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5" yWindow="300" windowWidth="18900" windowHeight="6855" tabRatio="702" firstSheet="5" activeTab="15"/>
  </bookViews>
  <sheets>
    <sheet name="Inhalt" sheetId="26" r:id="rId1"/>
    <sheet name="Tab. C2-1A" sheetId="2" r:id="rId2"/>
    <sheet name="Tab. C2-2A" sheetId="35" r:id="rId3"/>
    <sheet name="Tab. C2-3A" sheetId="36" r:id="rId4"/>
    <sheet name="Tab. C2-4web" sheetId="34" r:id="rId5"/>
    <sheet name="Tab. C2-5web" sheetId="4" r:id="rId6"/>
    <sheet name="Tab. C2-6web" sheetId="30" r:id="rId7"/>
    <sheet name="Tab. C2-7web" sheetId="3" r:id="rId8"/>
    <sheet name="Tab. C2-8web" sheetId="9" r:id="rId9"/>
    <sheet name="Tab. C2-9web" sheetId="5" r:id="rId10"/>
    <sheet name="Tab. C2-10web" sheetId="6" r:id="rId11"/>
    <sheet name="Tab. C2-11web" sheetId="25" r:id="rId12"/>
    <sheet name="Tab. C2-12web" sheetId="24" r:id="rId13"/>
    <sheet name="Tab. C2-13web" sheetId="23" r:id="rId14"/>
    <sheet name="Tab. C2-14web" sheetId="27" r:id="rId15"/>
    <sheet name="Tab. C2-15web" sheetId="29" r:id="rId16"/>
  </sheets>
  <externalReferences>
    <externalReference r:id="rId17"/>
    <externalReference r:id="rId18"/>
    <externalReference r:id="rId19"/>
    <externalReference r:id="rId20"/>
    <externalReference r:id="rId21"/>
  </externalReferences>
  <definedNames>
    <definedName name="_____________________________C22b7" localSheetId="14">#REF!</definedName>
    <definedName name="_____________________________C22b7" localSheetId="15">#REF!</definedName>
    <definedName name="_____________________________C22b7" localSheetId="2">#REF!</definedName>
    <definedName name="_____________________________C22b7" localSheetId="3">#REF!</definedName>
    <definedName name="_____________________________C22b7" localSheetId="4">#REF!</definedName>
    <definedName name="_____________________________C22b7">#REF!</definedName>
    <definedName name="____________________________C22b7" localSheetId="14">#REF!</definedName>
    <definedName name="____________________________C22b7" localSheetId="15">#REF!</definedName>
    <definedName name="____________________________C22b7" localSheetId="2">#REF!</definedName>
    <definedName name="____________________________C22b7" localSheetId="3">#REF!</definedName>
    <definedName name="____________________________C22b7" localSheetId="4">#REF!</definedName>
    <definedName name="____________________________C22b7">#REF!</definedName>
    <definedName name="___________________________C22b7" localSheetId="2">#REF!</definedName>
    <definedName name="___________________________C22b7" localSheetId="3">#REF!</definedName>
    <definedName name="___________________________C22b7" localSheetId="4">#REF!</definedName>
    <definedName name="___________________________C22b7">#REF!</definedName>
    <definedName name="__________________________C22b7" localSheetId="2">#REF!</definedName>
    <definedName name="__________________________C22b7" localSheetId="3">#REF!</definedName>
    <definedName name="__________________________C22b7" localSheetId="4">#REF!</definedName>
    <definedName name="__________________________C22b7">#REF!</definedName>
    <definedName name="_________________________C22b7" localSheetId="2">#REF!</definedName>
    <definedName name="_________________________C22b7" localSheetId="3">#REF!</definedName>
    <definedName name="_________________________C22b7" localSheetId="4">#REF!</definedName>
    <definedName name="_________________________C22b7">#REF!</definedName>
    <definedName name="________________________C22b7" localSheetId="2">#REF!</definedName>
    <definedName name="________________________C22b7" localSheetId="3">#REF!</definedName>
    <definedName name="________________________C22b7" localSheetId="4">#REF!</definedName>
    <definedName name="________________________C22b7">#REF!</definedName>
    <definedName name="_______________________C22b7" localSheetId="2">#REF!</definedName>
    <definedName name="_______________________C22b7" localSheetId="3">#REF!</definedName>
    <definedName name="_______________________C22b7" localSheetId="4">#REF!</definedName>
    <definedName name="_______________________C22b7">#REF!</definedName>
    <definedName name="______________________C22b7" localSheetId="2">#REF!</definedName>
    <definedName name="______________________C22b7" localSheetId="3">#REF!</definedName>
    <definedName name="______________________C22b7" localSheetId="4">#REF!</definedName>
    <definedName name="______________________C22b7">#REF!</definedName>
    <definedName name="_____________________C22b7" localSheetId="2">#REF!</definedName>
    <definedName name="_____________________C22b7" localSheetId="3">#REF!</definedName>
    <definedName name="_____________________C22b7" localSheetId="4">#REF!</definedName>
    <definedName name="_____________________C22b7">#REF!</definedName>
    <definedName name="____________________C22b7" localSheetId="2">#REF!</definedName>
    <definedName name="____________________C22b7" localSheetId="3">#REF!</definedName>
    <definedName name="____________________C22b7" localSheetId="4">#REF!</definedName>
    <definedName name="____________________C22b7">#REF!</definedName>
    <definedName name="__________________C22b7" localSheetId="2">#REF!</definedName>
    <definedName name="__________________C22b7" localSheetId="3">#REF!</definedName>
    <definedName name="__________________C22b7" localSheetId="4">#REF!</definedName>
    <definedName name="__________________C22b7">#REF!</definedName>
    <definedName name="_________________C22b7" localSheetId="2">#REF!</definedName>
    <definedName name="_________________C22b7" localSheetId="3">#REF!</definedName>
    <definedName name="_________________C22b7" localSheetId="4">#REF!</definedName>
    <definedName name="_________________C22b7">#REF!</definedName>
    <definedName name="________________C22b7" localSheetId="2">#REF!</definedName>
    <definedName name="________________C22b7" localSheetId="3">#REF!</definedName>
    <definedName name="________________C22b7" localSheetId="4">#REF!</definedName>
    <definedName name="________________C22b7">#REF!</definedName>
    <definedName name="______________C22b7" localSheetId="2">#REF!</definedName>
    <definedName name="______________C22b7" localSheetId="3">#REF!</definedName>
    <definedName name="______________C22b7" localSheetId="4">#REF!</definedName>
    <definedName name="______________C22b7">#REF!</definedName>
    <definedName name="_____________C22b7" localSheetId="2">#REF!</definedName>
    <definedName name="_____________C22b7" localSheetId="3">#REF!</definedName>
    <definedName name="_____________C22b7" localSheetId="4">#REF!</definedName>
    <definedName name="_____________C22b7">#REF!</definedName>
    <definedName name="____________C22b7" localSheetId="2">#REF!</definedName>
    <definedName name="____________C22b7" localSheetId="3">#REF!</definedName>
    <definedName name="____________C22b7" localSheetId="4">#REF!</definedName>
    <definedName name="____________C22b7">#REF!</definedName>
    <definedName name="___________C22b7" localSheetId="2">#REF!</definedName>
    <definedName name="___________C22b7" localSheetId="3">#REF!</definedName>
    <definedName name="___________C22b7" localSheetId="4">#REF!</definedName>
    <definedName name="___________C22b7">#REF!</definedName>
    <definedName name="__________C22b7" localSheetId="2">#REF!</definedName>
    <definedName name="__________C22b7" localSheetId="3">#REF!</definedName>
    <definedName name="__________C22b7" localSheetId="4">#REF!</definedName>
    <definedName name="__________C22b7">#REF!</definedName>
    <definedName name="_________C22b7" localSheetId="2">#REF!</definedName>
    <definedName name="_________C22b7" localSheetId="3">#REF!</definedName>
    <definedName name="_________C22b7" localSheetId="4">#REF!</definedName>
    <definedName name="_________C22b7">#REF!</definedName>
    <definedName name="________C22b7" localSheetId="2">#REF!</definedName>
    <definedName name="________C22b7" localSheetId="3">#REF!</definedName>
    <definedName name="________C22b7" localSheetId="4">#REF!</definedName>
    <definedName name="________C22b7">#REF!</definedName>
    <definedName name="_______C22b7" localSheetId="2">#REF!</definedName>
    <definedName name="_______C22b7" localSheetId="3">#REF!</definedName>
    <definedName name="_______C22b7" localSheetId="4">#REF!</definedName>
    <definedName name="_______C22b7">#REF!</definedName>
    <definedName name="______C22b7" localSheetId="2">#REF!</definedName>
    <definedName name="______C22b7" localSheetId="3">#REF!</definedName>
    <definedName name="______C22b7" localSheetId="4">#REF!</definedName>
    <definedName name="______C22b7">#REF!</definedName>
    <definedName name="_____C22b7" localSheetId="2">#REF!</definedName>
    <definedName name="_____C22b7" localSheetId="3">#REF!</definedName>
    <definedName name="_____C22b7" localSheetId="4">#REF!</definedName>
    <definedName name="_____C22b7">#REF!</definedName>
    <definedName name="____C22b7" localSheetId="2">#REF!</definedName>
    <definedName name="____C22b7" localSheetId="3">#REF!</definedName>
    <definedName name="____C22b7" localSheetId="4">#REF!</definedName>
    <definedName name="____C22b7">#REF!</definedName>
    <definedName name="___C22b7" localSheetId="2">#REF!</definedName>
    <definedName name="___C22b7" localSheetId="3">#REF!</definedName>
    <definedName name="___C22b7" localSheetId="4">#REF!</definedName>
    <definedName name="___C22b7">#REF!</definedName>
    <definedName name="__123Graph_A" localSheetId="2" hidden="1">[1]Daten!#REF!</definedName>
    <definedName name="__123Graph_A" localSheetId="3" hidden="1">[1]Daten!#REF!</definedName>
    <definedName name="__123Graph_A" localSheetId="4" hidden="1">[1]Daten!#REF!</definedName>
    <definedName name="__123Graph_A" hidden="1">[1]Daten!#REF!</definedName>
    <definedName name="__123Graph_B" localSheetId="2" hidden="1">[1]Daten!#REF!</definedName>
    <definedName name="__123Graph_B" localSheetId="3" hidden="1">[1]Daten!#REF!</definedName>
    <definedName name="__123Graph_B" localSheetId="4" hidden="1">[1]Daten!#REF!</definedName>
    <definedName name="__123Graph_B" hidden="1">[1]Daten!#REF!</definedName>
    <definedName name="__123Graph_C" localSheetId="2" hidden="1">[1]Daten!#REF!</definedName>
    <definedName name="__123Graph_C" localSheetId="3" hidden="1">[1]Daten!#REF!</definedName>
    <definedName name="__123Graph_C" localSheetId="4" hidden="1">[1]Daten!#REF!</definedName>
    <definedName name="__123Graph_C" hidden="1">[1]Daten!#REF!</definedName>
    <definedName name="__123Graph_D" localSheetId="2" hidden="1">[1]Daten!#REF!</definedName>
    <definedName name="__123Graph_D" localSheetId="3" hidden="1">[1]Daten!#REF!</definedName>
    <definedName name="__123Graph_D" localSheetId="4" hidden="1">[1]Daten!#REF!</definedName>
    <definedName name="__123Graph_D" hidden="1">[1]Daten!#REF!</definedName>
    <definedName name="__123Graph_E" localSheetId="2" hidden="1">[1]Daten!#REF!</definedName>
    <definedName name="__123Graph_E" localSheetId="3" hidden="1">[1]Daten!#REF!</definedName>
    <definedName name="__123Graph_E" localSheetId="4" hidden="1">[1]Daten!#REF!</definedName>
    <definedName name="__123Graph_E" hidden="1">[1]Daten!#REF!</definedName>
    <definedName name="__123Graph_F" localSheetId="2" hidden="1">[1]Daten!#REF!</definedName>
    <definedName name="__123Graph_F" localSheetId="3" hidden="1">[1]Daten!#REF!</definedName>
    <definedName name="__123Graph_F" localSheetId="4" hidden="1">[1]Daten!#REF!</definedName>
    <definedName name="__123Graph_F" hidden="1">[1]Daten!#REF!</definedName>
    <definedName name="__123Graph_X" localSheetId="2" hidden="1">[1]Daten!#REF!</definedName>
    <definedName name="__123Graph_X" localSheetId="3" hidden="1">[1]Daten!#REF!</definedName>
    <definedName name="__123Graph_X" localSheetId="4" hidden="1">[1]Daten!#REF!</definedName>
    <definedName name="__123Graph_X" hidden="1">[1]Daten!#REF!</definedName>
    <definedName name="__C22b7" localSheetId="2">#REF!</definedName>
    <definedName name="__C22b7" localSheetId="3">#REF!</definedName>
    <definedName name="__C22b7" localSheetId="4">#REF!</definedName>
    <definedName name="__C22b7">#REF!</definedName>
    <definedName name="_C22b7" localSheetId="2">#REF!</definedName>
    <definedName name="_C22b7" localSheetId="3">#REF!</definedName>
    <definedName name="_C22b7" localSheetId="4">#REF!</definedName>
    <definedName name="_C22b7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aaaa" localSheetId="2">#REF!</definedName>
    <definedName name="aaaa" localSheetId="3">#REF!</definedName>
    <definedName name="aaaa" localSheetId="4">#REF!</definedName>
    <definedName name="aaaa">#REF!</definedName>
    <definedName name="aaaaa" localSheetId="2">#REF!</definedName>
    <definedName name="aaaaa" localSheetId="3">#REF!</definedName>
    <definedName name="aaaaa" localSheetId="4">#REF!</definedName>
    <definedName name="aaaaa">#REF!</definedName>
    <definedName name="aaaaadad" localSheetId="2">#REF!</definedName>
    <definedName name="aaaaadad" localSheetId="3">#REF!</definedName>
    <definedName name="aaaaadad" localSheetId="4">#REF!</definedName>
    <definedName name="aaaaadad">#REF!</definedName>
    <definedName name="aadasd" localSheetId="2">#REF!</definedName>
    <definedName name="aadasd" localSheetId="3">#REF!</definedName>
    <definedName name="aadasd" localSheetId="4">#REF!</definedName>
    <definedName name="aadasd">#REF!</definedName>
    <definedName name="Abb.G33A" localSheetId="2">#REF!</definedName>
    <definedName name="Abb.G33A" localSheetId="3">#REF!</definedName>
    <definedName name="Abb.G33A" localSheetId="4">#REF!</definedName>
    <definedName name="Abb.G33A">#REF!</definedName>
    <definedName name="Abschluss" localSheetId="2">#REF!</definedName>
    <definedName name="Abschluss" localSheetId="3">#REF!</definedName>
    <definedName name="Abschluss" localSheetId="4">#REF!</definedName>
    <definedName name="Abschluss">#REF!</definedName>
    <definedName name="Abschlussart" localSheetId="2">#REF!</definedName>
    <definedName name="Abschlussart" localSheetId="3">#REF!</definedName>
    <definedName name="Abschlussart" localSheetId="4">#REF!</definedName>
    <definedName name="Abschlussart">#REF!</definedName>
    <definedName name="ad" localSheetId="2">#REF!</definedName>
    <definedName name="ad" localSheetId="3">#REF!</definedName>
    <definedName name="ad" localSheetId="4">#REF!</definedName>
    <definedName name="ad">#REF!</definedName>
    <definedName name="adadasd" localSheetId="2">#REF!</definedName>
    <definedName name="adadasd" localSheetId="3">#REF!</definedName>
    <definedName name="adadasd" localSheetId="4">#REF!</definedName>
    <definedName name="adadasd">#REF!</definedName>
    <definedName name="ads" localSheetId="2">#REF!</definedName>
    <definedName name="ads" localSheetId="3">#REF!</definedName>
    <definedName name="ads" localSheetId="4">#REF!</definedName>
    <definedName name="ads">#REF!</definedName>
    <definedName name="Alle">[2]MZ_Daten!$E$1:$E$65536</definedName>
    <definedName name="Alter" localSheetId="2">#REF!</definedName>
    <definedName name="Alter" localSheetId="3">#REF!</definedName>
    <definedName name="Alter" localSheetId="4">#REF!</definedName>
    <definedName name="Alter">#REF!</definedName>
    <definedName name="ANLERNAUSBILDUNG">[2]MZ_Daten!$Q$1:$Q$65536</definedName>
    <definedName name="AS_MitAngabe">[2]MZ_Daten!$F$1:$F$65536</definedName>
    <definedName name="AS_OhneAngabezurArt">[2]MZ_Daten!$M$1:$M$65536</definedName>
    <definedName name="AS_OhneAS">[2]MZ_Daten!$N$1:$N$65536</definedName>
    <definedName name="asas" localSheetId="2">#REF!</definedName>
    <definedName name="asas" localSheetId="3">#REF!</definedName>
    <definedName name="asas" localSheetId="4">#REF!</definedName>
    <definedName name="asas">#REF!</definedName>
    <definedName name="BaMa_Key" localSheetId="2">#REF!</definedName>
    <definedName name="BaMa_Key" localSheetId="3">#REF!</definedName>
    <definedName name="BaMa_Key" localSheetId="4">#REF!</definedName>
    <definedName name="BaMa_Key">#REF!</definedName>
    <definedName name="bbbbbbbbbbbb" localSheetId="2">#REF!</definedName>
    <definedName name="bbbbbbbbbbbb" localSheetId="3">#REF!</definedName>
    <definedName name="bbbbbbbbbbbb" localSheetId="4">#REF!</definedName>
    <definedName name="bbbbbbbbbbbb">#REF!</definedName>
    <definedName name="BERUFSFACHSCHULE">[2]MZ_Daten!$T$1:$T$65536</definedName>
    <definedName name="BFS_Insg" localSheetId="2">#REF!</definedName>
    <definedName name="BFS_Insg" localSheetId="3">#REF!</definedName>
    <definedName name="BFS_Insg" localSheetId="4">#REF!</definedName>
    <definedName name="BFS_Insg">#REF!</definedName>
    <definedName name="BFS_Schlüssel" localSheetId="2">#REF!</definedName>
    <definedName name="BFS_Schlüssel" localSheetId="3">#REF!</definedName>
    <definedName name="BFS_Schlüssel" localSheetId="4">#REF!</definedName>
    <definedName name="BFS_Schlüssel">#REF!</definedName>
    <definedName name="BFS_Weibl" localSheetId="2">#REF!</definedName>
    <definedName name="BFS_Weibl" localSheetId="3">#REF!</definedName>
    <definedName name="BFS_Weibl" localSheetId="4">#REF!</definedName>
    <definedName name="BFS_Weibl">#REF!</definedName>
    <definedName name="BGJ_Daten_Insg" localSheetId="2">#REF!</definedName>
    <definedName name="BGJ_Daten_Insg" localSheetId="3">#REF!</definedName>
    <definedName name="BGJ_Daten_Insg" localSheetId="4">#REF!</definedName>
    <definedName name="BGJ_Daten_Insg">#REF!</definedName>
    <definedName name="BGJ_Daten_Weibl" localSheetId="2">#REF!</definedName>
    <definedName name="BGJ_Daten_Weibl" localSheetId="3">#REF!</definedName>
    <definedName name="BGJ_Daten_Weibl" localSheetId="4">#REF!</definedName>
    <definedName name="BGJ_Daten_Weibl">#REF!</definedName>
    <definedName name="BGJ_Schlüssel" localSheetId="2">#REF!</definedName>
    <definedName name="BGJ_Schlüssel" localSheetId="3">#REF!</definedName>
    <definedName name="BGJ_Schlüssel" localSheetId="4">#REF!</definedName>
    <definedName name="BGJ_Schlüssel">#REF!</definedName>
    <definedName name="BS_Insg" localSheetId="2">#REF!</definedName>
    <definedName name="BS_Insg" localSheetId="3">#REF!</definedName>
    <definedName name="BS_Insg" localSheetId="4">#REF!</definedName>
    <definedName name="BS_Insg">#REF!</definedName>
    <definedName name="BS_MitAngabe">[2]MZ_Daten!$AE$1:$AE$65536</definedName>
    <definedName name="BS_OhneAbschluss">[2]MZ_Daten!$AB$1:$AB$65536</definedName>
    <definedName name="BS_OhneAngabe">[2]MZ_Daten!$AA$1:$AA$65536</definedName>
    <definedName name="BS_Schlüssel" localSheetId="2">#REF!</definedName>
    <definedName name="BS_Schlüssel" localSheetId="3">#REF!</definedName>
    <definedName name="BS_Schlüssel" localSheetId="4">#REF!</definedName>
    <definedName name="BS_Schlüssel">#REF!</definedName>
    <definedName name="BS_Weibl" localSheetId="2">#REF!</definedName>
    <definedName name="BS_Weibl" localSheetId="3">#REF!</definedName>
    <definedName name="BS_Weibl" localSheetId="4">#REF!</definedName>
    <definedName name="BS_Weibl">#REF!</definedName>
    <definedName name="BVJ">[2]MZ_Daten!$R$1:$R$65536</definedName>
    <definedName name="d" localSheetId="2">#REF!</definedName>
    <definedName name="d" localSheetId="3">#REF!</definedName>
    <definedName name="d" localSheetId="4">#REF!</definedName>
    <definedName name="d">#REF!</definedName>
    <definedName name="dddddddddd" localSheetId="2">#REF!</definedName>
    <definedName name="dddddddddd" localSheetId="3">#REF!</definedName>
    <definedName name="dddddddddd" localSheetId="4">#REF!</definedName>
    <definedName name="dddddddddd">#REF!</definedName>
    <definedName name="dgdhfd" localSheetId="2">#REF!</definedName>
    <definedName name="dgdhfd" localSheetId="3">#REF!</definedName>
    <definedName name="dgdhfd" localSheetId="4">#REF!</definedName>
    <definedName name="dgdhfd">#REF!</definedName>
    <definedName name="DOKPROT" localSheetId="2">#REF!</definedName>
    <definedName name="DOKPROT" localSheetId="3">#REF!</definedName>
    <definedName name="DOKPROT" localSheetId="4">#REF!</definedName>
    <definedName name="DOKPROT">#REF!</definedName>
    <definedName name="drei_jährige_FS_Insg" localSheetId="2">#REF!</definedName>
    <definedName name="drei_jährige_FS_Insg" localSheetId="3">#REF!</definedName>
    <definedName name="drei_jährige_FS_Insg" localSheetId="4">#REF!</definedName>
    <definedName name="drei_jährige_FS_Insg">#REF!</definedName>
    <definedName name="drei_jährige_FS_Schlüssel" localSheetId="2">#REF!</definedName>
    <definedName name="drei_jährige_FS_Schlüssel" localSheetId="3">#REF!</definedName>
    <definedName name="drei_jährige_FS_Schlüssel" localSheetId="4">#REF!</definedName>
    <definedName name="drei_jährige_FS_Schlüssel">#REF!</definedName>
    <definedName name="drei_jährige_FS_Weibl" localSheetId="2">#REF!</definedName>
    <definedName name="drei_jährige_FS_Weibl" localSheetId="3">#REF!</definedName>
    <definedName name="drei_jährige_FS_Weibl" localSheetId="4">#REF!</definedName>
    <definedName name="drei_jährige_FS_Weibl">#REF!</definedName>
    <definedName name="DRUAU01" localSheetId="2">#REF!</definedName>
    <definedName name="DRUAU01" localSheetId="3">#REF!</definedName>
    <definedName name="DRUAU01" localSheetId="4">#REF!</definedName>
    <definedName name="DRUAU01">#REF!</definedName>
    <definedName name="DRUAU02" localSheetId="2">#REF!</definedName>
    <definedName name="DRUAU02" localSheetId="3">#REF!</definedName>
    <definedName name="DRUAU02" localSheetId="4">#REF!</definedName>
    <definedName name="DRUAU02">#REF!</definedName>
    <definedName name="DRUAU03" localSheetId="2">#REF!</definedName>
    <definedName name="DRUAU03" localSheetId="3">#REF!</definedName>
    <definedName name="DRUAU03" localSheetId="4">#REF!</definedName>
    <definedName name="DRUAU03">#REF!</definedName>
    <definedName name="DRUAU04" localSheetId="2">#REF!</definedName>
    <definedName name="DRUAU04" localSheetId="3">#REF!</definedName>
    <definedName name="DRUAU04" localSheetId="4">#REF!</definedName>
    <definedName name="DRUAU04">#REF!</definedName>
    <definedName name="DRUAU04A" localSheetId="2">#REF!</definedName>
    <definedName name="DRUAU04A" localSheetId="3">#REF!</definedName>
    <definedName name="DRUAU04A" localSheetId="4">#REF!</definedName>
    <definedName name="DRUAU04A">#REF!</definedName>
    <definedName name="DRUAU05" localSheetId="2">#REF!</definedName>
    <definedName name="DRUAU05" localSheetId="3">#REF!</definedName>
    <definedName name="DRUAU05" localSheetId="4">#REF!</definedName>
    <definedName name="DRUAU05">#REF!</definedName>
    <definedName name="DRUAU06" localSheetId="2">#REF!</definedName>
    <definedName name="DRUAU06" localSheetId="3">#REF!</definedName>
    <definedName name="DRUAU06" localSheetId="4">#REF!</definedName>
    <definedName name="DRUAU06">#REF!</definedName>
    <definedName name="DRUAU06A" localSheetId="2">#REF!</definedName>
    <definedName name="DRUAU06A" localSheetId="3">#REF!</definedName>
    <definedName name="DRUAU06A" localSheetId="4">#REF!</definedName>
    <definedName name="DRUAU06A">#REF!</definedName>
    <definedName name="DRUCK01" localSheetId="2">#REF!</definedName>
    <definedName name="DRUCK01" localSheetId="3">#REF!</definedName>
    <definedName name="DRUCK01" localSheetId="4">#REF!</definedName>
    <definedName name="DRUCK01">#REF!</definedName>
    <definedName name="DRUCK02" localSheetId="2">#REF!</definedName>
    <definedName name="DRUCK02" localSheetId="3">#REF!</definedName>
    <definedName name="DRUCK02" localSheetId="4">#REF!</definedName>
    <definedName name="DRUCK02">#REF!</definedName>
    <definedName name="DRUCK03" localSheetId="2">#REF!</definedName>
    <definedName name="DRUCK03" localSheetId="3">#REF!</definedName>
    <definedName name="DRUCK03" localSheetId="4">#REF!</definedName>
    <definedName name="DRUCK03">#REF!</definedName>
    <definedName name="DRUCK04" localSheetId="2">#REF!</definedName>
    <definedName name="DRUCK04" localSheetId="3">#REF!</definedName>
    <definedName name="DRUCK04" localSheetId="4">#REF!</definedName>
    <definedName name="DRUCK04">#REF!</definedName>
    <definedName name="DRUCK05" localSheetId="2">#REF!</definedName>
    <definedName name="DRUCK05" localSheetId="3">#REF!</definedName>
    <definedName name="DRUCK05" localSheetId="4">#REF!</definedName>
    <definedName name="DRUCK05">#REF!</definedName>
    <definedName name="DRUCK06" localSheetId="2">#REF!</definedName>
    <definedName name="DRUCK06" localSheetId="3">#REF!</definedName>
    <definedName name="DRUCK06" localSheetId="4">#REF!</definedName>
    <definedName name="DRUCK06">#REF!</definedName>
    <definedName name="DRUCK07" localSheetId="2">#REF!</definedName>
    <definedName name="DRUCK07" localSheetId="3">#REF!</definedName>
    <definedName name="DRUCK07" localSheetId="4">#REF!</definedName>
    <definedName name="DRUCK07">#REF!</definedName>
    <definedName name="DRUCK08" localSheetId="2">#REF!</definedName>
    <definedName name="DRUCK08" localSheetId="3">#REF!</definedName>
    <definedName name="DRUCK08" localSheetId="4">#REF!</definedName>
    <definedName name="DRUCK08">#REF!</definedName>
    <definedName name="DRUCK09" localSheetId="2">#REF!</definedName>
    <definedName name="DRUCK09" localSheetId="3">#REF!</definedName>
    <definedName name="DRUCK09" localSheetId="4">#REF!</definedName>
    <definedName name="DRUCK09">#REF!</definedName>
    <definedName name="DRUCK10" localSheetId="2">#REF!</definedName>
    <definedName name="DRUCK10" localSheetId="3">#REF!</definedName>
    <definedName name="DRUCK10" localSheetId="4">#REF!</definedName>
    <definedName name="DRUCK10">#REF!</definedName>
    <definedName name="DRUCK11" localSheetId="2">#REF!</definedName>
    <definedName name="DRUCK11" localSheetId="3">#REF!</definedName>
    <definedName name="DRUCK11" localSheetId="4">#REF!</definedName>
    <definedName name="DRUCK11">#REF!</definedName>
    <definedName name="DRUCK11A" localSheetId="2">#REF!</definedName>
    <definedName name="DRUCK11A" localSheetId="3">#REF!</definedName>
    <definedName name="DRUCK11A" localSheetId="4">#REF!</definedName>
    <definedName name="DRUCK11A">#REF!</definedName>
    <definedName name="DRUCK11B" localSheetId="2">#REF!</definedName>
    <definedName name="DRUCK11B" localSheetId="3">#REF!</definedName>
    <definedName name="DRUCK11B" localSheetId="4">#REF!</definedName>
    <definedName name="DRUCK11B">#REF!</definedName>
    <definedName name="DRUCK12" localSheetId="2">#REF!</definedName>
    <definedName name="DRUCK12" localSheetId="3">#REF!</definedName>
    <definedName name="DRUCK12" localSheetId="4">#REF!</definedName>
    <definedName name="DRUCK12">#REF!</definedName>
    <definedName name="DRUCK13" localSheetId="2">#REF!</definedName>
    <definedName name="DRUCK13" localSheetId="3">#REF!</definedName>
    <definedName name="DRUCK13" localSheetId="4">#REF!</definedName>
    <definedName name="DRUCK13">#REF!</definedName>
    <definedName name="DRUCK14" localSheetId="2">#REF!</definedName>
    <definedName name="DRUCK14" localSheetId="3">#REF!</definedName>
    <definedName name="DRUCK14" localSheetId="4">#REF!</definedName>
    <definedName name="DRUCK14">#REF!</definedName>
    <definedName name="DRUCK15" localSheetId="2">#REF!</definedName>
    <definedName name="DRUCK15" localSheetId="3">#REF!</definedName>
    <definedName name="DRUCK15" localSheetId="4">#REF!</definedName>
    <definedName name="DRUCK15">#REF!</definedName>
    <definedName name="DRUCK16" localSheetId="2">#REF!</definedName>
    <definedName name="DRUCK16" localSheetId="3">#REF!</definedName>
    <definedName name="DRUCK16" localSheetId="4">#REF!</definedName>
    <definedName name="DRUCK16">#REF!</definedName>
    <definedName name="DRUCK17" localSheetId="2">#REF!</definedName>
    <definedName name="DRUCK17" localSheetId="3">#REF!</definedName>
    <definedName name="DRUCK17" localSheetId="4">#REF!</definedName>
    <definedName name="DRUCK17">#REF!</definedName>
    <definedName name="DRUCK18" localSheetId="2">#REF!</definedName>
    <definedName name="DRUCK18" localSheetId="3">#REF!</definedName>
    <definedName name="DRUCK18" localSheetId="4">#REF!</definedName>
    <definedName name="DRUCK18">#REF!</definedName>
    <definedName name="DRUCK19" localSheetId="2">#REF!</definedName>
    <definedName name="DRUCK19" localSheetId="3">#REF!</definedName>
    <definedName name="DRUCK19" localSheetId="4">#REF!</definedName>
    <definedName name="DRUCK19">#REF!</definedName>
    <definedName name="DRUCK1A" localSheetId="2">#REF!</definedName>
    <definedName name="DRUCK1A" localSheetId="3">#REF!</definedName>
    <definedName name="DRUCK1A" localSheetId="4">#REF!</definedName>
    <definedName name="DRUCK1A">#REF!</definedName>
    <definedName name="DRUCK1B" localSheetId="2">#REF!</definedName>
    <definedName name="DRUCK1B" localSheetId="3">#REF!</definedName>
    <definedName name="DRUCK1B" localSheetId="4">#REF!</definedName>
    <definedName name="DRUCK1B">#REF!</definedName>
    <definedName name="DRUCK20" localSheetId="2">#REF!</definedName>
    <definedName name="DRUCK20" localSheetId="3">#REF!</definedName>
    <definedName name="DRUCK20" localSheetId="4">#REF!</definedName>
    <definedName name="DRUCK20">#REF!</definedName>
    <definedName name="DRUCK21" localSheetId="2">#REF!</definedName>
    <definedName name="DRUCK21" localSheetId="3">#REF!</definedName>
    <definedName name="DRUCK21" localSheetId="4">#REF!</definedName>
    <definedName name="DRUCK21">#REF!</definedName>
    <definedName name="DRUCK22" localSheetId="2">#REF!</definedName>
    <definedName name="DRUCK22" localSheetId="3">#REF!</definedName>
    <definedName name="DRUCK22" localSheetId="4">#REF!</definedName>
    <definedName name="DRUCK22">#REF!</definedName>
    <definedName name="DRUCK23" localSheetId="2">#REF!</definedName>
    <definedName name="DRUCK23" localSheetId="3">#REF!</definedName>
    <definedName name="DRUCK23" localSheetId="4">#REF!</definedName>
    <definedName name="DRUCK23">#REF!</definedName>
    <definedName name="DRUCK24" localSheetId="2">#REF!</definedName>
    <definedName name="DRUCK24" localSheetId="3">#REF!</definedName>
    <definedName name="DRUCK24" localSheetId="4">#REF!</definedName>
    <definedName name="DRUCK24">#REF!</definedName>
    <definedName name="DRUCK25" localSheetId="2">#REF!</definedName>
    <definedName name="DRUCK25" localSheetId="3">#REF!</definedName>
    <definedName name="DRUCK25" localSheetId="4">#REF!</definedName>
    <definedName name="DRUCK25">#REF!</definedName>
    <definedName name="DRUCK26" localSheetId="2">#REF!</definedName>
    <definedName name="DRUCK26" localSheetId="3">#REF!</definedName>
    <definedName name="DRUCK26" localSheetId="4">#REF!</definedName>
    <definedName name="DRUCK26">#REF!</definedName>
    <definedName name="DRUCK27" localSheetId="2">#REF!</definedName>
    <definedName name="DRUCK27" localSheetId="3">#REF!</definedName>
    <definedName name="DRUCK27" localSheetId="4">#REF!</definedName>
    <definedName name="DRUCK27">#REF!</definedName>
    <definedName name="DRUCK28" localSheetId="2">#REF!</definedName>
    <definedName name="DRUCK28" localSheetId="3">#REF!</definedName>
    <definedName name="DRUCK28" localSheetId="4">#REF!</definedName>
    <definedName name="DRUCK28">#REF!</definedName>
    <definedName name="DRUCK29" localSheetId="2">#REF!</definedName>
    <definedName name="DRUCK29" localSheetId="3">#REF!</definedName>
    <definedName name="DRUCK29" localSheetId="4">#REF!</definedName>
    <definedName name="DRUCK29">#REF!</definedName>
    <definedName name="DRUCK30" localSheetId="2">#REF!</definedName>
    <definedName name="DRUCK30" localSheetId="3">#REF!</definedName>
    <definedName name="DRUCK30" localSheetId="4">#REF!</definedName>
    <definedName name="DRUCK30">#REF!</definedName>
    <definedName name="DRUCK31" localSheetId="2">#REF!</definedName>
    <definedName name="DRUCK31" localSheetId="3">#REF!</definedName>
    <definedName name="DRUCK31" localSheetId="4">#REF!</definedName>
    <definedName name="DRUCK31">#REF!</definedName>
    <definedName name="DRUCK32" localSheetId="2">#REF!</definedName>
    <definedName name="DRUCK32" localSheetId="3">#REF!</definedName>
    <definedName name="DRUCK32" localSheetId="4">#REF!</definedName>
    <definedName name="DRUCK32">#REF!</definedName>
    <definedName name="DRUCK33" localSheetId="2">#REF!</definedName>
    <definedName name="DRUCK33" localSheetId="3">#REF!</definedName>
    <definedName name="DRUCK33" localSheetId="4">#REF!</definedName>
    <definedName name="DRUCK33">#REF!</definedName>
    <definedName name="DRUCK34" localSheetId="2">#REF!</definedName>
    <definedName name="DRUCK34" localSheetId="3">#REF!</definedName>
    <definedName name="DRUCK34" localSheetId="4">#REF!</definedName>
    <definedName name="DRUCK34">#REF!</definedName>
    <definedName name="DRUCK35" localSheetId="2">#REF!</definedName>
    <definedName name="DRUCK35" localSheetId="3">#REF!</definedName>
    <definedName name="DRUCK35" localSheetId="4">#REF!</definedName>
    <definedName name="DRUCK35">#REF!</definedName>
    <definedName name="DRUCK36" localSheetId="2">#REF!</definedName>
    <definedName name="DRUCK36" localSheetId="3">#REF!</definedName>
    <definedName name="DRUCK36" localSheetId="4">#REF!</definedName>
    <definedName name="DRUCK36">#REF!</definedName>
    <definedName name="DRUCK37" localSheetId="2">#REF!</definedName>
    <definedName name="DRUCK37" localSheetId="3">#REF!</definedName>
    <definedName name="DRUCK37" localSheetId="4">#REF!</definedName>
    <definedName name="DRUCK37">#REF!</definedName>
    <definedName name="DRUCK38" localSheetId="2">#REF!</definedName>
    <definedName name="DRUCK38" localSheetId="3">#REF!</definedName>
    <definedName name="DRUCK38" localSheetId="4">#REF!</definedName>
    <definedName name="DRUCK38">#REF!</definedName>
    <definedName name="DRUCK39" localSheetId="2">#REF!</definedName>
    <definedName name="DRUCK39" localSheetId="3">#REF!</definedName>
    <definedName name="DRUCK39" localSheetId="4">#REF!</definedName>
    <definedName name="DRUCK39">#REF!</definedName>
    <definedName name="DRUCK40" localSheetId="2">#REF!</definedName>
    <definedName name="DRUCK40" localSheetId="3">#REF!</definedName>
    <definedName name="DRUCK40" localSheetId="4">#REF!</definedName>
    <definedName name="DRUCK40">#REF!</definedName>
    <definedName name="DRUCK41" localSheetId="2">#REF!</definedName>
    <definedName name="DRUCK41" localSheetId="3">#REF!</definedName>
    <definedName name="DRUCK41" localSheetId="4">#REF!</definedName>
    <definedName name="DRUCK41">#REF!</definedName>
    <definedName name="Druck41a" localSheetId="2">#REF!</definedName>
    <definedName name="Druck41a" localSheetId="3">#REF!</definedName>
    <definedName name="Druck41a" localSheetId="4">#REF!</definedName>
    <definedName name="Druck41a">#REF!</definedName>
    <definedName name="DRUCK42" localSheetId="2">#REF!</definedName>
    <definedName name="DRUCK42" localSheetId="3">#REF!</definedName>
    <definedName name="DRUCK42" localSheetId="4">#REF!</definedName>
    <definedName name="DRUCK42">#REF!</definedName>
    <definedName name="druck42a" localSheetId="2">#REF!</definedName>
    <definedName name="druck42a" localSheetId="3">#REF!</definedName>
    <definedName name="druck42a" localSheetId="4">#REF!</definedName>
    <definedName name="druck42a">#REF!</definedName>
    <definedName name="DRUCK43" localSheetId="2">#REF!</definedName>
    <definedName name="DRUCK43" localSheetId="3">#REF!</definedName>
    <definedName name="DRUCK43" localSheetId="4">#REF!</definedName>
    <definedName name="DRUCK43">#REF!</definedName>
    <definedName name="DRUCK44" localSheetId="2">#REF!</definedName>
    <definedName name="DRUCK44" localSheetId="3">#REF!</definedName>
    <definedName name="DRUCK44" localSheetId="4">#REF!</definedName>
    <definedName name="DRUCK44">#REF!</definedName>
    <definedName name="DRUCK45" localSheetId="2">#REF!</definedName>
    <definedName name="DRUCK45" localSheetId="3">#REF!</definedName>
    <definedName name="DRUCK45" localSheetId="4">#REF!</definedName>
    <definedName name="DRUCK45">#REF!</definedName>
    <definedName name="DRUCK46" localSheetId="2">#REF!</definedName>
    <definedName name="DRUCK46" localSheetId="3">#REF!</definedName>
    <definedName name="DRUCK46" localSheetId="4">#REF!</definedName>
    <definedName name="DRUCK46">#REF!</definedName>
    <definedName name="DRUCK47" localSheetId="2">#REF!</definedName>
    <definedName name="DRUCK47" localSheetId="3">#REF!</definedName>
    <definedName name="DRUCK47" localSheetId="4">#REF!</definedName>
    <definedName name="DRUCK47">#REF!</definedName>
    <definedName name="DRUCK48" localSheetId="2">#REF!</definedName>
    <definedName name="DRUCK48" localSheetId="3">#REF!</definedName>
    <definedName name="DRUCK48" localSheetId="4">#REF!</definedName>
    <definedName name="DRUCK48">#REF!</definedName>
    <definedName name="DRUCK49" localSheetId="2">#REF!</definedName>
    <definedName name="DRUCK49" localSheetId="3">#REF!</definedName>
    <definedName name="DRUCK49" localSheetId="4">#REF!</definedName>
    <definedName name="DRUCK49">#REF!</definedName>
    <definedName name="DRUCK50" localSheetId="2">#REF!</definedName>
    <definedName name="DRUCK50" localSheetId="3">#REF!</definedName>
    <definedName name="DRUCK50" localSheetId="4">#REF!</definedName>
    <definedName name="DRUCK50">#REF!</definedName>
    <definedName name="DRUCK51" localSheetId="2">#REF!</definedName>
    <definedName name="DRUCK51" localSheetId="3">#REF!</definedName>
    <definedName name="DRUCK51" localSheetId="4">#REF!</definedName>
    <definedName name="DRUCK51">#REF!</definedName>
    <definedName name="DRUCK52" localSheetId="2">#REF!</definedName>
    <definedName name="DRUCK52" localSheetId="3">#REF!</definedName>
    <definedName name="DRUCK52" localSheetId="4">#REF!</definedName>
    <definedName name="DRUCK52">#REF!</definedName>
    <definedName name="DRUCK53" localSheetId="2">#REF!</definedName>
    <definedName name="DRUCK53" localSheetId="3">#REF!</definedName>
    <definedName name="DRUCK53" localSheetId="4">#REF!</definedName>
    <definedName name="DRUCK53">#REF!</definedName>
    <definedName name="DRUCK54" localSheetId="2">#REF!</definedName>
    <definedName name="DRUCK54" localSheetId="3">#REF!</definedName>
    <definedName name="DRUCK54" localSheetId="4">#REF!</definedName>
    <definedName name="DRUCK54">#REF!</definedName>
    <definedName name="DRUCK61" localSheetId="2">#REF!</definedName>
    <definedName name="DRUCK61" localSheetId="3">#REF!</definedName>
    <definedName name="DRUCK61" localSheetId="4">#REF!</definedName>
    <definedName name="DRUCK61">#REF!</definedName>
    <definedName name="DRUCK62" localSheetId="2">#REF!</definedName>
    <definedName name="DRUCK62" localSheetId="3">#REF!</definedName>
    <definedName name="DRUCK62" localSheetId="4">#REF!</definedName>
    <definedName name="DRUCK62">#REF!</definedName>
    <definedName name="DRUCK63" localSheetId="2">#REF!</definedName>
    <definedName name="DRUCK63" localSheetId="3">#REF!</definedName>
    <definedName name="DRUCK63" localSheetId="4">#REF!</definedName>
    <definedName name="DRUCK63">#REF!</definedName>
    <definedName name="DRUCK64" localSheetId="2">#REF!</definedName>
    <definedName name="DRUCK64" localSheetId="3">#REF!</definedName>
    <definedName name="DRUCK64" localSheetId="4">#REF!</definedName>
    <definedName name="DRUCK64">#REF!</definedName>
    <definedName name="DRUFS01" localSheetId="2">#REF!</definedName>
    <definedName name="DRUFS01" localSheetId="3">#REF!</definedName>
    <definedName name="DRUFS01" localSheetId="4">#REF!</definedName>
    <definedName name="DRUFS01">#REF!</definedName>
    <definedName name="DRUFS02" localSheetId="2">#REF!</definedName>
    <definedName name="DRUFS02" localSheetId="3">#REF!</definedName>
    <definedName name="DRUFS02" localSheetId="4">#REF!</definedName>
    <definedName name="DRUFS02">#REF!</definedName>
    <definedName name="DRUFS03" localSheetId="2">#REF!</definedName>
    <definedName name="DRUFS03" localSheetId="3">#REF!</definedName>
    <definedName name="DRUFS03" localSheetId="4">#REF!</definedName>
    <definedName name="DRUFS03">#REF!</definedName>
    <definedName name="DRUFS04" localSheetId="2">#REF!</definedName>
    <definedName name="DRUFS04" localSheetId="3">#REF!</definedName>
    <definedName name="DRUFS04" localSheetId="4">#REF!</definedName>
    <definedName name="DRUFS04">#REF!</definedName>
    <definedName name="DRUFS05" localSheetId="2">#REF!</definedName>
    <definedName name="DRUFS05" localSheetId="3">#REF!</definedName>
    <definedName name="DRUFS05" localSheetId="4">#REF!</definedName>
    <definedName name="DRUFS05">#REF!</definedName>
    <definedName name="DRUFS06" localSheetId="2">#REF!</definedName>
    <definedName name="DRUFS06" localSheetId="3">#REF!</definedName>
    <definedName name="DRUFS06" localSheetId="4">#REF!</definedName>
    <definedName name="DRUFS06">#REF!</definedName>
    <definedName name="DRUHI01" localSheetId="2">#REF!</definedName>
    <definedName name="DRUHI01" localSheetId="3">#REF!</definedName>
    <definedName name="DRUHI01" localSheetId="4">#REF!</definedName>
    <definedName name="DRUHI01">#REF!</definedName>
    <definedName name="DRUHI02" localSheetId="2">#REF!</definedName>
    <definedName name="DRUHI02" localSheetId="3">#REF!</definedName>
    <definedName name="DRUHI02" localSheetId="4">#REF!</definedName>
    <definedName name="DRUHI02">#REF!</definedName>
    <definedName name="DRUHI03" localSheetId="2">#REF!</definedName>
    <definedName name="DRUHI03" localSheetId="3">#REF!</definedName>
    <definedName name="DRUHI03" localSheetId="4">#REF!</definedName>
    <definedName name="DRUHI03">#REF!</definedName>
    <definedName name="DRUHI04" localSheetId="2">#REF!</definedName>
    <definedName name="DRUHI04" localSheetId="3">#REF!</definedName>
    <definedName name="DRUHI04" localSheetId="4">#REF!</definedName>
    <definedName name="DRUHI04">#REF!</definedName>
    <definedName name="DRUHI05" localSheetId="2">#REF!</definedName>
    <definedName name="DRUHI05" localSheetId="3">#REF!</definedName>
    <definedName name="DRUHI05" localSheetId="4">#REF!</definedName>
    <definedName name="DRUHI05">#REF!</definedName>
    <definedName name="DRUHI06" localSheetId="2">#REF!</definedName>
    <definedName name="DRUHI06" localSheetId="3">#REF!</definedName>
    <definedName name="DRUHI06" localSheetId="4">#REF!</definedName>
    <definedName name="DRUHI06">#REF!</definedName>
    <definedName name="DRUHI07" localSheetId="2">#REF!</definedName>
    <definedName name="DRUHI07" localSheetId="3">#REF!</definedName>
    <definedName name="DRUHI07" localSheetId="4">#REF!</definedName>
    <definedName name="DRUHI07">#REF!</definedName>
    <definedName name="dsvvav" localSheetId="2">#REF!</definedName>
    <definedName name="dsvvav" localSheetId="3">#REF!</definedName>
    <definedName name="dsvvav" localSheetId="4">#REF!</definedName>
    <definedName name="dsvvav">#REF!</definedName>
    <definedName name="eee" localSheetId="2">#REF!</definedName>
    <definedName name="eee" localSheetId="3">#REF!</definedName>
    <definedName name="eee" localSheetId="4">#REF!</definedName>
    <definedName name="eee">#REF!</definedName>
    <definedName name="eeee" localSheetId="2">#REF!</definedName>
    <definedName name="eeee" localSheetId="3">#REF!</definedName>
    <definedName name="eeee" localSheetId="4">#REF!</definedName>
    <definedName name="eeee">#REF!</definedName>
    <definedName name="eeeee" localSheetId="2">#REF!</definedName>
    <definedName name="eeeee" localSheetId="3">#REF!</definedName>
    <definedName name="eeeee" localSheetId="4">#REF!</definedName>
    <definedName name="eeeee">#REF!</definedName>
    <definedName name="eeeeee" localSheetId="2">#REF!</definedName>
    <definedName name="eeeeee" localSheetId="3">#REF!</definedName>
    <definedName name="eeeeee" localSheetId="4">#REF!</definedName>
    <definedName name="eeeeee">#REF!</definedName>
    <definedName name="eeeeeeee" localSheetId="2">#REF!</definedName>
    <definedName name="eeeeeeee" localSheetId="3">#REF!</definedName>
    <definedName name="eeeeeeee" localSheetId="4">#REF!</definedName>
    <definedName name="eeeeeeee">#REF!</definedName>
    <definedName name="eeeeeeeeee" localSheetId="2">#REF!</definedName>
    <definedName name="eeeeeeeeee" localSheetId="3">#REF!</definedName>
    <definedName name="eeeeeeeeee" localSheetId="4">#REF!</definedName>
    <definedName name="eeeeeeeeee">#REF!</definedName>
    <definedName name="eeererer" localSheetId="2">#REF!</definedName>
    <definedName name="eeererer" localSheetId="3">#REF!</definedName>
    <definedName name="eeererer" localSheetId="4">#REF!</definedName>
    <definedName name="eeererer">#REF!</definedName>
    <definedName name="eettte" localSheetId="2">#REF!</definedName>
    <definedName name="eettte" localSheetId="3">#REF!</definedName>
    <definedName name="eettte" localSheetId="4">#REF!</definedName>
    <definedName name="eettte">#REF!</definedName>
    <definedName name="efef" localSheetId="2">#REF!</definedName>
    <definedName name="efef" localSheetId="3">#REF!</definedName>
    <definedName name="efef" localSheetId="4">#REF!</definedName>
    <definedName name="efef">#REF!</definedName>
    <definedName name="egegg" localSheetId="2">#REF!</definedName>
    <definedName name="egegg" localSheetId="3">#REF!</definedName>
    <definedName name="egegg" localSheetId="4">#REF!</definedName>
    <definedName name="egegg">#REF!</definedName>
    <definedName name="ejjjj" localSheetId="2">#REF!</definedName>
    <definedName name="ejjjj" localSheetId="3">#REF!</definedName>
    <definedName name="ejjjj" localSheetId="4">#REF!</definedName>
    <definedName name="ejjjj">#REF!</definedName>
    <definedName name="ER" localSheetId="2" hidden="1">[3]Daten!#REF!</definedName>
    <definedName name="ER" localSheetId="3" hidden="1">[3]Daten!#REF!</definedName>
    <definedName name="ER" localSheetId="4" hidden="1">[3]Daten!#REF!</definedName>
    <definedName name="ER" hidden="1">[3]Daten!#REF!</definedName>
    <definedName name="ererkk" localSheetId="2">#REF!</definedName>
    <definedName name="ererkk" localSheetId="3">#REF!</definedName>
    <definedName name="ererkk" localSheetId="4">#REF!</definedName>
    <definedName name="ererkk">#REF!</definedName>
    <definedName name="FA_Insg" localSheetId="2">#REF!</definedName>
    <definedName name="FA_Insg" localSheetId="3">#REF!</definedName>
    <definedName name="FA_Insg" localSheetId="4">#REF!</definedName>
    <definedName name="FA_Insg">#REF!</definedName>
    <definedName name="FA_Schlüssel" localSheetId="2">#REF!</definedName>
    <definedName name="FA_Schlüssel" localSheetId="3">#REF!</definedName>
    <definedName name="FA_Schlüssel" localSheetId="4">#REF!</definedName>
    <definedName name="FA_Schlüssel">#REF!</definedName>
    <definedName name="FA_Weibl" localSheetId="2">#REF!</definedName>
    <definedName name="FA_Weibl" localSheetId="3">#REF!</definedName>
    <definedName name="FA_Weibl" localSheetId="4">#REF!</definedName>
    <definedName name="FA_Weibl">#REF!</definedName>
    <definedName name="Fachhochschulreife">[2]MZ_Daten!$K$1:$K$65536</definedName>
    <definedName name="FACHSCHULE">[2]MZ_Daten!$U$1:$U$65536</definedName>
    <definedName name="FACHSCHULE_DDR">[2]MZ_Daten!$V$1:$V$65536</definedName>
    <definedName name="fbbbbbb" localSheetId="2">#REF!</definedName>
    <definedName name="fbbbbbb" localSheetId="3">#REF!</definedName>
    <definedName name="fbbbbbb" localSheetId="4">#REF!</definedName>
    <definedName name="fbbbbbb">#REF!</definedName>
    <definedName name="fbgvsgf" localSheetId="2">#REF!</definedName>
    <definedName name="fbgvsgf" localSheetId="3">#REF!</definedName>
    <definedName name="fbgvsgf" localSheetId="4">#REF!</definedName>
    <definedName name="fbgvsgf">#REF!</definedName>
    <definedName name="fefe" localSheetId="2">#REF!</definedName>
    <definedName name="fefe" localSheetId="3">#REF!</definedName>
    <definedName name="fefe" localSheetId="4">#REF!</definedName>
    <definedName name="fefe">#REF!</definedName>
    <definedName name="ff" localSheetId="2" hidden="1">[1]Daten!#REF!</definedName>
    <definedName name="ff" localSheetId="3" hidden="1">[1]Daten!#REF!</definedName>
    <definedName name="ff" localSheetId="4" hidden="1">[1]Daten!#REF!</definedName>
    <definedName name="ff" hidden="1">[1]Daten!#REF!</definedName>
    <definedName name="fff" localSheetId="2">#REF!</definedName>
    <definedName name="fff" localSheetId="3">#REF!</definedName>
    <definedName name="fff" localSheetId="4">#REF!</definedName>
    <definedName name="fff">#REF!</definedName>
    <definedName name="ffffffffffffffff" localSheetId="2">#REF!</definedName>
    <definedName name="ffffffffffffffff" localSheetId="3">#REF!</definedName>
    <definedName name="ffffffffffffffff" localSheetId="4">#REF!</definedName>
    <definedName name="ffffffffffffffff">#REF!</definedName>
    <definedName name="fgdgrtet" localSheetId="2">#REF!</definedName>
    <definedName name="fgdgrtet" localSheetId="3">#REF!</definedName>
    <definedName name="fgdgrtet" localSheetId="4">#REF!</definedName>
    <definedName name="fgdgrtet">#REF!</definedName>
    <definedName name="fgfg" localSheetId="2">#REF!</definedName>
    <definedName name="fgfg" localSheetId="3">#REF!</definedName>
    <definedName name="fgfg" localSheetId="4">#REF!</definedName>
    <definedName name="fgfg">#REF!</definedName>
    <definedName name="FH">[2]MZ_Daten!$X$1:$X$65536</definedName>
    <definedName name="fhethehet" localSheetId="2">#REF!</definedName>
    <definedName name="fhethehet" localSheetId="3">#REF!</definedName>
    <definedName name="fhethehet" localSheetId="4">#REF!</definedName>
    <definedName name="fhethehet">#REF!</definedName>
    <definedName name="Field_ISCED">[4]Liste!$B$1:$G$65536</definedName>
    <definedName name="Fields">[4]Liste!$B$1:$X$65536</definedName>
    <definedName name="Fields_II">[4]Liste!$I$1:$AA$65536</definedName>
    <definedName name="FS_Daten_Insg" localSheetId="2">#REF!</definedName>
    <definedName name="FS_Daten_Insg" localSheetId="3">#REF!</definedName>
    <definedName name="FS_Daten_Insg" localSheetId="4">#REF!</definedName>
    <definedName name="FS_Daten_Insg">#REF!</definedName>
    <definedName name="FS_Daten_Weibl" localSheetId="2">#REF!</definedName>
    <definedName name="FS_Daten_Weibl" localSheetId="3">#REF!</definedName>
    <definedName name="FS_Daten_Weibl" localSheetId="4">#REF!</definedName>
    <definedName name="FS_Daten_Weibl">#REF!</definedName>
    <definedName name="FS_Key" localSheetId="2">#REF!</definedName>
    <definedName name="FS_Key" localSheetId="3">#REF!</definedName>
    <definedName name="FS_Key" localSheetId="4">#REF!</definedName>
    <definedName name="FS_Key">#REF!</definedName>
    <definedName name="g" localSheetId="2" hidden="1">#REF!</definedName>
    <definedName name="g" localSheetId="3" hidden="1">#REF!</definedName>
    <definedName name="g" localSheetId="4" hidden="1">#REF!</definedName>
    <definedName name="g" hidden="1">#REF!</definedName>
    <definedName name="gafaf" localSheetId="2">#REF!</definedName>
    <definedName name="gafaf" localSheetId="3">#REF!</definedName>
    <definedName name="gafaf" localSheetId="4">#REF!</definedName>
    <definedName name="gafaf">#REF!</definedName>
    <definedName name="gege" localSheetId="2">#REF!</definedName>
    <definedName name="gege" localSheetId="3">#REF!</definedName>
    <definedName name="gege" localSheetId="4">#REF!</definedName>
    <definedName name="gege">#REF!</definedName>
    <definedName name="gfgfdgd" localSheetId="2">#REF!</definedName>
    <definedName name="gfgfdgd" localSheetId="3">#REF!</definedName>
    <definedName name="gfgfdgd" localSheetId="4">#REF!</definedName>
    <definedName name="gfgfdgd">#REF!</definedName>
    <definedName name="ggggg" localSheetId="2">#REF!</definedName>
    <definedName name="ggggg" localSheetId="3">#REF!</definedName>
    <definedName name="ggggg" localSheetId="4">#REF!</definedName>
    <definedName name="ggggg">#REF!</definedName>
    <definedName name="gggggggg" localSheetId="2">#REF!</definedName>
    <definedName name="gggggggg" localSheetId="3">#REF!</definedName>
    <definedName name="gggggggg" localSheetId="4">#REF!</definedName>
    <definedName name="gggggggg">#REF!</definedName>
    <definedName name="gggggggggggg" localSheetId="2">#REF!</definedName>
    <definedName name="gggggggggggg" localSheetId="3">#REF!</definedName>
    <definedName name="gggggggggggg" localSheetId="4">#REF!</definedName>
    <definedName name="gggggggggggg">#REF!</definedName>
    <definedName name="gggggggggggggggg" localSheetId="2">#REF!</definedName>
    <definedName name="gggggggggggggggg" localSheetId="3">#REF!</definedName>
    <definedName name="gggggggggggggggg" localSheetId="4">#REF!</definedName>
    <definedName name="gggggggggggggggg">#REF!</definedName>
    <definedName name="ghkue" localSheetId="2">#REF!</definedName>
    <definedName name="ghkue" localSheetId="3">#REF!</definedName>
    <definedName name="ghkue" localSheetId="4">#REF!</definedName>
    <definedName name="ghkue">#REF!</definedName>
    <definedName name="grgr" localSheetId="2">#REF!</definedName>
    <definedName name="grgr" localSheetId="3">#REF!</definedName>
    <definedName name="grgr" localSheetId="4">#REF!</definedName>
    <definedName name="grgr">#REF!</definedName>
    <definedName name="grgrgr" localSheetId="2">#REF!</definedName>
    <definedName name="grgrgr" localSheetId="3">#REF!</definedName>
    <definedName name="grgrgr" localSheetId="4">#REF!</definedName>
    <definedName name="grgrgr">#REF!</definedName>
    <definedName name="h" localSheetId="2">#REF!</definedName>
    <definedName name="h" localSheetId="3">#REF!</definedName>
    <definedName name="h" localSheetId="4">#REF!</definedName>
    <definedName name="h">#REF!</definedName>
    <definedName name="hh" localSheetId="2">#REF!</definedName>
    <definedName name="hh" localSheetId="3">#REF!</definedName>
    <definedName name="hh" localSheetId="4">#REF!</definedName>
    <definedName name="hh">#REF!</definedName>
    <definedName name="hhz" localSheetId="2">#REF!</definedName>
    <definedName name="hhz" localSheetId="3">#REF!</definedName>
    <definedName name="hhz" localSheetId="4">#REF!</definedName>
    <definedName name="hhz">#REF!</definedName>
    <definedName name="hjhj" localSheetId="2">#REF!</definedName>
    <definedName name="hjhj" localSheetId="3">#REF!</definedName>
    <definedName name="hjhj" localSheetId="4">#REF!</definedName>
    <definedName name="hjhj">#REF!</definedName>
    <definedName name="hmmtm" localSheetId="2">#REF!</definedName>
    <definedName name="hmmtm" localSheetId="3">#REF!</definedName>
    <definedName name="hmmtm" localSheetId="4">#REF!</definedName>
    <definedName name="hmmtm">#REF!</definedName>
    <definedName name="Hochschulreife">[2]MZ_Daten!$L$1:$L$65536</definedName>
    <definedName name="HS_Abschluss" localSheetId="2">#REF!</definedName>
    <definedName name="HS_Abschluss" localSheetId="3">#REF!</definedName>
    <definedName name="HS_Abschluss" localSheetId="4">#REF!</definedName>
    <definedName name="HS_Abschluss">#REF!</definedName>
    <definedName name="ii" localSheetId="2">#REF!</definedName>
    <definedName name="ii" localSheetId="3">#REF!</definedName>
    <definedName name="ii" localSheetId="4">#REF!</definedName>
    <definedName name="ii">#REF!</definedName>
    <definedName name="ISBN" localSheetId="2" hidden="1">[3]Daten!#REF!</definedName>
    <definedName name="ISBN" localSheetId="3" hidden="1">[3]Daten!#REF!</definedName>
    <definedName name="ISBN" localSheetId="4" hidden="1">[3]Daten!#REF!</definedName>
    <definedName name="ISBN" hidden="1">[3]Daten!#REF!</definedName>
    <definedName name="isced_dual" localSheetId="2">#REF!</definedName>
    <definedName name="isced_dual" localSheetId="3">#REF!</definedName>
    <definedName name="isced_dual" localSheetId="4">#REF!</definedName>
    <definedName name="isced_dual">#REF!</definedName>
    <definedName name="isced_dual_w" localSheetId="2">#REF!</definedName>
    <definedName name="isced_dual_w" localSheetId="3">#REF!</definedName>
    <definedName name="isced_dual_w" localSheetId="4">#REF!</definedName>
    <definedName name="isced_dual_w">#REF!</definedName>
    <definedName name="iuziz" localSheetId="2">#REF!</definedName>
    <definedName name="iuziz" localSheetId="3">#REF!</definedName>
    <definedName name="iuziz" localSheetId="4">#REF!</definedName>
    <definedName name="iuziz">#REF!</definedName>
    <definedName name="jbbbbbbbbbbbbbb" localSheetId="2">#REF!</definedName>
    <definedName name="jbbbbbbbbbbbbbb" localSheetId="3">#REF!</definedName>
    <definedName name="jbbbbbbbbbbbbbb" localSheetId="4">#REF!</definedName>
    <definedName name="jbbbbbbbbbbbbbb">#REF!</definedName>
    <definedName name="jj" localSheetId="2">#REF!</definedName>
    <definedName name="jj" localSheetId="3">#REF!</definedName>
    <definedName name="jj" localSheetId="4">#REF!</definedName>
    <definedName name="jj">#REF!</definedName>
    <definedName name="jjjjjjjj" localSheetId="2">#REF!</definedName>
    <definedName name="jjjjjjjj" localSheetId="3">#REF!</definedName>
    <definedName name="jjjjjjjj" localSheetId="4">#REF!</definedName>
    <definedName name="jjjjjjjj">#REF!</definedName>
    <definedName name="jjjjjjjjjjd" localSheetId="2">#REF!</definedName>
    <definedName name="jjjjjjjjjjd" localSheetId="3">#REF!</definedName>
    <definedName name="jjjjjjjjjjd" localSheetId="4">#REF!</definedName>
    <definedName name="jjjjjjjjjjd">#REF!</definedName>
    <definedName name="joiejoigjreg" localSheetId="2">#REF!</definedName>
    <definedName name="joiejoigjreg" localSheetId="3">#REF!</definedName>
    <definedName name="joiejoigjreg" localSheetId="4">#REF!</definedName>
    <definedName name="joiejoigjreg">#REF!</definedName>
    <definedName name="k" localSheetId="2">#REF!</definedName>
    <definedName name="k" localSheetId="3">#REF!</definedName>
    <definedName name="k" localSheetId="4">#REF!</definedName>
    <definedName name="k">#REF!</definedName>
    <definedName name="Key_3_Schule" localSheetId="2">#REF!</definedName>
    <definedName name="Key_3_Schule" localSheetId="3">#REF!</definedName>
    <definedName name="Key_3_Schule" localSheetId="4">#REF!</definedName>
    <definedName name="Key_3_Schule">#REF!</definedName>
    <definedName name="Key_4_Schule" localSheetId="2">#REF!</definedName>
    <definedName name="Key_4_Schule" localSheetId="3">#REF!</definedName>
    <definedName name="Key_4_Schule" localSheetId="4">#REF!</definedName>
    <definedName name="Key_4_Schule">#REF!</definedName>
    <definedName name="Key_5_Schule" localSheetId="2">#REF!</definedName>
    <definedName name="Key_5_Schule" localSheetId="3">#REF!</definedName>
    <definedName name="Key_5_Schule" localSheetId="4">#REF!</definedName>
    <definedName name="Key_5_Schule">#REF!</definedName>
    <definedName name="Key_5er">[2]MZ_Daten!$AM$1:$AM$65536</definedName>
    <definedName name="Key_6_Schule" localSheetId="2">#REF!</definedName>
    <definedName name="Key_6_Schule" localSheetId="3">#REF!</definedName>
    <definedName name="Key_6_Schule" localSheetId="4">#REF!</definedName>
    <definedName name="Key_6_Schule">#REF!</definedName>
    <definedName name="key_fach_ges">[4]Liste!$B$1664:$I$2010</definedName>
    <definedName name="Key_Privat" localSheetId="2">#REF!</definedName>
    <definedName name="Key_Privat" localSheetId="3">#REF!</definedName>
    <definedName name="Key_Privat" localSheetId="4">#REF!</definedName>
    <definedName name="Key_Privat">#REF!</definedName>
    <definedName name="kkk" localSheetId="2">#REF!</definedName>
    <definedName name="kkk" localSheetId="3">#REF!</definedName>
    <definedName name="kkk" localSheetId="4">#REF!</definedName>
    <definedName name="kkk">#REF!</definedName>
    <definedName name="kkkk" localSheetId="2">#REF!</definedName>
    <definedName name="kkkk" localSheetId="3">#REF!</definedName>
    <definedName name="kkkk" localSheetId="4">#REF!</definedName>
    <definedName name="kkkk">#REF!</definedName>
    <definedName name="kkkkkkke" localSheetId="2">#REF!</definedName>
    <definedName name="kkkkkkke" localSheetId="3">#REF!</definedName>
    <definedName name="kkkkkkke" localSheetId="4">#REF!</definedName>
    <definedName name="kkkkkkke">#REF!</definedName>
    <definedName name="kkkkkkkkkkkk" localSheetId="2">#REF!</definedName>
    <definedName name="kkkkkkkkkkkk" localSheetId="3">#REF!</definedName>
    <definedName name="kkkkkkkkkkkk" localSheetId="4">#REF!</definedName>
    <definedName name="kkkkkkkkkkkk">#REF!</definedName>
    <definedName name="kkkkkkkkkkkkko" localSheetId="2">#REF!</definedName>
    <definedName name="kkkkkkkkkkkkko" localSheetId="3">#REF!</definedName>
    <definedName name="kkkkkkkkkkkkko" localSheetId="4">#REF!</definedName>
    <definedName name="kkkkkkkkkkkkko">#REF!</definedName>
    <definedName name="kkkr" localSheetId="2">#REF!</definedName>
    <definedName name="kkkr" localSheetId="3">#REF!</definedName>
    <definedName name="kkkr" localSheetId="4">#REF!</definedName>
    <definedName name="kkkr">#REF!</definedName>
    <definedName name="Laender" localSheetId="2">#REF!</definedName>
    <definedName name="Laender" localSheetId="3">#REF!</definedName>
    <definedName name="Laender" localSheetId="4">#REF!</definedName>
    <definedName name="Laender">#REF!</definedName>
    <definedName name="LEERE">[2]MZ_Daten!$S$1:$S$65536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_Schulen" localSheetId="2">#REF!</definedName>
    <definedName name="Liste_Schulen" localSheetId="3">#REF!</definedName>
    <definedName name="Liste_Schulen" localSheetId="4">#REF!</definedName>
    <definedName name="Liste_Schulen">#REF!</definedName>
    <definedName name="llllöll" localSheetId="2">#REF!</definedName>
    <definedName name="llllöll" localSheetId="3">#REF!</definedName>
    <definedName name="llllöll" localSheetId="4">#REF!</definedName>
    <definedName name="llllöll">#REF!</definedName>
    <definedName name="MAKROER1" localSheetId="2">#REF!</definedName>
    <definedName name="MAKROER1" localSheetId="3">#REF!</definedName>
    <definedName name="MAKROER1" localSheetId="4">#REF!</definedName>
    <definedName name="MAKROER1">#REF!</definedName>
    <definedName name="MAKROER2" localSheetId="2">#REF!</definedName>
    <definedName name="MAKROER2" localSheetId="3">#REF!</definedName>
    <definedName name="MAKROER2" localSheetId="4">#REF!</definedName>
    <definedName name="MAKROER2">#REF!</definedName>
    <definedName name="MD_Insg" localSheetId="2">#REF!</definedName>
    <definedName name="MD_Insg" localSheetId="3">#REF!</definedName>
    <definedName name="MD_Insg" localSheetId="4">#REF!</definedName>
    <definedName name="MD_Insg">#REF!</definedName>
    <definedName name="MD_Key" localSheetId="2">#REF!</definedName>
    <definedName name="MD_Key" localSheetId="3">#REF!</definedName>
    <definedName name="MD_Key" localSheetId="4">#REF!</definedName>
    <definedName name="MD_Key">#REF!</definedName>
    <definedName name="MD_Weibl" localSheetId="2">#REF!</definedName>
    <definedName name="MD_Weibl" localSheetId="3">#REF!</definedName>
    <definedName name="MD_Weibl" localSheetId="4">#REF!</definedName>
    <definedName name="MD_Weibl">#REF!</definedName>
    <definedName name="mgjrzjrtj" localSheetId="2">#REF!</definedName>
    <definedName name="mgjrzjrtj" localSheetId="3">#REF!</definedName>
    <definedName name="mgjrzjrtj" localSheetId="4">#REF!</definedName>
    <definedName name="mgjrzjrtj">#REF!</definedName>
    <definedName name="mmmh" localSheetId="2">#REF!</definedName>
    <definedName name="mmmh" localSheetId="3">#REF!</definedName>
    <definedName name="mmmh" localSheetId="4">#REF!</definedName>
    <definedName name="mmmh">#REF!</definedName>
    <definedName name="NochInSchule">[2]MZ_Daten!$G$1:$G$65536</definedName>
    <definedName name="NW">[5]schulform!$C$20</definedName>
    <definedName name="öioöioö" localSheetId="2">#REF!</definedName>
    <definedName name="öioöioö" localSheetId="3">#REF!</definedName>
    <definedName name="öioöioö" localSheetId="4">#REF!</definedName>
    <definedName name="öioöioö">#REF!</definedName>
    <definedName name="öoiöioöoi" localSheetId="2">#REF!</definedName>
    <definedName name="öoiöioöoi" localSheetId="3">#REF!</definedName>
    <definedName name="öoiöioöoi" localSheetId="4">#REF!</definedName>
    <definedName name="öoiöioöoi">#REF!</definedName>
    <definedName name="ooooo" localSheetId="2">#REF!</definedName>
    <definedName name="ooooo" localSheetId="3">#REF!</definedName>
    <definedName name="ooooo" localSheetId="4">#REF!</definedName>
    <definedName name="ooooo">#REF!</definedName>
    <definedName name="POS">[2]MZ_Daten!$I$1:$I$65536</definedName>
    <definedName name="PROMOTION">[2]MZ_Daten!$Z$1:$Z$65536</definedName>
    <definedName name="PROT01VK" localSheetId="2">#REF!</definedName>
    <definedName name="PROT01VK" localSheetId="3">#REF!</definedName>
    <definedName name="PROT01VK" localSheetId="4">#REF!</definedName>
    <definedName name="PROT01VK">#REF!</definedName>
    <definedName name="qqq" localSheetId="2">#REF!</definedName>
    <definedName name="qqq" localSheetId="3">#REF!</definedName>
    <definedName name="qqq" localSheetId="4">#REF!</definedName>
    <definedName name="qqq">#REF!</definedName>
    <definedName name="qqqq" localSheetId="2">#REF!</definedName>
    <definedName name="qqqq" localSheetId="3">#REF!</definedName>
    <definedName name="qqqq" localSheetId="4">#REF!</definedName>
    <definedName name="qqqq">#REF!</definedName>
    <definedName name="qqqqq" localSheetId="2">#REF!</definedName>
    <definedName name="qqqqq" localSheetId="3">#REF!</definedName>
    <definedName name="qqqqq" localSheetId="4">#REF!</definedName>
    <definedName name="qqqqq">#REF!</definedName>
    <definedName name="qqqqqq" localSheetId="2">#REF!</definedName>
    <definedName name="qqqqqq" localSheetId="3">#REF!</definedName>
    <definedName name="qqqqqq" localSheetId="4">#REF!</definedName>
    <definedName name="qqqqqq">#REF!</definedName>
    <definedName name="qqqqqqqqqqq" localSheetId="2">#REF!</definedName>
    <definedName name="qqqqqqqqqqq" localSheetId="3">#REF!</definedName>
    <definedName name="qqqqqqqqqqq" localSheetId="4">#REF!</definedName>
    <definedName name="qqqqqqqqqqq">#REF!</definedName>
    <definedName name="qqqqqqqqqqqq" localSheetId="2">#REF!</definedName>
    <definedName name="qqqqqqqqqqqq" localSheetId="3">#REF!</definedName>
    <definedName name="qqqqqqqqqqqq" localSheetId="4">#REF!</definedName>
    <definedName name="qqqqqqqqqqqq">#REF!</definedName>
    <definedName name="qqqqqqqqqqqqqqqq" localSheetId="2">#REF!</definedName>
    <definedName name="qqqqqqqqqqqqqqqq" localSheetId="3">#REF!</definedName>
    <definedName name="qqqqqqqqqqqqqqqq" localSheetId="4">#REF!</definedName>
    <definedName name="qqqqqqqqqqqqqqqq">#REF!</definedName>
    <definedName name="qwdqdwqd" localSheetId="2">#REF!</definedName>
    <definedName name="qwdqdwqd" localSheetId="3">#REF!</definedName>
    <definedName name="qwdqdwqd" localSheetId="4">#REF!</definedName>
    <definedName name="qwdqdwqd">#REF!</definedName>
    <definedName name="qwfef" localSheetId="2">#REF!</definedName>
    <definedName name="qwfef" localSheetId="3">#REF!</definedName>
    <definedName name="qwfef" localSheetId="4">#REF!</definedName>
    <definedName name="qwfef">#REF!</definedName>
    <definedName name="qwfeqfe" localSheetId="2">#REF!</definedName>
    <definedName name="qwfeqfe" localSheetId="3">#REF!</definedName>
    <definedName name="qwfeqfe" localSheetId="4">#REF!</definedName>
    <definedName name="qwfeqfe">#REF!</definedName>
    <definedName name="Realschule">[2]MZ_Daten!$J$1:$J$65536</definedName>
    <definedName name="revbsrgv" localSheetId="2">#REF!</definedName>
    <definedName name="revbsrgv" localSheetId="3">#REF!</definedName>
    <definedName name="revbsrgv" localSheetId="4">#REF!</definedName>
    <definedName name="revbsrgv">#REF!</definedName>
    <definedName name="rrrrrrrr" localSheetId="2">#REF!</definedName>
    <definedName name="rrrrrrrr" localSheetId="3">#REF!</definedName>
    <definedName name="rrrrrrrr" localSheetId="4">#REF!</definedName>
    <definedName name="rrrrrrrr">#REF!</definedName>
    <definedName name="Schulart" localSheetId="2">#REF!</definedName>
    <definedName name="Schulart" localSheetId="3">#REF!</definedName>
    <definedName name="Schulart" localSheetId="4">#REF!</definedName>
    <definedName name="Schulart">#REF!</definedName>
    <definedName name="Schulen" localSheetId="2">#REF!</definedName>
    <definedName name="Schulen" localSheetId="3">#REF!</definedName>
    <definedName name="Schulen" localSheetId="4">#REF!</definedName>
    <definedName name="Schulen">#REF!</definedName>
    <definedName name="Schulen_Insg" localSheetId="2">#REF!</definedName>
    <definedName name="Schulen_Insg" localSheetId="3">#REF!</definedName>
    <definedName name="Schulen_Insg" localSheetId="4">#REF!</definedName>
    <definedName name="Schulen_Insg">#REF!</definedName>
    <definedName name="Schulen_Männl" localSheetId="2">#REF!</definedName>
    <definedName name="Schulen_Männl" localSheetId="3">#REF!</definedName>
    <definedName name="Schulen_Männl" localSheetId="4">#REF!</definedName>
    <definedName name="Schulen_Männl">#REF!</definedName>
    <definedName name="Schulen_Weibl" localSheetId="2">#REF!</definedName>
    <definedName name="Schulen_Weibl" localSheetId="3">#REF!</definedName>
    <definedName name="Schulen_Weibl" localSheetId="4">#REF!</definedName>
    <definedName name="Schulen_Weibl">#REF!</definedName>
    <definedName name="sddk" localSheetId="2">#REF!</definedName>
    <definedName name="sddk" localSheetId="3">#REF!</definedName>
    <definedName name="sddk" localSheetId="4">#REF!</definedName>
    <definedName name="sddk">#REF!</definedName>
    <definedName name="SdG_Daten_Insg" localSheetId="2">#REF!</definedName>
    <definedName name="SdG_Daten_Insg" localSheetId="3">#REF!</definedName>
    <definedName name="SdG_Daten_Insg" localSheetId="4">#REF!</definedName>
    <definedName name="SdG_Daten_Insg">#REF!</definedName>
    <definedName name="SdG_Daten_Priv_Insg" localSheetId="2">#REF!</definedName>
    <definedName name="SdG_Daten_Priv_Insg" localSheetId="3">#REF!</definedName>
    <definedName name="SdG_Daten_Priv_Insg" localSheetId="4">#REF!</definedName>
    <definedName name="SdG_Daten_Priv_Insg">#REF!</definedName>
    <definedName name="SdG_Daten_Priv_Weibl" localSheetId="2">#REF!</definedName>
    <definedName name="SdG_Daten_Priv_Weibl" localSheetId="3">#REF!</definedName>
    <definedName name="SdG_Daten_Priv_Weibl" localSheetId="4">#REF!</definedName>
    <definedName name="SdG_Daten_Priv_Weibl">#REF!</definedName>
    <definedName name="SdG_Daten_Weibl" localSheetId="2">#REF!</definedName>
    <definedName name="SdG_Daten_Weibl" localSheetId="3">#REF!</definedName>
    <definedName name="SdG_Daten_Weibl" localSheetId="4">#REF!</definedName>
    <definedName name="SdG_Daten_Weibl">#REF!</definedName>
    <definedName name="SdG_Key_Dauer" localSheetId="2">#REF!</definedName>
    <definedName name="SdG_Key_Dauer" localSheetId="3">#REF!</definedName>
    <definedName name="SdG_Key_Dauer" localSheetId="4">#REF!</definedName>
    <definedName name="SdG_Key_Dauer">#REF!</definedName>
    <definedName name="SdG_Key_Field" localSheetId="2">#REF!</definedName>
    <definedName name="SdG_Key_Field" localSheetId="3">#REF!</definedName>
    <definedName name="SdG_Key_Field" localSheetId="4">#REF!</definedName>
    <definedName name="SdG_Key_Field">#REF!</definedName>
    <definedName name="ss" localSheetId="2">#REF!</definedName>
    <definedName name="ss" localSheetId="3">#REF!</definedName>
    <definedName name="ss" localSheetId="4">#REF!</definedName>
    <definedName name="ss">#REF!</definedName>
    <definedName name="ssss" localSheetId="2">#REF!</definedName>
    <definedName name="ssss" localSheetId="3">#REF!</definedName>
    <definedName name="ssss" localSheetId="4">#REF!</definedName>
    <definedName name="ssss">#REF!</definedName>
    <definedName name="sssss" localSheetId="2">#REF!</definedName>
    <definedName name="sssss" localSheetId="3">#REF!</definedName>
    <definedName name="sssss" localSheetId="4">#REF!</definedName>
    <definedName name="sssss">#REF!</definedName>
    <definedName name="ssssss" localSheetId="2">#REF!</definedName>
    <definedName name="ssssss" localSheetId="3">#REF!</definedName>
    <definedName name="ssssss" localSheetId="4">#REF!</definedName>
    <definedName name="ssssss">#REF!</definedName>
    <definedName name="test" localSheetId="2" hidden="1">[3]Daten!#REF!</definedName>
    <definedName name="test" localSheetId="3" hidden="1">[3]Daten!#REF!</definedName>
    <definedName name="test" localSheetId="4" hidden="1">[3]Daten!#REF!</definedName>
    <definedName name="test" hidden="1">[3]Daten!#REF!</definedName>
    <definedName name="test2" localSheetId="2">#REF!</definedName>
    <definedName name="test2" localSheetId="3">#REF!</definedName>
    <definedName name="test2" localSheetId="4">#REF!</definedName>
    <definedName name="test2">#REF!</definedName>
    <definedName name="thhteghzetht" localSheetId="2">#REF!</definedName>
    <definedName name="thhteghzetht" localSheetId="3">#REF!</definedName>
    <definedName name="thhteghzetht" localSheetId="4">#REF!</definedName>
    <definedName name="thhteghzetht">#REF!</definedName>
    <definedName name="trezez" localSheetId="2">#REF!</definedName>
    <definedName name="trezez" localSheetId="3">#REF!</definedName>
    <definedName name="trezez" localSheetId="4">#REF!</definedName>
    <definedName name="trezez">#REF!</definedName>
    <definedName name="trjr" localSheetId="2">#REF!</definedName>
    <definedName name="trjr" localSheetId="3">#REF!</definedName>
    <definedName name="trjr" localSheetId="4">#REF!</definedName>
    <definedName name="trjr">#REF!</definedName>
    <definedName name="tt" localSheetId="2">#REF!</definedName>
    <definedName name="tt" localSheetId="3">#REF!</definedName>
    <definedName name="tt" localSheetId="4">#REF!</definedName>
    <definedName name="tt">#REF!</definedName>
    <definedName name="ttttttttttt" localSheetId="2">#REF!</definedName>
    <definedName name="ttttttttttt" localSheetId="3">#REF!</definedName>
    <definedName name="ttttttttttt" localSheetId="4">#REF!</definedName>
    <definedName name="ttttttttttt">#REF!</definedName>
    <definedName name="tztz" localSheetId="2">#REF!</definedName>
    <definedName name="tztz" localSheetId="3">#REF!</definedName>
    <definedName name="tztz" localSheetId="4">#REF!</definedName>
    <definedName name="tztz">#REF!</definedName>
    <definedName name="uiuzi" localSheetId="2">#REF!</definedName>
    <definedName name="uiuzi" localSheetId="3">#REF!</definedName>
    <definedName name="uiuzi" localSheetId="4">#REF!</definedName>
    <definedName name="uiuzi">#REF!</definedName>
    <definedName name="ukukuk" localSheetId="2">#REF!</definedName>
    <definedName name="ukukuk" localSheetId="3">#REF!</definedName>
    <definedName name="ukukuk" localSheetId="4">#REF!</definedName>
    <definedName name="ukukuk">#REF!</definedName>
    <definedName name="UNI">[2]MZ_Daten!$Y$1:$Y$65536</definedName>
    <definedName name="uuuuuuuuuuuuuuuuuu" localSheetId="2">#REF!</definedName>
    <definedName name="uuuuuuuuuuuuuuuuuu" localSheetId="3">#REF!</definedName>
    <definedName name="uuuuuuuuuuuuuuuuuu" localSheetId="4">#REF!</definedName>
    <definedName name="uuuuuuuuuuuuuuuuuu">#REF!</definedName>
    <definedName name="uzkzuk" localSheetId="2">#REF!</definedName>
    <definedName name="uzkzuk" localSheetId="3">#REF!</definedName>
    <definedName name="uzkzuk" localSheetId="4">#REF!</definedName>
    <definedName name="uzkzuk">#REF!</definedName>
    <definedName name="vbbbbbbbbb" localSheetId="2">#REF!</definedName>
    <definedName name="vbbbbbbbbb" localSheetId="3">#REF!</definedName>
    <definedName name="vbbbbbbbbb" localSheetId="4">#REF!</definedName>
    <definedName name="vbbbbbbbbb">#REF!</definedName>
    <definedName name="VerwFH">[2]MZ_Daten!$W$1:$W$65536</definedName>
    <definedName name="VolksHauptschule">[2]MZ_Daten!$H$1:$H$65536</definedName>
    <definedName name="vsdgsgs" localSheetId="2">#REF!</definedName>
    <definedName name="vsdgsgs" localSheetId="3">#REF!</definedName>
    <definedName name="vsdgsgs" localSheetId="4">#REF!</definedName>
    <definedName name="vsdgsgs">#REF!</definedName>
    <definedName name="vvvvvvvvvv" localSheetId="2">#REF!</definedName>
    <definedName name="vvvvvvvvvv" localSheetId="3">#REF!</definedName>
    <definedName name="vvvvvvvvvv" localSheetId="4">#REF!</definedName>
    <definedName name="vvvvvvvvvv">#REF!</definedName>
    <definedName name="we" localSheetId="2">#REF!</definedName>
    <definedName name="we" localSheetId="3">#REF!</definedName>
    <definedName name="we" localSheetId="4">#REF!</definedName>
    <definedName name="we">#REF!</definedName>
    <definedName name="wegwgw" localSheetId="2">#REF!</definedName>
    <definedName name="wegwgw" localSheetId="3">#REF!</definedName>
    <definedName name="wegwgw" localSheetId="4">#REF!</definedName>
    <definedName name="wegwgw">#REF!</definedName>
    <definedName name="werwerwr" localSheetId="2">#REF!</definedName>
    <definedName name="werwerwr" localSheetId="3">#REF!</definedName>
    <definedName name="werwerwr" localSheetId="4">#REF!</definedName>
    <definedName name="werwerwr">#REF!</definedName>
    <definedName name="wgwrgrw" localSheetId="2">#REF!</definedName>
    <definedName name="wgwrgrw" localSheetId="3">#REF!</definedName>
    <definedName name="wgwrgrw" localSheetId="4">#REF!</definedName>
    <definedName name="wgwrgrw">#REF!</definedName>
    <definedName name="wqwqw" localSheetId="2">#REF!</definedName>
    <definedName name="wqwqw" localSheetId="3">#REF!</definedName>
    <definedName name="wqwqw" localSheetId="4">#REF!</definedName>
    <definedName name="wqwqw">#REF!</definedName>
    <definedName name="wrqrq" localSheetId="2">#REF!</definedName>
    <definedName name="wrqrq" localSheetId="3">#REF!</definedName>
    <definedName name="wrqrq" localSheetId="4">#REF!</definedName>
    <definedName name="wrqrq">#REF!</definedName>
    <definedName name="ww" localSheetId="2">#REF!</definedName>
    <definedName name="ww" localSheetId="3">#REF!</definedName>
    <definedName name="ww" localSheetId="4">#REF!</definedName>
    <definedName name="ww">#REF!</definedName>
    <definedName name="www" localSheetId="2">#REF!</definedName>
    <definedName name="www" localSheetId="3">#REF!</definedName>
    <definedName name="www" localSheetId="4">#REF!</definedName>
    <definedName name="www">#REF!</definedName>
    <definedName name="wwwwwwwwww" localSheetId="2">#REF!</definedName>
    <definedName name="wwwwwwwwww" localSheetId="3">#REF!</definedName>
    <definedName name="wwwwwwwwww" localSheetId="4">#REF!</definedName>
    <definedName name="wwwwwwwwww">#REF!</definedName>
    <definedName name="wwwwwwwwwww" localSheetId="2">#REF!</definedName>
    <definedName name="wwwwwwwwwww" localSheetId="3">#REF!</definedName>
    <definedName name="wwwwwwwwwww" localSheetId="4">#REF!</definedName>
    <definedName name="wwwwwwwwwww">#REF!</definedName>
    <definedName name="wwwwwwwwwwww" localSheetId="2">#REF!</definedName>
    <definedName name="wwwwwwwwwwww" localSheetId="3">#REF!</definedName>
    <definedName name="wwwwwwwwwwww" localSheetId="4">#REF!</definedName>
    <definedName name="wwwwwwwwwwww">#REF!</definedName>
    <definedName name="wwwwwwwwwwwwww" localSheetId="2">#REF!</definedName>
    <definedName name="wwwwwwwwwwwwww" localSheetId="3">#REF!</definedName>
    <definedName name="wwwwwwwwwwwwww" localSheetId="4">#REF!</definedName>
    <definedName name="wwwwwwwwwwwwww">#REF!</definedName>
    <definedName name="ycyc" localSheetId="2">#REF!</definedName>
    <definedName name="ycyc" localSheetId="3">#REF!</definedName>
    <definedName name="ycyc" localSheetId="4">#REF!</definedName>
    <definedName name="ycyc">#REF!</definedName>
    <definedName name="ydsadsa" localSheetId="2">#REF!</definedName>
    <definedName name="ydsadsa" localSheetId="3">#REF!</definedName>
    <definedName name="ydsadsa" localSheetId="4">#REF!</definedName>
    <definedName name="ydsadsa">#REF!</definedName>
    <definedName name="zjztj" localSheetId="2">#REF!</definedName>
    <definedName name="zjztj" localSheetId="3">#REF!</definedName>
    <definedName name="zjztj" localSheetId="4">#REF!</definedName>
    <definedName name="zjztj">#REF!</definedName>
    <definedName name="zutzut" localSheetId="2">#REF!</definedName>
    <definedName name="zutzut" localSheetId="3">#REF!</definedName>
    <definedName name="zutzut" localSheetId="4">#REF!</definedName>
    <definedName name="zutzut">#REF!</definedName>
    <definedName name="zzz" localSheetId="2">#REF!</definedName>
    <definedName name="zzz" localSheetId="3">#REF!</definedName>
    <definedName name="zzz" localSheetId="4">#REF!</definedName>
    <definedName name="zzz">#REF!</definedName>
    <definedName name="zzzz" localSheetId="2">#REF!</definedName>
    <definedName name="zzzz" localSheetId="3">#REF!</definedName>
    <definedName name="zzzz" localSheetId="4">#REF!</definedName>
    <definedName name="zzzz">#REF!</definedName>
    <definedName name="zzzzzzzzzzzzzz" localSheetId="2">#REF!</definedName>
    <definedName name="zzzzzzzzzzzzzz" localSheetId="3">#REF!</definedName>
    <definedName name="zzzzzzzzzzzzzz" localSheetId="4">#REF!</definedName>
    <definedName name="zzzzzzzzzzzzzz">#REF!</definedName>
  </definedNames>
  <calcPr calcId="145621"/>
</workbook>
</file>

<file path=xl/calcChain.xml><?xml version="1.0" encoding="utf-8"?>
<calcChain xmlns="http://schemas.openxmlformats.org/spreadsheetml/2006/main">
  <c r="F30" i="3" l="1"/>
  <c r="B57" i="4"/>
  <c r="B70" i="4"/>
  <c r="H25" i="34"/>
  <c r="H8" i="35" l="1"/>
  <c r="H7" i="35"/>
  <c r="H5" i="35"/>
  <c r="H6" i="35"/>
  <c r="G23" i="35" l="1"/>
  <c r="H23" i="35" s="1"/>
  <c r="G22" i="35"/>
  <c r="H22" i="35" s="1"/>
  <c r="G21" i="35"/>
  <c r="H21" i="35" s="1"/>
  <c r="G20" i="35"/>
  <c r="H20" i="35" s="1"/>
  <c r="H19" i="35"/>
  <c r="G19" i="35"/>
  <c r="G18" i="35"/>
  <c r="H18" i="35" s="1"/>
  <c r="G17" i="35"/>
  <c r="H17" i="35" s="1"/>
  <c r="G16" i="35"/>
  <c r="H16" i="35" s="1"/>
  <c r="H15" i="35"/>
  <c r="G15" i="35"/>
  <c r="G14" i="35"/>
  <c r="H14" i="35" s="1"/>
  <c r="G13" i="35"/>
  <c r="H13" i="35" s="1"/>
  <c r="G12" i="35"/>
  <c r="H12" i="35" s="1"/>
  <c r="H11" i="35"/>
  <c r="G11" i="35"/>
  <c r="G10" i="35"/>
  <c r="H10" i="35" s="1"/>
  <c r="G9" i="35"/>
  <c r="H9" i="35" s="1"/>
  <c r="G8" i="35"/>
  <c r="G7" i="35"/>
  <c r="G6" i="35"/>
  <c r="G5" i="35"/>
  <c r="G23" i="2"/>
  <c r="H23" i="2" s="1"/>
  <c r="G22" i="2"/>
  <c r="H22" i="2" s="1"/>
  <c r="G21" i="2"/>
  <c r="H21" i="2" s="1"/>
  <c r="G20" i="2"/>
  <c r="H20" i="2" s="1"/>
  <c r="G19" i="2"/>
  <c r="H19" i="2" s="1"/>
  <c r="G18" i="2"/>
  <c r="H18" i="2" s="1"/>
  <c r="G17" i="2"/>
  <c r="H17" i="2" s="1"/>
  <c r="G16" i="2"/>
  <c r="H16" i="2" s="1"/>
  <c r="G15" i="2"/>
  <c r="H15" i="2" s="1"/>
  <c r="G14" i="2"/>
  <c r="H14" i="2" s="1"/>
  <c r="G13" i="2"/>
  <c r="H13" i="2" s="1"/>
  <c r="G12" i="2"/>
  <c r="H12" i="2" s="1"/>
  <c r="G11" i="2"/>
  <c r="H11" i="2" s="1"/>
  <c r="G10" i="2"/>
  <c r="H10" i="2" s="1"/>
  <c r="G9" i="2"/>
  <c r="H9" i="2" s="1"/>
  <c r="G8" i="2"/>
  <c r="H8" i="2" s="1"/>
  <c r="G7" i="2"/>
  <c r="H7" i="2" s="1"/>
  <c r="G6" i="2"/>
  <c r="H6" i="2" s="1"/>
  <c r="G5" i="2"/>
  <c r="H5" i="2" s="1"/>
  <c r="M43" i="34" l="1"/>
  <c r="L43" i="34"/>
  <c r="K43" i="34"/>
  <c r="J43" i="34"/>
  <c r="I43" i="34"/>
  <c r="H43" i="34"/>
  <c r="G43" i="34"/>
  <c r="F43" i="34"/>
  <c r="E43" i="34"/>
  <c r="D43" i="34"/>
  <c r="C43" i="34"/>
  <c r="M42" i="34"/>
  <c r="L42" i="34"/>
  <c r="K42" i="34"/>
  <c r="J42" i="34"/>
  <c r="I42" i="34"/>
  <c r="H42" i="34"/>
  <c r="G42" i="34"/>
  <c r="F42" i="34"/>
  <c r="E42" i="34"/>
  <c r="D42" i="34"/>
  <c r="C42" i="34"/>
  <c r="M41" i="34"/>
  <c r="L41" i="34"/>
  <c r="K41" i="34"/>
  <c r="J41" i="34"/>
  <c r="I41" i="34"/>
  <c r="H41" i="34"/>
  <c r="G41" i="34"/>
  <c r="F41" i="34"/>
  <c r="E41" i="34"/>
  <c r="D41" i="34"/>
  <c r="C41" i="34"/>
  <c r="M40" i="34"/>
  <c r="L40" i="34"/>
  <c r="K40" i="34"/>
  <c r="K27" i="34" s="1"/>
  <c r="J40" i="34"/>
  <c r="J27" i="34" s="1"/>
  <c r="I40" i="34"/>
  <c r="H40" i="34"/>
  <c r="G40" i="34"/>
  <c r="F40" i="34"/>
  <c r="E40" i="34"/>
  <c r="D40" i="34"/>
  <c r="C40" i="34"/>
  <c r="C27" i="34" s="1"/>
  <c r="M39" i="34"/>
  <c r="L39" i="34"/>
  <c r="K39" i="34"/>
  <c r="J39" i="34"/>
  <c r="I39" i="34"/>
  <c r="H39" i="34"/>
  <c r="G39" i="34"/>
  <c r="F39" i="34"/>
  <c r="E39" i="34"/>
  <c r="E26" i="34" s="1"/>
  <c r="D39" i="34"/>
  <c r="C39" i="34"/>
  <c r="M38" i="34"/>
  <c r="L38" i="34"/>
  <c r="K38" i="34"/>
  <c r="J38" i="34"/>
  <c r="I38" i="34"/>
  <c r="I26" i="34" s="1"/>
  <c r="I25" i="34" s="1"/>
  <c r="H38" i="34"/>
  <c r="H26" i="34" s="1"/>
  <c r="G38" i="34"/>
  <c r="F38" i="34"/>
  <c r="E38" i="34"/>
  <c r="D38" i="34"/>
  <c r="C38" i="34"/>
  <c r="M37" i="34"/>
  <c r="L37" i="34"/>
  <c r="K37" i="34"/>
  <c r="J37" i="34"/>
  <c r="I37" i="34"/>
  <c r="H37" i="34"/>
  <c r="G37" i="34"/>
  <c r="F37" i="34"/>
  <c r="E37" i="34"/>
  <c r="D37" i="34"/>
  <c r="C37" i="34"/>
  <c r="M36" i="34"/>
  <c r="L36" i="34"/>
  <c r="K36" i="34"/>
  <c r="J36" i="34"/>
  <c r="I36" i="34"/>
  <c r="H36" i="34"/>
  <c r="G36" i="34"/>
  <c r="F36" i="34"/>
  <c r="E36" i="34"/>
  <c r="D36" i="34"/>
  <c r="C36" i="34"/>
  <c r="M35" i="34"/>
  <c r="L35" i="34"/>
  <c r="K35" i="34"/>
  <c r="J35" i="34"/>
  <c r="I35" i="34"/>
  <c r="H35" i="34"/>
  <c r="G35" i="34"/>
  <c r="F35" i="34"/>
  <c r="E35" i="34"/>
  <c r="D35" i="34"/>
  <c r="C35" i="34"/>
  <c r="M34" i="34"/>
  <c r="L34" i="34"/>
  <c r="K34" i="34"/>
  <c r="J34" i="34"/>
  <c r="I34" i="34"/>
  <c r="H34" i="34"/>
  <c r="G34" i="34"/>
  <c r="F34" i="34"/>
  <c r="E34" i="34"/>
  <c r="D34" i="34"/>
  <c r="C34" i="34"/>
  <c r="M33" i="34"/>
  <c r="L33" i="34"/>
  <c r="K33" i="34"/>
  <c r="J33" i="34"/>
  <c r="I33" i="34"/>
  <c r="H33" i="34"/>
  <c r="G33" i="34"/>
  <c r="F33" i="34"/>
  <c r="E33" i="34"/>
  <c r="D33" i="34"/>
  <c r="C33" i="34"/>
  <c r="M32" i="34"/>
  <c r="L32" i="34"/>
  <c r="K32" i="34"/>
  <c r="J32" i="34"/>
  <c r="I32" i="34"/>
  <c r="H32" i="34"/>
  <c r="G32" i="34"/>
  <c r="F32" i="34"/>
  <c r="E32" i="34"/>
  <c r="D32" i="34"/>
  <c r="C32" i="34"/>
  <c r="M31" i="34"/>
  <c r="L31" i="34"/>
  <c r="K31" i="34"/>
  <c r="J31" i="34"/>
  <c r="I31" i="34"/>
  <c r="H31" i="34"/>
  <c r="G31" i="34"/>
  <c r="F31" i="34"/>
  <c r="F27" i="34" s="1"/>
  <c r="E31" i="34"/>
  <c r="E27" i="34" s="1"/>
  <c r="D31" i="34"/>
  <c r="C31" i="34"/>
  <c r="M30" i="34"/>
  <c r="L30" i="34"/>
  <c r="L27" i="34" s="1"/>
  <c r="K30" i="34"/>
  <c r="J30" i="34"/>
  <c r="I30" i="34"/>
  <c r="H30" i="34"/>
  <c r="H27" i="34" s="1"/>
  <c r="G30" i="34"/>
  <c r="G27" i="34" s="1"/>
  <c r="F30" i="34"/>
  <c r="E30" i="34"/>
  <c r="D30" i="34"/>
  <c r="D27" i="34" s="1"/>
  <c r="C30" i="34"/>
  <c r="M29" i="34"/>
  <c r="L29" i="34"/>
  <c r="K29" i="34"/>
  <c r="J29" i="34"/>
  <c r="I29" i="34"/>
  <c r="H29" i="34"/>
  <c r="G29" i="34"/>
  <c r="F29" i="34"/>
  <c r="E29" i="34"/>
  <c r="D29" i="34"/>
  <c r="C29" i="34"/>
  <c r="M28" i="34"/>
  <c r="L28" i="34"/>
  <c r="K28" i="34"/>
  <c r="K26" i="34" s="1"/>
  <c r="K25" i="34" s="1"/>
  <c r="J28" i="34"/>
  <c r="J26" i="34" s="1"/>
  <c r="I28" i="34"/>
  <c r="H28" i="34"/>
  <c r="G28" i="34"/>
  <c r="G26" i="34" s="1"/>
  <c r="G25" i="34" s="1"/>
  <c r="F28" i="34"/>
  <c r="F26" i="34" s="1"/>
  <c r="F25" i="34" s="1"/>
  <c r="E28" i="34"/>
  <c r="D28" i="34"/>
  <c r="C28" i="34"/>
  <c r="C26" i="34" s="1"/>
  <c r="C25" i="34" s="1"/>
  <c r="I27" i="34"/>
  <c r="L26" i="34"/>
  <c r="L25" i="34" s="1"/>
  <c r="D26" i="34"/>
  <c r="D25" i="34" s="1"/>
  <c r="N23" i="34"/>
  <c r="O23" i="34" s="1"/>
  <c r="N22" i="34"/>
  <c r="O22" i="34" s="1"/>
  <c r="N21" i="34"/>
  <c r="O21" i="34" s="1"/>
  <c r="N20" i="34"/>
  <c r="O20" i="34" s="1"/>
  <c r="N19" i="34"/>
  <c r="O19" i="34" s="1"/>
  <c r="N18" i="34"/>
  <c r="O18" i="34" s="1"/>
  <c r="N17" i="34"/>
  <c r="O17" i="34" s="1"/>
  <c r="N16" i="34"/>
  <c r="O16" i="34" s="1"/>
  <c r="N15" i="34"/>
  <c r="O15" i="34" s="1"/>
  <c r="N14" i="34"/>
  <c r="O14" i="34" s="1"/>
  <c r="N13" i="34"/>
  <c r="O13" i="34" s="1"/>
  <c r="N12" i="34"/>
  <c r="O12" i="34" s="1"/>
  <c r="N11" i="34"/>
  <c r="O11" i="34" s="1"/>
  <c r="N10" i="34"/>
  <c r="O10" i="34" s="1"/>
  <c r="N9" i="34"/>
  <c r="O9" i="34" s="1"/>
  <c r="N8" i="34"/>
  <c r="O8" i="34" s="1"/>
  <c r="N7" i="34"/>
  <c r="O7" i="34" s="1"/>
  <c r="N6" i="34"/>
  <c r="O6" i="34" s="1"/>
  <c r="N5" i="34"/>
  <c r="O5" i="34" s="1"/>
  <c r="M26" i="34" l="1"/>
  <c r="M27" i="34"/>
  <c r="M25" i="34"/>
  <c r="E25" i="34"/>
  <c r="J25" i="34"/>
  <c r="Y30" i="5"/>
  <c r="B52" i="24" l="1"/>
  <c r="C52" i="24"/>
  <c r="D52" i="24"/>
  <c r="E52" i="24"/>
  <c r="F52" i="24"/>
  <c r="G52" i="24"/>
  <c r="H52" i="24"/>
  <c r="I52" i="24"/>
  <c r="J52" i="24"/>
  <c r="B54" i="24"/>
  <c r="C54" i="24"/>
  <c r="D54" i="24"/>
  <c r="E54" i="24"/>
  <c r="F54" i="24"/>
  <c r="G54" i="24"/>
  <c r="H54" i="24"/>
  <c r="I54" i="24"/>
  <c r="J54" i="24"/>
  <c r="B55" i="24"/>
  <c r="C55" i="24"/>
  <c r="D55" i="24"/>
  <c r="E55" i="24"/>
  <c r="F55" i="24"/>
  <c r="G55" i="24"/>
  <c r="H55" i="24"/>
  <c r="I55" i="24"/>
  <c r="J55" i="24"/>
  <c r="B56" i="24"/>
  <c r="C56" i="24"/>
  <c r="D56" i="24"/>
  <c r="E56" i="24"/>
  <c r="F56" i="24"/>
  <c r="G56" i="24"/>
  <c r="H56" i="24"/>
  <c r="I56" i="24"/>
  <c r="J56" i="24"/>
  <c r="B57" i="24"/>
  <c r="C57" i="24"/>
  <c r="D57" i="24"/>
  <c r="E57" i="24"/>
  <c r="F57" i="24"/>
  <c r="G57" i="24"/>
  <c r="H57" i="24"/>
  <c r="I57" i="24"/>
  <c r="J57" i="24"/>
  <c r="B58" i="24"/>
  <c r="C58" i="24"/>
  <c r="D58" i="24"/>
  <c r="E58" i="24"/>
  <c r="F58" i="24"/>
  <c r="G58" i="24"/>
  <c r="H58" i="24"/>
  <c r="I58" i="24"/>
  <c r="J58" i="24"/>
  <c r="B59" i="24"/>
  <c r="C59" i="24"/>
  <c r="D59" i="24"/>
  <c r="E59" i="24"/>
  <c r="F59" i="24"/>
  <c r="G59" i="24"/>
  <c r="H59" i="24"/>
  <c r="I59" i="24"/>
  <c r="J59" i="24"/>
  <c r="B60" i="24"/>
  <c r="C60" i="24"/>
  <c r="D60" i="24"/>
  <c r="E60" i="24"/>
  <c r="F60" i="24"/>
  <c r="G60" i="24"/>
  <c r="H60" i="24"/>
  <c r="I60" i="24"/>
  <c r="J60" i="24"/>
  <c r="B61" i="24"/>
  <c r="C61" i="24"/>
  <c r="D61" i="24"/>
  <c r="E61" i="24"/>
  <c r="F61" i="24"/>
  <c r="G61" i="24"/>
  <c r="H61" i="24"/>
  <c r="I61" i="24"/>
  <c r="J61" i="24"/>
  <c r="B62" i="24"/>
  <c r="C62" i="24"/>
  <c r="D62" i="24"/>
  <c r="E62" i="24"/>
  <c r="F62" i="24"/>
  <c r="G62" i="24"/>
  <c r="H62" i="24"/>
  <c r="I62" i="24"/>
  <c r="J62" i="24"/>
  <c r="B63" i="24"/>
  <c r="C63" i="24"/>
  <c r="D63" i="24"/>
  <c r="E63" i="24"/>
  <c r="F63" i="24"/>
  <c r="G63" i="24"/>
  <c r="H63" i="24"/>
  <c r="I63" i="24"/>
  <c r="J63" i="24"/>
  <c r="B64" i="24"/>
  <c r="C64" i="24"/>
  <c r="D64" i="24"/>
  <c r="E64" i="24"/>
  <c r="F64" i="24"/>
  <c r="G64" i="24"/>
  <c r="H64" i="24"/>
  <c r="I64" i="24"/>
  <c r="J64" i="24"/>
  <c r="B65" i="24"/>
  <c r="C65" i="24"/>
  <c r="D65" i="24"/>
  <c r="E65" i="24"/>
  <c r="F65" i="24"/>
  <c r="G65" i="24"/>
  <c r="H65" i="24"/>
  <c r="I65" i="24"/>
  <c r="J65" i="24"/>
  <c r="C51" i="24"/>
  <c r="D51" i="24"/>
  <c r="E51" i="24"/>
  <c r="F51" i="24"/>
  <c r="G51" i="24"/>
  <c r="H51" i="24"/>
  <c r="I51" i="24"/>
  <c r="J51" i="24"/>
  <c r="B51" i="24"/>
  <c r="I65" i="25"/>
  <c r="H65" i="25"/>
  <c r="G65" i="25"/>
  <c r="F65" i="25"/>
  <c r="E65" i="25"/>
  <c r="D65" i="25"/>
  <c r="C65" i="25"/>
  <c r="B65" i="25"/>
  <c r="I64" i="25"/>
  <c r="H64" i="25"/>
  <c r="G64" i="25"/>
  <c r="F64" i="25"/>
  <c r="E64" i="25"/>
  <c r="D64" i="25"/>
  <c r="C64" i="25"/>
  <c r="B64" i="25"/>
  <c r="I63" i="25"/>
  <c r="H63" i="25"/>
  <c r="G63" i="25"/>
  <c r="F63" i="25"/>
  <c r="E63" i="25"/>
  <c r="D63" i="25"/>
  <c r="C63" i="25"/>
  <c r="B63" i="25"/>
  <c r="I62" i="25"/>
  <c r="H62" i="25"/>
  <c r="G62" i="25"/>
  <c r="F62" i="25"/>
  <c r="E62" i="25"/>
  <c r="D62" i="25"/>
  <c r="C62" i="25"/>
  <c r="B62" i="25"/>
  <c r="I61" i="25"/>
  <c r="H61" i="25"/>
  <c r="G61" i="25"/>
  <c r="F61" i="25"/>
  <c r="E61" i="25"/>
  <c r="D61" i="25"/>
  <c r="C61" i="25"/>
  <c r="B61" i="25"/>
  <c r="I60" i="25"/>
  <c r="H60" i="25"/>
  <c r="G60" i="25"/>
  <c r="F60" i="25"/>
  <c r="E60" i="25"/>
  <c r="D60" i="25"/>
  <c r="C60" i="25"/>
  <c r="B60" i="25"/>
  <c r="I59" i="25"/>
  <c r="H59" i="25"/>
  <c r="G59" i="25"/>
  <c r="F59" i="25"/>
  <c r="E59" i="25"/>
  <c r="D59" i="25"/>
  <c r="C59" i="25"/>
  <c r="B59" i="25"/>
  <c r="I58" i="25"/>
  <c r="H58" i="25"/>
  <c r="G58" i="25"/>
  <c r="F58" i="25"/>
  <c r="E58" i="25"/>
  <c r="D58" i="25"/>
  <c r="C58" i="25"/>
  <c r="B58" i="25"/>
  <c r="I57" i="25"/>
  <c r="H57" i="25"/>
  <c r="G57" i="25"/>
  <c r="F57" i="25"/>
  <c r="E57" i="25"/>
  <c r="D57" i="25"/>
  <c r="C57" i="25"/>
  <c r="B57" i="25"/>
  <c r="I56" i="25"/>
  <c r="H56" i="25"/>
  <c r="G56" i="25"/>
  <c r="F56" i="25"/>
  <c r="E56" i="25"/>
  <c r="D56" i="25"/>
  <c r="C56" i="25"/>
  <c r="B56" i="25"/>
  <c r="I55" i="25"/>
  <c r="H55" i="25"/>
  <c r="G55" i="25"/>
  <c r="F55" i="25"/>
  <c r="E55" i="25"/>
  <c r="D55" i="25"/>
  <c r="C55" i="25"/>
  <c r="B55" i="25"/>
  <c r="I54" i="25"/>
  <c r="H54" i="25"/>
  <c r="G54" i="25"/>
  <c r="F54" i="25"/>
  <c r="E54" i="25"/>
  <c r="D54" i="25"/>
  <c r="C54" i="25"/>
  <c r="B54" i="25"/>
  <c r="I52" i="25"/>
  <c r="H52" i="25"/>
  <c r="G52" i="25"/>
  <c r="F52" i="25"/>
  <c r="E52" i="25"/>
  <c r="D52" i="25"/>
  <c r="C52" i="25"/>
  <c r="B52" i="25"/>
  <c r="I51" i="25"/>
  <c r="H51" i="25"/>
  <c r="G51" i="25"/>
  <c r="F51" i="25"/>
  <c r="E51" i="25"/>
  <c r="D51" i="25"/>
  <c r="C51" i="25"/>
  <c r="B51" i="25"/>
  <c r="I50" i="25"/>
  <c r="H50" i="25"/>
  <c r="G50" i="25"/>
  <c r="F50" i="25"/>
  <c r="E50" i="25"/>
  <c r="D50" i="25"/>
  <c r="C50" i="25"/>
  <c r="B50" i="25"/>
  <c r="I49" i="25"/>
  <c r="H49" i="25"/>
  <c r="G49" i="25"/>
  <c r="F49" i="25"/>
  <c r="E49" i="25"/>
  <c r="D49" i="25"/>
  <c r="C49" i="25"/>
  <c r="B49" i="25"/>
  <c r="I48" i="25"/>
  <c r="H48" i="25"/>
  <c r="G48" i="25"/>
  <c r="F48" i="25"/>
  <c r="E48" i="25"/>
  <c r="D48" i="25"/>
  <c r="C48" i="25"/>
  <c r="B48" i="25"/>
  <c r="H66" i="23" l="1"/>
  <c r="G66" i="23"/>
  <c r="F66" i="23"/>
  <c r="E66" i="23"/>
  <c r="D66" i="23"/>
  <c r="C66" i="23"/>
  <c r="B66" i="23"/>
  <c r="H65" i="23"/>
  <c r="G65" i="23"/>
  <c r="F65" i="23"/>
  <c r="E65" i="23"/>
  <c r="D65" i="23"/>
  <c r="C65" i="23"/>
  <c r="B65" i="23"/>
  <c r="H64" i="23"/>
  <c r="G64" i="23"/>
  <c r="F64" i="23"/>
  <c r="E64" i="23"/>
  <c r="D64" i="23"/>
  <c r="C64" i="23"/>
  <c r="B64" i="23"/>
  <c r="H63" i="23"/>
  <c r="G63" i="23"/>
  <c r="F63" i="23"/>
  <c r="E63" i="23"/>
  <c r="D63" i="23"/>
  <c r="C63" i="23"/>
  <c r="B63" i="23"/>
  <c r="H62" i="23"/>
  <c r="G62" i="23"/>
  <c r="F62" i="23"/>
  <c r="E62" i="23"/>
  <c r="D62" i="23"/>
  <c r="C62" i="23"/>
  <c r="B62" i="23"/>
  <c r="H61" i="23"/>
  <c r="G61" i="23"/>
  <c r="F61" i="23"/>
  <c r="E61" i="23"/>
  <c r="D61" i="23"/>
  <c r="C61" i="23"/>
  <c r="B61" i="23"/>
  <c r="H60" i="23"/>
  <c r="G60" i="23"/>
  <c r="F60" i="23"/>
  <c r="E60" i="23"/>
  <c r="D60" i="23"/>
  <c r="C60" i="23"/>
  <c r="B60" i="23"/>
  <c r="H59" i="23"/>
  <c r="G59" i="23"/>
  <c r="F59" i="23"/>
  <c r="E59" i="23"/>
  <c r="D59" i="23"/>
  <c r="C59" i="23"/>
  <c r="B59" i="23"/>
  <c r="H58" i="23"/>
  <c r="G58" i="23"/>
  <c r="F58" i="23"/>
  <c r="E58" i="23"/>
  <c r="D58" i="23"/>
  <c r="C58" i="23"/>
  <c r="B58" i="23"/>
  <c r="H57" i="23"/>
  <c r="G57" i="23"/>
  <c r="F57" i="23"/>
  <c r="E57" i="23"/>
  <c r="D57" i="23"/>
  <c r="C57" i="23"/>
  <c r="B57" i="23"/>
  <c r="H56" i="23"/>
  <c r="G56" i="23"/>
  <c r="F56" i="23"/>
  <c r="E56" i="23"/>
  <c r="D56" i="23"/>
  <c r="C56" i="23"/>
  <c r="B56" i="23"/>
  <c r="H55" i="23"/>
  <c r="G55" i="23"/>
  <c r="F55" i="23"/>
  <c r="E55" i="23"/>
  <c r="D55" i="23"/>
  <c r="C55" i="23"/>
  <c r="B55" i="23"/>
  <c r="H54" i="23"/>
  <c r="G54" i="23"/>
  <c r="F54" i="23"/>
  <c r="E54" i="23"/>
  <c r="D54" i="23"/>
  <c r="C54" i="23"/>
  <c r="B54" i="23"/>
  <c r="H53" i="23"/>
  <c r="G53" i="23"/>
  <c r="F53" i="23"/>
  <c r="E53" i="23"/>
  <c r="D53" i="23"/>
  <c r="C53" i="23"/>
  <c r="B53" i="23"/>
  <c r="H52" i="23"/>
  <c r="G52" i="23"/>
  <c r="F52" i="23"/>
  <c r="E52" i="23"/>
  <c r="D52" i="23"/>
  <c r="C52" i="23"/>
  <c r="B52" i="23"/>
  <c r="H51" i="23"/>
  <c r="G51" i="23"/>
  <c r="F51" i="23"/>
  <c r="E51" i="23"/>
  <c r="D51" i="23"/>
  <c r="C51" i="23"/>
  <c r="B51" i="23"/>
  <c r="H50" i="23"/>
  <c r="G50" i="23"/>
  <c r="F50" i="23"/>
  <c r="E50" i="23"/>
  <c r="D50" i="23"/>
  <c r="C50" i="23"/>
  <c r="B50" i="23"/>
  <c r="H49" i="23"/>
  <c r="G49" i="23"/>
  <c r="F49" i="23"/>
  <c r="E49" i="23"/>
  <c r="D49" i="23"/>
  <c r="C49" i="23"/>
  <c r="B49" i="23"/>
  <c r="H48" i="23"/>
  <c r="G48" i="23"/>
  <c r="F48" i="23"/>
  <c r="E48" i="23"/>
  <c r="D48" i="23"/>
  <c r="C48" i="23"/>
  <c r="B48" i="23"/>
  <c r="O25" i="23" l="1"/>
  <c r="O66" i="23" s="1"/>
  <c r="J12" i="23"/>
  <c r="J53" i="23" s="1"/>
  <c r="J11" i="23"/>
  <c r="J52" i="23" s="1"/>
  <c r="K11" i="23"/>
  <c r="K52" i="23" s="1"/>
  <c r="L11" i="23"/>
  <c r="L52" i="23" s="1"/>
  <c r="M11" i="23"/>
  <c r="M52" i="23" s="1"/>
  <c r="N11" i="23"/>
  <c r="N52" i="23" s="1"/>
  <c r="O11" i="23"/>
  <c r="O52" i="23" s="1"/>
  <c r="K12" i="23"/>
  <c r="K53" i="23" s="1"/>
  <c r="L12" i="23"/>
  <c r="L53" i="23" s="1"/>
  <c r="M12" i="23"/>
  <c r="M53" i="23" s="1"/>
  <c r="N12" i="23"/>
  <c r="N53" i="23" s="1"/>
  <c r="O12" i="23"/>
  <c r="O53" i="23" s="1"/>
  <c r="J13" i="23"/>
  <c r="J54" i="23" s="1"/>
  <c r="K13" i="23"/>
  <c r="K54" i="23" s="1"/>
  <c r="L13" i="23"/>
  <c r="L54" i="23" s="1"/>
  <c r="M13" i="23"/>
  <c r="M54" i="23" s="1"/>
  <c r="N13" i="23"/>
  <c r="N54" i="23" s="1"/>
  <c r="O13" i="23"/>
  <c r="O54" i="23" s="1"/>
  <c r="J14" i="23"/>
  <c r="J55" i="23" s="1"/>
  <c r="K14" i="23"/>
  <c r="K55" i="23" s="1"/>
  <c r="L14" i="23"/>
  <c r="L55" i="23" s="1"/>
  <c r="M14" i="23"/>
  <c r="M55" i="23" s="1"/>
  <c r="N14" i="23"/>
  <c r="N55" i="23" s="1"/>
  <c r="O14" i="23"/>
  <c r="O55" i="23" s="1"/>
  <c r="J15" i="23"/>
  <c r="J56" i="23" s="1"/>
  <c r="K15" i="23"/>
  <c r="K56" i="23" s="1"/>
  <c r="L15" i="23"/>
  <c r="L56" i="23" s="1"/>
  <c r="M15" i="23"/>
  <c r="M56" i="23" s="1"/>
  <c r="N15" i="23"/>
  <c r="N56" i="23" s="1"/>
  <c r="O15" i="23"/>
  <c r="O56" i="23" s="1"/>
  <c r="J16" i="23"/>
  <c r="J57" i="23" s="1"/>
  <c r="K16" i="23"/>
  <c r="K57" i="23" s="1"/>
  <c r="L16" i="23"/>
  <c r="L57" i="23" s="1"/>
  <c r="M16" i="23"/>
  <c r="M57" i="23" s="1"/>
  <c r="N16" i="23"/>
  <c r="N57" i="23" s="1"/>
  <c r="O16" i="23"/>
  <c r="O57" i="23" s="1"/>
  <c r="J17" i="23"/>
  <c r="J58" i="23" s="1"/>
  <c r="K17" i="23"/>
  <c r="K58" i="23" s="1"/>
  <c r="L17" i="23"/>
  <c r="L58" i="23" s="1"/>
  <c r="M17" i="23"/>
  <c r="M58" i="23" s="1"/>
  <c r="N17" i="23"/>
  <c r="N58" i="23" s="1"/>
  <c r="O17" i="23"/>
  <c r="O58" i="23" s="1"/>
  <c r="J18" i="23"/>
  <c r="J59" i="23" s="1"/>
  <c r="K18" i="23"/>
  <c r="K59" i="23" s="1"/>
  <c r="L18" i="23"/>
  <c r="L59" i="23" s="1"/>
  <c r="M18" i="23"/>
  <c r="M59" i="23" s="1"/>
  <c r="N18" i="23"/>
  <c r="N59" i="23" s="1"/>
  <c r="O18" i="23"/>
  <c r="O59" i="23" s="1"/>
  <c r="J19" i="23"/>
  <c r="J60" i="23" s="1"/>
  <c r="K19" i="23"/>
  <c r="K60" i="23" s="1"/>
  <c r="L19" i="23"/>
  <c r="L60" i="23" s="1"/>
  <c r="M19" i="23"/>
  <c r="M60" i="23" s="1"/>
  <c r="N19" i="23"/>
  <c r="N60" i="23" s="1"/>
  <c r="O19" i="23"/>
  <c r="O60" i="23" s="1"/>
  <c r="J20" i="23"/>
  <c r="J61" i="23" s="1"/>
  <c r="K20" i="23"/>
  <c r="K61" i="23" s="1"/>
  <c r="L20" i="23"/>
  <c r="L61" i="23" s="1"/>
  <c r="M20" i="23"/>
  <c r="M61" i="23" s="1"/>
  <c r="N20" i="23"/>
  <c r="N61" i="23" s="1"/>
  <c r="O20" i="23"/>
  <c r="O61" i="23" s="1"/>
  <c r="J21" i="23"/>
  <c r="J62" i="23" s="1"/>
  <c r="K21" i="23"/>
  <c r="K62" i="23" s="1"/>
  <c r="L21" i="23"/>
  <c r="L62" i="23" s="1"/>
  <c r="M21" i="23"/>
  <c r="M62" i="23" s="1"/>
  <c r="N21" i="23"/>
  <c r="N62" i="23" s="1"/>
  <c r="O21" i="23"/>
  <c r="O62" i="23" s="1"/>
  <c r="J22" i="23"/>
  <c r="J63" i="23" s="1"/>
  <c r="K22" i="23"/>
  <c r="K63" i="23" s="1"/>
  <c r="L22" i="23"/>
  <c r="L63" i="23" s="1"/>
  <c r="M22" i="23"/>
  <c r="M63" i="23" s="1"/>
  <c r="N22" i="23"/>
  <c r="N63" i="23" s="1"/>
  <c r="O22" i="23"/>
  <c r="O63" i="23" s="1"/>
  <c r="J23" i="23"/>
  <c r="J64" i="23" s="1"/>
  <c r="K23" i="23"/>
  <c r="K64" i="23" s="1"/>
  <c r="L23" i="23"/>
  <c r="L64" i="23" s="1"/>
  <c r="M23" i="23"/>
  <c r="M64" i="23" s="1"/>
  <c r="N23" i="23"/>
  <c r="N64" i="23" s="1"/>
  <c r="O23" i="23"/>
  <c r="O64" i="23" s="1"/>
  <c r="J24" i="23"/>
  <c r="J65" i="23" s="1"/>
  <c r="K24" i="23"/>
  <c r="K65" i="23" s="1"/>
  <c r="L24" i="23"/>
  <c r="L65" i="23" s="1"/>
  <c r="M24" i="23"/>
  <c r="M65" i="23" s="1"/>
  <c r="N24" i="23"/>
  <c r="N65" i="23" s="1"/>
  <c r="O24" i="23"/>
  <c r="O65" i="23" s="1"/>
  <c r="J25" i="23"/>
  <c r="J66" i="23" s="1"/>
  <c r="K25" i="23"/>
  <c r="K66" i="23" s="1"/>
  <c r="L25" i="23"/>
  <c r="L66" i="23" s="1"/>
  <c r="M25" i="23"/>
  <c r="M66" i="23" s="1"/>
  <c r="N25" i="23"/>
  <c r="N66" i="23" s="1"/>
  <c r="K10" i="23"/>
  <c r="K51" i="23" s="1"/>
  <c r="L10" i="23"/>
  <c r="L51" i="23" s="1"/>
  <c r="M10" i="23"/>
  <c r="M51" i="23" s="1"/>
  <c r="N10" i="23"/>
  <c r="N51" i="23" s="1"/>
  <c r="O10" i="23"/>
  <c r="O51" i="23" s="1"/>
  <c r="J10" i="23"/>
  <c r="J51" i="23" s="1"/>
  <c r="K9" i="23"/>
  <c r="K50" i="23" s="1"/>
  <c r="L9" i="23"/>
  <c r="L50" i="23" s="1"/>
  <c r="M9" i="23"/>
  <c r="M50" i="23" s="1"/>
  <c r="N9" i="23"/>
  <c r="N50" i="23" s="1"/>
  <c r="O9" i="23"/>
  <c r="O50" i="23" s="1"/>
  <c r="J9" i="23"/>
  <c r="J50" i="23" s="1"/>
  <c r="K8" i="23"/>
  <c r="K49" i="23" s="1"/>
  <c r="L8" i="23"/>
  <c r="L49" i="23" s="1"/>
  <c r="M8" i="23"/>
  <c r="M49" i="23" s="1"/>
  <c r="N8" i="23"/>
  <c r="N49" i="23" s="1"/>
  <c r="O8" i="23"/>
  <c r="O49" i="23" s="1"/>
  <c r="J8" i="23"/>
  <c r="J49" i="23" s="1"/>
  <c r="K7" i="23"/>
  <c r="K48" i="23" s="1"/>
  <c r="L7" i="23"/>
  <c r="L48" i="23" s="1"/>
  <c r="M7" i="23"/>
  <c r="M48" i="23" s="1"/>
  <c r="N7" i="23"/>
  <c r="N48" i="23" s="1"/>
  <c r="O7" i="23"/>
  <c r="O48" i="23" s="1"/>
  <c r="J7" i="23"/>
  <c r="J48" i="23" s="1"/>
  <c r="I28" i="3" l="1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AB45" i="5" l="1"/>
  <c r="M35" i="9" l="1"/>
  <c r="L35" i="9"/>
  <c r="K35" i="9"/>
  <c r="J35" i="9"/>
  <c r="I35" i="9"/>
  <c r="H35" i="9"/>
  <c r="G35" i="9"/>
  <c r="F35" i="9"/>
  <c r="E35" i="9"/>
  <c r="D35" i="9"/>
  <c r="C35" i="9"/>
  <c r="M34" i="9"/>
  <c r="L34" i="9"/>
  <c r="K34" i="9"/>
  <c r="J34" i="9"/>
  <c r="I34" i="9"/>
  <c r="H34" i="9"/>
  <c r="G34" i="9"/>
  <c r="F34" i="9"/>
  <c r="E34" i="9"/>
  <c r="D34" i="9"/>
  <c r="C34" i="9"/>
  <c r="M33" i="9"/>
  <c r="L33" i="9"/>
  <c r="K33" i="9"/>
  <c r="J33" i="9"/>
  <c r="I33" i="9"/>
  <c r="H33" i="9"/>
  <c r="G33" i="9"/>
  <c r="F33" i="9"/>
  <c r="E33" i="9"/>
  <c r="D33" i="9"/>
  <c r="C33" i="9"/>
  <c r="M32" i="9"/>
  <c r="L32" i="9"/>
  <c r="K32" i="9"/>
  <c r="J32" i="9"/>
  <c r="I32" i="9"/>
  <c r="D32" i="9"/>
  <c r="M25" i="9"/>
  <c r="L25" i="9"/>
  <c r="K25" i="9"/>
  <c r="J25" i="9"/>
  <c r="I25" i="9"/>
  <c r="H25" i="9"/>
  <c r="G25" i="9"/>
  <c r="F25" i="9"/>
  <c r="E25" i="9"/>
  <c r="D25" i="9"/>
  <c r="C25" i="9"/>
  <c r="M24" i="9"/>
  <c r="L24" i="9"/>
  <c r="K24" i="9"/>
  <c r="J24" i="9"/>
  <c r="I24" i="9"/>
  <c r="H24" i="9"/>
  <c r="G24" i="9"/>
  <c r="F24" i="9"/>
  <c r="E24" i="9"/>
  <c r="D24" i="9"/>
  <c r="C24" i="9"/>
  <c r="M23" i="9"/>
  <c r="L23" i="9"/>
  <c r="K23" i="9"/>
  <c r="J23" i="9"/>
  <c r="I23" i="9"/>
  <c r="H23" i="9"/>
  <c r="G23" i="9"/>
  <c r="F23" i="9"/>
  <c r="E23" i="9"/>
  <c r="D23" i="9"/>
  <c r="C23" i="9"/>
  <c r="L22" i="9"/>
  <c r="K22" i="9"/>
  <c r="J22" i="9"/>
  <c r="I22" i="9"/>
  <c r="H22" i="9"/>
  <c r="G22" i="9"/>
  <c r="F22" i="9"/>
  <c r="C22" i="9"/>
  <c r="M15" i="9"/>
  <c r="L15" i="9"/>
  <c r="K15" i="9"/>
  <c r="J15" i="9"/>
  <c r="I15" i="9"/>
  <c r="H15" i="9"/>
  <c r="G15" i="9"/>
  <c r="F15" i="9"/>
  <c r="E15" i="9"/>
  <c r="D15" i="9"/>
  <c r="C15" i="9"/>
  <c r="M14" i="9"/>
  <c r="L14" i="9"/>
  <c r="K14" i="9"/>
  <c r="J14" i="9"/>
  <c r="I14" i="9"/>
  <c r="H14" i="9"/>
  <c r="G14" i="9"/>
  <c r="F14" i="9"/>
  <c r="E14" i="9"/>
  <c r="D14" i="9"/>
  <c r="C14" i="9"/>
  <c r="M13" i="9"/>
  <c r="L13" i="9"/>
  <c r="K13" i="9"/>
  <c r="J13" i="9"/>
  <c r="I13" i="9"/>
  <c r="H13" i="9"/>
  <c r="G13" i="9"/>
  <c r="F13" i="9"/>
  <c r="E13" i="9"/>
  <c r="D13" i="9"/>
  <c r="C13" i="9"/>
  <c r="I12" i="9"/>
  <c r="J12" i="9"/>
  <c r="K12" i="9"/>
  <c r="L12" i="9"/>
  <c r="M27" i="9"/>
  <c r="G27" i="9"/>
  <c r="H32" i="9" s="1"/>
  <c r="E27" i="9"/>
  <c r="F32" i="9" s="1"/>
  <c r="C27" i="9"/>
  <c r="C32" i="9" s="1"/>
  <c r="M17" i="9"/>
  <c r="M22" i="9" s="1"/>
  <c r="G17" i="9"/>
  <c r="E17" i="9"/>
  <c r="E22" i="9" s="1"/>
  <c r="C17" i="9"/>
  <c r="D22" i="9" s="1"/>
  <c r="M7" i="9"/>
  <c r="M12" i="9" s="1"/>
  <c r="G7" i="9"/>
  <c r="G12" i="9" s="1"/>
  <c r="E7" i="9"/>
  <c r="F12" i="9" s="1"/>
  <c r="C7" i="9"/>
  <c r="C12" i="9" s="1"/>
  <c r="AB65" i="6"/>
  <c r="S65" i="6"/>
  <c r="AB64" i="6"/>
  <c r="Z64" i="6"/>
  <c r="S64" i="6"/>
  <c r="O64" i="6"/>
  <c r="K64" i="6"/>
  <c r="I64" i="6"/>
  <c r="G64" i="6"/>
  <c r="E64" i="6"/>
  <c r="AB63" i="6"/>
  <c r="Z63" i="6"/>
  <c r="S63" i="6"/>
  <c r="O63" i="6"/>
  <c r="K63" i="6"/>
  <c r="I63" i="6"/>
  <c r="G63" i="6"/>
  <c r="E63" i="6"/>
  <c r="AB62" i="6"/>
  <c r="R62" i="6"/>
  <c r="S62" i="6" s="1"/>
  <c r="O62" i="6"/>
  <c r="L62" i="6"/>
  <c r="M62" i="6" s="1"/>
  <c r="K62" i="6"/>
  <c r="I62" i="6"/>
  <c r="G62" i="6"/>
  <c r="E62" i="6"/>
  <c r="AB61" i="6"/>
  <c r="Z61" i="6"/>
  <c r="S61" i="6"/>
  <c r="O61" i="6"/>
  <c r="K61" i="6"/>
  <c r="I61" i="6"/>
  <c r="G61" i="6"/>
  <c r="E61" i="6"/>
  <c r="AB60" i="6"/>
  <c r="Z60" i="6"/>
  <c r="S60" i="6"/>
  <c r="O60" i="6"/>
  <c r="K60" i="6"/>
  <c r="I60" i="6"/>
  <c r="G60" i="6"/>
  <c r="E60" i="6"/>
  <c r="AB59" i="6"/>
  <c r="Z59" i="6"/>
  <c r="S59" i="6"/>
  <c r="O59" i="6"/>
  <c r="K59" i="6"/>
  <c r="I59" i="6"/>
  <c r="G59" i="6"/>
  <c r="E59" i="6"/>
  <c r="AB58" i="6"/>
  <c r="Z58" i="6"/>
  <c r="S58" i="6"/>
  <c r="O58" i="6"/>
  <c r="K58" i="6"/>
  <c r="I58" i="6"/>
  <c r="G58" i="6"/>
  <c r="E58" i="6"/>
  <c r="AB57" i="6"/>
  <c r="R57" i="6"/>
  <c r="S57" i="6" s="1"/>
  <c r="N57" i="6"/>
  <c r="O57" i="6" s="1"/>
  <c r="L57" i="6"/>
  <c r="M57" i="6" s="1"/>
  <c r="J57" i="6"/>
  <c r="K57" i="6" s="1"/>
  <c r="H57" i="6"/>
  <c r="I57" i="6" s="1"/>
  <c r="F57" i="6"/>
  <c r="G57" i="6" s="1"/>
  <c r="D57" i="6"/>
  <c r="E57" i="6" s="1"/>
  <c r="AB56" i="6"/>
  <c r="Z56" i="6"/>
  <c r="S56" i="6"/>
  <c r="O56" i="6"/>
  <c r="K56" i="6"/>
  <c r="I56" i="6"/>
  <c r="G56" i="6"/>
  <c r="E56" i="6"/>
  <c r="AB55" i="6"/>
  <c r="Z55" i="6"/>
  <c r="S55" i="6"/>
  <c r="O55" i="6"/>
  <c r="K55" i="6"/>
  <c r="I55" i="6"/>
  <c r="G55" i="6"/>
  <c r="E55" i="6"/>
  <c r="AB54" i="6"/>
  <c r="Z54" i="6"/>
  <c r="S54" i="6"/>
  <c r="O54" i="6"/>
  <c r="K54" i="6"/>
  <c r="I54" i="6"/>
  <c r="G54" i="6"/>
  <c r="E54" i="6"/>
  <c r="AB53" i="6"/>
  <c r="Z53" i="6"/>
  <c r="S53" i="6"/>
  <c r="O53" i="6"/>
  <c r="K53" i="6"/>
  <c r="I53" i="6"/>
  <c r="G53" i="6"/>
  <c r="E53" i="6"/>
  <c r="AB52" i="6"/>
  <c r="Z52" i="6"/>
  <c r="S52" i="6"/>
  <c r="O52" i="6"/>
  <c r="K52" i="6"/>
  <c r="I52" i="6"/>
  <c r="G52" i="6"/>
  <c r="E52" i="6"/>
  <c r="AB51" i="6"/>
  <c r="R51" i="6"/>
  <c r="S51" i="6" s="1"/>
  <c r="N51" i="6"/>
  <c r="O51" i="6" s="1"/>
  <c r="L51" i="6"/>
  <c r="M51" i="6" s="1"/>
  <c r="J51" i="6"/>
  <c r="K51" i="6" s="1"/>
  <c r="H51" i="6"/>
  <c r="I51" i="6" s="1"/>
  <c r="F51" i="6"/>
  <c r="G51" i="6" s="1"/>
  <c r="D51" i="6"/>
  <c r="E51" i="6" s="1"/>
  <c r="AB49" i="6"/>
  <c r="Z49" i="6"/>
  <c r="S49" i="6"/>
  <c r="O49" i="6"/>
  <c r="K49" i="6"/>
  <c r="I49" i="6"/>
  <c r="G49" i="6"/>
  <c r="E49" i="6"/>
  <c r="AB48" i="6"/>
  <c r="Z48" i="6"/>
  <c r="Z47" i="6" s="1"/>
  <c r="S48" i="6"/>
  <c r="O48" i="6"/>
  <c r="K48" i="6"/>
  <c r="I48" i="6"/>
  <c r="G48" i="6"/>
  <c r="E48" i="6"/>
  <c r="Y62" i="6"/>
  <c r="AB45" i="6"/>
  <c r="S45" i="6"/>
  <c r="AB44" i="6"/>
  <c r="Z44" i="6"/>
  <c r="S44" i="6"/>
  <c r="O44" i="6"/>
  <c r="K44" i="6"/>
  <c r="I44" i="6"/>
  <c r="G44" i="6"/>
  <c r="E44" i="6"/>
  <c r="AB43" i="6"/>
  <c r="Z43" i="6"/>
  <c r="S43" i="6"/>
  <c r="O43" i="6"/>
  <c r="K43" i="6"/>
  <c r="I43" i="6"/>
  <c r="G43" i="6"/>
  <c r="E43" i="6"/>
  <c r="AB42" i="6"/>
  <c r="R42" i="6"/>
  <c r="S42" i="6" s="1"/>
  <c r="O42" i="6"/>
  <c r="L42" i="6"/>
  <c r="M42" i="6" s="1"/>
  <c r="K42" i="6"/>
  <c r="I42" i="6"/>
  <c r="G42" i="6"/>
  <c r="E42" i="6"/>
  <c r="AB41" i="6"/>
  <c r="Z41" i="6"/>
  <c r="S41" i="6"/>
  <c r="O41" i="6"/>
  <c r="K41" i="6"/>
  <c r="I41" i="6"/>
  <c r="G41" i="6"/>
  <c r="E41" i="6"/>
  <c r="AB40" i="6"/>
  <c r="Z40" i="6"/>
  <c r="S40" i="6"/>
  <c r="O40" i="6"/>
  <c r="K40" i="6"/>
  <c r="I40" i="6"/>
  <c r="G40" i="6"/>
  <c r="E40" i="6"/>
  <c r="AB39" i="6"/>
  <c r="Z39" i="6"/>
  <c r="S39" i="6"/>
  <c r="O39" i="6"/>
  <c r="K39" i="6"/>
  <c r="I39" i="6"/>
  <c r="G39" i="6"/>
  <c r="E39" i="6"/>
  <c r="AB38" i="6"/>
  <c r="Z38" i="6"/>
  <c r="S38" i="6"/>
  <c r="O38" i="6"/>
  <c r="K38" i="6"/>
  <c r="I38" i="6"/>
  <c r="G38" i="6"/>
  <c r="E38" i="6"/>
  <c r="AB37" i="6"/>
  <c r="R37" i="6"/>
  <c r="S37" i="6" s="1"/>
  <c r="N37" i="6"/>
  <c r="O37" i="6" s="1"/>
  <c r="L37" i="6"/>
  <c r="M37" i="6" s="1"/>
  <c r="J37" i="6"/>
  <c r="K37" i="6" s="1"/>
  <c r="H37" i="6"/>
  <c r="I37" i="6" s="1"/>
  <c r="F37" i="6"/>
  <c r="G37" i="6" s="1"/>
  <c r="D37" i="6"/>
  <c r="E37" i="6" s="1"/>
  <c r="AB36" i="6"/>
  <c r="Z36" i="6"/>
  <c r="S36" i="6"/>
  <c r="O36" i="6"/>
  <c r="K36" i="6"/>
  <c r="I36" i="6"/>
  <c r="G36" i="6"/>
  <c r="E36" i="6"/>
  <c r="AB35" i="6"/>
  <c r="Z35" i="6"/>
  <c r="S35" i="6"/>
  <c r="O35" i="6"/>
  <c r="K35" i="6"/>
  <c r="I35" i="6"/>
  <c r="G35" i="6"/>
  <c r="E35" i="6"/>
  <c r="AB34" i="6"/>
  <c r="Z34" i="6"/>
  <c r="S34" i="6"/>
  <c r="O34" i="6"/>
  <c r="K34" i="6"/>
  <c r="I34" i="6"/>
  <c r="G34" i="6"/>
  <c r="E34" i="6"/>
  <c r="AB33" i="6"/>
  <c r="Z33" i="6"/>
  <c r="S33" i="6"/>
  <c r="O33" i="6"/>
  <c r="K33" i="6"/>
  <c r="I33" i="6"/>
  <c r="G33" i="6"/>
  <c r="E33" i="6"/>
  <c r="AB32" i="6"/>
  <c r="Z32" i="6"/>
  <c r="S32" i="6"/>
  <c r="O32" i="6"/>
  <c r="K32" i="6"/>
  <c r="I32" i="6"/>
  <c r="G32" i="6"/>
  <c r="E32" i="6"/>
  <c r="AB31" i="6"/>
  <c r="R31" i="6"/>
  <c r="S31" i="6" s="1"/>
  <c r="N31" i="6"/>
  <c r="O31" i="6" s="1"/>
  <c r="L31" i="6"/>
  <c r="M31" i="6" s="1"/>
  <c r="J31" i="6"/>
  <c r="K31" i="6" s="1"/>
  <c r="H31" i="6"/>
  <c r="I31" i="6" s="1"/>
  <c r="F31" i="6"/>
  <c r="G31" i="6" s="1"/>
  <c r="D31" i="6"/>
  <c r="E31" i="6" s="1"/>
  <c r="AB29" i="6"/>
  <c r="Z29" i="6"/>
  <c r="S29" i="6"/>
  <c r="O29" i="6"/>
  <c r="K29" i="6"/>
  <c r="I29" i="6"/>
  <c r="G29" i="6"/>
  <c r="E29" i="6"/>
  <c r="AB28" i="6"/>
  <c r="Z28" i="6"/>
  <c r="Z27" i="6" s="1"/>
  <c r="S28" i="6"/>
  <c r="O28" i="6"/>
  <c r="K28" i="6"/>
  <c r="I28" i="6"/>
  <c r="G28" i="6"/>
  <c r="E28" i="6"/>
  <c r="AB25" i="6"/>
  <c r="S25" i="6"/>
  <c r="AB24" i="6"/>
  <c r="S24" i="6"/>
  <c r="O24" i="6"/>
  <c r="K24" i="6"/>
  <c r="I24" i="6"/>
  <c r="G24" i="6"/>
  <c r="E24" i="6"/>
  <c r="AB23" i="6"/>
  <c r="S23" i="6"/>
  <c r="O23" i="6"/>
  <c r="K23" i="6"/>
  <c r="I23" i="6"/>
  <c r="G23" i="6"/>
  <c r="E23" i="6"/>
  <c r="R22" i="6"/>
  <c r="S22" i="6" s="1"/>
  <c r="O22" i="6"/>
  <c r="L22" i="6"/>
  <c r="M22" i="6" s="1"/>
  <c r="K22" i="6"/>
  <c r="I22" i="6"/>
  <c r="G22" i="6"/>
  <c r="E22" i="6"/>
  <c r="AB21" i="6"/>
  <c r="S21" i="6"/>
  <c r="O21" i="6"/>
  <c r="K21" i="6"/>
  <c r="I21" i="6"/>
  <c r="G21" i="6"/>
  <c r="E21" i="6"/>
  <c r="AB20" i="6"/>
  <c r="S20" i="6"/>
  <c r="O20" i="6"/>
  <c r="K20" i="6"/>
  <c r="I20" i="6"/>
  <c r="G20" i="6"/>
  <c r="E20" i="6"/>
  <c r="AB19" i="6"/>
  <c r="S19" i="6"/>
  <c r="O19" i="6"/>
  <c r="K19" i="6"/>
  <c r="I19" i="6"/>
  <c r="G19" i="6"/>
  <c r="E19" i="6"/>
  <c r="AB18" i="6"/>
  <c r="S18" i="6"/>
  <c r="O18" i="6"/>
  <c r="K18" i="6"/>
  <c r="I18" i="6"/>
  <c r="G18" i="6"/>
  <c r="E18" i="6"/>
  <c r="R17" i="6"/>
  <c r="S17" i="6" s="1"/>
  <c r="N17" i="6"/>
  <c r="O17" i="6" s="1"/>
  <c r="L17" i="6"/>
  <c r="M17" i="6" s="1"/>
  <c r="J17" i="6"/>
  <c r="K17" i="6" s="1"/>
  <c r="H17" i="6"/>
  <c r="I17" i="6" s="1"/>
  <c r="F17" i="6"/>
  <c r="G17" i="6" s="1"/>
  <c r="D17" i="6"/>
  <c r="E17" i="6" s="1"/>
  <c r="AB16" i="6"/>
  <c r="S16" i="6"/>
  <c r="O16" i="6"/>
  <c r="K16" i="6"/>
  <c r="I16" i="6"/>
  <c r="G16" i="6"/>
  <c r="E16" i="6"/>
  <c r="AB15" i="6"/>
  <c r="S15" i="6"/>
  <c r="O15" i="6"/>
  <c r="K15" i="6"/>
  <c r="I15" i="6"/>
  <c r="G15" i="6"/>
  <c r="E15" i="6"/>
  <c r="AB14" i="6"/>
  <c r="S14" i="6"/>
  <c r="O14" i="6"/>
  <c r="K14" i="6"/>
  <c r="I14" i="6"/>
  <c r="G14" i="6"/>
  <c r="E14" i="6"/>
  <c r="AB13" i="6"/>
  <c r="S13" i="6"/>
  <c r="O13" i="6"/>
  <c r="K13" i="6"/>
  <c r="I13" i="6"/>
  <c r="G13" i="6"/>
  <c r="E13" i="6"/>
  <c r="AB12" i="6"/>
  <c r="S12" i="6"/>
  <c r="O12" i="6"/>
  <c r="K12" i="6"/>
  <c r="I12" i="6"/>
  <c r="G12" i="6"/>
  <c r="E12" i="6"/>
  <c r="R11" i="6"/>
  <c r="S11" i="6" s="1"/>
  <c r="N11" i="6"/>
  <c r="L11" i="6"/>
  <c r="M11" i="6" s="1"/>
  <c r="J11" i="6"/>
  <c r="H11" i="6"/>
  <c r="I11" i="6" s="1"/>
  <c r="F11" i="6"/>
  <c r="F10" i="6" s="1"/>
  <c r="G10" i="6" s="1"/>
  <c r="D11" i="6"/>
  <c r="E11" i="6" s="1"/>
  <c r="S9" i="6"/>
  <c r="O9" i="6"/>
  <c r="K9" i="6"/>
  <c r="I9" i="6"/>
  <c r="G9" i="6"/>
  <c r="E9" i="6"/>
  <c r="AB8" i="6"/>
  <c r="S8" i="6"/>
  <c r="O8" i="6"/>
  <c r="K8" i="6"/>
  <c r="I8" i="6"/>
  <c r="G8" i="6"/>
  <c r="E8" i="6"/>
  <c r="AB65" i="5"/>
  <c r="S65" i="5"/>
  <c r="AB64" i="5"/>
  <c r="Z64" i="5"/>
  <c r="S64" i="5"/>
  <c r="O64" i="5"/>
  <c r="K64" i="5"/>
  <c r="I64" i="5"/>
  <c r="G64" i="5"/>
  <c r="E64" i="5"/>
  <c r="AB63" i="5"/>
  <c r="Z63" i="5"/>
  <c r="S63" i="5"/>
  <c r="O63" i="5"/>
  <c r="K63" i="5"/>
  <c r="I63" i="5"/>
  <c r="G63" i="5"/>
  <c r="E63" i="5"/>
  <c r="AB62" i="5"/>
  <c r="R62" i="5"/>
  <c r="S62" i="5" s="1"/>
  <c r="N62" i="5"/>
  <c r="O62" i="5" s="1"/>
  <c r="L62" i="5"/>
  <c r="M62" i="5" s="1"/>
  <c r="K62" i="5"/>
  <c r="I62" i="5"/>
  <c r="G62" i="5"/>
  <c r="E62" i="5"/>
  <c r="AB61" i="5"/>
  <c r="Z61" i="5"/>
  <c r="S61" i="5"/>
  <c r="O61" i="5"/>
  <c r="K61" i="5"/>
  <c r="I61" i="5"/>
  <c r="G61" i="5"/>
  <c r="E61" i="5"/>
  <c r="AB60" i="5"/>
  <c r="Z60" i="5"/>
  <c r="S60" i="5"/>
  <c r="O60" i="5"/>
  <c r="K60" i="5"/>
  <c r="I60" i="5"/>
  <c r="G60" i="5"/>
  <c r="E60" i="5"/>
  <c r="AB59" i="5"/>
  <c r="Z59" i="5"/>
  <c r="S59" i="5"/>
  <c r="O59" i="5"/>
  <c r="K59" i="5"/>
  <c r="I59" i="5"/>
  <c r="G59" i="5"/>
  <c r="E59" i="5"/>
  <c r="AB58" i="5"/>
  <c r="Z58" i="5"/>
  <c r="S58" i="5"/>
  <c r="O58" i="5"/>
  <c r="K58" i="5"/>
  <c r="I58" i="5"/>
  <c r="G58" i="5"/>
  <c r="E58" i="5"/>
  <c r="AB57" i="5"/>
  <c r="R57" i="5"/>
  <c r="S57" i="5" s="1"/>
  <c r="N57" i="5"/>
  <c r="O57" i="5" s="1"/>
  <c r="L57" i="5"/>
  <c r="M57" i="5" s="1"/>
  <c r="J57" i="5"/>
  <c r="K57" i="5" s="1"/>
  <c r="H57" i="5"/>
  <c r="F57" i="5"/>
  <c r="G57" i="5" s="1"/>
  <c r="D57" i="5"/>
  <c r="AB56" i="5"/>
  <c r="Z56" i="5"/>
  <c r="S56" i="5"/>
  <c r="O56" i="5"/>
  <c r="K56" i="5"/>
  <c r="I56" i="5"/>
  <c r="G56" i="5"/>
  <c r="E56" i="5"/>
  <c r="AB55" i="5"/>
  <c r="Z55" i="5"/>
  <c r="S55" i="5"/>
  <c r="O55" i="5"/>
  <c r="K55" i="5"/>
  <c r="I55" i="5"/>
  <c r="G55" i="5"/>
  <c r="E55" i="5"/>
  <c r="AB54" i="5"/>
  <c r="Z54" i="5"/>
  <c r="S54" i="5"/>
  <c r="O54" i="5"/>
  <c r="K54" i="5"/>
  <c r="I54" i="5"/>
  <c r="G54" i="5"/>
  <c r="E54" i="5"/>
  <c r="AB53" i="5"/>
  <c r="Z53" i="5"/>
  <c r="S53" i="5"/>
  <c r="O53" i="5"/>
  <c r="K53" i="5"/>
  <c r="I53" i="5"/>
  <c r="G53" i="5"/>
  <c r="E53" i="5"/>
  <c r="AB52" i="5"/>
  <c r="Z52" i="5"/>
  <c r="S52" i="5"/>
  <c r="O52" i="5"/>
  <c r="K52" i="5"/>
  <c r="I52" i="5"/>
  <c r="G52" i="5"/>
  <c r="E52" i="5"/>
  <c r="R51" i="5"/>
  <c r="S51" i="5" s="1"/>
  <c r="N51" i="5"/>
  <c r="O51" i="5" s="1"/>
  <c r="L51" i="5"/>
  <c r="M51" i="5" s="1"/>
  <c r="J51" i="5"/>
  <c r="K51" i="5" s="1"/>
  <c r="H51" i="5"/>
  <c r="I51" i="5" s="1"/>
  <c r="F51" i="5"/>
  <c r="G51" i="5" s="1"/>
  <c r="D51" i="5"/>
  <c r="E51" i="5" s="1"/>
  <c r="AB49" i="5"/>
  <c r="Z49" i="5"/>
  <c r="S49" i="5"/>
  <c r="O49" i="5"/>
  <c r="K49" i="5"/>
  <c r="I49" i="5"/>
  <c r="G49" i="5"/>
  <c r="E49" i="5"/>
  <c r="AB48" i="5"/>
  <c r="Z48" i="5"/>
  <c r="S48" i="5"/>
  <c r="O48" i="5"/>
  <c r="K48" i="5"/>
  <c r="I48" i="5"/>
  <c r="G48" i="5"/>
  <c r="E48" i="5"/>
  <c r="S45" i="5"/>
  <c r="AB44" i="5"/>
  <c r="Z44" i="5"/>
  <c r="S44" i="5"/>
  <c r="O44" i="5"/>
  <c r="K44" i="5"/>
  <c r="I44" i="5"/>
  <c r="G44" i="5"/>
  <c r="E44" i="5"/>
  <c r="AB43" i="5"/>
  <c r="Z43" i="5"/>
  <c r="S43" i="5"/>
  <c r="O43" i="5"/>
  <c r="K43" i="5"/>
  <c r="I43" i="5"/>
  <c r="G43" i="5"/>
  <c r="E43" i="5"/>
  <c r="R42" i="5"/>
  <c r="S42" i="5" s="1"/>
  <c r="N42" i="5"/>
  <c r="O42" i="5" s="1"/>
  <c r="L42" i="5"/>
  <c r="M42" i="5" s="1"/>
  <c r="K42" i="5"/>
  <c r="I42" i="5"/>
  <c r="G42" i="5"/>
  <c r="E42" i="5"/>
  <c r="AB41" i="5"/>
  <c r="Z41" i="5"/>
  <c r="S41" i="5"/>
  <c r="O41" i="5"/>
  <c r="K41" i="5"/>
  <c r="I41" i="5"/>
  <c r="G41" i="5"/>
  <c r="E41" i="5"/>
  <c r="AB40" i="5"/>
  <c r="Z40" i="5"/>
  <c r="S40" i="5"/>
  <c r="O40" i="5"/>
  <c r="K40" i="5"/>
  <c r="I40" i="5"/>
  <c r="G40" i="5"/>
  <c r="E40" i="5"/>
  <c r="AB39" i="5"/>
  <c r="Z39" i="5"/>
  <c r="S39" i="5"/>
  <c r="O39" i="5"/>
  <c r="K39" i="5"/>
  <c r="I39" i="5"/>
  <c r="G39" i="5"/>
  <c r="E39" i="5"/>
  <c r="AB38" i="5"/>
  <c r="Z38" i="5"/>
  <c r="S38" i="5"/>
  <c r="O38" i="5"/>
  <c r="K38" i="5"/>
  <c r="I38" i="5"/>
  <c r="G38" i="5"/>
  <c r="E38" i="5"/>
  <c r="AB37" i="5"/>
  <c r="R37" i="5"/>
  <c r="S37" i="5" s="1"/>
  <c r="N37" i="5"/>
  <c r="L37" i="5"/>
  <c r="M37" i="5" s="1"/>
  <c r="J37" i="5"/>
  <c r="H37" i="5"/>
  <c r="I37" i="5" s="1"/>
  <c r="F37" i="5"/>
  <c r="D37" i="5"/>
  <c r="E37" i="5" s="1"/>
  <c r="AB36" i="5"/>
  <c r="Z36" i="5"/>
  <c r="S36" i="5"/>
  <c r="O36" i="5"/>
  <c r="K36" i="5"/>
  <c r="I36" i="5"/>
  <c r="G36" i="5"/>
  <c r="E36" i="5"/>
  <c r="AB35" i="5"/>
  <c r="Z35" i="5"/>
  <c r="S35" i="5"/>
  <c r="O35" i="5"/>
  <c r="K35" i="5"/>
  <c r="I35" i="5"/>
  <c r="G35" i="5"/>
  <c r="E35" i="5"/>
  <c r="AB34" i="5"/>
  <c r="Z34" i="5"/>
  <c r="S34" i="5"/>
  <c r="O34" i="5"/>
  <c r="K34" i="5"/>
  <c r="I34" i="5"/>
  <c r="G34" i="5"/>
  <c r="E34" i="5"/>
  <c r="AB33" i="5"/>
  <c r="Z33" i="5"/>
  <c r="S33" i="5"/>
  <c r="O33" i="5"/>
  <c r="K33" i="5"/>
  <c r="I33" i="5"/>
  <c r="G33" i="5"/>
  <c r="E33" i="5"/>
  <c r="AB32" i="5"/>
  <c r="Z32" i="5"/>
  <c r="S32" i="5"/>
  <c r="O32" i="5"/>
  <c r="K32" i="5"/>
  <c r="I32" i="5"/>
  <c r="G32" i="5"/>
  <c r="E32" i="5"/>
  <c r="AB31" i="5"/>
  <c r="R31" i="5"/>
  <c r="S31" i="5" s="1"/>
  <c r="N31" i="5"/>
  <c r="O31" i="5" s="1"/>
  <c r="L31" i="5"/>
  <c r="M31" i="5" s="1"/>
  <c r="J31" i="5"/>
  <c r="K31" i="5" s="1"/>
  <c r="H31" i="5"/>
  <c r="I31" i="5" s="1"/>
  <c r="F31" i="5"/>
  <c r="G31" i="5" s="1"/>
  <c r="D31" i="5"/>
  <c r="E31" i="5" s="1"/>
  <c r="AB29" i="5"/>
  <c r="Z29" i="5"/>
  <c r="S29" i="5"/>
  <c r="O29" i="5"/>
  <c r="K29" i="5"/>
  <c r="I29" i="5"/>
  <c r="G29" i="5"/>
  <c r="E29" i="5"/>
  <c r="AB28" i="5"/>
  <c r="Z28" i="5"/>
  <c r="S28" i="5"/>
  <c r="O28" i="5"/>
  <c r="K28" i="5"/>
  <c r="I28" i="5"/>
  <c r="G28" i="5"/>
  <c r="E28" i="5"/>
  <c r="Y43" i="5"/>
  <c r="AC43" i="5" s="1"/>
  <c r="AB25" i="5"/>
  <c r="S25" i="5"/>
  <c r="AB24" i="5"/>
  <c r="Z24" i="5"/>
  <c r="S24" i="5"/>
  <c r="O24" i="5"/>
  <c r="M24" i="5"/>
  <c r="K24" i="5"/>
  <c r="I24" i="5"/>
  <c r="G24" i="5"/>
  <c r="E24" i="5"/>
  <c r="AB23" i="5"/>
  <c r="Z23" i="5"/>
  <c r="S23" i="5"/>
  <c r="O23" i="5"/>
  <c r="M23" i="5"/>
  <c r="K23" i="5"/>
  <c r="I23" i="5"/>
  <c r="G23" i="5"/>
  <c r="E23" i="5"/>
  <c r="AB22" i="5"/>
  <c r="R22" i="5"/>
  <c r="S22" i="5" s="1"/>
  <c r="N22" i="5"/>
  <c r="O22" i="5" s="1"/>
  <c r="L22" i="5"/>
  <c r="M22" i="5" s="1"/>
  <c r="J22" i="5"/>
  <c r="K22" i="5" s="1"/>
  <c r="I22" i="5"/>
  <c r="G22" i="5"/>
  <c r="E22" i="5"/>
  <c r="AB21" i="5"/>
  <c r="Z21" i="5"/>
  <c r="S21" i="5"/>
  <c r="O21" i="5"/>
  <c r="M21" i="5"/>
  <c r="K21" i="5"/>
  <c r="I21" i="5"/>
  <c r="G21" i="5"/>
  <c r="E21" i="5"/>
  <c r="AB20" i="5"/>
  <c r="Z20" i="5"/>
  <c r="S20" i="5"/>
  <c r="O20" i="5"/>
  <c r="M20" i="5"/>
  <c r="K20" i="5"/>
  <c r="I20" i="5"/>
  <c r="G20" i="5"/>
  <c r="E20" i="5"/>
  <c r="AB19" i="5"/>
  <c r="Z19" i="5"/>
  <c r="S19" i="5"/>
  <c r="O19" i="5"/>
  <c r="M19" i="5"/>
  <c r="K19" i="5"/>
  <c r="I19" i="5"/>
  <c r="G19" i="5"/>
  <c r="E19" i="5"/>
  <c r="AB18" i="5"/>
  <c r="Z18" i="5"/>
  <c r="S18" i="5"/>
  <c r="O18" i="5"/>
  <c r="M18" i="5"/>
  <c r="K18" i="5"/>
  <c r="I18" i="5"/>
  <c r="G18" i="5"/>
  <c r="E18" i="5"/>
  <c r="AB17" i="5"/>
  <c r="R17" i="5"/>
  <c r="S17" i="5" s="1"/>
  <c r="N17" i="5"/>
  <c r="O17" i="5" s="1"/>
  <c r="L17" i="5"/>
  <c r="M17" i="5" s="1"/>
  <c r="J17" i="5"/>
  <c r="K17" i="5" s="1"/>
  <c r="H17" i="5"/>
  <c r="I17" i="5" s="1"/>
  <c r="F17" i="5"/>
  <c r="G17" i="5" s="1"/>
  <c r="D17" i="5"/>
  <c r="E17" i="5" s="1"/>
  <c r="AB16" i="5"/>
  <c r="Z16" i="5"/>
  <c r="S16" i="5"/>
  <c r="O16" i="5"/>
  <c r="M16" i="5"/>
  <c r="K16" i="5"/>
  <c r="I16" i="5"/>
  <c r="G16" i="5"/>
  <c r="E16" i="5"/>
  <c r="AB15" i="5"/>
  <c r="Z15" i="5"/>
  <c r="S15" i="5"/>
  <c r="O15" i="5"/>
  <c r="M15" i="5"/>
  <c r="K15" i="5"/>
  <c r="I15" i="5"/>
  <c r="G15" i="5"/>
  <c r="E15" i="5"/>
  <c r="AB14" i="5"/>
  <c r="Z14" i="5"/>
  <c r="S14" i="5"/>
  <c r="O14" i="5"/>
  <c r="M14" i="5"/>
  <c r="K14" i="5"/>
  <c r="I14" i="5"/>
  <c r="G14" i="5"/>
  <c r="E14" i="5"/>
  <c r="AB13" i="5"/>
  <c r="Z13" i="5"/>
  <c r="S13" i="5"/>
  <c r="O13" i="5"/>
  <c r="M13" i="5"/>
  <c r="K13" i="5"/>
  <c r="I13" i="5"/>
  <c r="G13" i="5"/>
  <c r="E13" i="5"/>
  <c r="AB12" i="5"/>
  <c r="Z12" i="5"/>
  <c r="S12" i="5"/>
  <c r="O12" i="5"/>
  <c r="M12" i="5"/>
  <c r="K12" i="5"/>
  <c r="I12" i="5"/>
  <c r="G12" i="5"/>
  <c r="E12" i="5"/>
  <c r="AB11" i="5"/>
  <c r="R11" i="5"/>
  <c r="S11" i="5" s="1"/>
  <c r="N11" i="5"/>
  <c r="O11" i="5" s="1"/>
  <c r="L11" i="5"/>
  <c r="J11" i="5"/>
  <c r="H11" i="5"/>
  <c r="F11" i="5"/>
  <c r="G11" i="5" s="1"/>
  <c r="D11" i="5"/>
  <c r="E11" i="5" s="1"/>
  <c r="AB9" i="5"/>
  <c r="Z9" i="5"/>
  <c r="S9" i="5"/>
  <c r="O9" i="5"/>
  <c r="M9" i="5"/>
  <c r="K9" i="5"/>
  <c r="I9" i="5"/>
  <c r="G9" i="5"/>
  <c r="E9" i="5"/>
  <c r="AB8" i="5"/>
  <c r="Z8" i="5"/>
  <c r="S8" i="5"/>
  <c r="O8" i="5"/>
  <c r="M8" i="5"/>
  <c r="K8" i="5"/>
  <c r="I8" i="5"/>
  <c r="G8" i="5"/>
  <c r="E8" i="5"/>
  <c r="G81" i="4"/>
  <c r="F81" i="4"/>
  <c r="E81" i="4"/>
  <c r="D81" i="4"/>
  <c r="C81" i="4"/>
  <c r="B81" i="4"/>
  <c r="G80" i="4"/>
  <c r="F80" i="4"/>
  <c r="E80" i="4"/>
  <c r="D80" i="4"/>
  <c r="C80" i="4"/>
  <c r="B80" i="4"/>
  <c r="G79" i="4"/>
  <c r="F79" i="4"/>
  <c r="E79" i="4"/>
  <c r="D79" i="4"/>
  <c r="C79" i="4"/>
  <c r="B79" i="4"/>
  <c r="G78" i="4"/>
  <c r="F78" i="4"/>
  <c r="E78" i="4"/>
  <c r="D78" i="4"/>
  <c r="C78" i="4"/>
  <c r="B78" i="4"/>
  <c r="G77" i="4"/>
  <c r="F77" i="4"/>
  <c r="E77" i="4"/>
  <c r="D77" i="4"/>
  <c r="C77" i="4"/>
  <c r="B77" i="4"/>
  <c r="G76" i="4"/>
  <c r="F76" i="4"/>
  <c r="E76" i="4"/>
  <c r="D76" i="4"/>
  <c r="C76" i="4"/>
  <c r="B76" i="4"/>
  <c r="G75" i="4"/>
  <c r="F75" i="4"/>
  <c r="E75" i="4"/>
  <c r="D75" i="4"/>
  <c r="C75" i="4"/>
  <c r="B75" i="4"/>
  <c r="G74" i="4"/>
  <c r="F74" i="4"/>
  <c r="E74" i="4"/>
  <c r="D74" i="4"/>
  <c r="C74" i="4"/>
  <c r="B74" i="4"/>
  <c r="G73" i="4"/>
  <c r="F73" i="4"/>
  <c r="E73" i="4"/>
  <c r="D73" i="4"/>
  <c r="C73" i="4"/>
  <c r="B73" i="4"/>
  <c r="G72" i="4"/>
  <c r="F72" i="4"/>
  <c r="E72" i="4"/>
  <c r="D72" i="4"/>
  <c r="C72" i="4"/>
  <c r="B72" i="4"/>
  <c r="G71" i="4"/>
  <c r="F71" i="4"/>
  <c r="E71" i="4"/>
  <c r="D71" i="4"/>
  <c r="C71" i="4"/>
  <c r="B71" i="4"/>
  <c r="G70" i="4"/>
  <c r="F70" i="4"/>
  <c r="E70" i="4"/>
  <c r="D70" i="4"/>
  <c r="A81" i="4"/>
  <c r="A80" i="4"/>
  <c r="A68" i="4"/>
  <c r="A67" i="4"/>
  <c r="G68" i="4"/>
  <c r="F68" i="4"/>
  <c r="D68" i="4"/>
  <c r="C68" i="4"/>
  <c r="B68" i="4"/>
  <c r="G67" i="4"/>
  <c r="F67" i="4"/>
  <c r="D67" i="4"/>
  <c r="C67" i="4"/>
  <c r="B67" i="4"/>
  <c r="G66" i="4"/>
  <c r="F66" i="4"/>
  <c r="D66" i="4"/>
  <c r="C66" i="4"/>
  <c r="B66" i="4"/>
  <c r="G65" i="4"/>
  <c r="F65" i="4"/>
  <c r="D65" i="4"/>
  <c r="C65" i="4"/>
  <c r="B65" i="4"/>
  <c r="G64" i="4"/>
  <c r="F64" i="4"/>
  <c r="D64" i="4"/>
  <c r="C64" i="4"/>
  <c r="B64" i="4"/>
  <c r="G63" i="4"/>
  <c r="F63" i="4"/>
  <c r="D63" i="4"/>
  <c r="C63" i="4"/>
  <c r="B63" i="4"/>
  <c r="G62" i="4"/>
  <c r="F62" i="4"/>
  <c r="D62" i="4"/>
  <c r="C62" i="4"/>
  <c r="B62" i="4"/>
  <c r="G61" i="4"/>
  <c r="F61" i="4"/>
  <c r="D61" i="4"/>
  <c r="C61" i="4"/>
  <c r="B61" i="4"/>
  <c r="G60" i="4"/>
  <c r="F60" i="4"/>
  <c r="D60" i="4"/>
  <c r="C60" i="4"/>
  <c r="B60" i="4"/>
  <c r="G59" i="4"/>
  <c r="F59" i="4"/>
  <c r="D59" i="4"/>
  <c r="C59" i="4"/>
  <c r="B59" i="4"/>
  <c r="G58" i="4"/>
  <c r="F58" i="4"/>
  <c r="D58" i="4"/>
  <c r="C58" i="4"/>
  <c r="B58" i="4"/>
  <c r="F57" i="4"/>
  <c r="G57" i="4"/>
  <c r="C45" i="4"/>
  <c r="C32" i="4"/>
  <c r="C19" i="4"/>
  <c r="E17" i="4"/>
  <c r="E68" i="4" s="1"/>
  <c r="E16" i="4"/>
  <c r="E67" i="4" s="1"/>
  <c r="E15" i="4"/>
  <c r="E66" i="4" s="1"/>
  <c r="E14" i="4"/>
  <c r="E65" i="4" s="1"/>
  <c r="E13" i="4"/>
  <c r="E64" i="4" s="1"/>
  <c r="E12" i="4"/>
  <c r="E63" i="4" s="1"/>
  <c r="E11" i="4"/>
  <c r="E62" i="4" s="1"/>
  <c r="E10" i="4"/>
  <c r="E61" i="4" s="1"/>
  <c r="E9" i="4"/>
  <c r="E60" i="4" s="1"/>
  <c r="E8" i="4"/>
  <c r="E59" i="4" s="1"/>
  <c r="E7" i="4"/>
  <c r="E58" i="4" s="1"/>
  <c r="D6" i="4"/>
  <c r="C6" i="4"/>
  <c r="B6" i="4"/>
  <c r="C57" i="4" l="1"/>
  <c r="E32" i="9"/>
  <c r="L10" i="6"/>
  <c r="M10" i="6" s="1"/>
  <c r="Y42" i="6"/>
  <c r="AC42" i="6" s="1"/>
  <c r="L10" i="5"/>
  <c r="M10" i="5" s="1"/>
  <c r="D10" i="5"/>
  <c r="E10" i="5" s="1"/>
  <c r="E6" i="4"/>
  <c r="E57" i="4" s="1"/>
  <c r="Z57" i="6"/>
  <c r="H30" i="6"/>
  <c r="I30" i="6" s="1"/>
  <c r="R10" i="6"/>
  <c r="S10" i="6" s="1"/>
  <c r="D30" i="6"/>
  <c r="E30" i="6" s="1"/>
  <c r="J10" i="5"/>
  <c r="K10" i="5" s="1"/>
  <c r="Y40" i="5"/>
  <c r="AC40" i="5" s="1"/>
  <c r="D50" i="5"/>
  <c r="E50" i="5" s="1"/>
  <c r="Y35" i="5"/>
  <c r="AC35" i="5" s="1"/>
  <c r="J30" i="5"/>
  <c r="K30" i="5" s="1"/>
  <c r="Y48" i="6"/>
  <c r="AC48" i="6" s="1"/>
  <c r="L30" i="6"/>
  <c r="M30" i="6" s="1"/>
  <c r="AB11" i="6"/>
  <c r="Z12" i="6"/>
  <c r="Z14" i="6"/>
  <c r="Z16" i="6"/>
  <c r="Y28" i="6"/>
  <c r="AC28" i="6" s="1"/>
  <c r="R30" i="6"/>
  <c r="S30" i="6" s="1"/>
  <c r="Y34" i="6"/>
  <c r="AC34" i="6" s="1"/>
  <c r="D50" i="6"/>
  <c r="E50" i="6" s="1"/>
  <c r="AB17" i="6"/>
  <c r="Z18" i="6"/>
  <c r="Z37" i="6"/>
  <c r="H50" i="6"/>
  <c r="I50" i="6" s="1"/>
  <c r="Y16" i="6"/>
  <c r="AA16" i="6" s="1"/>
  <c r="Z8" i="6"/>
  <c r="J10" i="6"/>
  <c r="K10" i="6" s="1"/>
  <c r="Z20" i="6"/>
  <c r="AB22" i="6"/>
  <c r="Z23" i="6"/>
  <c r="L50" i="6"/>
  <c r="M50" i="6" s="1"/>
  <c r="H10" i="6"/>
  <c r="I10" i="6" s="1"/>
  <c r="R50" i="6"/>
  <c r="S50" i="6" s="1"/>
  <c r="E12" i="9"/>
  <c r="G32" i="9"/>
  <c r="F50" i="5"/>
  <c r="G50" i="5" s="1"/>
  <c r="H10" i="5"/>
  <c r="I10" i="5" s="1"/>
  <c r="Y31" i="5"/>
  <c r="AC31" i="5" s="1"/>
  <c r="J50" i="5"/>
  <c r="K50" i="5" s="1"/>
  <c r="Z27" i="5"/>
  <c r="Z31" i="5"/>
  <c r="Z37" i="5"/>
  <c r="L50" i="5"/>
  <c r="M50" i="5" s="1"/>
  <c r="N50" i="5"/>
  <c r="O50" i="5" s="1"/>
  <c r="H50" i="5"/>
  <c r="I50" i="5" s="1"/>
  <c r="I57" i="5"/>
  <c r="Z17" i="5"/>
  <c r="M11" i="5"/>
  <c r="Z22" i="5"/>
  <c r="Z57" i="5"/>
  <c r="Y62" i="5"/>
  <c r="H30" i="5"/>
  <c r="I30" i="5" s="1"/>
  <c r="R30" i="5"/>
  <c r="S30" i="5" s="1"/>
  <c r="R50" i="5"/>
  <c r="S50" i="5" s="1"/>
  <c r="E57" i="5"/>
  <c r="Y33" i="5"/>
  <c r="N30" i="5"/>
  <c r="O30" i="5" s="1"/>
  <c r="Y38" i="5"/>
  <c r="AC38" i="5" s="1"/>
  <c r="AB50" i="5"/>
  <c r="Y29" i="5"/>
  <c r="AC29" i="5" s="1"/>
  <c r="AB10" i="5"/>
  <c r="Z11" i="5"/>
  <c r="F30" i="5"/>
  <c r="G30" i="5" s="1"/>
  <c r="C70" i="4"/>
  <c r="D10" i="6"/>
  <c r="E10" i="6" s="1"/>
  <c r="N10" i="6"/>
  <c r="O10" i="6" s="1"/>
  <c r="Z7" i="5"/>
  <c r="R10" i="5"/>
  <c r="S10" i="5" s="1"/>
  <c r="I11" i="5"/>
  <c r="H12" i="9"/>
  <c r="D12" i="9"/>
  <c r="AB9" i="6"/>
  <c r="Y9" i="6"/>
  <c r="G11" i="6"/>
  <c r="K11" i="6"/>
  <c r="O11" i="6"/>
  <c r="Y11" i="6"/>
  <c r="Y13" i="6"/>
  <c r="Z19" i="6"/>
  <c r="AC62" i="6"/>
  <c r="AA62" i="6"/>
  <c r="AB7" i="6"/>
  <c r="Z9" i="6"/>
  <c r="Z13" i="6"/>
  <c r="Z15" i="6"/>
  <c r="Y8" i="6"/>
  <c r="Y12" i="6"/>
  <c r="Y14" i="6"/>
  <c r="Y21" i="6"/>
  <c r="Y25" i="6"/>
  <c r="Y20" i="6"/>
  <c r="Z17" i="6"/>
  <c r="Z21" i="6"/>
  <c r="Y23" i="6"/>
  <c r="AB27" i="6"/>
  <c r="F30" i="6"/>
  <c r="G30" i="6" s="1"/>
  <c r="J30" i="6"/>
  <c r="K30" i="6" s="1"/>
  <c r="N30" i="6"/>
  <c r="O30" i="6" s="1"/>
  <c r="Y30" i="6"/>
  <c r="Z31" i="6"/>
  <c r="Y32" i="6"/>
  <c r="Y36" i="6"/>
  <c r="Y39" i="6"/>
  <c r="Z42" i="6"/>
  <c r="Y43" i="6"/>
  <c r="AB47" i="6"/>
  <c r="F50" i="6"/>
  <c r="G50" i="6" s="1"/>
  <c r="J50" i="6"/>
  <c r="K50" i="6" s="1"/>
  <c r="N50" i="6"/>
  <c r="O50" i="6" s="1"/>
  <c r="Y50" i="6"/>
  <c r="Z51" i="6"/>
  <c r="Y52" i="6"/>
  <c r="Y56" i="6"/>
  <c r="Y59" i="6"/>
  <c r="Z62" i="6"/>
  <c r="Y63" i="6"/>
  <c r="Z24" i="6"/>
  <c r="Y33" i="6"/>
  <c r="Y40" i="6"/>
  <c r="Y44" i="6"/>
  <c r="Y45" i="6"/>
  <c r="Y53" i="6"/>
  <c r="Y60" i="6"/>
  <c r="Y64" i="6"/>
  <c r="Y65" i="6"/>
  <c r="Y37" i="6"/>
  <c r="Y41" i="6"/>
  <c r="Y54" i="6"/>
  <c r="Y57" i="6"/>
  <c r="Y61" i="6"/>
  <c r="Y29" i="6"/>
  <c r="Y31" i="6"/>
  <c r="Y35" i="6"/>
  <c r="Y38" i="6"/>
  <c r="Y49" i="6"/>
  <c r="Y51" i="6"/>
  <c r="Y55" i="6"/>
  <c r="Y58" i="6"/>
  <c r="Y9" i="5"/>
  <c r="K11" i="5"/>
  <c r="F10" i="5"/>
  <c r="G10" i="5" s="1"/>
  <c r="N10" i="5"/>
  <c r="O10" i="5" s="1"/>
  <c r="Y23" i="5"/>
  <c r="Z42" i="5"/>
  <c r="AB7" i="5"/>
  <c r="Y22" i="5"/>
  <c r="Y8" i="5"/>
  <c r="D30" i="5"/>
  <c r="E30" i="5" s="1"/>
  <c r="L30" i="5"/>
  <c r="M30" i="5" s="1"/>
  <c r="AB42" i="5"/>
  <c r="AA43" i="5"/>
  <c r="Y20" i="5"/>
  <c r="Y18" i="5"/>
  <c r="Y16" i="5"/>
  <c r="Y14" i="5"/>
  <c r="Y12" i="5"/>
  <c r="Y11" i="5"/>
  <c r="Y13" i="5"/>
  <c r="Y15" i="5"/>
  <c r="Y17" i="5"/>
  <c r="Y19" i="5"/>
  <c r="Y21" i="5"/>
  <c r="Y24" i="5"/>
  <c r="Y25" i="5"/>
  <c r="Y28" i="5"/>
  <c r="Y34" i="5"/>
  <c r="G37" i="5"/>
  <c r="K37" i="5"/>
  <c r="O37" i="5"/>
  <c r="Y37" i="5"/>
  <c r="Y41" i="5"/>
  <c r="Y44" i="5"/>
  <c r="Y45" i="5"/>
  <c r="Y53" i="5"/>
  <c r="Y60" i="5"/>
  <c r="Z62" i="5"/>
  <c r="Y63" i="5"/>
  <c r="Y48" i="5"/>
  <c r="AB51" i="5"/>
  <c r="Y54" i="5"/>
  <c r="Y57" i="5"/>
  <c r="Y61" i="5"/>
  <c r="Y64" i="5"/>
  <c r="Y65" i="5"/>
  <c r="AB27" i="5"/>
  <c r="Y32" i="5"/>
  <c r="Y36" i="5"/>
  <c r="Y39" i="5"/>
  <c r="Y42" i="5"/>
  <c r="Y49" i="5"/>
  <c r="Y51" i="5"/>
  <c r="Y55" i="5"/>
  <c r="Y58" i="5"/>
  <c r="AB47" i="5"/>
  <c r="Z51" i="5"/>
  <c r="Y52" i="5"/>
  <c r="Y56" i="5"/>
  <c r="Y59" i="5"/>
  <c r="D57" i="4"/>
  <c r="AC16" i="6" l="1"/>
  <c r="AA31" i="5"/>
  <c r="AA42" i="6"/>
  <c r="AA48" i="6"/>
  <c r="AA40" i="5"/>
  <c r="Y50" i="5"/>
  <c r="Y47" i="6"/>
  <c r="AC47" i="6" s="1"/>
  <c r="Y24" i="6"/>
  <c r="AC24" i="6" s="1"/>
  <c r="Y19" i="6"/>
  <c r="Y17" i="6"/>
  <c r="AC17" i="6" s="1"/>
  <c r="Y18" i="6"/>
  <c r="Y15" i="6"/>
  <c r="AC62" i="5"/>
  <c r="AA35" i="5"/>
  <c r="Z22" i="6"/>
  <c r="Z11" i="6"/>
  <c r="AA34" i="6"/>
  <c r="Y22" i="6"/>
  <c r="AC22" i="6" s="1"/>
  <c r="Z7" i="6"/>
  <c r="AA28" i="6"/>
  <c r="AA29" i="5"/>
  <c r="Z50" i="5"/>
  <c r="Z47" i="5" s="1"/>
  <c r="AA38" i="5"/>
  <c r="AA62" i="5"/>
  <c r="Y10" i="5"/>
  <c r="AC33" i="5"/>
  <c r="AA33" i="5"/>
  <c r="Z10" i="5"/>
  <c r="AA30" i="6"/>
  <c r="AC30" i="6"/>
  <c r="AC29" i="6"/>
  <c r="AA29" i="6"/>
  <c r="AC55" i="6"/>
  <c r="AA55" i="6"/>
  <c r="AC38" i="6"/>
  <c r="AA38" i="6"/>
  <c r="AC61" i="6"/>
  <c r="AA61" i="6"/>
  <c r="AC37" i="6"/>
  <c r="AA37" i="6"/>
  <c r="AA60" i="6"/>
  <c r="AC60" i="6"/>
  <c r="AA33" i="6"/>
  <c r="AC33" i="6"/>
  <c r="AA52" i="6"/>
  <c r="AC52" i="6"/>
  <c r="AA39" i="6"/>
  <c r="AC39" i="6"/>
  <c r="AA32" i="6"/>
  <c r="AC32" i="6"/>
  <c r="AC21" i="6"/>
  <c r="AA21" i="6"/>
  <c r="AC8" i="6"/>
  <c r="AA8" i="6"/>
  <c r="Y7" i="6"/>
  <c r="AC7" i="6" s="1"/>
  <c r="AA13" i="6"/>
  <c r="AC13" i="6"/>
  <c r="AC51" i="6"/>
  <c r="AA51" i="6"/>
  <c r="AC35" i="6"/>
  <c r="AA35" i="6"/>
  <c r="AC57" i="6"/>
  <c r="AA57" i="6"/>
  <c r="AC65" i="6"/>
  <c r="AA53" i="6"/>
  <c r="AC53" i="6"/>
  <c r="AC45" i="6"/>
  <c r="AA59" i="6"/>
  <c r="AC59" i="6"/>
  <c r="AA43" i="6"/>
  <c r="AC43" i="6"/>
  <c r="AA36" i="6"/>
  <c r="AC36" i="6"/>
  <c r="AC18" i="6"/>
  <c r="AA18" i="6"/>
  <c r="AC14" i="6"/>
  <c r="AA14" i="6"/>
  <c r="AA19" i="6"/>
  <c r="AC19" i="6"/>
  <c r="AA11" i="6"/>
  <c r="AC11" i="6"/>
  <c r="AA9" i="6"/>
  <c r="AC9" i="6"/>
  <c r="AC49" i="6"/>
  <c r="AA49" i="6"/>
  <c r="AC31" i="6"/>
  <c r="AA31" i="6"/>
  <c r="AC54" i="6"/>
  <c r="AA54" i="6"/>
  <c r="AA64" i="6"/>
  <c r="AC64" i="6"/>
  <c r="AA44" i="6"/>
  <c r="AC44" i="6"/>
  <c r="Y27" i="6"/>
  <c r="AC27" i="6" s="1"/>
  <c r="Z50" i="6"/>
  <c r="AB50" i="6"/>
  <c r="AA23" i="6"/>
  <c r="AC23" i="6"/>
  <c r="AA20" i="6"/>
  <c r="AC20" i="6"/>
  <c r="AC12" i="6"/>
  <c r="AA12" i="6"/>
  <c r="AA17" i="6"/>
  <c r="AC58" i="6"/>
  <c r="AA58" i="6"/>
  <c r="AC41" i="6"/>
  <c r="AA41" i="6"/>
  <c r="AA50" i="6"/>
  <c r="AC50" i="6"/>
  <c r="AA40" i="6"/>
  <c r="AC40" i="6"/>
  <c r="AA63" i="6"/>
  <c r="AC63" i="6"/>
  <c r="AA56" i="6"/>
  <c r="AC56" i="6"/>
  <c r="Z30" i="6"/>
  <c r="AB30" i="6"/>
  <c r="AC25" i="6"/>
  <c r="AC36" i="5"/>
  <c r="AA36" i="5"/>
  <c r="AA48" i="5"/>
  <c r="AC48" i="5"/>
  <c r="Y47" i="5"/>
  <c r="AA44" i="5"/>
  <c r="AC44" i="5"/>
  <c r="AC14" i="5"/>
  <c r="AA14" i="5"/>
  <c r="AA8" i="5"/>
  <c r="AC8" i="5"/>
  <c r="Y7" i="5"/>
  <c r="AC32" i="5"/>
  <c r="AA32" i="5"/>
  <c r="AA53" i="5"/>
  <c r="AC53" i="5"/>
  <c r="AA21" i="5"/>
  <c r="AC21" i="5"/>
  <c r="AC16" i="5"/>
  <c r="AA16" i="5"/>
  <c r="AC56" i="5"/>
  <c r="AA56" i="5"/>
  <c r="AC58" i="5"/>
  <c r="AA58" i="5"/>
  <c r="AC42" i="5"/>
  <c r="AA42" i="5"/>
  <c r="AB30" i="5"/>
  <c r="Z30" i="5"/>
  <c r="AA61" i="5"/>
  <c r="AC61" i="5"/>
  <c r="AA37" i="5"/>
  <c r="AC37" i="5"/>
  <c r="AA34" i="5"/>
  <c r="AC34" i="5"/>
  <c r="AA19" i="5"/>
  <c r="AC19" i="5"/>
  <c r="AA11" i="5"/>
  <c r="AC11" i="5"/>
  <c r="AC18" i="5"/>
  <c r="AA18" i="5"/>
  <c r="AA23" i="5"/>
  <c r="AC23" i="5"/>
  <c r="AA9" i="5"/>
  <c r="AC9" i="5"/>
  <c r="AC51" i="5"/>
  <c r="AA51" i="5"/>
  <c r="AA54" i="5"/>
  <c r="AC54" i="5"/>
  <c r="AA60" i="5"/>
  <c r="AC60" i="5"/>
  <c r="AA15" i="5"/>
  <c r="AC15" i="5"/>
  <c r="AC59" i="5"/>
  <c r="AA59" i="5"/>
  <c r="AC49" i="5"/>
  <c r="AA49" i="5"/>
  <c r="AA64" i="5"/>
  <c r="AC64" i="5"/>
  <c r="AA63" i="5"/>
  <c r="AC63" i="5"/>
  <c r="AA41" i="5"/>
  <c r="AC41" i="5"/>
  <c r="AA13" i="5"/>
  <c r="AC13" i="5"/>
  <c r="AC22" i="5"/>
  <c r="AA22" i="5"/>
  <c r="AC52" i="5"/>
  <c r="AA52" i="5"/>
  <c r="AC55" i="5"/>
  <c r="AA55" i="5"/>
  <c r="AC39" i="5"/>
  <c r="AA39" i="5"/>
  <c r="AA57" i="5"/>
  <c r="AC57" i="5"/>
  <c r="AC45" i="5"/>
  <c r="Y27" i="5"/>
  <c r="AA28" i="5"/>
  <c r="AC28" i="5"/>
  <c r="AC25" i="5"/>
  <c r="AA17" i="5"/>
  <c r="AC17" i="5"/>
  <c r="AC12" i="5"/>
  <c r="AA12" i="5"/>
  <c r="AC20" i="5"/>
  <c r="AA20" i="5"/>
  <c r="AC65" i="5"/>
  <c r="AC24" i="5"/>
  <c r="AA24" i="5"/>
  <c r="AA47" i="6" l="1"/>
  <c r="AA27" i="6"/>
  <c r="AC50" i="5"/>
  <c r="AA50" i="5"/>
  <c r="AC15" i="6"/>
  <c r="AA15" i="6"/>
  <c r="AA22" i="6"/>
  <c r="AA24" i="6"/>
  <c r="AC10" i="5"/>
  <c r="AA10" i="5"/>
  <c r="Z10" i="6"/>
  <c r="AB10" i="6"/>
  <c r="Y10" i="6"/>
  <c r="AA7" i="6"/>
  <c r="AC30" i="5"/>
  <c r="AA30" i="5"/>
  <c r="AC10" i="6" l="1"/>
  <c r="AA10" i="6"/>
  <c r="M43" i="3" l="1"/>
  <c r="L43" i="3"/>
  <c r="K43" i="3"/>
  <c r="J43" i="3"/>
  <c r="H43" i="3"/>
  <c r="G43" i="3"/>
  <c r="F43" i="3"/>
  <c r="E43" i="3"/>
  <c r="D43" i="3"/>
  <c r="M42" i="3"/>
  <c r="L42" i="3"/>
  <c r="K42" i="3"/>
  <c r="J42" i="3"/>
  <c r="H42" i="3"/>
  <c r="G42" i="3"/>
  <c r="F42" i="3"/>
  <c r="E42" i="3"/>
  <c r="D42" i="3"/>
  <c r="M41" i="3"/>
  <c r="L41" i="3"/>
  <c r="K41" i="3"/>
  <c r="J41" i="3"/>
  <c r="H41" i="3"/>
  <c r="G41" i="3"/>
  <c r="F41" i="3"/>
  <c r="E41" i="3"/>
  <c r="D41" i="3"/>
  <c r="M40" i="3"/>
  <c r="L40" i="3"/>
  <c r="K40" i="3"/>
  <c r="J40" i="3"/>
  <c r="H40" i="3"/>
  <c r="G40" i="3"/>
  <c r="F40" i="3"/>
  <c r="E40" i="3"/>
  <c r="D40" i="3"/>
  <c r="C27" i="3"/>
  <c r="M39" i="3"/>
  <c r="L39" i="3"/>
  <c r="K39" i="3"/>
  <c r="J39" i="3"/>
  <c r="H39" i="3"/>
  <c r="G39" i="3"/>
  <c r="F39" i="3"/>
  <c r="E39" i="3"/>
  <c r="D39" i="3"/>
  <c r="M38" i="3"/>
  <c r="L38" i="3"/>
  <c r="K38" i="3"/>
  <c r="J38" i="3"/>
  <c r="H38" i="3"/>
  <c r="G38" i="3"/>
  <c r="F38" i="3"/>
  <c r="E38" i="3"/>
  <c r="D38" i="3"/>
  <c r="M37" i="3"/>
  <c r="L37" i="3"/>
  <c r="K37" i="3"/>
  <c r="J37" i="3"/>
  <c r="H37" i="3"/>
  <c r="G37" i="3"/>
  <c r="F37" i="3"/>
  <c r="E37" i="3"/>
  <c r="D37" i="3"/>
  <c r="M36" i="3"/>
  <c r="L36" i="3"/>
  <c r="K36" i="3"/>
  <c r="J36" i="3"/>
  <c r="H36" i="3"/>
  <c r="G36" i="3"/>
  <c r="F36" i="3"/>
  <c r="E36" i="3"/>
  <c r="D36" i="3"/>
  <c r="M35" i="3"/>
  <c r="L35" i="3"/>
  <c r="K35" i="3"/>
  <c r="J35" i="3"/>
  <c r="H35" i="3"/>
  <c r="G35" i="3"/>
  <c r="F35" i="3"/>
  <c r="E35" i="3"/>
  <c r="D35" i="3"/>
  <c r="M34" i="3"/>
  <c r="L34" i="3"/>
  <c r="K34" i="3"/>
  <c r="J34" i="3"/>
  <c r="H34" i="3"/>
  <c r="G34" i="3"/>
  <c r="F34" i="3"/>
  <c r="E34" i="3"/>
  <c r="D34" i="3"/>
  <c r="M33" i="3"/>
  <c r="L33" i="3"/>
  <c r="K33" i="3"/>
  <c r="J33" i="3"/>
  <c r="H33" i="3"/>
  <c r="G33" i="3"/>
  <c r="F33" i="3"/>
  <c r="E33" i="3"/>
  <c r="D33" i="3"/>
  <c r="M32" i="3"/>
  <c r="L32" i="3"/>
  <c r="K32" i="3"/>
  <c r="J32" i="3"/>
  <c r="H32" i="3"/>
  <c r="G32" i="3"/>
  <c r="F32" i="3"/>
  <c r="E32" i="3"/>
  <c r="D32" i="3"/>
  <c r="M31" i="3"/>
  <c r="L31" i="3"/>
  <c r="K31" i="3"/>
  <c r="J31" i="3"/>
  <c r="H31" i="3"/>
  <c r="G31" i="3"/>
  <c r="F31" i="3"/>
  <c r="E31" i="3"/>
  <c r="D31" i="3"/>
  <c r="M30" i="3"/>
  <c r="L30" i="3"/>
  <c r="K30" i="3"/>
  <c r="J30" i="3"/>
  <c r="I27" i="3"/>
  <c r="H30" i="3"/>
  <c r="G30" i="3"/>
  <c r="E30" i="3"/>
  <c r="D30" i="3"/>
  <c r="M29" i="3"/>
  <c r="L29" i="3"/>
  <c r="K29" i="3"/>
  <c r="J29" i="3"/>
  <c r="H29" i="3"/>
  <c r="G29" i="3"/>
  <c r="F29" i="3"/>
  <c r="E29" i="3"/>
  <c r="D29" i="3"/>
  <c r="M28" i="3"/>
  <c r="L28" i="3"/>
  <c r="K28" i="3"/>
  <c r="J28" i="3"/>
  <c r="H28" i="3"/>
  <c r="G28" i="3"/>
  <c r="F28" i="3"/>
  <c r="E28" i="3"/>
  <c r="D28" i="3"/>
  <c r="C26" i="3"/>
  <c r="I26" i="3"/>
  <c r="I25" i="3" l="1"/>
  <c r="J27" i="3"/>
  <c r="E26" i="3"/>
  <c r="M26" i="3"/>
  <c r="M27" i="3"/>
  <c r="K27" i="3"/>
  <c r="L27" i="3"/>
  <c r="F27" i="3"/>
  <c r="K26" i="3"/>
  <c r="L26" i="3"/>
  <c r="F26" i="3"/>
  <c r="G26" i="3"/>
  <c r="D27" i="3"/>
  <c r="H27" i="3"/>
  <c r="E27" i="3"/>
  <c r="D26" i="3"/>
  <c r="H26" i="3"/>
  <c r="J26" i="3"/>
  <c r="J25" i="3" s="1"/>
  <c r="G27" i="3"/>
  <c r="C25" i="3"/>
  <c r="M25" i="3" l="1"/>
  <c r="E25" i="3"/>
  <c r="F25" i="3"/>
  <c r="L25" i="3"/>
  <c r="K25" i="3"/>
  <c r="D25" i="3"/>
  <c r="H25" i="3"/>
  <c r="G25" i="3"/>
</calcChain>
</file>

<file path=xl/sharedStrings.xml><?xml version="1.0" encoding="utf-8"?>
<sst xmlns="http://schemas.openxmlformats.org/spreadsheetml/2006/main" count="1444" uniqueCount="340">
  <si>
    <t>Anzahl</t>
  </si>
  <si>
    <t>Deutschland</t>
  </si>
  <si>
    <t>Westdeutschland</t>
  </si>
  <si>
    <t>Ostdeutschland</t>
  </si>
  <si>
    <t>Land</t>
  </si>
  <si>
    <r>
      <t>2006</t>
    </r>
    <r>
      <rPr>
        <vertAlign val="superscript"/>
        <sz val="9"/>
        <color indexed="8"/>
        <rFont val="Arial"/>
        <family val="2"/>
      </rPr>
      <t>1)</t>
    </r>
  </si>
  <si>
    <t>Baden-Württemberg</t>
  </si>
  <si>
    <t>Bayern</t>
  </si>
  <si>
    <t>Berlin</t>
  </si>
  <si>
    <t>Brandenburg</t>
  </si>
  <si>
    <t>Bremen</t>
  </si>
  <si>
    <t>Hamburg</t>
  </si>
  <si>
    <t>Hessen</t>
  </si>
  <si>
    <t>Mecklenburg-Vorpommern</t>
  </si>
  <si>
    <t>Niedersachsen</t>
  </si>
  <si>
    <t>Nordrhein-Westfalen</t>
  </si>
  <si>
    <t>Rheinland-Pfalz</t>
  </si>
  <si>
    <t>Saarland</t>
  </si>
  <si>
    <t>Sachsen</t>
  </si>
  <si>
    <t>Sachsen-Anhalt</t>
  </si>
  <si>
    <t>Schleswig-Holstein</t>
  </si>
  <si>
    <t>Thüringen</t>
  </si>
  <si>
    <t>Quelle: Statistische Ämter des Bundes und der Länder, Kinder- und Jugendhilfestatistik, eigene Berechnungen</t>
  </si>
  <si>
    <t>Veränderung zum Vorjahr</t>
  </si>
  <si>
    <t>·</t>
  </si>
  <si>
    <r>
      <t>2007</t>
    </r>
    <r>
      <rPr>
        <vertAlign val="superscript"/>
        <sz val="9"/>
        <color indexed="8"/>
        <rFont val="Arial"/>
        <family val="2"/>
      </rPr>
      <t>1)</t>
    </r>
  </si>
  <si>
    <r>
      <t>2008</t>
    </r>
    <r>
      <rPr>
        <vertAlign val="superscript"/>
        <sz val="9"/>
        <color indexed="8"/>
        <rFont val="Arial"/>
        <family val="2"/>
      </rPr>
      <t>1)</t>
    </r>
  </si>
  <si>
    <t>Großtages-pflegestellen</t>
  </si>
  <si>
    <t>Anzahl der Kinder in Großtages-pflege</t>
  </si>
  <si>
    <t>Tagespflege-personen in Großtages-pflegestellen</t>
  </si>
  <si>
    <t>Tagespflege-personen pro Großtages-pflegestelle</t>
  </si>
  <si>
    <t>Kinder pro Tagespflege-person in Großtages-pflege</t>
  </si>
  <si>
    <t>Kinder pro Großtages-pflegestelle</t>
  </si>
  <si>
    <t>Durchschnittliche Anzahl</t>
  </si>
  <si>
    <t>* Dieses Betreuungsangebot existiert nur in einem Teil der Länder.</t>
  </si>
  <si>
    <t>Quelle: Statistische Ämter des Bundes und der Länder, Kinder- und Jugendhilfestatistik, Forschungsdatenzentrum der Statistischen Landesämter, eigene Berechnungen</t>
  </si>
  <si>
    <t>Veränderung 2017 zu 2016</t>
  </si>
  <si>
    <t>Veränderung 2016 zu 2015</t>
  </si>
  <si>
    <t>Art des Trägers</t>
  </si>
  <si>
    <t>Veränderungen</t>
  </si>
  <si>
    <t>2017 zu 2006</t>
  </si>
  <si>
    <t>2017 zu 2015</t>
  </si>
  <si>
    <t>in %</t>
  </si>
  <si>
    <t>in Prozent-punkten</t>
  </si>
  <si>
    <t xml:space="preserve">Anzahl </t>
  </si>
  <si>
    <t>in Prozent- punken</t>
  </si>
  <si>
    <t>Insgesamt</t>
  </si>
  <si>
    <t>/</t>
  </si>
  <si>
    <t>Öffentliche Träger</t>
  </si>
  <si>
    <t>Träger der freien Jugendhilfe zusammen</t>
  </si>
  <si>
    <t>Gemeinnützige Träger zusammen</t>
  </si>
  <si>
    <t>Nicht konfessionelle Träger zusammen</t>
  </si>
  <si>
    <t>Arbeiterwohlfahrt</t>
  </si>
  <si>
    <t>Deutscher Paritätischer Wohlfahrtsverband</t>
  </si>
  <si>
    <t>Deutsches Rotes Kreuz</t>
  </si>
  <si>
    <t>Jugendgruppen, -verbände, -ringe</t>
  </si>
  <si>
    <t>Sonst. juristische Personen, andere Vereinigungen</t>
  </si>
  <si>
    <t>Konfessionelle Träger und Religionsgemeinschaften zusammen</t>
  </si>
  <si>
    <t>Diakon. Werk/sonst. der EKD angeschlossene Träger</t>
  </si>
  <si>
    <t>Caritasverband/sonstige kath. Träger</t>
  </si>
  <si>
    <t>Zentralwohlfahrtsstelle der Juden in Deutschland</t>
  </si>
  <si>
    <t>Sonst. Religionsgemeinschaften öffentlichen Rechts</t>
  </si>
  <si>
    <t>Nicht gemeinnützige Träger zusammen</t>
  </si>
  <si>
    <t>Teil eines Unternehmens/Betriebes</t>
  </si>
  <si>
    <t>(Selbstständig-)Privatgewerblich</t>
  </si>
  <si>
    <t>Natürliche oder andere juristische Person</t>
  </si>
  <si>
    <t>−</t>
  </si>
  <si>
    <t>-</t>
  </si>
  <si>
    <r>
      <t>2007</t>
    </r>
    <r>
      <rPr>
        <vertAlign val="superscript"/>
        <sz val="9"/>
        <color indexed="8"/>
        <rFont val="Arial"/>
        <family val="2"/>
      </rPr>
      <t>2)</t>
    </r>
  </si>
  <si>
    <r>
      <t>2008</t>
    </r>
    <r>
      <rPr>
        <vertAlign val="superscript"/>
        <sz val="9"/>
        <color indexed="8"/>
        <rFont val="Arial"/>
        <family val="2"/>
      </rPr>
      <t>3)</t>
    </r>
  </si>
  <si>
    <r>
      <t>2009</t>
    </r>
    <r>
      <rPr>
        <vertAlign val="superscript"/>
        <sz val="9"/>
        <color indexed="8"/>
        <rFont val="Arial"/>
        <family val="2"/>
      </rPr>
      <t>4)</t>
    </r>
  </si>
  <si>
    <r>
      <t>2010</t>
    </r>
    <r>
      <rPr>
        <vertAlign val="superscript"/>
        <sz val="9"/>
        <color indexed="8"/>
        <rFont val="Arial"/>
        <family val="2"/>
      </rPr>
      <t>5)</t>
    </r>
  </si>
  <si>
    <r>
      <t>2011</t>
    </r>
    <r>
      <rPr>
        <vertAlign val="superscript"/>
        <sz val="9"/>
        <color indexed="8"/>
        <rFont val="Arial"/>
        <family val="2"/>
      </rPr>
      <t>6)</t>
    </r>
  </si>
  <si>
    <r>
      <t>2012</t>
    </r>
    <r>
      <rPr>
        <vertAlign val="superscript"/>
        <sz val="9"/>
        <color indexed="8"/>
        <rFont val="Arial"/>
        <family val="2"/>
      </rPr>
      <t>7)</t>
    </r>
  </si>
  <si>
    <r>
      <t>2013</t>
    </r>
    <r>
      <rPr>
        <vertAlign val="superscript"/>
        <sz val="9"/>
        <color indexed="8"/>
        <rFont val="Arial"/>
        <family val="2"/>
      </rPr>
      <t>8)</t>
    </r>
  </si>
  <si>
    <r>
      <t>2014</t>
    </r>
    <r>
      <rPr>
        <vertAlign val="superscript"/>
        <sz val="9"/>
        <color indexed="8"/>
        <rFont val="Arial"/>
        <family val="2"/>
      </rPr>
      <t>9)</t>
    </r>
  </si>
  <si>
    <r>
      <t>2015</t>
    </r>
    <r>
      <rPr>
        <vertAlign val="superscript"/>
        <sz val="9"/>
        <color indexed="8"/>
        <rFont val="Arial"/>
        <family val="2"/>
      </rPr>
      <t>10)</t>
    </r>
  </si>
  <si>
    <r>
      <t>2016</t>
    </r>
    <r>
      <rPr>
        <vertAlign val="superscript"/>
        <sz val="9"/>
        <color indexed="8"/>
        <rFont val="Arial"/>
        <family val="2"/>
      </rPr>
      <t>11)</t>
    </r>
  </si>
  <si>
    <t>1) Einschließlich 1.858 unter 6-jährige Schulkinder in Kindertageseinrichtungen.</t>
  </si>
  <si>
    <t>2) Einschließlich 2.361 unter 6-jährige Schulkinder in Kindertageseinrichtungen.</t>
  </si>
  <si>
    <t>3) Einschließlich 1.805 unter 6-jährige Schulkinder in Kindertageseinrichtungen.</t>
  </si>
  <si>
    <t>4) Einschließlich 1.546 unter 6-jährige Schulkinder in Kindertageseinrichtungen.</t>
  </si>
  <si>
    <t>5) Einschließlich 1.415 unter 6-jährige Schulkinder in Kindertageseinrichtungen.</t>
  </si>
  <si>
    <t>6) Einschließlich 1.616 unter 6-jährige Schulkinder in Kindertageseinrichtungen.</t>
  </si>
  <si>
    <t>7) Einschließlich 1.388 unter 6-jährige Schulkinder in Kindertageseinrichtungen.</t>
  </si>
  <si>
    <t>8) Einschließlich 1.147 unter 6-jährige Schulkinder in Kindertageseinrichtungen.</t>
  </si>
  <si>
    <t>9) Einschließlich 768 unter 6-jährige Schulkinder in Kindertageseinrichtungen.</t>
  </si>
  <si>
    <t>10) Einschließlich 855 unter 6-jährige Schulkinder in Kindertageseinrichtungen.</t>
  </si>
  <si>
    <t>11) Einschließlich 777 unter 6-jährige Schulkinder in Kindertageseinrichtungen.</t>
  </si>
  <si>
    <t>Jahr</t>
  </si>
  <si>
    <t>Davon</t>
  </si>
  <si>
    <t> Art der Einrichtung</t>
  </si>
  <si>
    <t>Tageseinrichtungen mit Kindern im Alter von unter 3 Jahren</t>
  </si>
  <si>
    <r>
      <t>Angebote für mehrere Altersgruppen</t>
    </r>
    <r>
      <rPr>
        <vertAlign val="superscript"/>
        <sz val="9"/>
        <color indexed="8"/>
        <rFont val="Arial"/>
        <family val="2"/>
      </rPr>
      <t>1)</t>
    </r>
  </si>
  <si>
    <t>1)  Dazu gehören Einrichtungen, die klar getrennte Gruppen für unter 3-Jährige und 2- bzw. 3-Jährige bis zum Schuleintritt anbieten, sowie Einrichtungen, in denen die Altersgruppen der unter 3-Jährigen und der Kindergartenkinder gemischt werden. Letztere werden oft als Einrichtungen mit altersgemischten Gruppen bezeichnet.</t>
  </si>
  <si>
    <t>Anteil in %</t>
  </si>
  <si>
    <t>Rechtliche
Grundlagen</t>
  </si>
  <si>
    <t>§ 6 KiTaG</t>
  </si>
  <si>
    <t>§ 32c Abs. 2 HKJGB</t>
  </si>
  <si>
    <t>§ 21 Abs. 2 KiföG M-V</t>
  </si>
  <si>
    <t>§ 10 Abs. 4 S. 3 KiTaG</t>
  </si>
  <si>
    <t>§ 15 Abs. 1 SächKi</t>
  </si>
  <si>
    <t>§ 18 Abs. 3 KiTaG
§ 25 Abs. 3 KiTaG</t>
  </si>
  <si>
    <t>Rechtliche Grundlage</t>
  </si>
  <si>
    <t>§ 3 Abs. 5 TKBG;
§ 8 TKBG</t>
  </si>
  <si>
    <t>§ 9 Abs. 1 KibeG</t>
  </si>
  <si>
    <t>Mecklenburg-
Vorpommern</t>
  </si>
  <si>
    <t>§ 21 Abs. 5, 5a
KiföG M-V</t>
  </si>
  <si>
    <t>§ 23 Abs. 3 KiBiz</t>
  </si>
  <si>
    <t>Kinder ab 2 Jahren</t>
  </si>
  <si>
    <t>§ 13 Abs. 3
KTagStG RP</t>
  </si>
  <si>
    <t>§ 25b Abs. 1
KiTaG S-H</t>
  </si>
  <si>
    <t>Tageseinrichtungen mit Kindern im Alter von 
2 bis unter 8 Jahren (ohne Schulkinder)</t>
  </si>
  <si>
    <t>Tageseinrichtungen mit Kindern im Alter von
2 bis unter 8 Jahren (ohne Schulkinder)</t>
  </si>
  <si>
    <t>Schleswig-
Holstein</t>
  </si>
  <si>
    <t>Einkommen</t>
  </si>
  <si>
    <t>Anzahl Kinder in der Familie</t>
  </si>
  <si>
    <t>Betreuungsumfang</t>
  </si>
  <si>
    <t>Sonstiges</t>
  </si>
  <si>
    <t xml:space="preserve">Regelungsart </t>
  </si>
  <si>
    <t>können</t>
  </si>
  <si>
    <t>Buchungszeit 
(Art. 19 Nr. 5 BayKiBiG)</t>
  </si>
  <si>
    <t>ist</t>
  </si>
  <si>
    <t>Einkommen des Kosten-beteiligungspflichtigen
(§ 2 Abs. 1 TBKG) und</t>
  </si>
  <si>
    <t>Betreuungsumfang 
(§ 2 Abs. 1 TBKG) und</t>
  </si>
  <si>
    <t>Art der Betreuung
(§ 2 Abs. 1 TBKG)</t>
  </si>
  <si>
    <t>Elterneinkommen
(§ 17 Abs. 2 KitaG) und</t>
  </si>
  <si>
    <t>Zahl ihrer unterhalts-
berechtigten Kinder
(§ 17 Abs. 2 KitaG) sowie</t>
  </si>
  <si>
    <t>Einkommensgruppen
(§ 19 Abs. 1 BremKTG) und</t>
  </si>
  <si>
    <t>Kindes- und Elterneinkommen 
(§ 9 Abs. 3 und 4 KibeG) und</t>
  </si>
  <si>
    <t>Familiengröße (§ 29 Abs. 3 
i. V. m. § 9 Abs. 1 KibeG) und</t>
  </si>
  <si>
    <t>Betreuungsumfang
(§ 29 Abs. 3 i. V. m. 
§ 9 Abs. 5 Nr. 3 KibeG) und</t>
  </si>
  <si>
    <t>Art der Betreuung
(§ 9 Abs. 3 KibeG)</t>
  </si>
  <si>
    <t>Einkommensgruppen 
(§ 31 HKJGB) und</t>
  </si>
  <si>
    <t>wirtschaftliche Leistungsfähigkeit der Eltern (§ 23 Abs. 5 KiBiz) und</t>
  </si>
  <si>
    <t>Betreuungszeit
(§ 23 Abs. 5 KiBiz)</t>
  </si>
  <si>
    <t>kann/ist</t>
  </si>
  <si>
    <t>Art der Betreuung
(§ 15 Abs. 2 SächsKitaG)</t>
  </si>
  <si>
    <t>Veränderung 2017 zu 2006</t>
  </si>
  <si>
    <t>Örtlicher Träger der öffentl. Jugendhilfe/
Jugendamt</t>
  </si>
  <si>
    <t>Wirtschaftliche Belastung
(§ 6 KiTaG) und</t>
  </si>
  <si>
    <t>Vereinbarter Betreuungsumfang
(§ 17 Abs. 2 KitaG)</t>
  </si>
  <si>
    <t>Keine Regelungen</t>
  </si>
  <si>
    <t>Letztes Kindergartenjahr
(komplette, teilweise oder keine Kostenbefreiung)</t>
  </si>
  <si>
    <t>Letztes Kindergartenjahr</t>
  </si>
  <si>
    <t>Ganztägig</t>
  </si>
  <si>
    <t>Alle Kitajahre</t>
  </si>
  <si>
    <t>Kinderzahl oder nach der Zahl der Familienangehörigen
(§ 19 Abs. 1 BremKTG)</t>
  </si>
  <si>
    <t>Art. 23 Abs. 3 BayKiBiG i.V.m. § 21 AVBayKiBiG</t>
  </si>
  <si>
    <t>Können mit dem örtlichen Träger der öffentlichen Jugendhilfe eine schriftliche Vereinbarung abschließen</t>
  </si>
  <si>
    <t>7.30 Uhr</t>
  </si>
  <si>
    <t xml:space="preserve"> 9 Stunden</t>
  </si>
  <si>
    <t>5.59 Uhr</t>
  </si>
  <si>
    <t>6.14 Uhr</t>
  </si>
  <si>
    <t>6.29 Uhr</t>
  </si>
  <si>
    <t>6.44 Uhr</t>
  </si>
  <si>
    <t>6.59 Uhr</t>
  </si>
  <si>
    <t>7.14 Uhr</t>
  </si>
  <si>
    <t>7.29 Uhr</t>
  </si>
  <si>
    <t>Tageseinrichtungen, die bis … geöffnet haben.</t>
  </si>
  <si>
    <t>Zahl der Kinder in der Familie
(§ 3 Abs. 3 TBKG) und</t>
  </si>
  <si>
    <t>•</t>
  </si>
  <si>
    <t>Zeichenerklärung in den Tabellen</t>
  </si>
  <si>
    <t>–</t>
  </si>
  <si>
    <t>= Zahlenwert größer als null, aber kleiner als die Hälfte der verwendeten Einheit</t>
  </si>
  <si>
    <t>= keine Angaben, da Zahlenwert nicht sicher genug</t>
  </si>
  <si>
    <t>(n)</t>
  </si>
  <si>
    <t>= Aussagewert eingeschränkt, da die Stichprobe sehr klein ist</t>
  </si>
  <si>
    <t>= keine Daten verfügbar</t>
  </si>
  <si>
    <t>X</t>
  </si>
  <si>
    <t>= Kategorie nicht zutreffend</t>
  </si>
  <si>
    <t>x( )</t>
  </si>
  <si>
    <t>= Die Daten sind in einer anderen Kategorie oder Spalte der Tabelle enthalten</t>
  </si>
  <si>
    <t>Abweichungen in den Summen erklären sich durch Runden der Zahlen.</t>
  </si>
  <si>
    <t>= wenn die auszuweisende Zahl exakt den Wert Null hat, wenn nichts vorhanden ist</t>
  </si>
  <si>
    <t>0 bzw. 0,0</t>
  </si>
  <si>
    <t>Setzt Elternbeiträge
für kommunale Einrichtungen fest</t>
  </si>
  <si>
    <t>Staffelungskriterium</t>
  </si>
  <si>
    <t>Zahl der Kinder in der Familie
 (§ 6 KiTaG) und</t>
  </si>
  <si>
    <t>Zahl der Familienangehörigen oder der Familienmitglieder
(§ 31 HKJGB)</t>
  </si>
  <si>
    <t>Anzahl der Kinder, die Kita oder KTP nutzen (Kinder in der Schule bleiben unberück-sichtigt) (§ 13 Abs. 4 KiFöG) und</t>
  </si>
  <si>
    <t>Plätze für unter 3-Jährige</t>
  </si>
  <si>
    <t>Zusammen</t>
  </si>
  <si>
    <t>Westliche Flächenländer</t>
  </si>
  <si>
    <t>2016 (Ist)</t>
  </si>
  <si>
    <t>Östliche Flächenländer</t>
  </si>
  <si>
    <t>Stadtstaaten</t>
  </si>
  <si>
    <t xml:space="preserve">Platzbedarf insg. </t>
  </si>
  <si>
    <t>in Tagespflege</t>
  </si>
  <si>
    <t>Differenz zum Ist-Wert 2016 (kumulativ)</t>
  </si>
  <si>
    <t>Maximaler Bedarf an zusätzlichen Betreuungsplätzen in Deutschland im Vergleich zu 2016
(zu unterschiedlichen Zeitpunkten)</t>
  </si>
  <si>
    <t>Plätze für 3- bis 
unter 6,5-Jährige</t>
  </si>
  <si>
    <t>Öffnungs-dauer unbekannt</t>
  </si>
  <si>
    <t>Veränderung 2017 zu 2012</t>
  </si>
  <si>
    <t xml:space="preserve">Veränderung 2017 zu 2012 </t>
  </si>
  <si>
    <t>in Kinder-
tages-einrichtungen</t>
  </si>
  <si>
    <t>§ 13 Abs. 2 KitaG RP</t>
  </si>
  <si>
    <t>Einkommen kann 
berücksichtigt werden
(§ 13 Abs. 2 KitaG RP)</t>
  </si>
  <si>
    <t>Zahl der Kinder sind maßgebend 
(§ 13 Abs. 2 KitaG RP)</t>
  </si>
  <si>
    <t>Tageseinrichtungen, die bis … geöffnet sind.</t>
  </si>
  <si>
    <t>16.29 Uhr</t>
  </si>
  <si>
    <t>16.44 Uhr</t>
  </si>
  <si>
    <t>16.59 Uhr</t>
  </si>
  <si>
    <t>17.14 Uhr</t>
  </si>
  <si>
    <t>17.29 Uhr</t>
  </si>
  <si>
    <t>17.44 Uhr</t>
  </si>
  <si>
    <t>17.59 Uhr</t>
  </si>
  <si>
    <t>18.14 Uhr</t>
  </si>
  <si>
    <t>18.29 Uhr</t>
  </si>
  <si>
    <t>Weniger als 
9 Stunden</t>
  </si>
  <si>
    <t>Mehr als 
9 bis zu 10 Stunden</t>
  </si>
  <si>
    <t>Mehr als 
10 bis zu 11 Stunden</t>
  </si>
  <si>
    <t>Mehr als 
11 Stunden</t>
  </si>
  <si>
    <t>§ 30 Abs. 1 ThürKitaG</t>
  </si>
  <si>
    <t>Anzahl der Kinder
(§ 29 Abs. 2 ThürKitaG) und</t>
  </si>
  <si>
    <t>Betreuungsumfang
(§ 29 Abs. 2 ThürKitaG)</t>
  </si>
  <si>
    <t>Einkommen
(§ 29 Abs. 2 ThürKitaG) und/oder</t>
  </si>
  <si>
    <r>
      <t>1)</t>
    </r>
    <r>
      <rPr>
        <vertAlign val="superscript"/>
        <sz val="8.5"/>
        <color indexed="8"/>
        <rFont val="Arial"/>
        <family val="2"/>
      </rPr>
      <t xml:space="preserve"> </t>
    </r>
    <r>
      <rPr>
        <sz val="8.5"/>
        <color indexed="8"/>
        <rFont val="Arial"/>
        <family val="2"/>
      </rPr>
      <t>In den Jahren 2006 bis einschließlich 2008 werden Kinder, die sowohl eine Tageseinrichtung als auch Kindertagespflege nutzen, doppelt gezählt.</t>
    </r>
  </si>
  <si>
    <t>1) In den Jahren 2006 bis einschließlich 2008 werden Kinder, die sowohl eine Tageseinrichtung als auch Kindertagespflege nutzen, doppelt gezählt.</t>
  </si>
  <si>
    <t>Quelle: Statistische Ämter des Bundes und der Länder, Kinder- und Jugendhilfestatistik,  Forschungsdatenzentrum der Statistischen Landesämter, eigene Berechnungen</t>
  </si>
  <si>
    <t>Tab. C2-5web: Großtagespflegestellen* und Tagespflegepersonen in Großtagespflegestellen 2013 und 2015 bis 2017 nach Anzahl der Tagespflegepersonen, Anzahl der betreuten Kinder und Ländern</t>
  </si>
  <si>
    <t xml:space="preserve">Tab. C2-3A: Beitragsfreiheit für die Betreuung in frühkindlichen Bildungsangeboten nach Ländern, Zeitraum der Beitragsfreiheit und Umfang der täglichen kostenlosen Betreuung </t>
  </si>
  <si>
    <t>* Kinder, die sowohl eine Tageseinrichtung als auch Kindertagespflege nutzen, werden nicht doppelt gezählt.</t>
  </si>
  <si>
    <r>
      <t xml:space="preserve">** Die Anzahl der Kinder in Kindertagesbetreuung wird nicht wie in </t>
    </r>
    <r>
      <rPr>
        <b/>
        <sz val="8.5"/>
        <color indexed="8"/>
        <rFont val="Arial"/>
        <family val="2"/>
      </rPr>
      <t>B4</t>
    </r>
    <r>
      <rPr>
        <sz val="8.5"/>
        <color indexed="8"/>
        <rFont val="Arial"/>
        <family val="2"/>
      </rPr>
      <t xml:space="preserve"> auf den Stichtag 31.12. zurückgerechnet, sodass die ausgewiesenen Werte (jeweils zum 31.03.) von denen in </t>
    </r>
    <r>
      <rPr>
        <b/>
        <sz val="8.5"/>
        <color indexed="8"/>
        <rFont val="Arial"/>
        <family val="2"/>
      </rPr>
      <t>B4</t>
    </r>
    <r>
      <rPr>
        <sz val="8.5"/>
        <color indexed="8"/>
        <rFont val="Arial"/>
        <family val="2"/>
      </rPr>
      <t xml:space="preserve"> abweichen.</t>
    </r>
  </si>
  <si>
    <t>** Kinder, die sowohl eine Tageseinrichtung als auch Kindertagespflege nutzen, werden nicht doppelt gezählt.</t>
  </si>
  <si>
    <r>
      <t xml:space="preserve">*** Die Anzahl der Kinder in Kindertagesbetreuung wird nicht wie in </t>
    </r>
    <r>
      <rPr>
        <b/>
        <sz val="8.5"/>
        <color indexed="8"/>
        <rFont val="Arial"/>
        <family val="2"/>
      </rPr>
      <t>B4</t>
    </r>
    <r>
      <rPr>
        <sz val="8.5"/>
        <color indexed="8"/>
        <rFont val="Arial"/>
        <family val="2"/>
      </rPr>
      <t xml:space="preserve"> auf den Stichtag 31.12. zurückgerechnet, sodass die ausgewiesenen Werte (jeweils zum 31.03.) von denen in </t>
    </r>
    <r>
      <rPr>
        <b/>
        <sz val="8.5"/>
        <color indexed="8"/>
        <rFont val="Arial"/>
        <family val="2"/>
      </rPr>
      <t>B4</t>
    </r>
    <r>
      <rPr>
        <sz val="8.5"/>
        <color indexed="8"/>
        <rFont val="Arial"/>
        <family val="2"/>
      </rPr>
      <t xml:space="preserve"> abweichen.</t>
    </r>
  </si>
  <si>
    <t>Tabellen/Abbildungen aus dem Anhang der Buchpublikation</t>
  </si>
  <si>
    <t>Ergänzende Tabellen/Abbildungen im Internet</t>
  </si>
  <si>
    <r>
      <t xml:space="preserve">* Die Anzahl der Kindertageseinrichtungen enthält keine Einrichtungen mit ausschließlich Schulkindern (Horte) und entspricht nicht der in </t>
    </r>
    <r>
      <rPr>
        <b/>
        <sz val="8.5"/>
        <color indexed="8"/>
        <rFont val="Arial"/>
        <family val="2"/>
      </rPr>
      <t>B1</t>
    </r>
    <r>
      <rPr>
        <sz val="8.5"/>
        <color indexed="8"/>
        <rFont val="Arial"/>
        <family val="2"/>
      </rPr>
      <t xml:space="preserve"> ausgewiesenen Anzahl an Kindertageseinrichtungen.</t>
    </r>
  </si>
  <si>
    <t>*** Seit 2014 werden in der Statistik nicht mehr die privatgewerblichen Träger berichtet, dafür werden die beiden Trägerformen selbstständig privatgewerbliche und natürliche oder andere juristische Person ausgewiesen.</t>
  </si>
  <si>
    <r>
      <t xml:space="preserve">** Die Anzahl der Kindertageseinrichtungen enthält keine Einrichtungen mit ausschließlich Schulkindern (Horte) und entspricht nicht der in </t>
    </r>
    <r>
      <rPr>
        <b/>
        <sz val="8.5"/>
        <rFont val="Arial"/>
        <family val="2"/>
      </rPr>
      <t>B1</t>
    </r>
    <r>
      <rPr>
        <sz val="8.5"/>
        <rFont val="Arial"/>
        <family val="2"/>
      </rPr>
      <t xml:space="preserve"> ausgewiesenen Anzahl an Kindertageseinrichtungen.</t>
    </r>
  </si>
  <si>
    <r>
      <t xml:space="preserve">* Die Quote der Bildungsbeteiligung weicht aufgrund unterschiedlicher methodischer Vorgehensweisen von der in </t>
    </r>
    <r>
      <rPr>
        <b/>
        <sz val="8.5"/>
        <color indexed="8"/>
        <rFont val="Arial"/>
        <family val="2"/>
      </rPr>
      <t>B4</t>
    </r>
    <r>
      <rPr>
        <sz val="8.5"/>
        <color indexed="8"/>
        <rFont val="Arial"/>
        <family val="2"/>
      </rPr>
      <t xml:space="preserve"> ausgewiesenen Quote der Bildungsbeteiligung ab.</t>
    </r>
  </si>
  <si>
    <t>Tab. C2-8web: Kindertageseinrichtungen* 2006 bis 2017 nach Art der Einrichtung und Ländergruppen</t>
  </si>
  <si>
    <t xml:space="preserve">Inhalt </t>
  </si>
  <si>
    <t>Zuschuss i.H.v. 100 Euro  im letzten Kindergartenjahr</t>
  </si>
  <si>
    <t>5 inkl. Mittagsverpflegung
(für Kinder mit Behinderung: 6 und in KTP 30 pro Woche)</t>
  </si>
  <si>
    <t>1) Für das Erhebungsjahr 2006 werden Kinder, die sowohl eine Tageseinrichtung als auch Kindertagespflege nutzen, doppelt gezählt.</t>
  </si>
  <si>
    <t>* Kinder die eine vorschulische Einrichtungen besuchen, werden nicht berücksichtigt.</t>
  </si>
  <si>
    <t xml:space="preserve">Tab. C2-3A: Beitragsbefreiung oder -ermäßigung für die Betreuung in Kindertagesbetreuungsangeboten nach Ländern, Zeitraum der Beitragsbefreiung oder -ermäßigung und Umfang der täglichen kostenfreien oder ermäßigten Betreuung </t>
  </si>
  <si>
    <t>Keine Regelungen 
(geplant ab 01.08.2019: Kinder ab 3 Jahren ganztägig)</t>
  </si>
  <si>
    <r>
      <t xml:space="preserve">Kinder ab 1 Jahr
</t>
    </r>
    <r>
      <rPr>
        <i/>
        <sz val="9"/>
        <color theme="1"/>
        <rFont val="Arial"/>
        <family val="2"/>
      </rPr>
      <t>(geplant ab 01.08.2018: alle Kitajahre)</t>
    </r>
  </si>
  <si>
    <t>6 Stunden</t>
  </si>
  <si>
    <t>8 Stunden</t>
  </si>
  <si>
    <r>
      <t xml:space="preserve">(mind.) 5 Stunden 
</t>
    </r>
    <r>
      <rPr>
        <i/>
        <sz val="9"/>
        <color theme="1"/>
        <rFont val="Arial"/>
        <family val="2"/>
      </rPr>
      <t>(geplant ab 01.08.2018: 6 Stunden)</t>
    </r>
  </si>
  <si>
    <r>
      <t xml:space="preserve">Letztes Kindergartenjahr
</t>
    </r>
    <r>
      <rPr>
        <i/>
        <sz val="9"/>
        <color theme="1"/>
        <rFont val="Arial"/>
        <family val="2"/>
      </rPr>
      <t>(geplant ab 01.08.2018: Kinder ab 3 Jahren)</t>
    </r>
    <r>
      <rPr>
        <sz val="9"/>
        <color theme="1"/>
        <rFont val="Arial"/>
        <family val="2"/>
      </rPr>
      <t xml:space="preserve">
</t>
    </r>
  </si>
  <si>
    <t>Quelle: Gesetze zur Kindertagesbetreuung der Länder</t>
  </si>
  <si>
    <t>§ 21 Abs. 1 KiTaG</t>
  </si>
  <si>
    <t>§ 7 Abs. 3 SKBBG</t>
  </si>
  <si>
    <t>Keine Regelungen
(geplant ab 01.08.2018: letztes Kindergartenjahr ganztägig)</t>
  </si>
  <si>
    <r>
      <t xml:space="preserve">Letztes Kindergartenjahr
</t>
    </r>
    <r>
      <rPr>
        <i/>
        <sz val="9"/>
        <color theme="1"/>
        <rFont val="Arial"/>
        <family val="2"/>
      </rPr>
      <t>(geplant ab 01.08.2018: Kinder ab 3 Jahren)</t>
    </r>
  </si>
  <si>
    <r>
      <t>Teilweise Übernahme der Beiträge</t>
    </r>
    <r>
      <rPr>
        <b/>
        <sz val="9"/>
        <color theme="1"/>
        <rFont val="Arial"/>
        <family val="2"/>
      </rPr>
      <t xml:space="preserve"> bis zur Vollendung des 3. Lebensjahres in Kita</t>
    </r>
    <r>
      <rPr>
        <u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 xml:space="preserve">(pro Kind monatlich bis zu 150 Euro bei einer Ganztagsförderung, bis zu 90 Euro bei einer Teilzeitförderung und bis zu 60 Euro bei einer Halbtagsförderung),
</t>
    </r>
    <r>
      <rPr>
        <b/>
        <sz val="9"/>
        <color theme="1"/>
        <rFont val="Arial"/>
        <family val="2"/>
      </rPr>
      <t>bis zur Vollendung des 3. Lebensjahres in Kindertagespflege</t>
    </r>
    <r>
      <rPr>
        <sz val="9"/>
        <color theme="1"/>
        <rFont val="Arial"/>
        <family val="2"/>
      </rPr>
      <t xml:space="preserve"> (pro Kind monatlich bis zu 90 Euro bei einer Ganztagsförderung, bis zu 54 Euro bei einer Teilzeitförderung und bis zu 36 Euro bei einer Halbtagsförderung), </t>
    </r>
    <r>
      <rPr>
        <b/>
        <sz val="9"/>
        <color theme="1"/>
        <rFont val="Arial"/>
        <family val="2"/>
      </rPr>
      <t>für Kinder ab dem vollendeten 3. Lebensjahr bis zum Beginn des letzten Kindergartenjahres</t>
    </r>
    <r>
      <rPr>
        <sz val="9"/>
        <color theme="1"/>
        <rFont val="Arial"/>
        <family val="2"/>
      </rPr>
      <t xml:space="preserve"> (pro Kind monatlich bis zu 50 Euro bei einer Ganztagsförderung, bis zu 30 Euro bei einer Teilzeitförderung und bis zu 20 Euro bei einer Halbtagsförderung) und im </t>
    </r>
    <r>
      <rPr>
        <b/>
        <sz val="9"/>
        <color theme="1"/>
        <rFont val="Arial"/>
        <family val="2"/>
      </rPr>
      <t>letzten Kindergartenjahr</t>
    </r>
    <r>
      <rPr>
        <sz val="9"/>
        <color theme="1"/>
        <rFont val="Arial"/>
        <family val="2"/>
      </rPr>
      <t xml:space="preserve"> (pro Kind monatlich bis zu 80 Euro bei einer Ganztagsförderung, bis zu 48 Euro bei einer Teilzeitförderung und bis zu 32 Euro bei einer Halbtagsförderung)</t>
    </r>
  </si>
  <si>
    <t xml:space="preserve">Für alle Kinder, die das 3. Lebensjahr noch nicht vollendet haben, werden monatlich bis zu 100 Euro der Teilnahmebeiträge oder Gebühren übernommen </t>
  </si>
  <si>
    <t>Zeitraum der Beitragsfreiheit
oder -ermäßigung</t>
  </si>
  <si>
    <t>Tägliche kostenfreie oder
ermäßigte Betreuung</t>
  </si>
  <si>
    <t>Tab. C2-2A: Kinder im Alter von 3 Jahren bis zum Schuleintritt in Tageseinrichtungen und Tagespflege*/**/*** 2006 und 2014 bis 2017 nach Ländern (Anzahl)</t>
  </si>
  <si>
    <t>Tab. C2-4web: Kinder im Alter von unter 3 Jahren in Tageseinrichtungen und Tagespflege*/** 2006 bis 2017 nach Ländern (Anzahl)</t>
  </si>
  <si>
    <t>Quelle: Rauschenbach, T., Schilling, M. &amp; Meiner-Teubner, C. (2017). Plätze. Personal. Finanzen – der Kita-Ausbau geht weiter. Dortmund: Eigenverlag Forschungsverbund DJI/ TU Dortmund an der Fakultät 12 der TU Dortmund, S. 18f. https://www.dji.de/fileadmin/user_upload/bibs2017/rauschenbach_schilling_plaetze_personal_finanzen.pdf. Zugriff: 07.05.2018</t>
  </si>
  <si>
    <t>Tab. C2-7web: Kinder im Alter von 3 Jahren bis zum Schuleintritt in Tageseinrichtungen und Tagespflege*/**/*** 2006 bis 2017 nach Ländern (Anzahl)</t>
  </si>
  <si>
    <t>Tab. C2-9web: Kinder im Alter unter 3 Jahren in Tageseinrichtungen*/** 2006 bis 2017 nach Art des Trägers*** und Ländergruppen</t>
  </si>
  <si>
    <t>in Prozentpunkten</t>
  </si>
  <si>
    <t>(Landes-)Eltern-Beirat
oder Kita-Beirat</t>
  </si>
  <si>
    <t>Träger der Einrichtung</t>
  </si>
  <si>
    <t>Gemeinde
(ohne Jugendamt)</t>
  </si>
  <si>
    <t>Tab. C2-14web: Entscheidungsebene, die entsprechend der landesrechtlichen Regelungen für die Festsetzung der Elternbeiträge zuständig sind, 2018 nach Ländern</t>
  </si>
  <si>
    <t>Tab. C2-15web: Landesrechtliche Regelungen der Elternbeiträge 2018 nach Staffelungskriterien, Regelungsarten und Ländern</t>
  </si>
  <si>
    <t>Tab. C2-6web: Zusätzlicher Platzbedarf in Tageseinrichtungen und Tagespflege aufgrund demografischer Veränderungen und nicht erfüllter Elternwünsche 2016 bis 2025 nach Altersgruppen und Gebietseinheiten</t>
  </si>
  <si>
    <t>kann</t>
  </si>
  <si>
    <t>Art. 19 Nr. 5 BayKiBiG;
Art. 14 Abs. 2 S. 2 BayKiBiG</t>
  </si>
  <si>
    <t>nicht für Kinder ab 3 Jahren nach Alter oder Dauer der Einrichtungszugehörigkeit differenziert
(Art. 19 Nr. 5 BayKiBiG)</t>
  </si>
  <si>
    <t>§ 3 Abs. 1 S. 2 TKBG</t>
  </si>
  <si>
    <t>Tab. C2-14web: Entscheidungsebene, die entsprechend der landesrechtlichen Regelungen für die Festsetzung der Elternbeiträge in Kindertageseinrichtungen zuständig sind, 2018 nach Ländern</t>
  </si>
  <si>
    <t>§ 17 Abs. 3 KitaG</t>
  </si>
  <si>
    <t>Anerkannten Träger der freien Jugendhilfe sind vor der Festsetzung der Elternbeiräge für kommunale Einrichtungen anzuhören und müssen ihre Beitragshöhen an den kommunalen Beiträgen ausrichten</t>
  </si>
  <si>
    <t>§ 19 Abs. 1 und 5 
BremKTG</t>
  </si>
  <si>
    <t>§ 29 Abs. 2 KibeG;
§ 30 Abs. 1 Nr. 1 KibeG</t>
  </si>
  <si>
    <t>"[…] von […] Trägern erhobene Teilnahmebeitrag[…]."</t>
  </si>
  <si>
    <t>"Die Kostenbeteiligung […] wird […] durch das zuständige Jugendamt festgesetzt […]."</t>
  </si>
  <si>
    <t>"Der Förderanspruch in Bezug auf Kindertageseinrichtungen […] setzt voraus, dass der Träger […] die Elternbeiträge [...] staffelt, [...] festsetzt und […] ermäßigt."</t>
  </si>
  <si>
    <t>"Der Elternbeirat berät insbesondere über […] die
Festlegung der Höhe der Elternbeiträge."</t>
  </si>
  <si>
    <t>"Die Elternbeiträge werden vom Träger der Einrichtung festgelegt […]."</t>
  </si>
  <si>
    <t>"Der Landeseltern-ausschuss ist über Planungen zur Änderung […] frühzeitig zu informieren und zu hören."</t>
  </si>
  <si>
    <t>"Die Teilnahmebeiträge werden von der zuständigen Behörde [Senat] […] festgesetzt […]."</t>
  </si>
  <si>
    <t>"Die Träger der Einrichtungen können Elternbeiträge so bemessen […]. "</t>
  </si>
  <si>
    <t>"Über die Grundsätze der Höhe und Staffelung der Elternbeiträge ist Einvernehmen mit dem örtlichen Träger der öffentlichen Jugendhilfe herzustellen."</t>
  </si>
  <si>
    <t>"Träger von Kindertageseinrichtungen"</t>
  </si>
  <si>
    <t xml:space="preserve">"Gemeinde, in der die Förderung erfolgt" und </t>
  </si>
  <si>
    <t>Zustimmung zur Festlegung der Höhe und 
"Die örtlichen Träger der öffentlichen Jugendhilfe müssen die Elternbeiträge nach § 90 des Achten Buches Sozialgesetzbuch durch Satzung sozialverträglich staffeln."</t>
  </si>
  <si>
    <t>Einkommen
(§ 21 Abs. 2 KiföG M-V i.V.m. § 90 SGB VIII) und</t>
  </si>
  <si>
    <t>Anzahl der Kinder in der Familie 
(§ 21 Abs. 2 KiföG M-V i.V.m. § 90 SGB VIII) und</t>
  </si>
  <si>
    <t>Betreuungsumfang
(§ 21 Abs. 2 KiföG M-V i.V.m. § 90 SGB VIII)</t>
  </si>
  <si>
    <t>"[…] kann Vorschläge […] zur Regelung der Elternbeiträge […] machen."</t>
  </si>
  <si>
    <t>"[…] Entscheidung des Trägers und der Leitung […]"</t>
  </si>
  <si>
    <t>unter Berücksichtigung der
Zahl ihrer Kinder der Sorge-berechtigten (§ 20 Abs. 1 KiTaG)</t>
  </si>
  <si>
    <t>wirtschaftliche Leistungsfähigkeit der Sorgeberechtigten 
(§ 20 Abs. 1 KiTaG)</t>
  </si>
  <si>
    <t>soll</t>
  </si>
  <si>
    <t>"[…] können Teilnahme- oder Kostenbeiträge (Elternbeiträge) […] vom Jugendamt festgesetzt
werden."</t>
  </si>
  <si>
    <t>§ 23 Abs. 1 S. 1 Kibiz</t>
  </si>
  <si>
    <r>
      <t xml:space="preserve">Anzahl Kinder in der Familie in Betreuung </t>
    </r>
    <r>
      <rPr>
        <u/>
        <sz val="9"/>
        <color theme="1"/>
        <rFont val="Arial"/>
        <family val="2"/>
      </rPr>
      <t>können</t>
    </r>
    <r>
      <rPr>
        <sz val="9"/>
        <color theme="1"/>
        <rFont val="Arial"/>
        <family val="2"/>
      </rPr>
      <t xml:space="preserve"> berücksichtigt werden (§ 23 Abs. 5 KiBiz ) und</t>
    </r>
  </si>
  <si>
    <t>ist/kann</t>
  </si>
  <si>
    <t>"[…] setzt nach Anhörung der Spitzenverbände der freien Wohlfahrtspflege für alle Kitas seines Bezirks die Elternbeiträge fest."</t>
  </si>
  <si>
    <t>Zahl der Kinder bis zum vollendeten 14. Lebensjahr
in der Familie 
(§ 7 Abs. 3 S. 2 SKBBG)</t>
  </si>
  <si>
    <t>§ 14 Ausführungs-VO SKBBG</t>
  </si>
  <si>
    <t>"Die Elternbeiträge werden von der Gemeinde in Abstimmung mit […] festgesetzt."</t>
  </si>
  <si>
    <t>"[…] in Abstimmung mit dem örtlichen Träger der öffentlichen Jugendhilfe […]"</t>
  </si>
  <si>
    <t>[…] in Abstimmung mit dem Träger der Kindertageseinrichtung […]</t>
  </si>
  <si>
    <t>Alleinerziehende und Eltern
mit mehreren Kindern, die gleichzeitig eine Kita oder KTP benutzen (§ 15 Abs. 3 i. V. m. 
Abs. 1 SächsKitaG) und</t>
  </si>
  <si>
    <t>Anzahl der tatsächlich benötigten Betreuungsstunden
(§ 13 Abs. 1 KiFöG)</t>
  </si>
  <si>
    <t>Einkommen (kann-Regelung)
(§13 Abs. 2 KiföG i.V.m. 
§ 90 SGB VIII) und</t>
  </si>
  <si>
    <t>"Der Kostenbeitrag wird durch die Gemeinde oder Verbandsgemeinde, in deren Gebiet das Kind seinen gewöhnlichen Aufenthalt hat, erhoben."</t>
  </si>
  <si>
    <t>"Die Erhebung kann auf die Träger von Tageseinrichtungen übertragen werden."</t>
  </si>
  <si>
    <t>"Beratung [des Trägers der Einrichtung] im Rahmen des Anhörungsverfahrens zu den Kostenbeiträgen"</t>
  </si>
  <si>
    <t>§ 13 Abs. 3 KiföG,
§ 19 Abs. 4 Nr. 5 KiföG</t>
  </si>
  <si>
    <t>Mitwirkung bei der Festsetzung der Höhe der Elternbeiträge</t>
  </si>
  <si>
    <t>örtliche Träger der öffentlichen Jugendhilfe</t>
  </si>
  <si>
    <t>Einkommensgruppen
(§ 25 Abs. 3 KiTaG) und</t>
  </si>
  <si>
    <t>Kinderzahl 
(§ 25 Abs. 3 KiTaG)</t>
  </si>
  <si>
    <t>"Träger […] regeln die Höhe der Elternbeiträge im Einvernehmen mit den Gemeinden."</t>
  </si>
  <si>
    <t>"Träger […] regeln die Höhe der Elternbeiträge im Einvernehmen mit den Gemeinden. Wird das Einvernehmen […] nicht herbeigeführt, ist die Gemeinde berechtigt, die mit den Trägern geschlossenen Vereinbarungen zu kündigen."</t>
  </si>
  <si>
    <t>§ 29 Abs. 1 ThürKitaG</t>
  </si>
  <si>
    <t>Tab. C2-1A: Kinder im Alter von unter 3 Jahren in Tageseinrichtungen und Tagespflege*/** 2006 und 2014 bis 2017 nach Ländern (Anzahl)</t>
  </si>
  <si>
    <t xml:space="preserve">Tab. C2-6web: Zusätzlicher Platzbedarf in Tageseinrichtungen und Tagespflege aufgrund demografischer Veränderungen und nicht erfüllter Elternwünsche 2016 bis 2025 nach Altersgruppen und Ländergruppen (Anzahl der Plätze kumulativ gegenüber 2016) </t>
  </si>
  <si>
    <t>Differenz zum
Ist-Wert 2016 kumulativ</t>
  </si>
  <si>
    <t>Soll-Plätze
pro Jahr (Demografie
und Elternwunsch)</t>
  </si>
  <si>
    <t>Soll-Plätze 
pro Jahr (Demografie
und Elternwunsch)</t>
  </si>
  <si>
    <t>Tab. C2-10web: Kinder im Alter zwischen 3 und unter 6 Jahren in Kindertageseinrichtungen*/** 2006 bis 2017 nach Art des Trägers*** und Ländergruppen</t>
  </si>
  <si>
    <t>Tab. C2-11web: Kindertageseinrichtungen 2012 und 2017 nach ihren Öffnungszeitpunkten und Ländern (in %)</t>
  </si>
  <si>
    <t>Tab. C2-12web: Kindertageseinrichtungen 2012 und 2017 nach ihren Schließzeitpunkten und Ländern (in %)</t>
  </si>
  <si>
    <t xml:space="preserve">Tab. C2-13web: Kindertageseinrichtungen 2012 und 2017 nach Öffnungsdauer und Ländern </t>
  </si>
  <si>
    <t>Alle Daten des Bildungsberichts unterliegen einer regelmäßigen Kontrolle und Nachprüfung. Durch Datenrevision oder Einbeziehung anderer Datenquellen können sich in der Fortschreibung von Kennziffern Abweichungen (berichtigte Werte) zu früheren Bildungsberichten ergeben!</t>
  </si>
  <si>
    <t>Zurück zum Inhalt</t>
  </si>
  <si>
    <t>Tab. C2-1A: Kinder im Alter von unter 3 Jahren in Tageseinrichtungen und Tagespflege 2006 und 2014 bis 2017 nach Ländern</t>
  </si>
  <si>
    <t>Tab. C2-2A: Kinder im Alter von 3 Jahren bis zum Schuleintritt in Tageseinrichtungen und Tagespflege 2006 und 2014 bis 2017 nach Ländern</t>
  </si>
  <si>
    <t>Tab. C2-4web: Kinder im Alter von unter 3 Jahren in Tageseinrichtungen und Tagespflege 2006 bis 2017 nach Ländern</t>
  </si>
  <si>
    <t>Tab. C2-5web: Großtagespflegestellen und Tagespflegepersonen in Großtagespflegestellen 2013 und 2015 bis 2017 nach Anzahl der Tagespflegepersonen, Anzahl der betreuten Kinder und Ländern</t>
  </si>
  <si>
    <t>Tab. C2-7web: Kinder im Alter von 3 Jahren bis zum Schuleintritt in Tageseinrichtungen und Tagespflege 2006 bis 2017 nach Ländern</t>
  </si>
  <si>
    <t>Tab. C2-8web: Kindertageseinrichtungen 2006 bis 2017 nach Art der Einrichtung und Ländergruppen</t>
  </si>
  <si>
    <t>Tab. C2-9web: Kinder im Alter unter 3 Jahren in Tageseinrichtungen 2006 bis 2017 nach Art des Trägers und Ländergruppen</t>
  </si>
  <si>
    <t>Tab. C2-10web:  Kinder im Alter zwischen 3 und unter 6 Jahren in Kindertageseinrichtungen 2006 bis 2017 nach Art des Trägers und Ländergruppen</t>
  </si>
  <si>
    <t>Tab. C2-11web: Kindertageseinrichtungen 2012 und 2017 nach ihren Öffnungszeitpunkten und Ländern</t>
  </si>
  <si>
    <t>Tab. C2-12web: Kindertageseinrichtungen 2012 und 2017 nach ihren Schließzeitpunkten und Ländern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</si>
</sst>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"/>
    <numFmt numFmtId="165" formatCode="\+0.0;\ \-0.0"/>
    <numFmt numFmtId="166" formatCode="##\ ##"/>
    <numFmt numFmtId="167" formatCode="##\ ##\ #"/>
    <numFmt numFmtId="168" formatCode="##\ ##\ ##"/>
    <numFmt numFmtId="169" formatCode="##\ ##\ ##\ ###"/>
    <numFmt numFmtId="170" formatCode="_-* #,##0.00\ _D_M_-;\-* #,##0.00\ _D_M_-;_-* &quot;-&quot;??\ _D_M_-;_-@_-"/>
    <numFmt numFmtId="171" formatCode="\+#,##0;\-#,##0"/>
    <numFmt numFmtId="172" formatCode="@\ *."/>
    <numFmt numFmtId="173" formatCode="0.0_)"/>
    <numFmt numFmtId="174" formatCode="\ @\ *."/>
    <numFmt numFmtId="175" formatCode="_-* #,##0.00\ [$€-1]_-;\-* #,##0.00\ [$€-1]_-;_-* &quot;-&quot;??\ [$€-1]_-"/>
    <numFmt numFmtId="176" formatCode="\+#\ ###\ ##0;\-\ #\ ###\ ##0;\-"/>
    <numFmt numFmtId="177" formatCode="\ \ \ @\ *."/>
    <numFmt numFmtId="178" formatCode="* &quot;[&quot;#0&quot;]&quot;"/>
    <numFmt numFmtId="179" formatCode="*+\ #\ ###\ ###\ ##0.0;\-\ #\ ###\ ###\ ##0.0;* &quot;&quot;\-&quot;&quot;"/>
    <numFmt numFmtId="180" formatCode="\+\ #\ ###\ ###\ ##0.0;\-\ #\ ###\ ###\ ##0.0;* &quot;&quot;\-&quot;&quot;"/>
    <numFmt numFmtId="181" formatCode="* &quot;[&quot;#0\ \ &quot;]&quot;"/>
    <numFmt numFmtId="182" formatCode="##\ ###\ ##0"/>
    <numFmt numFmtId="183" formatCode="#\ ###\ ###"/>
    <numFmt numFmtId="184" formatCode="#\ ###\ ##0.0;\-\ #\ ###\ ##0.0;\-"/>
    <numFmt numFmtId="185" formatCode="\ #\ ###\ ###\ ##0\ \ ;\ \–###\ ###\ ##0\ \ ;\ * \–\ \ ;\ * @\ \ "/>
    <numFmt numFmtId="186" formatCode="_(* #,##0_);_(* \(#,##0\);_(* &quot;-&quot;_);_(@_)"/>
    <numFmt numFmtId="187" formatCode="_(* #,##0.00_);_(* \(#,##0.00\);_(* &quot;-&quot;??_);_(@_)"/>
    <numFmt numFmtId="188" formatCode="_(&quot;$&quot;* #,##0_);_(&quot;$&quot;* \(#,##0\);_(&quot;$&quot;* &quot;-&quot;_);_(@_)"/>
    <numFmt numFmtId="189" formatCode="_(&quot;$&quot;* #,##0.00_);_(&quot;$&quot;* \(#,##0.00\);_(&quot;$&quot;* &quot;-&quot;??_);_(@_)"/>
    <numFmt numFmtId="190" formatCode="_(&quot;€&quot;* #,##0.00_);_(&quot;€&quot;* \(#,##0.00\);_(&quot;€&quot;* &quot;-&quot;??_);_(@_)"/>
    <numFmt numFmtId="191" formatCode="_([$€]* #,##0.00_);_([$€]* \(#,##0.00\);_([$€]* &quot;-&quot;??_);_(@_)"/>
    <numFmt numFmtId="192" formatCode="#,##0_);\(#,##0\)"/>
    <numFmt numFmtId="193" formatCode="#\ ###\ ##0;\-#\ ###\ ##0;\-;@"/>
    <numFmt numFmtId="194" formatCode="General_)"/>
    <numFmt numFmtId="195" formatCode="###\ ###\ ###__"/>
    <numFmt numFmtId="196" formatCode="#,##0.0"/>
    <numFmt numFmtId="197" formatCode="###\ ###\ ###\ \ ;\-###\ ###\ ###\ \ ;\-\ \ ;@\ *."/>
    <numFmt numFmtId="198" formatCode="###\ ###\ \ \ ;\-###\ ###\ \ \ ;\-\ \ \ ;@\ *."/>
    <numFmt numFmtId="199" formatCode="_-* #,##0.00\ &quot;DM&quot;_-;\-* #,##0.00\ &quot;DM&quot;_-;_-* &quot;-&quot;??\ &quot;DM&quot;_-;_-@_-"/>
    <numFmt numFmtId="200" formatCode="mm/dd/yyyy\ hh:mm:ss"/>
    <numFmt numFmtId="201" formatCode="#\ ##0\ \ ;;\ \-\ \ "/>
    <numFmt numFmtId="202" formatCode="\+#,##0;\ \-#,##0"/>
    <numFmt numFmtId="203" formatCode="\+#,##0.0;\ \-#,##0.0"/>
    <numFmt numFmtId="204" formatCode="\+#,##0"/>
    <numFmt numFmtId="205" formatCode="#,##0.000"/>
  </numFmts>
  <fonts count="26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12"/>
      <color indexed="8"/>
      <name val="Arial"/>
      <family val="2"/>
    </font>
    <font>
      <sz val="8"/>
      <name val="Times New Roman"/>
      <family val="1"/>
    </font>
    <font>
      <sz val="12"/>
      <color indexed="9"/>
      <name val="Arial"/>
      <family val="2"/>
    </font>
    <font>
      <b/>
      <sz val="12"/>
      <color indexed="63"/>
      <name val="Arial"/>
      <family val="2"/>
    </font>
    <font>
      <b/>
      <sz val="12"/>
      <color indexed="52"/>
      <name val="Arial"/>
      <family val="2"/>
    </font>
    <font>
      <sz val="12"/>
      <color indexed="62"/>
      <name val="Arial"/>
      <family val="2"/>
    </font>
    <font>
      <b/>
      <sz val="12"/>
      <color indexed="8"/>
      <name val="Arial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MetaNormalLF-Roman"/>
      <family val="2"/>
    </font>
    <font>
      <sz val="10"/>
      <name val="Arial"/>
      <family val="2"/>
    </font>
    <font>
      <sz val="10"/>
      <name val="Arial"/>
      <family val="2"/>
    </font>
    <font>
      <sz val="12"/>
      <color indexed="60"/>
      <name val="Arial"/>
      <family val="2"/>
    </font>
    <font>
      <sz val="10"/>
      <name val="MetaNormalLF-Roman"/>
      <family val="2"/>
    </font>
    <font>
      <sz val="12"/>
      <color indexed="20"/>
      <name val="Arial"/>
      <family val="2"/>
    </font>
    <font>
      <sz val="10"/>
      <name val="MetaNormalLF-Roman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8"/>
      <color indexed="56"/>
      <name val="Cambria"/>
      <family val="2"/>
    </font>
    <font>
      <sz val="12"/>
      <color indexed="52"/>
      <name val="Arial"/>
      <family val="2"/>
    </font>
    <font>
      <sz val="12"/>
      <color indexed="10"/>
      <name val="Arial"/>
      <family val="2"/>
    </font>
    <font>
      <b/>
      <sz val="12"/>
      <color indexed="9"/>
      <name val="Arial"/>
      <family val="2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sz val="10"/>
      <color indexed="8"/>
      <name val="Arial"/>
      <family val="2"/>
    </font>
    <font>
      <sz val="8.5"/>
      <color indexed="8"/>
      <name val="Arial"/>
      <family val="2"/>
    </font>
    <font>
      <sz val="8.5"/>
      <name val="Arial"/>
      <family val="2"/>
    </font>
    <font>
      <b/>
      <sz val="8.5"/>
      <color indexed="8"/>
      <name val="Arial"/>
      <family val="2"/>
    </font>
    <font>
      <sz val="8"/>
      <name val="Arial"/>
      <family val="2"/>
    </font>
    <font>
      <sz val="10"/>
      <color theme="1"/>
      <name val="MetaNormalLF-Roman"/>
      <family val="2"/>
    </font>
    <font>
      <sz val="9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9"/>
      <color theme="0"/>
      <name val="MetaNormalLF-Roman"/>
      <family val="2"/>
    </font>
    <font>
      <sz val="10"/>
      <color theme="0"/>
      <name val="MetaNormalLF-Roman"/>
      <family val="2"/>
    </font>
    <font>
      <sz val="10"/>
      <color theme="0"/>
      <name val="Arial"/>
      <family val="2"/>
    </font>
    <font>
      <sz val="9"/>
      <color indexed="9"/>
      <name val="Calibri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0"/>
      <color indexed="9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MetaNormalLF-Roman"/>
      <family val="2"/>
    </font>
    <font>
      <b/>
      <sz val="9"/>
      <color rgb="FF3F3F3F"/>
      <name val="MetaNormalLF-Roman"/>
      <family val="2"/>
    </font>
    <font>
      <b/>
      <sz val="10"/>
      <color rgb="FF3F3F3F"/>
      <name val="Arial"/>
      <family val="2"/>
    </font>
    <font>
      <b/>
      <sz val="9"/>
      <color indexed="63"/>
      <name val="Calibri"/>
      <family val="2"/>
    </font>
    <font>
      <b/>
      <sz val="11"/>
      <color indexed="63"/>
      <name val="Arial"/>
      <family val="2"/>
    </font>
    <font>
      <sz val="10"/>
      <color indexed="20"/>
      <name val="Arial"/>
      <family val="2"/>
    </font>
    <font>
      <sz val="7"/>
      <name val="Arial"/>
      <family val="2"/>
    </font>
    <font>
      <b/>
      <sz val="11"/>
      <color indexed="10"/>
      <name val="Calibri"/>
      <family val="2"/>
    </font>
    <font>
      <b/>
      <sz val="10"/>
      <color rgb="FFFA7D00"/>
      <name val="MetaNormalLF-Roman"/>
      <family val="2"/>
    </font>
    <font>
      <b/>
      <sz val="11"/>
      <color indexed="52"/>
      <name val="Calibri"/>
      <family val="2"/>
    </font>
    <font>
      <b/>
      <sz val="9"/>
      <color rgb="FFFA7D00"/>
      <name val="MetaNormalLF-Roman"/>
      <family val="2"/>
    </font>
    <font>
      <b/>
      <sz val="10"/>
      <color indexed="10"/>
      <name val="Arial"/>
      <family val="2"/>
    </font>
    <font>
      <b/>
      <sz val="11"/>
      <color indexed="10"/>
      <name val="Calibri"/>
      <family val="2"/>
      <scheme val="minor"/>
    </font>
    <font>
      <b/>
      <sz val="10"/>
      <color indexed="10"/>
      <name val="MetaNormalLF-Roman"/>
      <family val="2"/>
    </font>
    <font>
      <b/>
      <sz val="9"/>
      <color indexed="10"/>
      <name val="Calibri"/>
      <family val="2"/>
    </font>
    <font>
      <b/>
      <sz val="11"/>
      <color indexed="52"/>
      <name val="Arial"/>
      <family val="2"/>
    </font>
    <font>
      <b/>
      <sz val="10"/>
      <color rgb="FFFA7D00"/>
      <name val="Arial"/>
      <family val="2"/>
    </font>
    <font>
      <u/>
      <sz val="11"/>
      <color rgb="FF800080"/>
      <name val="Calibri"/>
      <family val="2"/>
      <scheme val="minor"/>
    </font>
    <font>
      <b/>
      <sz val="8"/>
      <color indexed="8"/>
      <name val="MS Sans Serif"/>
      <family val="2"/>
    </font>
    <font>
      <b/>
      <sz val="10"/>
      <color indexed="9"/>
      <name val="Arial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name val="Times New Roman"/>
      <family val="1"/>
    </font>
    <font>
      <sz val="9"/>
      <name val="Times"/>
      <family val="1"/>
    </font>
    <font>
      <sz val="9"/>
      <name val="Helv"/>
    </font>
    <font>
      <sz val="10"/>
      <color indexed="8"/>
      <name val="MS Sans Serif"/>
      <family val="2"/>
    </font>
    <font>
      <b/>
      <sz val="10"/>
      <name val="Arial"/>
      <family val="2"/>
    </font>
    <font>
      <sz val="9"/>
      <color rgb="FF3F3F76"/>
      <name val="Calibri"/>
      <family val="2"/>
      <scheme val="minor"/>
    </font>
    <font>
      <sz val="10"/>
      <color rgb="FF3F3F76"/>
      <name val="MetaNormalLF-Roman"/>
      <family val="2"/>
    </font>
    <font>
      <sz val="11"/>
      <color indexed="62"/>
      <name val="Calibri"/>
      <family val="2"/>
    </font>
    <font>
      <sz val="9"/>
      <color rgb="FF3F3F76"/>
      <name val="MetaNormalLF-Roman"/>
      <family val="2"/>
    </font>
    <font>
      <sz val="10"/>
      <color rgb="FF3F3F76"/>
      <name val="Arial"/>
      <family val="2"/>
    </font>
    <font>
      <sz val="9"/>
      <color indexed="62"/>
      <name val="Calibri"/>
      <family val="2"/>
    </font>
    <font>
      <sz val="11"/>
      <color indexed="62"/>
      <name val="Arial"/>
      <family val="2"/>
    </font>
    <font>
      <b/>
      <sz val="11"/>
      <color indexed="8"/>
      <name val="Calibri"/>
      <family val="2"/>
    </font>
    <font>
      <b/>
      <sz val="10"/>
      <color theme="1"/>
      <name val="MetaNormalLF-Roman"/>
      <family val="2"/>
    </font>
    <font>
      <b/>
      <sz val="9"/>
      <color theme="1"/>
      <name val="MetaNormalLF-Roman"/>
      <family val="2"/>
    </font>
    <font>
      <b/>
      <sz val="9"/>
      <color indexed="8"/>
      <name val="Calibri"/>
      <family val="2"/>
    </font>
    <font>
      <b/>
      <sz val="11"/>
      <color indexed="8"/>
      <name val="Arial"/>
      <family val="2"/>
    </font>
    <font>
      <i/>
      <sz val="9"/>
      <color rgb="FF7F7F7F"/>
      <name val="MetaNormalLF-Roman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0"/>
      <color rgb="FF7F7F7F"/>
      <name val="MetaNormalLF-Roman"/>
      <family val="2"/>
    </font>
    <font>
      <i/>
      <sz val="9"/>
      <color indexed="23"/>
      <name val="Calibri"/>
      <family val="2"/>
    </font>
    <font>
      <i/>
      <sz val="11"/>
      <color indexed="23"/>
      <name val="Arial"/>
      <family val="2"/>
    </font>
    <font>
      <sz val="8.5"/>
      <color indexed="8"/>
      <name val="MS Sans Serif"/>
      <family val="2"/>
    </font>
    <font>
      <i/>
      <sz val="10"/>
      <color indexed="23"/>
      <name val="Arial"/>
      <family val="2"/>
    </font>
    <font>
      <sz val="8"/>
      <color indexed="8"/>
      <name val="Arial"/>
      <family val="2"/>
    </font>
    <font>
      <sz val="10"/>
      <color indexed="17"/>
      <name val="Arial"/>
      <family val="2"/>
    </font>
    <font>
      <sz val="9"/>
      <color rgb="FF006100"/>
      <name val="MetaNormalLF-Roman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0"/>
      <color rgb="FF006100"/>
      <name val="MetaNormalLF-Roman"/>
      <family val="2"/>
    </font>
    <font>
      <sz val="9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62"/>
      <name val="Arial"/>
      <family val="2"/>
    </font>
    <font>
      <b/>
      <sz val="15"/>
      <color indexed="60"/>
      <name val="Calibri"/>
      <family val="2"/>
    </font>
    <font>
      <b/>
      <sz val="13"/>
      <color indexed="62"/>
      <name val="Arial"/>
      <family val="2"/>
    </font>
    <font>
      <b/>
      <sz val="13"/>
      <color indexed="60"/>
      <name val="Calibri"/>
      <family val="2"/>
    </font>
    <font>
      <b/>
      <sz val="11"/>
      <color indexed="62"/>
      <name val="Arial"/>
      <family val="2"/>
    </font>
    <font>
      <b/>
      <sz val="11"/>
      <color indexed="60"/>
      <name val="Calibri"/>
      <family val="2"/>
    </font>
    <font>
      <u/>
      <sz val="10"/>
      <color indexed="12"/>
      <name val="Helvetica-Narrow"/>
      <family val="2"/>
    </font>
    <font>
      <sz val="9"/>
      <color indexed="12"/>
      <name val="Arial"/>
      <family val="2"/>
    </font>
    <font>
      <u/>
      <sz val="9"/>
      <color theme="10"/>
      <name val="Century Gothic"/>
      <family val="2"/>
    </font>
    <font>
      <u/>
      <sz val="12"/>
      <color indexed="12"/>
      <name val="MetaNormalLF-Roman"/>
      <family val="2"/>
    </font>
    <font>
      <u/>
      <sz val="10"/>
      <color indexed="12"/>
      <name val="MetaNormalLF-Roman"/>
    </font>
    <font>
      <u/>
      <sz val="10"/>
      <color indexed="12"/>
      <name val="Courier"/>
      <family val="3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Courier"/>
      <family val="3"/>
    </font>
    <font>
      <sz val="12"/>
      <color indexed="12"/>
      <name val="MetaNormalLF-Roman"/>
      <family val="2"/>
    </font>
    <font>
      <u/>
      <sz val="10"/>
      <color indexed="12"/>
      <name val="Arial"/>
      <family val="2"/>
    </font>
    <font>
      <u/>
      <sz val="11"/>
      <color rgb="FF0000FF"/>
      <name val="Calibri"/>
      <family val="2"/>
      <scheme val="minor"/>
    </font>
    <font>
      <u/>
      <sz val="8"/>
      <color indexed="12"/>
      <name val="Tahoma"/>
      <family val="2"/>
    </font>
    <font>
      <sz val="10"/>
      <color indexed="62"/>
      <name val="Arial"/>
      <family val="2"/>
    </font>
    <font>
      <b/>
      <sz val="8.5"/>
      <color indexed="8"/>
      <name val="MS Sans Serif"/>
      <family val="2"/>
    </font>
    <font>
      <sz val="9"/>
      <color indexed="8"/>
      <name val="Verdana"/>
      <family val="2"/>
    </font>
    <font>
      <sz val="12"/>
      <name val="Arial"/>
      <family val="2"/>
    </font>
    <font>
      <sz val="8"/>
      <name val="Arial"/>
      <family val="2"/>
      <charset val="238"/>
    </font>
    <font>
      <sz val="10"/>
      <color indexed="10"/>
      <name val="Arial"/>
      <family val="2"/>
    </font>
    <font>
      <sz val="11"/>
      <color indexed="10"/>
      <name val="Calibri"/>
      <family val="2"/>
    </font>
    <font>
      <sz val="9"/>
      <color rgb="FF9C6500"/>
      <name val="MetaNormalLF-Roman"/>
      <family val="2"/>
    </font>
    <font>
      <sz val="11"/>
      <color indexed="19"/>
      <name val="Calibri"/>
      <family val="2"/>
    </font>
    <font>
      <sz val="10"/>
      <color indexed="19"/>
      <name val="Arial"/>
      <family val="2"/>
    </font>
    <font>
      <sz val="11"/>
      <color indexed="19"/>
      <name val="Calibri"/>
      <family val="2"/>
      <scheme val="minor"/>
    </font>
    <font>
      <sz val="10"/>
      <color indexed="19"/>
      <name val="MetaNormalLF-Roman"/>
      <family val="2"/>
    </font>
    <font>
      <sz val="9"/>
      <color indexed="19"/>
      <name val="Calibri"/>
      <family val="2"/>
    </font>
    <font>
      <sz val="11"/>
      <color indexed="60"/>
      <name val="Calibri"/>
      <family val="2"/>
    </font>
    <font>
      <sz val="10"/>
      <color rgb="FF9C6500"/>
      <name val="MetaNormalLF-Roman"/>
      <family val="2"/>
    </font>
    <font>
      <sz val="9"/>
      <color indexed="60"/>
      <name val="Century Gothic"/>
      <family val="2"/>
    </font>
    <font>
      <sz val="11"/>
      <color indexed="60"/>
      <name val="Arial"/>
      <family val="2"/>
    </font>
    <font>
      <sz val="10"/>
      <color rgb="FF9C6500"/>
      <name val="Arial"/>
      <family val="2"/>
    </font>
    <font>
      <sz val="6"/>
      <name val="Arial"/>
      <family val="2"/>
    </font>
    <font>
      <sz val="11"/>
      <color rgb="FF000000"/>
      <name val="Calibri"/>
      <family val="2"/>
      <scheme val="minor"/>
    </font>
    <font>
      <sz val="10"/>
      <name val="MS Sans Serif"/>
      <family val="2"/>
    </font>
    <font>
      <sz val="9"/>
      <color theme="1"/>
      <name val="Verdana"/>
      <family val="2"/>
    </font>
    <font>
      <sz val="8"/>
      <name val="Courier"/>
      <family val="3"/>
    </font>
    <font>
      <sz val="10"/>
      <color indexed="8"/>
      <name val="MetaNormalLF-Roman"/>
      <family val="2"/>
    </font>
    <font>
      <sz val="10"/>
      <name val="NewCenturySchlbk"/>
      <family val="1"/>
    </font>
    <font>
      <b/>
      <sz val="10"/>
      <color indexed="63"/>
      <name val="Arial"/>
      <family val="2"/>
    </font>
    <font>
      <b/>
      <u/>
      <sz val="10"/>
      <color indexed="8"/>
      <name val="MS Sans Serif"/>
      <family val="2"/>
    </font>
    <font>
      <sz val="8"/>
      <color indexed="8"/>
      <name val="MS Sans Serif"/>
      <family val="2"/>
    </font>
    <font>
      <sz val="7.5"/>
      <color indexed="8"/>
      <name val="MS Sans Serif"/>
      <family val="2"/>
    </font>
    <font>
      <sz val="9"/>
      <color rgb="FF9C0006"/>
      <name val="MetaNormalLF-Roman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0"/>
      <color rgb="FF9C0006"/>
      <name val="MetaNormalLF-Roman"/>
      <family val="2"/>
    </font>
    <font>
      <sz val="9"/>
      <color indexed="20"/>
      <name val="Calibri"/>
      <family val="2"/>
    </font>
    <font>
      <sz val="11"/>
      <color indexed="20"/>
      <name val="Arial"/>
      <family val="2"/>
    </font>
    <font>
      <sz val="12"/>
      <name val="MetaNormalLF-Roman"/>
      <family val="2"/>
    </font>
    <font>
      <sz val="9"/>
      <color theme="1"/>
      <name val="Century Gothic"/>
      <family val="2"/>
    </font>
    <font>
      <sz val="12"/>
      <name val="Arial MT"/>
    </font>
    <font>
      <sz val="11"/>
      <color indexed="8"/>
      <name val="Calibri"/>
      <family val="2"/>
      <scheme val="minor"/>
    </font>
    <font>
      <sz val="11"/>
      <name val="Arial"/>
      <family val="2"/>
    </font>
    <font>
      <sz val="12"/>
      <name val="MetaNormalLF-Roman"/>
    </font>
    <font>
      <sz val="10"/>
      <name val="Helvetica-Narrow"/>
      <family val="2"/>
    </font>
    <font>
      <sz val="10"/>
      <name val="Helvetica-Narrow"/>
    </font>
    <font>
      <sz val="10"/>
      <name val="NewCenturySchlbk"/>
    </font>
    <font>
      <sz val="10"/>
      <name val="Courier"/>
      <family val="3"/>
    </font>
    <font>
      <sz val="10"/>
      <name val="Arial MT"/>
    </font>
    <font>
      <sz val="9"/>
      <name val="MetaNormalLF-Roman"/>
    </font>
    <font>
      <sz val="8"/>
      <name val="Bliss 2 Regular"/>
      <family val="3"/>
    </font>
    <font>
      <b/>
      <sz val="14"/>
      <name val="Helv"/>
    </font>
    <font>
      <b/>
      <sz val="12"/>
      <name val="Helv"/>
    </font>
    <font>
      <b/>
      <sz val="18"/>
      <color indexed="62"/>
      <name val="Cambria"/>
      <family val="2"/>
    </font>
    <font>
      <b/>
      <sz val="8"/>
      <name val="Arial"/>
      <family val="2"/>
    </font>
    <font>
      <sz val="7.5"/>
      <name val="Arial"/>
      <family val="2"/>
    </font>
    <font>
      <b/>
      <sz val="15"/>
      <color indexed="60"/>
      <name val="Arial"/>
      <family val="2"/>
    </font>
    <font>
      <b/>
      <sz val="15"/>
      <color indexed="60"/>
      <name val="MetaNormalLF-Roman"/>
      <family val="2"/>
    </font>
    <font>
      <b/>
      <sz val="15"/>
      <color indexed="56"/>
      <name val="Calibri"/>
      <family val="2"/>
    </font>
    <font>
      <b/>
      <sz val="15"/>
      <color theme="3"/>
      <name val="MetaNormalLF-Roman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8"/>
      <color indexed="60"/>
      <name val="Cambria"/>
      <family val="2"/>
    </font>
    <font>
      <b/>
      <sz val="13"/>
      <color indexed="60"/>
      <name val="Arial"/>
      <family val="2"/>
    </font>
    <font>
      <b/>
      <sz val="13"/>
      <color indexed="60"/>
      <name val="MetaNormalLF-Roman"/>
      <family val="2"/>
    </font>
    <font>
      <b/>
      <sz val="13"/>
      <color indexed="56"/>
      <name val="Calibri"/>
      <family val="2"/>
    </font>
    <font>
      <b/>
      <sz val="13"/>
      <color theme="3"/>
      <name val="MetaNormalLF-Roman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0"/>
      <name val="Arial"/>
      <family val="2"/>
    </font>
    <font>
      <b/>
      <sz val="11"/>
      <color indexed="60"/>
      <name val="MetaNormalLF-Roman"/>
      <family val="2"/>
    </font>
    <font>
      <b/>
      <sz val="11"/>
      <color indexed="56"/>
      <name val="Calibri"/>
      <family val="2"/>
    </font>
    <font>
      <b/>
      <sz val="11"/>
      <color theme="3"/>
      <name val="MetaNormalLF-Roman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8"/>
      <color indexed="8"/>
      <name val="Bliss 2 Regular"/>
      <family val="3"/>
    </font>
    <font>
      <sz val="9"/>
      <color rgb="FFFA7D00"/>
      <name val="MetaNormalLF-Roman"/>
      <family val="2"/>
    </font>
    <font>
      <sz val="10"/>
      <color indexed="10"/>
      <name val="MetaNormalLF-Roman"/>
      <family val="2"/>
    </font>
    <font>
      <sz val="9"/>
      <color indexed="10"/>
      <name val="Calibri"/>
      <family val="2"/>
    </font>
    <font>
      <sz val="11"/>
      <color indexed="52"/>
      <name val="Calibri"/>
      <family val="2"/>
    </font>
    <font>
      <sz val="10"/>
      <color rgb="FFFA7D00"/>
      <name val="MetaNormalLF-Roman"/>
      <family val="2"/>
    </font>
    <font>
      <sz val="11"/>
      <color indexed="52"/>
      <name val="Arial"/>
      <family val="2"/>
    </font>
    <font>
      <sz val="10"/>
      <color rgb="FFFA7D00"/>
      <name val="Arial"/>
      <family val="2"/>
    </font>
    <font>
      <sz val="9"/>
      <color rgb="FFFF0000"/>
      <name val="MetaNormalLF-Roman"/>
      <family val="2"/>
    </font>
    <font>
      <sz val="10"/>
      <color rgb="FFFF0000"/>
      <name val="Arial"/>
      <family val="2"/>
    </font>
    <font>
      <sz val="10"/>
      <color rgb="FFFF0000"/>
      <name val="MetaNormalLF-Roman"/>
      <family val="2"/>
    </font>
    <font>
      <sz val="11"/>
      <color indexed="10"/>
      <name val="Arial"/>
      <family val="2"/>
    </font>
    <font>
      <b/>
      <sz val="9"/>
      <color theme="0"/>
      <name val="MetaNormalLF-Roman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b/>
      <sz val="10"/>
      <color theme="0"/>
      <name val="MetaNormalLF-Roman"/>
      <family val="2"/>
    </font>
    <font>
      <b/>
      <sz val="9"/>
      <color indexed="9"/>
      <name val="Calibri"/>
      <family val="2"/>
    </font>
    <font>
      <b/>
      <sz val="11"/>
      <color indexed="9"/>
      <name val="Arial"/>
      <family val="2"/>
    </font>
    <font>
      <sz val="9"/>
      <color indexed="8"/>
      <name val="Symbol"/>
      <family val="1"/>
      <charset val="2"/>
    </font>
    <font>
      <vertAlign val="superscript"/>
      <sz val="8.5"/>
      <color indexed="8"/>
      <name val="Arial"/>
      <family val="2"/>
    </font>
    <font>
      <sz val="8"/>
      <name val="MetaNormalLF-Roman"/>
      <family val="2"/>
    </font>
    <font>
      <b/>
      <sz val="8"/>
      <name val="MetaNormalLF-Roman"/>
      <family val="2"/>
    </font>
    <font>
      <b/>
      <sz val="8.5"/>
      <name val="Arial"/>
      <family val="2"/>
    </font>
    <font>
      <sz val="8.5"/>
      <color theme="1"/>
      <name val="Arial"/>
      <family val="2"/>
    </font>
    <font>
      <b/>
      <sz val="10"/>
      <color rgb="FF000000"/>
      <name val="Arial"/>
      <family val="2"/>
    </font>
    <font>
      <u/>
      <sz val="9"/>
      <color theme="1"/>
      <name val="Arial"/>
      <family val="2"/>
    </font>
    <font>
      <sz val="9"/>
      <color theme="1"/>
      <name val="Symbol"/>
      <family val="1"/>
      <charset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b/>
      <sz val="9"/>
      <name val="Arial"/>
      <family val="2"/>
    </font>
    <font>
      <i/>
      <sz val="9"/>
      <color theme="1"/>
      <name val="Arial"/>
      <family val="2"/>
    </font>
    <font>
      <sz val="9"/>
      <color rgb="FF000000"/>
      <name val="Arial"/>
      <family val="2"/>
    </font>
    <font>
      <u/>
      <sz val="11"/>
      <color theme="10"/>
      <name val="Arial"/>
      <family val="2"/>
    </font>
    <font>
      <sz val="9"/>
      <color theme="1"/>
      <name val="Calibri"/>
      <family val="2"/>
      <scheme val="minor"/>
    </font>
    <font>
      <u/>
      <sz val="10"/>
      <color indexed="12"/>
      <name val="Helvetica-Narrow"/>
    </font>
    <font>
      <u/>
      <sz val="12"/>
      <color theme="10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  <scheme val="minor"/>
    </font>
    <font>
      <sz val="11"/>
      <color theme="1"/>
      <name val="MetaNormalLF-Roman"/>
      <family val="2"/>
    </font>
    <font>
      <sz val="11"/>
      <name val="MetaNormalLF-Roman"/>
      <family val="2"/>
    </font>
    <font>
      <sz val="9.5"/>
      <color rgb="FF000000"/>
      <name val="Albany AMT"/>
    </font>
    <font>
      <sz val="9"/>
      <color theme="1"/>
      <name val="Calibri"/>
      <family val="2"/>
    </font>
    <font>
      <u/>
      <sz val="10"/>
      <color rgb="FF0000FF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8"/>
      <name val="Symbol"/>
      <family val="1"/>
      <charset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C5D9F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6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22"/>
        <bgColor indexed="8"/>
      </patternFill>
    </fill>
    <fill>
      <patternFill patternType="solid">
        <fgColor indexed="1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 tint="-4.9989318521683403E-2"/>
        <bgColor indexed="64"/>
      </patternFill>
    </fill>
  </fills>
  <borders count="25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4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47"/>
      </bottom>
      <diagonal/>
    </border>
    <border>
      <left/>
      <right/>
      <top/>
      <bottom style="double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3"/>
      </top>
      <bottom/>
      <diagonal/>
    </border>
    <border>
      <left/>
      <right/>
      <top/>
      <bottom style="medium">
        <color indexed="49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</borders>
  <cellStyleXfs count="43387">
    <xf numFmtId="0" fontId="0" fillId="0" borderId="0"/>
    <xf numFmtId="0" fontId="17" fillId="0" borderId="0" applyNumberFormat="0" applyFill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166" fontId="25" fillId="0" borderId="11">
      <alignment horizontal="left"/>
    </xf>
    <xf numFmtId="166" fontId="25" fillId="0" borderId="11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1">
      <alignment horizontal="left"/>
    </xf>
    <xf numFmtId="166" fontId="25" fillId="0" borderId="12">
      <alignment horizontal="left"/>
    </xf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38" borderId="0" applyNumberFormat="0" applyBorder="0" applyAlignment="0" applyProtection="0"/>
    <xf numFmtId="0" fontId="24" fillId="41" borderId="0" applyNumberFormat="0" applyBorder="0" applyAlignment="0" applyProtection="0"/>
    <xf numFmtId="0" fontId="24" fillId="44" borderId="0" applyNumberFormat="0" applyBorder="0" applyAlignment="0" applyProtection="0"/>
    <xf numFmtId="167" fontId="25" fillId="0" borderId="11">
      <alignment horizontal="left"/>
    </xf>
    <xf numFmtId="167" fontId="25" fillId="0" borderId="11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1">
      <alignment horizontal="left"/>
    </xf>
    <xf numFmtId="167" fontId="25" fillId="0" borderId="12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1">
      <alignment horizontal="left"/>
    </xf>
    <xf numFmtId="168" fontId="25" fillId="0" borderId="12">
      <alignment horizontal="left"/>
    </xf>
    <xf numFmtId="0" fontId="26" fillId="45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169" fontId="25" fillId="0" borderId="11">
      <alignment horizontal="left"/>
    </xf>
    <xf numFmtId="169" fontId="25" fillId="0" borderId="11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1">
      <alignment horizontal="left"/>
    </xf>
    <xf numFmtId="169" fontId="25" fillId="0" borderId="12">
      <alignment horizontal="left"/>
    </xf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52" borderId="0" applyNumberFormat="0" applyBorder="0" applyAlignment="0" applyProtection="0"/>
    <xf numFmtId="0" fontId="27" fillId="53" borderId="13" applyNumberFormat="0" applyAlignment="0" applyProtection="0"/>
    <xf numFmtId="0" fontId="28" fillId="53" borderId="14" applyNumberFormat="0" applyAlignment="0" applyProtection="0"/>
    <xf numFmtId="0" fontId="29" fillId="40" borderId="14" applyNumberFormat="0" applyAlignment="0" applyProtection="0"/>
    <xf numFmtId="0" fontId="30" fillId="0" borderId="15" applyNumberFormat="0" applyFill="0" applyAlignment="0" applyProtection="0"/>
    <xf numFmtId="0" fontId="31" fillId="0" borderId="0" applyNumberFormat="0" applyFill="0" applyBorder="0" applyAlignment="0" applyProtection="0"/>
    <xf numFmtId="0" fontId="32" fillId="37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54" borderId="0" applyNumberFormat="0" applyBorder="0" applyAlignment="0" applyProtection="0"/>
    <xf numFmtId="0" fontId="38" fillId="55" borderId="16" applyNumberFormat="0" applyFont="0" applyAlignment="0" applyProtection="0"/>
    <xf numFmtId="0" fontId="39" fillId="36" borderId="0" applyNumberFormat="0" applyBorder="0" applyAlignment="0" applyProtection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0" applyNumberFormat="0" applyFill="0" applyAlignment="0" applyProtection="0"/>
    <xf numFmtId="0" fontId="46" fillId="0" borderId="0" applyNumberFormat="0" applyFill="0" applyBorder="0" applyAlignment="0" applyProtection="0"/>
    <xf numFmtId="0" fontId="47" fillId="56" borderId="21" applyNumberFormat="0" applyAlignment="0" applyProtection="0"/>
    <xf numFmtId="0" fontId="19" fillId="0" borderId="0"/>
    <xf numFmtId="0" fontId="19" fillId="0" borderId="0"/>
    <xf numFmtId="0" fontId="51" fillId="0" borderId="0"/>
    <xf numFmtId="172" fontId="55" fillId="0" borderId="0"/>
    <xf numFmtId="49" fontId="55" fillId="0" borderId="0"/>
    <xf numFmtId="173" fontId="35" fillId="0" borderId="0">
      <alignment horizontal="center"/>
    </xf>
    <xf numFmtId="174" fontId="55" fillId="0" borderId="0"/>
    <xf numFmtId="0" fontId="1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1" fillId="10" borderId="0" applyNumberFormat="0" applyBorder="0" applyAlignment="0" applyProtection="0"/>
    <xf numFmtId="0" fontId="51" fillId="35" borderId="0" applyNumberFormat="0" applyBorder="0" applyAlignment="0" applyProtection="0"/>
    <xf numFmtId="0" fontId="56" fillId="10" borderId="0" applyNumberFormat="0" applyBorder="0" applyAlignment="0" applyProtection="0"/>
    <xf numFmtId="0" fontId="51" fillId="35" borderId="0" applyNumberFormat="0" applyBorder="0" applyAlignment="0" applyProtection="0"/>
    <xf numFmtId="0" fontId="56" fillId="10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40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7" fillId="40" borderId="0" applyNumberFormat="0" applyBorder="0" applyAlignment="0" applyProtection="0"/>
    <xf numFmtId="0" fontId="58" fillId="53" borderId="0" applyNumberFormat="0" applyBorder="0" applyAlignment="0" applyProtection="0"/>
    <xf numFmtId="0" fontId="24" fillId="35" borderId="0" applyNumberFormat="0" applyBorder="0" applyAlignment="0" applyProtection="0"/>
    <xf numFmtId="0" fontId="58" fillId="41" borderId="0" applyNumberFormat="0" applyBorder="0" applyAlignment="0" applyProtection="0"/>
    <xf numFmtId="0" fontId="59" fillId="35" borderId="0" applyNumberFormat="0" applyBorder="0" applyAlignment="0" applyProtection="0"/>
    <xf numFmtId="0" fontId="1" fillId="10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24" fillId="35" borderId="0" applyNumberFormat="0" applyBorder="0" applyAlignment="0" applyProtection="0"/>
    <xf numFmtId="0" fontId="56" fillId="35" borderId="0" applyNumberFormat="0" applyBorder="0" applyAlignment="0" applyProtection="0"/>
    <xf numFmtId="0" fontId="56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5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1" fillId="10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56" fillId="40" borderId="0" applyNumberFormat="0" applyBorder="0" applyAlignment="0" applyProtection="0"/>
    <xf numFmtId="0" fontId="56" fillId="10" borderId="0" applyNumberFormat="0" applyBorder="0" applyAlignment="0" applyProtection="0"/>
    <xf numFmtId="0" fontId="19" fillId="40" borderId="0" applyNumberFormat="0" applyBorder="0" applyAlignment="0" applyProtection="0"/>
    <xf numFmtId="0" fontId="19" fillId="10" borderId="0" applyNumberFormat="0" applyBorder="0" applyAlignment="0" applyProtection="0"/>
    <xf numFmtId="0" fontId="1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0" borderId="0" applyNumberFormat="0" applyBorder="0" applyAlignment="0" applyProtection="0"/>
    <xf numFmtId="0" fontId="1" fillId="10" borderId="0" applyNumberFormat="0" applyBorder="0" applyAlignment="0" applyProtection="0"/>
    <xf numFmtId="0" fontId="56" fillId="40" borderId="0" applyNumberFormat="0" applyBorder="0" applyAlignment="0" applyProtection="0"/>
    <xf numFmtId="0" fontId="51" fillId="3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40" borderId="0" applyNumberFormat="0" applyBorder="0" applyAlignment="0" applyProtection="0"/>
    <xf numFmtId="0" fontId="56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1" fillId="14" borderId="0" applyNumberFormat="0" applyBorder="0" applyAlignment="0" applyProtection="0"/>
    <xf numFmtId="0" fontId="51" fillId="36" borderId="0" applyNumberFormat="0" applyBorder="0" applyAlignment="0" applyProtection="0"/>
    <xf numFmtId="0" fontId="56" fillId="14" borderId="0" applyNumberFormat="0" applyBorder="0" applyAlignment="0" applyProtection="0"/>
    <xf numFmtId="0" fontId="51" fillId="36" borderId="0" applyNumberFormat="0" applyBorder="0" applyAlignment="0" applyProtection="0"/>
    <xf numFmtId="0" fontId="56" fillId="14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42" borderId="0" applyNumberFormat="0" applyBorder="0" applyAlignment="0" applyProtection="0"/>
    <xf numFmtId="0" fontId="56" fillId="42" borderId="0" applyNumberFormat="0" applyBorder="0" applyAlignment="0" applyProtection="0"/>
    <xf numFmtId="0" fontId="1" fillId="42" borderId="0" applyNumberFormat="0" applyBorder="0" applyAlignment="0" applyProtection="0"/>
    <xf numFmtId="0" fontId="57" fillId="42" borderId="0" applyNumberFormat="0" applyBorder="0" applyAlignment="0" applyProtection="0"/>
    <xf numFmtId="0" fontId="58" fillId="40" borderId="0" applyNumberFormat="0" applyBorder="0" applyAlignment="0" applyProtection="0"/>
    <xf numFmtId="0" fontId="24" fillId="36" borderId="0" applyNumberFormat="0" applyBorder="0" applyAlignment="0" applyProtection="0"/>
    <xf numFmtId="0" fontId="58" fillId="42" borderId="0" applyNumberFormat="0" applyBorder="0" applyAlignment="0" applyProtection="0"/>
    <xf numFmtId="0" fontId="59" fillId="36" borderId="0" applyNumberFormat="0" applyBorder="0" applyAlignment="0" applyProtection="0"/>
    <xf numFmtId="0" fontId="1" fillId="14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24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24" fillId="36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5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1" fillId="14" borderId="0" applyNumberFormat="0" applyBorder="0" applyAlignment="0" applyProtection="0"/>
    <xf numFmtId="0" fontId="56" fillId="42" borderId="0" applyNumberFormat="0" applyBorder="0" applyAlignment="0" applyProtection="0"/>
    <xf numFmtId="0" fontId="1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56" fillId="42" borderId="0" applyNumberFormat="0" applyBorder="0" applyAlignment="0" applyProtection="0"/>
    <xf numFmtId="0" fontId="56" fillId="14" borderId="0" applyNumberFormat="0" applyBorder="0" applyAlignment="0" applyProtection="0"/>
    <xf numFmtId="0" fontId="19" fillId="42" borderId="0" applyNumberFormat="0" applyBorder="0" applyAlignment="0" applyProtection="0"/>
    <xf numFmtId="0" fontId="19" fillId="14" borderId="0" applyNumberFormat="0" applyBorder="0" applyAlignment="0" applyProtection="0"/>
    <xf numFmtId="0" fontId="1" fillId="42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2" borderId="0" applyNumberFormat="0" applyBorder="0" applyAlignment="0" applyProtection="0"/>
    <xf numFmtId="0" fontId="1" fillId="14" borderId="0" applyNumberFormat="0" applyBorder="0" applyAlignment="0" applyProtection="0"/>
    <xf numFmtId="0" fontId="56" fillId="42" borderId="0" applyNumberFormat="0" applyBorder="0" applyAlignment="0" applyProtection="0"/>
    <xf numFmtId="0" fontId="51" fillId="36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42" borderId="0" applyNumberFormat="0" applyBorder="0" applyAlignment="0" applyProtection="0"/>
    <xf numFmtId="0" fontId="56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1" fillId="18" borderId="0" applyNumberFormat="0" applyBorder="0" applyAlignment="0" applyProtection="0"/>
    <xf numFmtId="0" fontId="51" fillId="37" borderId="0" applyNumberFormat="0" applyBorder="0" applyAlignment="0" applyProtection="0"/>
    <xf numFmtId="0" fontId="56" fillId="18" borderId="0" applyNumberFormat="0" applyBorder="0" applyAlignment="0" applyProtection="0"/>
    <xf numFmtId="0" fontId="51" fillId="37" borderId="0" applyNumberFormat="0" applyBorder="0" applyAlignment="0" applyProtection="0"/>
    <xf numFmtId="0" fontId="56" fillId="18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55" borderId="0" applyNumberFormat="0" applyBorder="0" applyAlignment="0" applyProtection="0"/>
    <xf numFmtId="0" fontId="56" fillId="55" borderId="0" applyNumberFormat="0" applyBorder="0" applyAlignment="0" applyProtection="0"/>
    <xf numFmtId="0" fontId="1" fillId="55" borderId="0" applyNumberFormat="0" applyBorder="0" applyAlignment="0" applyProtection="0"/>
    <xf numFmtId="0" fontId="57" fillId="55" borderId="0" applyNumberFormat="0" applyBorder="0" applyAlignment="0" applyProtection="0"/>
    <xf numFmtId="0" fontId="58" fillId="55" borderId="0" applyNumberFormat="0" applyBorder="0" applyAlignment="0" applyProtection="0"/>
    <xf numFmtId="0" fontId="24" fillId="37" borderId="0" applyNumberFormat="0" applyBorder="0" applyAlignment="0" applyProtection="0"/>
    <xf numFmtId="0" fontId="58" fillId="55" borderId="0" applyNumberFormat="0" applyBorder="0" applyAlignment="0" applyProtection="0"/>
    <xf numFmtId="0" fontId="59" fillId="37" borderId="0" applyNumberFormat="0" applyBorder="0" applyAlignment="0" applyProtection="0"/>
    <xf numFmtId="0" fontId="1" fillId="18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24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24" fillId="37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5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1" fillId="18" borderId="0" applyNumberFormat="0" applyBorder="0" applyAlignment="0" applyProtection="0"/>
    <xf numFmtId="0" fontId="56" fillId="55" borderId="0" applyNumberFormat="0" applyBorder="0" applyAlignment="0" applyProtection="0"/>
    <xf numFmtId="0" fontId="1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56" fillId="55" borderId="0" applyNumberFormat="0" applyBorder="0" applyAlignment="0" applyProtection="0"/>
    <xf numFmtId="0" fontId="56" fillId="18" borderId="0" applyNumberFormat="0" applyBorder="0" applyAlignment="0" applyProtection="0"/>
    <xf numFmtId="0" fontId="19" fillId="55" borderId="0" applyNumberFormat="0" applyBorder="0" applyAlignment="0" applyProtection="0"/>
    <xf numFmtId="0" fontId="19" fillId="18" borderId="0" applyNumberFormat="0" applyBorder="0" applyAlignment="0" applyProtection="0"/>
    <xf numFmtId="0" fontId="1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55" borderId="0" applyNumberFormat="0" applyBorder="0" applyAlignment="0" applyProtection="0"/>
    <xf numFmtId="0" fontId="1" fillId="18" borderId="0" applyNumberFormat="0" applyBorder="0" applyAlignment="0" applyProtection="0"/>
    <xf numFmtId="0" fontId="56" fillId="55" borderId="0" applyNumberFormat="0" applyBorder="0" applyAlignment="0" applyProtection="0"/>
    <xf numFmtId="0" fontId="51" fillId="37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55" borderId="0" applyNumberFormat="0" applyBorder="0" applyAlignment="0" applyProtection="0"/>
    <xf numFmtId="0" fontId="5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61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1" fillId="22" borderId="0" applyNumberFormat="0" applyBorder="0" applyAlignment="0" applyProtection="0"/>
    <xf numFmtId="0" fontId="51" fillId="38" borderId="0" applyNumberFormat="0" applyBorder="0" applyAlignment="0" applyProtection="0"/>
    <xf numFmtId="0" fontId="56" fillId="22" borderId="0" applyNumberFormat="0" applyBorder="0" applyAlignment="0" applyProtection="0"/>
    <xf numFmtId="0" fontId="51" fillId="38" borderId="0" applyNumberFormat="0" applyBorder="0" applyAlignment="0" applyProtection="0"/>
    <xf numFmtId="0" fontId="56" fillId="22" borderId="0" applyNumberFormat="0" applyBorder="0" applyAlignment="0" applyProtection="0"/>
    <xf numFmtId="0" fontId="56" fillId="38" borderId="0" applyNumberFormat="0" applyBorder="0" applyAlignment="0" applyProtection="0"/>
    <xf numFmtId="0" fontId="56" fillId="38" borderId="0" applyNumberFormat="0" applyBorder="0" applyAlignment="0" applyProtection="0"/>
    <xf numFmtId="0" fontId="56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61" borderId="0" applyNumberFormat="0" applyBorder="0" applyAlignment="0" applyProtection="0"/>
    <xf numFmtId="0" fontId="56" fillId="61" borderId="0" applyNumberFormat="0" applyBorder="0" applyAlignment="0" applyProtection="0"/>
    <xf numFmtId="0" fontId="1" fillId="61" borderId="0" applyNumberFormat="0" applyBorder="0" applyAlignment="0" applyProtection="0"/>
    <xf numFmtId="0" fontId="57" fillId="61" borderId="0" applyNumberFormat="0" applyBorder="0" applyAlignment="0" applyProtection="0"/>
    <xf numFmtId="0" fontId="58" fillId="53" borderId="0" applyNumberFormat="0" applyBorder="0" applyAlignment="0" applyProtection="0"/>
    <xf numFmtId="0" fontId="24" fillId="38" borderId="0" applyNumberFormat="0" applyBorder="0" applyAlignment="0" applyProtection="0"/>
    <xf numFmtId="0" fontId="58" fillId="40" borderId="0" applyNumberFormat="0" applyBorder="0" applyAlignment="0" applyProtection="0"/>
    <xf numFmtId="0" fontId="59" fillId="38" borderId="0" applyNumberFormat="0" applyBorder="0" applyAlignment="0" applyProtection="0"/>
    <xf numFmtId="0" fontId="1" fillId="22" borderId="0" applyNumberFormat="0" applyBorder="0" applyAlignment="0" applyProtection="0"/>
    <xf numFmtId="0" fontId="56" fillId="38" borderId="0" applyNumberFormat="0" applyBorder="0" applyAlignment="0" applyProtection="0"/>
    <xf numFmtId="0" fontId="56" fillId="38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24" fillId="38" borderId="0" applyNumberFormat="0" applyBorder="0" applyAlignment="0" applyProtection="0"/>
    <xf numFmtId="0" fontId="56" fillId="38" borderId="0" applyNumberFormat="0" applyBorder="0" applyAlignment="0" applyProtection="0"/>
    <xf numFmtId="0" fontId="56" fillId="38" borderId="0" applyNumberFormat="0" applyBorder="0" applyAlignment="0" applyProtection="0"/>
    <xf numFmtId="0" fontId="24" fillId="38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5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1" fillId="22" borderId="0" applyNumberFormat="0" applyBorder="0" applyAlignment="0" applyProtection="0"/>
    <xf numFmtId="0" fontId="56" fillId="61" borderId="0" applyNumberFormat="0" applyBorder="0" applyAlignment="0" applyProtection="0"/>
    <xf numFmtId="0" fontId="1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56" fillId="61" borderId="0" applyNumberFormat="0" applyBorder="0" applyAlignment="0" applyProtection="0"/>
    <xf numFmtId="0" fontId="56" fillId="22" borderId="0" applyNumberFormat="0" applyBorder="0" applyAlignment="0" applyProtection="0"/>
    <xf numFmtId="0" fontId="19" fillId="61" borderId="0" applyNumberFormat="0" applyBorder="0" applyAlignment="0" applyProtection="0"/>
    <xf numFmtId="0" fontId="19" fillId="22" borderId="0" applyNumberFormat="0" applyBorder="0" applyAlignment="0" applyProtection="0"/>
    <xf numFmtId="0" fontId="1" fillId="61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1" fillId="22" borderId="0" applyNumberFormat="0" applyBorder="0" applyAlignment="0" applyProtection="0"/>
    <xf numFmtId="0" fontId="56" fillId="61" borderId="0" applyNumberFormat="0" applyBorder="0" applyAlignment="0" applyProtection="0"/>
    <xf numFmtId="0" fontId="51" fillId="3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61" borderId="0" applyNumberFormat="0" applyBorder="0" applyAlignment="0" applyProtection="0"/>
    <xf numFmtId="0" fontId="56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51" fillId="39" borderId="0" applyNumberFormat="0" applyBorder="0" applyAlignment="0" applyProtection="0"/>
    <xf numFmtId="0" fontId="56" fillId="26" borderId="0" applyNumberFormat="0" applyBorder="0" applyAlignment="0" applyProtection="0"/>
    <xf numFmtId="0" fontId="51" fillId="39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40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7" fillId="40" borderId="0" applyNumberFormat="0" applyBorder="0" applyAlignment="0" applyProtection="0"/>
    <xf numFmtId="0" fontId="58" fillId="39" borderId="0" applyNumberFormat="0" applyBorder="0" applyAlignment="0" applyProtection="0"/>
    <xf numFmtId="0" fontId="24" fillId="39" borderId="0" applyNumberFormat="0" applyBorder="0" applyAlignment="0" applyProtection="0"/>
    <xf numFmtId="0" fontId="58" fillId="39" borderId="0" applyNumberFormat="0" applyBorder="0" applyAlignment="0" applyProtection="0"/>
    <xf numFmtId="0" fontId="59" fillId="39" borderId="0" applyNumberFormat="0" applyBorder="0" applyAlignment="0" applyProtection="0"/>
    <xf numFmtId="0" fontId="1" fillId="26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24" fillId="39" borderId="0" applyNumberFormat="0" applyBorder="0" applyAlignment="0" applyProtection="0"/>
    <xf numFmtId="0" fontId="56" fillId="26" borderId="0" applyNumberFormat="0" applyBorder="0" applyAlignment="0" applyProtection="0"/>
    <xf numFmtId="0" fontId="24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5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56" fillId="40" borderId="0" applyNumberFormat="0" applyBorder="0" applyAlignment="0" applyProtection="0"/>
    <xf numFmtId="0" fontId="56" fillId="26" borderId="0" applyNumberFormat="0" applyBorder="0" applyAlignment="0" applyProtection="0"/>
    <xf numFmtId="0" fontId="19" fillId="40" borderId="0" applyNumberFormat="0" applyBorder="0" applyAlignment="0" applyProtection="0"/>
    <xf numFmtId="0" fontId="19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40" borderId="0" applyNumberFormat="0" applyBorder="0" applyAlignment="0" applyProtection="0"/>
    <xf numFmtId="0" fontId="1" fillId="26" borderId="0" applyNumberFormat="0" applyBorder="0" applyAlignment="0" applyProtection="0"/>
    <xf numFmtId="0" fontId="56" fillId="40" borderId="0" applyNumberFormat="0" applyBorder="0" applyAlignment="0" applyProtection="0"/>
    <xf numFmtId="0" fontId="51" fillId="39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40" borderId="0" applyNumberFormat="0" applyBorder="0" applyAlignment="0" applyProtection="0"/>
    <xf numFmtId="0" fontId="56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1" fillId="30" borderId="0" applyNumberFormat="0" applyBorder="0" applyAlignment="0" applyProtection="0"/>
    <xf numFmtId="0" fontId="51" fillId="40" borderId="0" applyNumberFormat="0" applyBorder="0" applyAlignment="0" applyProtection="0"/>
    <xf numFmtId="0" fontId="56" fillId="30" borderId="0" applyNumberFormat="0" applyBorder="0" applyAlignment="0" applyProtection="0"/>
    <xf numFmtId="0" fontId="51" fillId="4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55" borderId="0" applyNumberFormat="0" applyBorder="0" applyAlignment="0" applyProtection="0"/>
    <xf numFmtId="0" fontId="56" fillId="55" borderId="0" applyNumberFormat="0" applyBorder="0" applyAlignment="0" applyProtection="0"/>
    <xf numFmtId="0" fontId="1" fillId="55" borderId="0" applyNumberFormat="0" applyBorder="0" applyAlignment="0" applyProtection="0"/>
    <xf numFmtId="0" fontId="57" fillId="55" borderId="0" applyNumberFormat="0" applyBorder="0" applyAlignment="0" applyProtection="0"/>
    <xf numFmtId="0" fontId="58" fillId="40" borderId="0" applyNumberFormat="0" applyBorder="0" applyAlignment="0" applyProtection="0"/>
    <xf numFmtId="0" fontId="24" fillId="40" borderId="0" applyNumberFormat="0" applyBorder="0" applyAlignment="0" applyProtection="0"/>
    <xf numFmtId="0" fontId="58" fillId="55" borderId="0" applyNumberFormat="0" applyBorder="0" applyAlignment="0" applyProtection="0"/>
    <xf numFmtId="0" fontId="59" fillId="40" borderId="0" applyNumberFormat="0" applyBorder="0" applyAlignment="0" applyProtection="0"/>
    <xf numFmtId="0" fontId="1" fillId="30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24" fillId="40" borderId="0" applyNumberFormat="0" applyBorder="0" applyAlignment="0" applyProtection="0"/>
    <xf numFmtId="0" fontId="56" fillId="30" borderId="0" applyNumberFormat="0" applyBorder="0" applyAlignment="0" applyProtection="0"/>
    <xf numFmtId="0" fontId="24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5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1" fillId="30" borderId="0" applyNumberFormat="0" applyBorder="0" applyAlignment="0" applyProtection="0"/>
    <xf numFmtId="0" fontId="56" fillId="55" borderId="0" applyNumberFormat="0" applyBorder="0" applyAlignment="0" applyProtection="0"/>
    <xf numFmtId="0" fontId="1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0" fontId="56" fillId="55" borderId="0" applyNumberFormat="0" applyBorder="0" applyAlignment="0" applyProtection="0"/>
    <xf numFmtId="0" fontId="56" fillId="30" borderId="0" applyNumberFormat="0" applyBorder="0" applyAlignment="0" applyProtection="0"/>
    <xf numFmtId="0" fontId="19" fillId="55" borderId="0" applyNumberFormat="0" applyBorder="0" applyAlignment="0" applyProtection="0"/>
    <xf numFmtId="0" fontId="19" fillId="30" borderId="0" applyNumberFormat="0" applyBorder="0" applyAlignment="0" applyProtection="0"/>
    <xf numFmtId="0" fontId="1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55" borderId="0" applyNumberFormat="0" applyBorder="0" applyAlignment="0" applyProtection="0"/>
    <xf numFmtId="0" fontId="1" fillId="30" borderId="0" applyNumberFormat="0" applyBorder="0" applyAlignment="0" applyProtection="0"/>
    <xf numFmtId="0" fontId="56" fillId="55" borderId="0" applyNumberFormat="0" applyBorder="0" applyAlignment="0" applyProtection="0"/>
    <xf numFmtId="0" fontId="51" fillId="4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55" borderId="0" applyNumberFormat="0" applyBorder="0" applyAlignment="0" applyProtection="0"/>
    <xf numFmtId="0" fontId="56" fillId="30" borderId="0" applyNumberFormat="0" applyBorder="0" applyAlignment="0" applyProtection="0"/>
    <xf numFmtId="0" fontId="1" fillId="30" borderId="0" applyNumberFormat="0" applyBorder="0" applyAlignment="0" applyProtection="0"/>
    <xf numFmtId="175" fontId="51" fillId="41" borderId="0" applyNumberFormat="0" applyBorder="0" applyAlignment="0" applyProtection="0"/>
    <xf numFmtId="175" fontId="1" fillId="40" borderId="0" applyNumberFormat="0" applyBorder="0" applyAlignment="0" applyProtection="0"/>
    <xf numFmtId="175" fontId="51" fillId="42" borderId="0" applyNumberFormat="0" applyBorder="0" applyAlignment="0" applyProtection="0"/>
    <xf numFmtId="175" fontId="1" fillId="42" borderId="0" applyNumberFormat="0" applyBorder="0" applyAlignment="0" applyProtection="0"/>
    <xf numFmtId="175" fontId="51" fillId="55" borderId="0" applyNumberFormat="0" applyBorder="0" applyAlignment="0" applyProtection="0"/>
    <xf numFmtId="175" fontId="1" fillId="55" borderId="0" applyNumberFormat="0" applyBorder="0" applyAlignment="0" applyProtection="0"/>
    <xf numFmtId="175" fontId="51" fillId="40" borderId="0" applyNumberFormat="0" applyBorder="0" applyAlignment="0" applyProtection="0"/>
    <xf numFmtId="175" fontId="1" fillId="61" borderId="0" applyNumberFormat="0" applyBorder="0" applyAlignment="0" applyProtection="0"/>
    <xf numFmtId="175" fontId="51" fillId="39" borderId="0" applyNumberFormat="0" applyBorder="0" applyAlignment="0" applyProtection="0"/>
    <xf numFmtId="175" fontId="1" fillId="40" borderId="0" applyNumberFormat="0" applyBorder="0" applyAlignment="0" applyProtection="0"/>
    <xf numFmtId="175" fontId="51" fillId="55" borderId="0" applyNumberFormat="0" applyBorder="0" applyAlignment="0" applyProtection="0"/>
    <xf numFmtId="175" fontId="1" fillId="5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35" borderId="0" applyNumberFormat="0" applyBorder="0" applyAlignment="0" applyProtection="0"/>
    <xf numFmtId="0" fontId="58" fillId="35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36" borderId="0" applyNumberFormat="0" applyBorder="0" applyAlignment="0" applyProtection="0"/>
    <xf numFmtId="0" fontId="58" fillId="36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37" borderId="0" applyNumberFormat="0" applyBorder="0" applyAlignment="0" applyProtection="0"/>
    <xf numFmtId="0" fontId="58" fillId="37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39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0" fontId="58" fillId="55" borderId="0" applyNumberFormat="0" applyBorder="0" applyAlignment="0" applyProtection="0"/>
    <xf numFmtId="0" fontId="58" fillId="55" borderId="0" applyNumberFormat="0" applyBorder="0" applyAlignment="0" applyProtection="0"/>
    <xf numFmtId="0" fontId="58" fillId="40" borderId="0" applyNumberFormat="0" applyBorder="0" applyAlignment="0" applyProtection="0"/>
    <xf numFmtId="0" fontId="58" fillId="40" borderId="0" applyNumberFormat="0" applyBorder="0" applyAlignment="0" applyProtection="0"/>
    <xf numFmtId="176" fontId="35" fillId="0" borderId="0"/>
    <xf numFmtId="176" fontId="35" fillId="0" borderId="0"/>
    <xf numFmtId="177" fontId="55" fillId="0" borderId="0"/>
    <xf numFmtId="178" fontId="35" fillId="0" borderId="0"/>
    <xf numFmtId="166" fontId="25" fillId="0" borderId="11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1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0" fontId="1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1" fillId="11" borderId="0" applyNumberFormat="0" applyBorder="0" applyAlignment="0" applyProtection="0"/>
    <xf numFmtId="0" fontId="51" fillId="41" borderId="0" applyNumberFormat="0" applyBorder="0" applyAlignment="0" applyProtection="0"/>
    <xf numFmtId="0" fontId="56" fillId="11" borderId="0" applyNumberFormat="0" applyBorder="0" applyAlignment="0" applyProtection="0"/>
    <xf numFmtId="0" fontId="51" fillId="4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40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7" fillId="40" borderId="0" applyNumberFormat="0" applyBorder="0" applyAlignment="0" applyProtection="0"/>
    <xf numFmtId="0" fontId="58" fillId="53" borderId="0" applyNumberFormat="0" applyBorder="0" applyAlignment="0" applyProtection="0"/>
    <xf numFmtId="0" fontId="24" fillId="41" borderId="0" applyNumberFormat="0" applyBorder="0" applyAlignment="0" applyProtection="0"/>
    <xf numFmtId="0" fontId="58" fillId="39" borderId="0" applyNumberFormat="0" applyBorder="0" applyAlignment="0" applyProtection="0"/>
    <xf numFmtId="0" fontId="59" fillId="41" borderId="0" applyNumberFormat="0" applyBorder="0" applyAlignment="0" applyProtection="0"/>
    <xf numFmtId="0" fontId="1" fillId="11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24" fillId="41" borderId="0" applyNumberFormat="0" applyBorder="0" applyAlignment="0" applyProtection="0"/>
    <xf numFmtId="0" fontId="56" fillId="11" borderId="0" applyNumberFormat="0" applyBorder="0" applyAlignment="0" applyProtection="0"/>
    <xf numFmtId="0" fontId="24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5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1" fillId="11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56" fillId="40" borderId="0" applyNumberFormat="0" applyBorder="0" applyAlignment="0" applyProtection="0"/>
    <xf numFmtId="0" fontId="56" fillId="11" borderId="0" applyNumberFormat="0" applyBorder="0" applyAlignment="0" applyProtection="0"/>
    <xf numFmtId="0" fontId="19" fillId="40" borderId="0" applyNumberFormat="0" applyBorder="0" applyAlignment="0" applyProtection="0"/>
    <xf numFmtId="0" fontId="19" fillId="11" borderId="0" applyNumberFormat="0" applyBorder="0" applyAlignment="0" applyProtection="0"/>
    <xf numFmtId="0" fontId="1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0" borderId="0" applyNumberFormat="0" applyBorder="0" applyAlignment="0" applyProtection="0"/>
    <xf numFmtId="0" fontId="1" fillId="11" borderId="0" applyNumberFormat="0" applyBorder="0" applyAlignment="0" applyProtection="0"/>
    <xf numFmtId="0" fontId="56" fillId="40" borderId="0" applyNumberFormat="0" applyBorder="0" applyAlignment="0" applyProtection="0"/>
    <xf numFmtId="0" fontId="51" fillId="4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40" borderId="0" applyNumberFormat="0" applyBorder="0" applyAlignment="0" applyProtection="0"/>
    <xf numFmtId="0" fontId="56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51" fillId="42" borderId="0" applyNumberFormat="0" applyBorder="0" applyAlignment="0" applyProtection="0"/>
    <xf numFmtId="0" fontId="56" fillId="15" borderId="0" applyNumberFormat="0" applyBorder="0" applyAlignment="0" applyProtection="0"/>
    <xf numFmtId="0" fontId="51" fillId="42" borderId="0" applyNumberFormat="0" applyBorder="0" applyAlignment="0" applyProtection="0"/>
    <xf numFmtId="0" fontId="56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57" fillId="42" borderId="0" applyNumberFormat="0" applyBorder="0" applyAlignment="0" applyProtection="0"/>
    <xf numFmtId="0" fontId="58" fillId="42" borderId="0" applyNumberFormat="0" applyBorder="0" applyAlignment="0" applyProtection="0"/>
    <xf numFmtId="0" fontId="24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42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42" borderId="0" applyNumberFormat="0" applyBorder="0" applyAlignment="0" applyProtection="0"/>
    <xf numFmtId="0" fontId="56" fillId="15" borderId="0" applyNumberFormat="0" applyBorder="0" applyAlignment="0" applyProtection="0"/>
    <xf numFmtId="0" fontId="24" fillId="42" borderId="0" applyNumberFormat="0" applyBorder="0" applyAlignment="0" applyProtection="0"/>
    <xf numFmtId="0" fontId="1" fillId="15" borderId="0" applyNumberFormat="0" applyBorder="0" applyAlignment="0" applyProtection="0"/>
    <xf numFmtId="0" fontId="51" fillId="42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51" fillId="42" borderId="0" applyNumberFormat="0" applyBorder="0" applyAlignment="0" applyProtection="0"/>
    <xf numFmtId="0" fontId="56" fillId="15" borderId="0" applyNumberFormat="0" applyBorder="0" applyAlignment="0" applyProtection="0"/>
    <xf numFmtId="0" fontId="1" fillId="15" borderId="0" applyNumberFormat="0" applyBorder="0" applyAlignment="0" applyProtection="0"/>
    <xf numFmtId="0" fontId="56" fillId="15" borderId="0" applyNumberFormat="0" applyBorder="0" applyAlignment="0" applyProtection="0"/>
    <xf numFmtId="0" fontId="1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1" fillId="19" borderId="0" applyNumberFormat="0" applyBorder="0" applyAlignment="0" applyProtection="0"/>
    <xf numFmtId="0" fontId="51" fillId="43" borderId="0" applyNumberFormat="0" applyBorder="0" applyAlignment="0" applyProtection="0"/>
    <xf numFmtId="0" fontId="56" fillId="19" borderId="0" applyNumberFormat="0" applyBorder="0" applyAlignment="0" applyProtection="0"/>
    <xf numFmtId="0" fontId="51" fillId="43" borderId="0" applyNumberFormat="0" applyBorder="0" applyAlignment="0" applyProtection="0"/>
    <xf numFmtId="0" fontId="56" fillId="19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54" borderId="0" applyNumberFormat="0" applyBorder="0" applyAlignment="0" applyProtection="0"/>
    <xf numFmtId="0" fontId="56" fillId="54" borderId="0" applyNumberFormat="0" applyBorder="0" applyAlignment="0" applyProtection="0"/>
    <xf numFmtId="0" fontId="1" fillId="54" borderId="0" applyNumberFormat="0" applyBorder="0" applyAlignment="0" applyProtection="0"/>
    <xf numFmtId="0" fontId="57" fillId="54" borderId="0" applyNumberFormat="0" applyBorder="0" applyAlignment="0" applyProtection="0"/>
    <xf numFmtId="0" fontId="58" fillId="54" borderId="0" applyNumberFormat="0" applyBorder="0" applyAlignment="0" applyProtection="0"/>
    <xf numFmtId="0" fontId="24" fillId="43" borderId="0" applyNumberFormat="0" applyBorder="0" applyAlignment="0" applyProtection="0"/>
    <xf numFmtId="0" fontId="58" fillId="54" borderId="0" applyNumberFormat="0" applyBorder="0" applyAlignment="0" applyProtection="0"/>
    <xf numFmtId="0" fontId="59" fillId="43" borderId="0" applyNumberFormat="0" applyBorder="0" applyAlignment="0" applyProtection="0"/>
    <xf numFmtId="0" fontId="1" fillId="19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24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24" fillId="43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5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1" fillId="19" borderId="0" applyNumberFormat="0" applyBorder="0" applyAlignment="0" applyProtection="0"/>
    <xf numFmtId="0" fontId="56" fillId="54" borderId="0" applyNumberFormat="0" applyBorder="0" applyAlignment="0" applyProtection="0"/>
    <xf numFmtId="0" fontId="1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56" fillId="54" borderId="0" applyNumberFormat="0" applyBorder="0" applyAlignment="0" applyProtection="0"/>
    <xf numFmtId="0" fontId="56" fillId="19" borderId="0" applyNumberFormat="0" applyBorder="0" applyAlignment="0" applyProtection="0"/>
    <xf numFmtId="0" fontId="19" fillId="54" borderId="0" applyNumberFormat="0" applyBorder="0" applyAlignment="0" applyProtection="0"/>
    <xf numFmtId="0" fontId="19" fillId="19" borderId="0" applyNumberFormat="0" applyBorder="0" applyAlignment="0" applyProtection="0"/>
    <xf numFmtId="0" fontId="1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4" borderId="0" applyNumberFormat="0" applyBorder="0" applyAlignment="0" applyProtection="0"/>
    <xf numFmtId="0" fontId="1" fillId="19" borderId="0" applyNumberFormat="0" applyBorder="0" applyAlignment="0" applyProtection="0"/>
    <xf numFmtId="0" fontId="56" fillId="54" borderId="0" applyNumberFormat="0" applyBorder="0" applyAlignment="0" applyProtection="0"/>
    <xf numFmtId="0" fontId="51" fillId="43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56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54" borderId="0" applyNumberFormat="0" applyBorder="0" applyAlignment="0" applyProtection="0"/>
    <xf numFmtId="0" fontId="56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1" fillId="23" borderId="0" applyNumberFormat="0" applyBorder="0" applyAlignment="0" applyProtection="0"/>
    <xf numFmtId="0" fontId="51" fillId="38" borderId="0" applyNumberFormat="0" applyBorder="0" applyAlignment="0" applyProtection="0"/>
    <xf numFmtId="0" fontId="56" fillId="23" borderId="0" applyNumberFormat="0" applyBorder="0" applyAlignment="0" applyProtection="0"/>
    <xf numFmtId="0" fontId="51" fillId="38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53" borderId="0" applyNumberFormat="0" applyBorder="0" applyAlignment="0" applyProtection="0"/>
    <xf numFmtId="0" fontId="56" fillId="53" borderId="0" applyNumberFormat="0" applyBorder="0" applyAlignment="0" applyProtection="0"/>
    <xf numFmtId="0" fontId="1" fillId="53" borderId="0" applyNumberFormat="0" applyBorder="0" applyAlignment="0" applyProtection="0"/>
    <xf numFmtId="0" fontId="57" fillId="53" borderId="0" applyNumberFormat="0" applyBorder="0" applyAlignment="0" applyProtection="0"/>
    <xf numFmtId="0" fontId="58" fillId="53" borderId="0" applyNumberFormat="0" applyBorder="0" applyAlignment="0" applyProtection="0"/>
    <xf numFmtId="0" fontId="24" fillId="38" borderId="0" applyNumberFormat="0" applyBorder="0" applyAlignment="0" applyProtection="0"/>
    <xf numFmtId="0" fontId="58" fillId="36" borderId="0" applyNumberFormat="0" applyBorder="0" applyAlignment="0" applyProtection="0"/>
    <xf numFmtId="0" fontId="59" fillId="38" borderId="0" applyNumberFormat="0" applyBorder="0" applyAlignment="0" applyProtection="0"/>
    <xf numFmtId="0" fontId="1" fillId="2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24" fillId="38" borderId="0" applyNumberFormat="0" applyBorder="0" applyAlignment="0" applyProtection="0"/>
    <xf numFmtId="0" fontId="56" fillId="23" borderId="0" applyNumberFormat="0" applyBorder="0" applyAlignment="0" applyProtection="0"/>
    <xf numFmtId="0" fontId="24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5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1" fillId="23" borderId="0" applyNumberFormat="0" applyBorder="0" applyAlignment="0" applyProtection="0"/>
    <xf numFmtId="0" fontId="56" fillId="53" borderId="0" applyNumberFormat="0" applyBorder="0" applyAlignment="0" applyProtection="0"/>
    <xf numFmtId="0" fontId="1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56" fillId="53" borderId="0" applyNumberFormat="0" applyBorder="0" applyAlignment="0" applyProtection="0"/>
    <xf numFmtId="0" fontId="56" fillId="23" borderId="0" applyNumberFormat="0" applyBorder="0" applyAlignment="0" applyProtection="0"/>
    <xf numFmtId="0" fontId="19" fillId="53" borderId="0" applyNumberFormat="0" applyBorder="0" applyAlignment="0" applyProtection="0"/>
    <xf numFmtId="0" fontId="19" fillId="23" borderId="0" applyNumberFormat="0" applyBorder="0" applyAlignment="0" applyProtection="0"/>
    <xf numFmtId="0" fontId="1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3" borderId="0" applyNumberFormat="0" applyBorder="0" applyAlignment="0" applyProtection="0"/>
    <xf numFmtId="0" fontId="1" fillId="23" borderId="0" applyNumberFormat="0" applyBorder="0" applyAlignment="0" applyProtection="0"/>
    <xf numFmtId="0" fontId="56" fillId="53" borderId="0" applyNumberFormat="0" applyBorder="0" applyAlignment="0" applyProtection="0"/>
    <xf numFmtId="0" fontId="51" fillId="38" borderId="0" applyNumberFormat="0" applyBorder="0" applyAlignment="0" applyProtection="0"/>
    <xf numFmtId="0" fontId="56" fillId="23" borderId="0" applyNumberFormat="0" applyBorder="0" applyAlignment="0" applyProtection="0"/>
    <xf numFmtId="0" fontId="56" fillId="23" borderId="0" applyNumberFormat="0" applyBorder="0" applyAlignment="0" applyProtection="0"/>
    <xf numFmtId="0" fontId="56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53" borderId="0" applyNumberFormat="0" applyBorder="0" applyAlignment="0" applyProtection="0"/>
    <xf numFmtId="0" fontId="56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51" fillId="41" borderId="0" applyNumberFormat="0" applyBorder="0" applyAlignment="0" applyProtection="0"/>
    <xf numFmtId="0" fontId="56" fillId="27" borderId="0" applyNumberFormat="0" applyBorder="0" applyAlignment="0" applyProtection="0"/>
    <xf numFmtId="0" fontId="51" fillId="4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40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7" fillId="40" borderId="0" applyNumberFormat="0" applyBorder="0" applyAlignment="0" applyProtection="0"/>
    <xf numFmtId="0" fontId="58" fillId="41" borderId="0" applyNumberFormat="0" applyBorder="0" applyAlignment="0" applyProtection="0"/>
    <xf numFmtId="0" fontId="24" fillId="41" borderId="0" applyNumberFormat="0" applyBorder="0" applyAlignment="0" applyProtection="0"/>
    <xf numFmtId="0" fontId="58" fillId="39" borderId="0" applyNumberFormat="0" applyBorder="0" applyAlignment="0" applyProtection="0"/>
    <xf numFmtId="0" fontId="59" fillId="41" borderId="0" applyNumberFormat="0" applyBorder="0" applyAlignment="0" applyProtection="0"/>
    <xf numFmtId="0" fontId="1" fillId="27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24" fillId="41" borderId="0" applyNumberFormat="0" applyBorder="0" applyAlignment="0" applyProtection="0"/>
    <xf numFmtId="0" fontId="56" fillId="27" borderId="0" applyNumberFormat="0" applyBorder="0" applyAlignment="0" applyProtection="0"/>
    <xf numFmtId="0" fontId="2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5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56" fillId="40" borderId="0" applyNumberFormat="0" applyBorder="0" applyAlignment="0" applyProtection="0"/>
    <xf numFmtId="0" fontId="1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56" fillId="40" borderId="0" applyNumberFormat="0" applyBorder="0" applyAlignment="0" applyProtection="0"/>
    <xf numFmtId="0" fontId="56" fillId="27" borderId="0" applyNumberFormat="0" applyBorder="0" applyAlignment="0" applyProtection="0"/>
    <xf numFmtId="0" fontId="19" fillId="40" borderId="0" applyNumberFormat="0" applyBorder="0" applyAlignment="0" applyProtection="0"/>
    <xf numFmtId="0" fontId="19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27" borderId="0" applyNumberFormat="0" applyBorder="0" applyAlignment="0" applyProtection="0"/>
    <xf numFmtId="0" fontId="56" fillId="40" borderId="0" applyNumberFormat="0" applyBorder="0" applyAlignment="0" applyProtection="0"/>
    <xf numFmtId="0" fontId="51" fillId="41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40" borderId="0" applyNumberFormat="0" applyBorder="0" applyAlignment="0" applyProtection="0"/>
    <xf numFmtId="0" fontId="56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0" applyNumberFormat="0" applyBorder="0" applyAlignment="0" applyProtection="0"/>
    <xf numFmtId="0" fontId="51" fillId="44" borderId="0" applyNumberFormat="0" applyBorder="0" applyAlignment="0" applyProtection="0"/>
    <xf numFmtId="0" fontId="56" fillId="31" borderId="0" applyNumberFormat="0" applyBorder="0" applyAlignment="0" applyProtection="0"/>
    <xf numFmtId="0" fontId="51" fillId="44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54" borderId="0" applyNumberFormat="0" applyBorder="0" applyAlignment="0" applyProtection="0"/>
    <xf numFmtId="0" fontId="56" fillId="54" borderId="0" applyNumberFormat="0" applyBorder="0" applyAlignment="0" applyProtection="0"/>
    <xf numFmtId="0" fontId="1" fillId="54" borderId="0" applyNumberFormat="0" applyBorder="0" applyAlignment="0" applyProtection="0"/>
    <xf numFmtId="0" fontId="57" fillId="54" borderId="0" applyNumberFormat="0" applyBorder="0" applyAlignment="0" applyProtection="0"/>
    <xf numFmtId="0" fontId="58" fillId="40" borderId="0" applyNumberFormat="0" applyBorder="0" applyAlignment="0" applyProtection="0"/>
    <xf numFmtId="0" fontId="24" fillId="44" borderId="0" applyNumberFormat="0" applyBorder="0" applyAlignment="0" applyProtection="0"/>
    <xf numFmtId="0" fontId="58" fillId="55" borderId="0" applyNumberFormat="0" applyBorder="0" applyAlignment="0" applyProtection="0"/>
    <xf numFmtId="0" fontId="59" fillId="44" borderId="0" applyNumberFormat="0" applyBorder="0" applyAlignment="0" applyProtection="0"/>
    <xf numFmtId="0" fontId="1" fillId="31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24" fillId="44" borderId="0" applyNumberFormat="0" applyBorder="0" applyAlignment="0" applyProtection="0"/>
    <xf numFmtId="0" fontId="56" fillId="31" borderId="0" applyNumberFormat="0" applyBorder="0" applyAlignment="0" applyProtection="0"/>
    <xf numFmtId="0" fontId="24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5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0" applyNumberFormat="0" applyBorder="0" applyAlignment="0" applyProtection="0"/>
    <xf numFmtId="0" fontId="56" fillId="54" borderId="0" applyNumberFormat="0" applyBorder="0" applyAlignment="0" applyProtection="0"/>
    <xf numFmtId="0" fontId="1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0" fontId="56" fillId="54" borderId="0" applyNumberFormat="0" applyBorder="0" applyAlignment="0" applyProtection="0"/>
    <xf numFmtId="0" fontId="56" fillId="31" borderId="0" applyNumberFormat="0" applyBorder="0" applyAlignment="0" applyProtection="0"/>
    <xf numFmtId="0" fontId="19" fillId="54" borderId="0" applyNumberFormat="0" applyBorder="0" applyAlignment="0" applyProtection="0"/>
    <xf numFmtId="0" fontId="19" fillId="31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54" borderId="0" applyNumberFormat="0" applyBorder="0" applyAlignment="0" applyProtection="0"/>
    <xf numFmtId="0" fontId="1" fillId="31" borderId="0" applyNumberFormat="0" applyBorder="0" applyAlignment="0" applyProtection="0"/>
    <xf numFmtId="0" fontId="56" fillId="54" borderId="0" applyNumberFormat="0" applyBorder="0" applyAlignment="0" applyProtection="0"/>
    <xf numFmtId="0" fontId="51" fillId="44" borderId="0" applyNumberFormat="0" applyBorder="0" applyAlignment="0" applyProtection="0"/>
    <xf numFmtId="0" fontId="56" fillId="31" borderId="0" applyNumberFormat="0" applyBorder="0" applyAlignment="0" applyProtection="0"/>
    <xf numFmtId="0" fontId="56" fillId="31" borderId="0" applyNumberFormat="0" applyBorder="0" applyAlignment="0" applyProtection="0"/>
    <xf numFmtId="0" fontId="56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54" borderId="0" applyNumberFormat="0" applyBorder="0" applyAlignment="0" applyProtection="0"/>
    <xf numFmtId="0" fontId="56" fillId="31" borderId="0" applyNumberFormat="0" applyBorder="0" applyAlignment="0" applyProtection="0"/>
    <xf numFmtId="0" fontId="1" fillId="31" borderId="0" applyNumberFormat="0" applyBorder="0" applyAlignment="0" applyProtection="0"/>
    <xf numFmtId="175" fontId="51" fillId="39" borderId="0" applyNumberFormat="0" applyBorder="0" applyAlignment="0" applyProtection="0"/>
    <xf numFmtId="175" fontId="1" fillId="40" borderId="0" applyNumberFormat="0" applyBorder="0" applyAlignment="0" applyProtection="0"/>
    <xf numFmtId="175" fontId="51" fillId="42" borderId="0" applyNumberFormat="0" applyBorder="0" applyAlignment="0" applyProtection="0"/>
    <xf numFmtId="175" fontId="1" fillId="15" borderId="0" applyNumberFormat="0" applyBorder="0" applyAlignment="0" applyProtection="0"/>
    <xf numFmtId="175" fontId="51" fillId="54" borderId="0" applyNumberFormat="0" applyBorder="0" applyAlignment="0" applyProtection="0"/>
    <xf numFmtId="175" fontId="1" fillId="54" borderId="0" applyNumberFormat="0" applyBorder="0" applyAlignment="0" applyProtection="0"/>
    <xf numFmtId="175" fontId="51" fillId="36" borderId="0" applyNumberFormat="0" applyBorder="0" applyAlignment="0" applyProtection="0"/>
    <xf numFmtId="175" fontId="1" fillId="53" borderId="0" applyNumberFormat="0" applyBorder="0" applyAlignment="0" applyProtection="0"/>
    <xf numFmtId="175" fontId="51" fillId="39" borderId="0" applyNumberFormat="0" applyBorder="0" applyAlignment="0" applyProtection="0"/>
    <xf numFmtId="175" fontId="1" fillId="40" borderId="0" applyNumberFormat="0" applyBorder="0" applyAlignment="0" applyProtection="0"/>
    <xf numFmtId="175" fontId="51" fillId="55" borderId="0" applyNumberFormat="0" applyBorder="0" applyAlignment="0" applyProtection="0"/>
    <xf numFmtId="175" fontId="1" fillId="54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1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0" fontId="58" fillId="54" borderId="0" applyNumberFormat="0" applyBorder="0" applyAlignment="0" applyProtection="0"/>
    <xf numFmtId="0" fontId="58" fillId="54" borderId="0" applyNumberFormat="0" applyBorder="0" applyAlignment="0" applyProtection="0"/>
    <xf numFmtId="0" fontId="58" fillId="44" borderId="0" applyNumberFormat="0" applyBorder="0" applyAlignment="0" applyProtection="0"/>
    <xf numFmtId="0" fontId="58" fillId="44" borderId="0" applyNumberFormat="0" applyBorder="0" applyAlignment="0" applyProtection="0"/>
    <xf numFmtId="179" fontId="35" fillId="0" borderId="0"/>
    <xf numFmtId="167" fontId="25" fillId="0" borderId="11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1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8" fontId="25" fillId="0" borderId="11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1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0" fontId="60" fillId="12" borderId="0" applyNumberFormat="0" applyBorder="0" applyAlignment="0" applyProtection="0"/>
    <xf numFmtId="0" fontId="61" fillId="40" borderId="0" applyNumberFormat="0" applyBorder="0" applyAlignment="0" applyProtection="0"/>
    <xf numFmtId="0" fontId="16" fillId="12" borderId="0" applyNumberFormat="0" applyBorder="0" applyAlignment="0" applyProtection="0"/>
    <xf numFmtId="0" fontId="62" fillId="40" borderId="0" applyNumberFormat="0" applyBorder="0" applyAlignment="0" applyProtection="0"/>
    <xf numFmtId="0" fontId="16" fillId="40" borderId="0" applyNumberFormat="0" applyBorder="0" applyAlignment="0" applyProtection="0"/>
    <xf numFmtId="0" fontId="61" fillId="40" borderId="0" applyNumberFormat="0" applyBorder="0" applyAlignment="0" applyProtection="0"/>
    <xf numFmtId="0" fontId="63" fillId="40" borderId="0" applyNumberFormat="0" applyBorder="0" applyAlignment="0" applyProtection="0"/>
    <xf numFmtId="0" fontId="64" fillId="47" borderId="0" applyNumberFormat="0" applyBorder="0" applyAlignment="0" applyProtection="0"/>
    <xf numFmtId="0" fontId="61" fillId="12" borderId="0" applyNumberFormat="0" applyBorder="0" applyAlignment="0" applyProtection="0"/>
    <xf numFmtId="0" fontId="26" fillId="45" borderId="0" applyNumberFormat="0" applyBorder="0" applyAlignment="0" applyProtection="0"/>
    <xf numFmtId="0" fontId="64" fillId="39" borderId="0" applyNumberFormat="0" applyBorder="0" applyAlignment="0" applyProtection="0"/>
    <xf numFmtId="0" fontId="16" fillId="40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65" fillId="45" borderId="0" applyNumberFormat="0" applyBorder="0" applyAlignment="0" applyProtection="0"/>
    <xf numFmtId="0" fontId="62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66" fillId="45" borderId="0" applyNumberFormat="0" applyBorder="0" applyAlignment="0" applyProtection="0"/>
    <xf numFmtId="0" fontId="66" fillId="45" borderId="0" applyNumberFormat="0" applyBorder="0" applyAlignment="0" applyProtection="0"/>
    <xf numFmtId="0" fontId="60" fillId="16" borderId="0" applyNumberFormat="0" applyBorder="0" applyAlignment="0" applyProtection="0"/>
    <xf numFmtId="0" fontId="61" fillId="16" borderId="0" applyNumberFormat="0" applyBorder="0" applyAlignment="0" applyProtection="0"/>
    <xf numFmtId="0" fontId="16" fillId="16" borderId="0" applyNumberFormat="0" applyBorder="0" applyAlignment="0" applyProtection="0"/>
    <xf numFmtId="0" fontId="62" fillId="16" borderId="0" applyNumberFormat="0" applyBorder="0" applyAlignment="0" applyProtection="0"/>
    <xf numFmtId="0" fontId="16" fillId="16" borderId="0" applyNumberFormat="0" applyBorder="0" applyAlignment="0" applyProtection="0"/>
    <xf numFmtId="0" fontId="61" fillId="16" borderId="0" applyNumberFormat="0" applyBorder="0" applyAlignment="0" applyProtection="0"/>
    <xf numFmtId="0" fontId="63" fillId="42" borderId="0" applyNumberFormat="0" applyBorder="0" applyAlignment="0" applyProtection="0"/>
    <xf numFmtId="0" fontId="64" fillId="42" borderId="0" applyNumberFormat="0" applyBorder="0" applyAlignment="0" applyProtection="0"/>
    <xf numFmtId="0" fontId="26" fillId="42" borderId="0" applyNumberFormat="0" applyBorder="0" applyAlignment="0" applyProtection="0"/>
    <xf numFmtId="0" fontId="64" fillId="52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65" fillId="42" borderId="0" applyNumberFormat="0" applyBorder="0" applyAlignment="0" applyProtection="0"/>
    <xf numFmtId="0" fontId="62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66" fillId="42" borderId="0" applyNumberFormat="0" applyBorder="0" applyAlignment="0" applyProtection="0"/>
    <xf numFmtId="0" fontId="66" fillId="42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1" fillId="54" borderId="0" applyNumberFormat="0" applyBorder="0" applyAlignment="0" applyProtection="0"/>
    <xf numFmtId="0" fontId="60" fillId="20" borderId="0" applyNumberFormat="0" applyBorder="0" applyAlignment="0" applyProtection="0"/>
    <xf numFmtId="0" fontId="16" fillId="20" borderId="0" applyNumberFormat="0" applyBorder="0" applyAlignment="0" applyProtection="0"/>
    <xf numFmtId="0" fontId="62" fillId="54" borderId="0" applyNumberFormat="0" applyBorder="0" applyAlignment="0" applyProtection="0"/>
    <xf numFmtId="0" fontId="16" fillId="54" borderId="0" applyNumberFormat="0" applyBorder="0" applyAlignment="0" applyProtection="0"/>
    <xf numFmtId="0" fontId="61" fillId="54" borderId="0" applyNumberFormat="0" applyBorder="0" applyAlignment="0" applyProtection="0"/>
    <xf numFmtId="0" fontId="63" fillId="54" borderId="0" applyNumberFormat="0" applyBorder="0" applyAlignment="0" applyProtection="0"/>
    <xf numFmtId="0" fontId="64" fillId="54" borderId="0" applyNumberFormat="0" applyBorder="0" applyAlignment="0" applyProtection="0"/>
    <xf numFmtId="0" fontId="61" fillId="20" borderId="0" applyNumberFormat="0" applyBorder="0" applyAlignment="0" applyProtection="0"/>
    <xf numFmtId="0" fontId="26" fillId="43" borderId="0" applyNumberFormat="0" applyBorder="0" applyAlignment="0" applyProtection="0"/>
    <xf numFmtId="0" fontId="64" fillId="44" borderId="0" applyNumberFormat="0" applyBorder="0" applyAlignment="0" applyProtection="0"/>
    <xf numFmtId="0" fontId="16" fillId="54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65" fillId="43" borderId="0" applyNumberFormat="0" applyBorder="0" applyAlignment="0" applyProtection="0"/>
    <xf numFmtId="0" fontId="62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66" fillId="43" borderId="0" applyNumberFormat="0" applyBorder="0" applyAlignment="0" applyProtection="0"/>
    <xf numFmtId="0" fontId="66" fillId="43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1" fillId="53" borderId="0" applyNumberFormat="0" applyBorder="0" applyAlignment="0" applyProtection="0"/>
    <xf numFmtId="0" fontId="60" fillId="24" borderId="0" applyNumberFormat="0" applyBorder="0" applyAlignment="0" applyProtection="0"/>
    <xf numFmtId="0" fontId="16" fillId="24" borderId="0" applyNumberFormat="0" applyBorder="0" applyAlignment="0" applyProtection="0"/>
    <xf numFmtId="0" fontId="62" fillId="53" borderId="0" applyNumberFormat="0" applyBorder="0" applyAlignment="0" applyProtection="0"/>
    <xf numFmtId="0" fontId="16" fillId="53" borderId="0" applyNumberFormat="0" applyBorder="0" applyAlignment="0" applyProtection="0"/>
    <xf numFmtId="0" fontId="61" fillId="53" borderId="0" applyNumberFormat="0" applyBorder="0" applyAlignment="0" applyProtection="0"/>
    <xf numFmtId="0" fontId="63" fillId="53" borderId="0" applyNumberFormat="0" applyBorder="0" applyAlignment="0" applyProtection="0"/>
    <xf numFmtId="0" fontId="64" fillId="56" borderId="0" applyNumberFormat="0" applyBorder="0" applyAlignment="0" applyProtection="0"/>
    <xf numFmtId="0" fontId="61" fillId="24" borderId="0" applyNumberFormat="0" applyBorder="0" applyAlignment="0" applyProtection="0"/>
    <xf numFmtId="0" fontId="26" fillId="46" borderId="0" applyNumberFormat="0" applyBorder="0" applyAlignment="0" applyProtection="0"/>
    <xf numFmtId="0" fontId="64" fillId="36" borderId="0" applyNumberFormat="0" applyBorder="0" applyAlignment="0" applyProtection="0"/>
    <xf numFmtId="0" fontId="16" fillId="5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65" fillId="46" borderId="0" applyNumberFormat="0" applyBorder="0" applyAlignment="0" applyProtection="0"/>
    <xf numFmtId="0" fontId="62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66" fillId="46" borderId="0" applyNumberFormat="0" applyBorder="0" applyAlignment="0" applyProtection="0"/>
    <xf numFmtId="0" fontId="66" fillId="46" borderId="0" applyNumberFormat="0" applyBorder="0" applyAlignment="0" applyProtection="0"/>
    <xf numFmtId="0" fontId="60" fillId="28" borderId="0" applyNumberFormat="0" applyBorder="0" applyAlignment="0" applyProtection="0"/>
    <xf numFmtId="0" fontId="61" fillId="40" borderId="0" applyNumberFormat="0" applyBorder="0" applyAlignment="0" applyProtection="0"/>
    <xf numFmtId="0" fontId="16" fillId="28" borderId="0" applyNumberFormat="0" applyBorder="0" applyAlignment="0" applyProtection="0"/>
    <xf numFmtId="0" fontId="62" fillId="40" borderId="0" applyNumberFormat="0" applyBorder="0" applyAlignment="0" applyProtection="0"/>
    <xf numFmtId="0" fontId="16" fillId="40" borderId="0" applyNumberFormat="0" applyBorder="0" applyAlignment="0" applyProtection="0"/>
    <xf numFmtId="0" fontId="61" fillId="40" borderId="0" applyNumberFormat="0" applyBorder="0" applyAlignment="0" applyProtection="0"/>
    <xf numFmtId="0" fontId="63" fillId="40" borderId="0" applyNumberFormat="0" applyBorder="0" applyAlignment="0" applyProtection="0"/>
    <xf numFmtId="0" fontId="64" fillId="47" borderId="0" applyNumberFormat="0" applyBorder="0" applyAlignment="0" applyProtection="0"/>
    <xf numFmtId="0" fontId="61" fillId="28" borderId="0" applyNumberFormat="0" applyBorder="0" applyAlignment="0" applyProtection="0"/>
    <xf numFmtId="0" fontId="26" fillId="47" borderId="0" applyNumberFormat="0" applyBorder="0" applyAlignment="0" applyProtection="0"/>
    <xf numFmtId="0" fontId="64" fillId="39" borderId="0" applyNumberFormat="0" applyBorder="0" applyAlignment="0" applyProtection="0"/>
    <xf numFmtId="0" fontId="16" fillId="40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65" fillId="47" borderId="0" applyNumberFormat="0" applyBorder="0" applyAlignment="0" applyProtection="0"/>
    <xf numFmtId="0" fontId="62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66" fillId="47" borderId="0" applyNumberFormat="0" applyBorder="0" applyAlignment="0" applyProtection="0"/>
    <xf numFmtId="0" fontId="66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2" borderId="0" applyNumberFormat="0" applyBorder="0" applyAlignment="0" applyProtection="0"/>
    <xf numFmtId="0" fontId="60" fillId="32" borderId="0" applyNumberFormat="0" applyBorder="0" applyAlignment="0" applyProtection="0"/>
    <xf numFmtId="0" fontId="16" fillId="32" borderId="0" applyNumberFormat="0" applyBorder="0" applyAlignment="0" applyProtection="0"/>
    <xf numFmtId="0" fontId="62" fillId="42" borderId="0" applyNumberFormat="0" applyBorder="0" applyAlignment="0" applyProtection="0"/>
    <xf numFmtId="0" fontId="16" fillId="42" borderId="0" applyNumberFormat="0" applyBorder="0" applyAlignment="0" applyProtection="0"/>
    <xf numFmtId="0" fontId="61" fillId="42" borderId="0" applyNumberFormat="0" applyBorder="0" applyAlignment="0" applyProtection="0"/>
    <xf numFmtId="0" fontId="63" fillId="42" borderId="0" applyNumberFormat="0" applyBorder="0" applyAlignment="0" applyProtection="0"/>
    <xf numFmtId="0" fontId="64" fillId="40" borderId="0" applyNumberFormat="0" applyBorder="0" applyAlignment="0" applyProtection="0"/>
    <xf numFmtId="0" fontId="61" fillId="32" borderId="0" applyNumberFormat="0" applyBorder="0" applyAlignment="0" applyProtection="0"/>
    <xf numFmtId="0" fontId="26" fillId="48" borderId="0" applyNumberFormat="0" applyBorder="0" applyAlignment="0" applyProtection="0"/>
    <xf numFmtId="0" fontId="64" fillId="42" borderId="0" applyNumberFormat="0" applyBorder="0" applyAlignment="0" applyProtection="0"/>
    <xf numFmtId="0" fontId="16" fillId="42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65" fillId="48" borderId="0" applyNumberFormat="0" applyBorder="0" applyAlignment="0" applyProtection="0"/>
    <xf numFmtId="0" fontId="62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66" fillId="48" borderId="0" applyNumberFormat="0" applyBorder="0" applyAlignment="0" applyProtection="0"/>
    <xf numFmtId="0" fontId="66" fillId="48" borderId="0" applyNumberFormat="0" applyBorder="0" applyAlignment="0" applyProtection="0"/>
    <xf numFmtId="175" fontId="66" fillId="39" borderId="0" applyNumberFormat="0" applyBorder="0" applyAlignment="0" applyProtection="0"/>
    <xf numFmtId="175" fontId="16" fillId="40" borderId="0" applyNumberFormat="0" applyBorder="0" applyAlignment="0" applyProtection="0"/>
    <xf numFmtId="175" fontId="66" fillId="52" borderId="0" applyNumberFormat="0" applyBorder="0" applyAlignment="0" applyProtection="0"/>
    <xf numFmtId="175" fontId="16" fillId="16" borderId="0" applyNumberFormat="0" applyBorder="0" applyAlignment="0" applyProtection="0"/>
    <xf numFmtId="175" fontId="66" fillId="44" borderId="0" applyNumberFormat="0" applyBorder="0" applyAlignment="0" applyProtection="0"/>
    <xf numFmtId="175" fontId="16" fillId="54" borderId="0" applyNumberFormat="0" applyBorder="0" applyAlignment="0" applyProtection="0"/>
    <xf numFmtId="175" fontId="66" fillId="36" borderId="0" applyNumberFormat="0" applyBorder="0" applyAlignment="0" applyProtection="0"/>
    <xf numFmtId="175" fontId="16" fillId="53" borderId="0" applyNumberFormat="0" applyBorder="0" applyAlignment="0" applyProtection="0"/>
    <xf numFmtId="175" fontId="66" fillId="39" borderId="0" applyNumberFormat="0" applyBorder="0" applyAlignment="0" applyProtection="0"/>
    <xf numFmtId="175" fontId="16" fillId="40" borderId="0" applyNumberFormat="0" applyBorder="0" applyAlignment="0" applyProtection="0"/>
    <xf numFmtId="175" fontId="66" fillId="42" borderId="0" applyNumberFormat="0" applyBorder="0" applyAlignment="0" applyProtection="0"/>
    <xf numFmtId="175" fontId="16" fillId="42" borderId="0" applyNumberFormat="0" applyBorder="0" applyAlignment="0" applyProtection="0"/>
    <xf numFmtId="0" fontId="64" fillId="45" borderId="0" applyNumberFormat="0" applyBorder="0" applyAlignment="0" applyProtection="0"/>
    <xf numFmtId="0" fontId="64" fillId="47" borderId="0" applyNumberFormat="0" applyBorder="0" applyAlignment="0" applyProtection="0"/>
    <xf numFmtId="0" fontId="64" fillId="45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54" borderId="0" applyNumberFormat="0" applyBorder="0" applyAlignment="0" applyProtection="0"/>
    <xf numFmtId="0" fontId="64" fillId="43" borderId="0" applyNumberFormat="0" applyBorder="0" applyAlignment="0" applyProtection="0"/>
    <xf numFmtId="0" fontId="64" fillId="46" borderId="0" applyNumberFormat="0" applyBorder="0" applyAlignment="0" applyProtection="0"/>
    <xf numFmtId="0" fontId="64" fillId="53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7" borderId="0" applyNumberFormat="0" applyBorder="0" applyAlignment="0" applyProtection="0"/>
    <xf numFmtId="0" fontId="64" fillId="40" borderId="0" applyNumberFormat="0" applyBorder="0" applyAlignment="0" applyProtection="0"/>
    <xf numFmtId="0" fontId="64" fillId="48" borderId="0" applyNumberFormat="0" applyBorder="0" applyAlignment="0" applyProtection="0"/>
    <xf numFmtId="0" fontId="64" fillId="42" borderId="0" applyNumberFormat="0" applyBorder="0" applyAlignment="0" applyProtection="0"/>
    <xf numFmtId="0" fontId="64" fillId="48" borderId="0" applyNumberFormat="0" applyBorder="0" applyAlignment="0" applyProtection="0"/>
    <xf numFmtId="180" fontId="35" fillId="0" borderId="0">
      <alignment horizontal="center"/>
    </xf>
    <xf numFmtId="181" fontId="35" fillId="0" borderId="0">
      <alignment horizontal="center"/>
    </xf>
    <xf numFmtId="182" fontId="35" fillId="0" borderId="0">
      <alignment horizontal="center"/>
    </xf>
    <xf numFmtId="169" fontId="25" fillId="0" borderId="11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1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83" fontId="35" fillId="0" borderId="0">
      <alignment horizontal="center"/>
    </xf>
    <xf numFmtId="184" fontId="35" fillId="0" borderId="0">
      <alignment horizontal="center"/>
    </xf>
    <xf numFmtId="175" fontId="66" fillId="62" borderId="0" applyNumberFormat="0" applyBorder="0" applyAlignment="0" applyProtection="0"/>
    <xf numFmtId="175" fontId="16" fillId="47" borderId="0" applyNumberFormat="0" applyBorder="0" applyAlignment="0" applyProtection="0"/>
    <xf numFmtId="175" fontId="66" fillId="52" borderId="0" applyNumberFormat="0" applyBorder="0" applyAlignment="0" applyProtection="0"/>
    <xf numFmtId="175" fontId="16" fillId="13" borderId="0" applyNumberFormat="0" applyBorder="0" applyAlignment="0" applyProtection="0"/>
    <xf numFmtId="175" fontId="66" fillId="44" borderId="0" applyNumberFormat="0" applyBorder="0" applyAlignment="0" applyProtection="0"/>
    <xf numFmtId="175" fontId="16" fillId="17" borderId="0" applyNumberFormat="0" applyBorder="0" applyAlignment="0" applyProtection="0"/>
    <xf numFmtId="175" fontId="66" fillId="63" borderId="0" applyNumberFormat="0" applyBorder="0" applyAlignment="0" applyProtection="0"/>
    <xf numFmtId="175" fontId="16" fillId="63" borderId="0" applyNumberFormat="0" applyBorder="0" applyAlignment="0" applyProtection="0"/>
    <xf numFmtId="175" fontId="66" fillId="47" borderId="0" applyNumberFormat="0" applyBorder="0" applyAlignment="0" applyProtection="0"/>
    <xf numFmtId="175" fontId="16" fillId="25" borderId="0" applyNumberFormat="0" applyBorder="0" applyAlignment="0" applyProtection="0"/>
    <xf numFmtId="175" fontId="66" fillId="50" borderId="0" applyNumberFormat="0" applyBorder="0" applyAlignment="0" applyProtection="0"/>
    <xf numFmtId="175" fontId="16" fillId="50" borderId="0" applyNumberFormat="0" applyBorder="0" applyAlignment="0" applyProtection="0"/>
    <xf numFmtId="0" fontId="60" fillId="9" borderId="0" applyNumberFormat="0" applyBorder="0" applyAlignment="0" applyProtection="0"/>
    <xf numFmtId="0" fontId="26" fillId="49" borderId="0" applyNumberFormat="0" applyBorder="0" applyAlignment="0" applyProtection="0"/>
    <xf numFmtId="0" fontId="64" fillId="47" borderId="0" applyNumberFormat="0" applyBorder="0" applyAlignment="0" applyProtection="0"/>
    <xf numFmtId="0" fontId="16" fillId="9" borderId="0" applyNumberFormat="0" applyBorder="0" applyAlignment="0" applyProtection="0"/>
    <xf numFmtId="0" fontId="64" fillId="47" borderId="0" applyNumberFormat="0" applyBorder="0" applyAlignment="0" applyProtection="0"/>
    <xf numFmtId="0" fontId="62" fillId="47" borderId="0" applyNumberFormat="0" applyBorder="0" applyAlignment="0" applyProtection="0"/>
    <xf numFmtId="0" fontId="64" fillId="47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16" fillId="47" borderId="0" applyNumberFormat="0" applyBorder="0" applyAlignment="0" applyProtection="0"/>
    <xf numFmtId="0" fontId="64" fillId="47" borderId="0" applyNumberFormat="0" applyBorder="0" applyAlignment="0" applyProtection="0"/>
    <xf numFmtId="0" fontId="61" fillId="47" borderId="0" applyNumberFormat="0" applyBorder="0" applyAlignment="0" applyProtection="0"/>
    <xf numFmtId="0" fontId="63" fillId="47" borderId="0" applyNumberFormat="0" applyBorder="0" applyAlignment="0" applyProtection="0"/>
    <xf numFmtId="0" fontId="64" fillId="49" borderId="0" applyNumberFormat="0" applyBorder="0" applyAlignment="0" applyProtection="0"/>
    <xf numFmtId="0" fontId="61" fillId="9" borderId="0" applyNumberFormat="0" applyBorder="0" applyAlignment="0" applyProtection="0"/>
    <xf numFmtId="0" fontId="64" fillId="62" borderId="0" applyNumberFormat="0" applyBorder="0" applyAlignment="0" applyProtection="0"/>
    <xf numFmtId="0" fontId="16" fillId="9" borderId="0" applyNumberFormat="0" applyBorder="0" applyAlignment="0" applyProtection="0"/>
    <xf numFmtId="0" fontId="16" fillId="47" borderId="0" applyNumberFormat="0" applyBorder="0" applyAlignment="0" applyProtection="0"/>
    <xf numFmtId="0" fontId="64" fillId="62" borderId="0" applyNumberFormat="0" applyBorder="0" applyAlignment="0" applyProtection="0"/>
    <xf numFmtId="0" fontId="16" fillId="9" borderId="0" applyNumberFormat="0" applyBorder="0" applyAlignment="0" applyProtection="0"/>
    <xf numFmtId="0" fontId="65" fillId="49" borderId="0" applyNumberFormat="0" applyBorder="0" applyAlignment="0" applyProtection="0"/>
    <xf numFmtId="0" fontId="16" fillId="47" borderId="0" applyNumberFormat="0" applyBorder="0" applyAlignment="0" applyProtection="0"/>
    <xf numFmtId="0" fontId="26" fillId="49" borderId="0" applyNumberFormat="0" applyBorder="0" applyAlignment="0" applyProtection="0"/>
    <xf numFmtId="0" fontId="62" fillId="9" borderId="0" applyNumberFormat="0" applyBorder="0" applyAlignment="0" applyProtection="0"/>
    <xf numFmtId="0" fontId="60" fillId="13" borderId="0" applyNumberFormat="0" applyBorder="0" applyAlignment="0" applyProtection="0"/>
    <xf numFmtId="0" fontId="26" fillId="50" borderId="0" applyNumberFormat="0" applyBorder="0" applyAlignment="0" applyProtection="0"/>
    <xf numFmtId="0" fontId="64" fillId="50" borderId="0" applyNumberFormat="0" applyBorder="0" applyAlignment="0" applyProtection="0"/>
    <xf numFmtId="0" fontId="16" fillId="13" borderId="0" applyNumberFormat="0" applyBorder="0" applyAlignment="0" applyProtection="0"/>
    <xf numFmtId="0" fontId="64" fillId="50" borderId="0" applyNumberFormat="0" applyBorder="0" applyAlignment="0" applyProtection="0"/>
    <xf numFmtId="0" fontId="62" fillId="13" borderId="0" applyNumberFormat="0" applyBorder="0" applyAlignment="0" applyProtection="0"/>
    <xf numFmtId="0" fontId="64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16" fillId="13" borderId="0" applyNumberFormat="0" applyBorder="0" applyAlignment="0" applyProtection="0"/>
    <xf numFmtId="0" fontId="64" fillId="50" borderId="0" applyNumberFormat="0" applyBorder="0" applyAlignment="0" applyProtection="0"/>
    <xf numFmtId="0" fontId="61" fillId="13" borderId="0" applyNumberFormat="0" applyBorder="0" applyAlignment="0" applyProtection="0"/>
    <xf numFmtId="0" fontId="63" fillId="50" borderId="0" applyNumberFormat="0" applyBorder="0" applyAlignment="0" applyProtection="0"/>
    <xf numFmtId="0" fontId="64" fillId="5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64" fillId="52" borderId="0" applyNumberFormat="0" applyBorder="0" applyAlignment="0" applyProtection="0"/>
    <xf numFmtId="0" fontId="65" fillId="50" borderId="0" applyNumberFormat="0" applyBorder="0" applyAlignment="0" applyProtection="0"/>
    <xf numFmtId="0" fontId="16" fillId="13" borderId="0" applyNumberFormat="0" applyBorder="0" applyAlignment="0" applyProtection="0"/>
    <xf numFmtId="0" fontId="26" fillId="50" borderId="0" applyNumberFormat="0" applyBorder="0" applyAlignment="0" applyProtection="0"/>
    <xf numFmtId="0" fontId="62" fillId="13" borderId="0" applyNumberFormat="0" applyBorder="0" applyAlignment="0" applyProtection="0"/>
    <xf numFmtId="0" fontId="60" fillId="17" borderId="0" applyNumberFormat="0" applyBorder="0" applyAlignment="0" applyProtection="0"/>
    <xf numFmtId="0" fontId="26" fillId="51" borderId="0" applyNumberFormat="0" applyBorder="0" applyAlignment="0" applyProtection="0"/>
    <xf numFmtId="0" fontId="64" fillId="51" borderId="0" applyNumberFormat="0" applyBorder="0" applyAlignment="0" applyProtection="0"/>
    <xf numFmtId="0" fontId="16" fillId="17" borderId="0" applyNumberFormat="0" applyBorder="0" applyAlignment="0" applyProtection="0"/>
    <xf numFmtId="0" fontId="64" fillId="51" borderId="0" applyNumberFormat="0" applyBorder="0" applyAlignment="0" applyProtection="0"/>
    <xf numFmtId="0" fontId="62" fillId="17" borderId="0" applyNumberFormat="0" applyBorder="0" applyAlignment="0" applyProtection="0"/>
    <xf numFmtId="0" fontId="64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6" fillId="17" borderId="0" applyNumberFormat="0" applyBorder="0" applyAlignment="0" applyProtection="0"/>
    <xf numFmtId="0" fontId="64" fillId="51" borderId="0" applyNumberFormat="0" applyBorder="0" applyAlignment="0" applyProtection="0"/>
    <xf numFmtId="0" fontId="61" fillId="17" borderId="0" applyNumberFormat="0" applyBorder="0" applyAlignment="0" applyProtection="0"/>
    <xf numFmtId="0" fontId="63" fillId="51" borderId="0" applyNumberFormat="0" applyBorder="0" applyAlignment="0" applyProtection="0"/>
    <xf numFmtId="0" fontId="64" fillId="44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64" fillId="44" borderId="0" applyNumberFormat="0" applyBorder="0" applyAlignment="0" applyProtection="0"/>
    <xf numFmtId="0" fontId="65" fillId="51" borderId="0" applyNumberFormat="0" applyBorder="0" applyAlignment="0" applyProtection="0"/>
    <xf numFmtId="0" fontId="16" fillId="17" borderId="0" applyNumberFormat="0" applyBorder="0" applyAlignment="0" applyProtection="0"/>
    <xf numFmtId="0" fontId="26" fillId="51" borderId="0" applyNumberFormat="0" applyBorder="0" applyAlignment="0" applyProtection="0"/>
    <xf numFmtId="0" fontId="62" fillId="17" borderId="0" applyNumberFormat="0" applyBorder="0" applyAlignment="0" applyProtection="0"/>
    <xf numFmtId="0" fontId="60" fillId="21" borderId="0" applyNumberFormat="0" applyBorder="0" applyAlignment="0" applyProtection="0"/>
    <xf numFmtId="0" fontId="26" fillId="46" borderId="0" applyNumberFormat="0" applyBorder="0" applyAlignment="0" applyProtection="0"/>
    <xf numFmtId="0" fontId="64" fillId="63" borderId="0" applyNumberFormat="0" applyBorder="0" applyAlignment="0" applyProtection="0"/>
    <xf numFmtId="0" fontId="16" fillId="21" borderId="0" applyNumberFormat="0" applyBorder="0" applyAlignment="0" applyProtection="0"/>
    <xf numFmtId="0" fontId="64" fillId="63" borderId="0" applyNumberFormat="0" applyBorder="0" applyAlignment="0" applyProtection="0"/>
    <xf numFmtId="0" fontId="62" fillId="63" borderId="0" applyNumberFormat="0" applyBorder="0" applyAlignment="0" applyProtection="0"/>
    <xf numFmtId="0" fontId="64" fillId="63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6" fillId="63" borderId="0" applyNumberFormat="0" applyBorder="0" applyAlignment="0" applyProtection="0"/>
    <xf numFmtId="0" fontId="64" fillId="63" borderId="0" applyNumberFormat="0" applyBorder="0" applyAlignment="0" applyProtection="0"/>
    <xf numFmtId="0" fontId="61" fillId="63" borderId="0" applyNumberFormat="0" applyBorder="0" applyAlignment="0" applyProtection="0"/>
    <xf numFmtId="0" fontId="63" fillId="63" borderId="0" applyNumberFormat="0" applyBorder="0" applyAlignment="0" applyProtection="0"/>
    <xf numFmtId="0" fontId="64" fillId="46" borderId="0" applyNumberFormat="0" applyBorder="0" applyAlignment="0" applyProtection="0"/>
    <xf numFmtId="0" fontId="61" fillId="21" borderId="0" applyNumberFormat="0" applyBorder="0" applyAlignment="0" applyProtection="0"/>
    <xf numFmtId="0" fontId="64" fillId="63" borderId="0" applyNumberFormat="0" applyBorder="0" applyAlignment="0" applyProtection="0"/>
    <xf numFmtId="0" fontId="16" fillId="21" borderId="0" applyNumberFormat="0" applyBorder="0" applyAlignment="0" applyProtection="0"/>
    <xf numFmtId="0" fontId="16" fillId="63" borderId="0" applyNumberFormat="0" applyBorder="0" applyAlignment="0" applyProtection="0"/>
    <xf numFmtId="0" fontId="64" fillId="63" borderId="0" applyNumberFormat="0" applyBorder="0" applyAlignment="0" applyProtection="0"/>
    <xf numFmtId="0" fontId="16" fillId="21" borderId="0" applyNumberFormat="0" applyBorder="0" applyAlignment="0" applyProtection="0"/>
    <xf numFmtId="0" fontId="65" fillId="46" borderId="0" applyNumberFormat="0" applyBorder="0" applyAlignment="0" applyProtection="0"/>
    <xf numFmtId="0" fontId="16" fillId="63" borderId="0" applyNumberFormat="0" applyBorder="0" applyAlignment="0" applyProtection="0"/>
    <xf numFmtId="0" fontId="26" fillId="46" borderId="0" applyNumberFormat="0" applyBorder="0" applyAlignment="0" applyProtection="0"/>
    <xf numFmtId="0" fontId="62" fillId="21" borderId="0" applyNumberFormat="0" applyBorder="0" applyAlignment="0" applyProtection="0"/>
    <xf numFmtId="0" fontId="60" fillId="25" borderId="0" applyNumberFormat="0" applyBorder="0" applyAlignment="0" applyProtection="0"/>
    <xf numFmtId="0" fontId="26" fillId="47" borderId="0" applyNumberFormat="0" applyBorder="0" applyAlignment="0" applyProtection="0"/>
    <xf numFmtId="0" fontId="64" fillId="47" borderId="0" applyNumberFormat="0" applyBorder="0" applyAlignment="0" applyProtection="0"/>
    <xf numFmtId="0" fontId="16" fillId="25" borderId="0" applyNumberFormat="0" applyBorder="0" applyAlignment="0" applyProtection="0"/>
    <xf numFmtId="0" fontId="64" fillId="47" borderId="0" applyNumberFormat="0" applyBorder="0" applyAlignment="0" applyProtection="0"/>
    <xf numFmtId="0" fontId="62" fillId="25" borderId="0" applyNumberFormat="0" applyBorder="0" applyAlignment="0" applyProtection="0"/>
    <xf numFmtId="0" fontId="64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6" fillId="25" borderId="0" applyNumberFormat="0" applyBorder="0" applyAlignment="0" applyProtection="0"/>
    <xf numFmtId="0" fontId="64" fillId="47" borderId="0" applyNumberFormat="0" applyBorder="0" applyAlignment="0" applyProtection="0"/>
    <xf numFmtId="0" fontId="61" fillId="25" borderId="0" applyNumberFormat="0" applyBorder="0" applyAlignment="0" applyProtection="0"/>
    <xf numFmtId="0" fontId="63" fillId="47" borderId="0" applyNumberFormat="0" applyBorder="0" applyAlignment="0" applyProtection="0"/>
    <xf numFmtId="0" fontId="64" fillId="47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64" fillId="47" borderId="0" applyNumberFormat="0" applyBorder="0" applyAlignment="0" applyProtection="0"/>
    <xf numFmtId="0" fontId="65" fillId="47" borderId="0" applyNumberFormat="0" applyBorder="0" applyAlignment="0" applyProtection="0"/>
    <xf numFmtId="0" fontId="16" fillId="25" borderId="0" applyNumberFormat="0" applyBorder="0" applyAlignment="0" applyProtection="0"/>
    <xf numFmtId="0" fontId="26" fillId="47" borderId="0" applyNumberFormat="0" applyBorder="0" applyAlignment="0" applyProtection="0"/>
    <xf numFmtId="0" fontId="62" fillId="25" borderId="0" applyNumberFormat="0" applyBorder="0" applyAlignment="0" applyProtection="0"/>
    <xf numFmtId="0" fontId="60" fillId="29" borderId="0" applyNumberFormat="0" applyBorder="0" applyAlignment="0" applyProtection="0"/>
    <xf numFmtId="0" fontId="26" fillId="52" borderId="0" applyNumberFormat="0" applyBorder="0" applyAlignment="0" applyProtection="0"/>
    <xf numFmtId="0" fontId="64" fillId="50" borderId="0" applyNumberFormat="0" applyBorder="0" applyAlignment="0" applyProtection="0"/>
    <xf numFmtId="0" fontId="16" fillId="29" borderId="0" applyNumberFormat="0" applyBorder="0" applyAlignment="0" applyProtection="0"/>
    <xf numFmtId="0" fontId="64" fillId="50" borderId="0" applyNumberFormat="0" applyBorder="0" applyAlignment="0" applyProtection="0"/>
    <xf numFmtId="0" fontId="62" fillId="50" borderId="0" applyNumberFormat="0" applyBorder="0" applyAlignment="0" applyProtection="0"/>
    <xf numFmtId="0" fontId="64" fillId="50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6" fillId="50" borderId="0" applyNumberFormat="0" applyBorder="0" applyAlignment="0" applyProtection="0"/>
    <xf numFmtId="0" fontId="64" fillId="50" borderId="0" applyNumberFormat="0" applyBorder="0" applyAlignment="0" applyProtection="0"/>
    <xf numFmtId="0" fontId="61" fillId="50" borderId="0" applyNumberFormat="0" applyBorder="0" applyAlignment="0" applyProtection="0"/>
    <xf numFmtId="0" fontId="63" fillId="50" borderId="0" applyNumberFormat="0" applyBorder="0" applyAlignment="0" applyProtection="0"/>
    <xf numFmtId="0" fontId="64" fillId="52" borderId="0" applyNumberFormat="0" applyBorder="0" applyAlignment="0" applyProtection="0"/>
    <xf numFmtId="0" fontId="61" fillId="29" borderId="0" applyNumberFormat="0" applyBorder="0" applyAlignment="0" applyProtection="0"/>
    <xf numFmtId="0" fontId="64" fillId="50" borderId="0" applyNumberFormat="0" applyBorder="0" applyAlignment="0" applyProtection="0"/>
    <xf numFmtId="0" fontId="16" fillId="29" borderId="0" applyNumberFormat="0" applyBorder="0" applyAlignment="0" applyProtection="0"/>
    <xf numFmtId="0" fontId="16" fillId="50" borderId="0" applyNumberFormat="0" applyBorder="0" applyAlignment="0" applyProtection="0"/>
    <xf numFmtId="0" fontId="64" fillId="50" borderId="0" applyNumberFormat="0" applyBorder="0" applyAlignment="0" applyProtection="0"/>
    <xf numFmtId="0" fontId="16" fillId="29" borderId="0" applyNumberFormat="0" applyBorder="0" applyAlignment="0" applyProtection="0"/>
    <xf numFmtId="0" fontId="65" fillId="52" borderId="0" applyNumberFormat="0" applyBorder="0" applyAlignment="0" applyProtection="0"/>
    <xf numFmtId="0" fontId="16" fillId="50" borderId="0" applyNumberFormat="0" applyBorder="0" applyAlignment="0" applyProtection="0"/>
    <xf numFmtId="0" fontId="26" fillId="52" borderId="0" applyNumberFormat="0" applyBorder="0" applyAlignment="0" applyProtection="0"/>
    <xf numFmtId="0" fontId="62" fillId="29" borderId="0" applyNumberFormat="0" applyBorder="0" applyAlignment="0" applyProtection="0"/>
    <xf numFmtId="0" fontId="67" fillId="61" borderId="13" applyNumberFormat="0" applyAlignment="0" applyProtection="0"/>
    <xf numFmtId="0" fontId="68" fillId="6" borderId="5" applyNumberFormat="0" applyAlignment="0" applyProtection="0"/>
    <xf numFmtId="0" fontId="67" fillId="53" borderId="13" applyNumberFormat="0" applyAlignment="0" applyProtection="0"/>
    <xf numFmtId="0" fontId="69" fillId="6" borderId="5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6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70" fillId="61" borderId="5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9" fillId="61" borderId="5" applyNumberFormat="0" applyAlignment="0" applyProtection="0"/>
    <xf numFmtId="0" fontId="27" fillId="53" borderId="13" applyNumberFormat="0" applyAlignment="0" applyProtection="0"/>
    <xf numFmtId="0" fontId="68" fillId="61" borderId="5" applyNumberFormat="0" applyAlignment="0" applyProtection="0"/>
    <xf numFmtId="0" fontId="27" fillId="53" borderId="13" applyNumberFormat="0" applyAlignment="0" applyProtection="0"/>
    <xf numFmtId="0" fontId="71" fillId="61" borderId="13" applyNumberFormat="0" applyAlignment="0" applyProtection="0"/>
    <xf numFmtId="0" fontId="27" fillId="53" borderId="13" applyNumberFormat="0" applyAlignment="0" applyProtection="0"/>
    <xf numFmtId="0" fontId="67" fillId="61" borderId="13" applyNumberFormat="0" applyAlignment="0" applyProtection="0"/>
    <xf numFmtId="0" fontId="27" fillId="53" borderId="13" applyNumberFormat="0" applyAlignment="0" applyProtection="0"/>
    <xf numFmtId="0" fontId="9" fillId="6" borderId="5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9" fillId="61" borderId="5" applyNumberFormat="0" applyAlignment="0" applyProtection="0"/>
    <xf numFmtId="0" fontId="9" fillId="6" borderId="5" applyNumberFormat="0" applyAlignment="0" applyProtection="0"/>
    <xf numFmtId="0" fontId="67" fillId="61" borderId="13" applyNumberFormat="0" applyAlignment="0" applyProtection="0"/>
    <xf numFmtId="0" fontId="72" fillId="53" borderId="13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9" fillId="6" borderId="5" applyNumberFormat="0" applyAlignment="0" applyProtection="0"/>
    <xf numFmtId="0" fontId="9" fillId="61" borderId="5" applyNumberFormat="0" applyAlignment="0" applyProtection="0"/>
    <xf numFmtId="0" fontId="27" fillId="53" borderId="13" applyNumberFormat="0" applyAlignment="0" applyProtection="0"/>
    <xf numFmtId="0" fontId="70" fillId="6" borderId="5" applyNumberFormat="0" applyAlignment="0" applyProtection="0"/>
    <xf numFmtId="175" fontId="73" fillId="38" borderId="0" applyNumberFormat="0" applyBorder="0" applyAlignment="0" applyProtection="0"/>
    <xf numFmtId="0" fontId="6" fillId="3" borderId="0" applyNumberFormat="0" applyBorder="0" applyAlignment="0" applyProtection="0"/>
    <xf numFmtId="175" fontId="6" fillId="3" borderId="0" applyNumberFormat="0" applyBorder="0" applyAlignment="0" applyProtection="0"/>
    <xf numFmtId="185" fontId="74" fillId="0" borderId="0">
      <alignment horizontal="right"/>
    </xf>
    <xf numFmtId="0" fontId="75" fillId="61" borderId="14" applyNumberFormat="0" applyAlignment="0" applyProtection="0"/>
    <xf numFmtId="0" fontId="76" fillId="6" borderId="4" applyNumberFormat="0" applyAlignment="0" applyProtection="0"/>
    <xf numFmtId="0" fontId="77" fillId="53" borderId="14" applyNumberFormat="0" applyAlignment="0" applyProtection="0"/>
    <xf numFmtId="0" fontId="78" fillId="6" borderId="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77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79" fillId="61" borderId="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77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80" fillId="61" borderId="4" applyNumberFormat="0" applyAlignment="0" applyProtection="0"/>
    <xf numFmtId="0" fontId="28" fillId="53" borderId="14" applyNumberFormat="0" applyAlignment="0" applyProtection="0"/>
    <xf numFmtId="0" fontId="81" fillId="61" borderId="4" applyNumberFormat="0" applyAlignment="0" applyProtection="0"/>
    <xf numFmtId="0" fontId="28" fillId="53" borderId="14" applyNumberFormat="0" applyAlignment="0" applyProtection="0"/>
    <xf numFmtId="0" fontId="82" fillId="61" borderId="14" applyNumberFormat="0" applyAlignment="0" applyProtection="0"/>
    <xf numFmtId="0" fontId="28" fillId="53" borderId="14" applyNumberFormat="0" applyAlignment="0" applyProtection="0"/>
    <xf numFmtId="0" fontId="75" fillId="61" borderId="14" applyNumberFormat="0" applyAlignment="0" applyProtection="0"/>
    <xf numFmtId="0" fontId="28" fillId="53" borderId="14" applyNumberFormat="0" applyAlignment="0" applyProtection="0"/>
    <xf numFmtId="0" fontId="10" fillId="6" borderId="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0" fontId="80" fillId="61" borderId="4" applyNumberFormat="0" applyAlignment="0" applyProtection="0"/>
    <xf numFmtId="0" fontId="10" fillId="6" borderId="4" applyNumberFormat="0" applyAlignment="0" applyProtection="0"/>
    <xf numFmtId="0" fontId="75" fillId="61" borderId="14" applyNumberFormat="0" applyAlignment="0" applyProtection="0"/>
    <xf numFmtId="0" fontId="83" fillId="53" borderId="1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0" fontId="10" fillId="6" borderId="4" applyNumberFormat="0" applyAlignment="0" applyProtection="0"/>
    <xf numFmtId="0" fontId="80" fillId="61" borderId="4" applyNumberFormat="0" applyAlignment="0" applyProtection="0"/>
    <xf numFmtId="0" fontId="28" fillId="53" borderId="14" applyNumberFormat="0" applyAlignment="0" applyProtection="0"/>
    <xf numFmtId="0" fontId="84" fillId="6" borderId="4" applyNumberFormat="0" applyAlignment="0" applyProtection="0"/>
    <xf numFmtId="0" fontId="85" fillId="0" borderId="0" applyNumberFormat="0" applyFill="0" applyBorder="0" applyAlignment="0" applyProtection="0"/>
    <xf numFmtId="0" fontId="55" fillId="64" borderId="32"/>
    <xf numFmtId="0" fontId="55" fillId="64" borderId="32"/>
    <xf numFmtId="0" fontId="55" fillId="65" borderId="32"/>
    <xf numFmtId="175" fontId="86" fillId="66" borderId="33">
      <alignment horizontal="right" vertical="top" wrapText="1"/>
    </xf>
    <xf numFmtId="175" fontId="79" fillId="61" borderId="14" applyNumberFormat="0" applyAlignment="0" applyProtection="0"/>
    <xf numFmtId="175" fontId="80" fillId="61" borderId="4" applyNumberFormat="0" applyAlignment="0" applyProtection="0"/>
    <xf numFmtId="175" fontId="79" fillId="61" borderId="14" applyNumberFormat="0" applyAlignment="0" applyProtection="0"/>
    <xf numFmtId="0" fontId="55" fillId="0" borderId="11"/>
    <xf numFmtId="0" fontId="55" fillId="0" borderId="11"/>
    <xf numFmtId="175" fontId="87" fillId="56" borderId="21" applyNumberFormat="0" applyAlignment="0" applyProtection="0"/>
    <xf numFmtId="175" fontId="12" fillId="7" borderId="7" applyNumberFormat="0" applyAlignment="0" applyProtection="0"/>
    <xf numFmtId="0" fontId="88" fillId="67" borderId="0">
      <alignment horizontal="center"/>
    </xf>
    <xf numFmtId="0" fontId="88" fillId="67" borderId="0">
      <alignment horizontal="center"/>
    </xf>
    <xf numFmtId="175" fontId="88" fillId="67" borderId="0">
      <alignment horizontal="center"/>
    </xf>
    <xf numFmtId="0" fontId="89" fillId="67" borderId="0">
      <alignment horizontal="center" vertical="center"/>
    </xf>
    <xf numFmtId="0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0" fontId="35" fillId="68" borderId="0">
      <alignment horizontal="center" wrapText="1"/>
    </xf>
    <xf numFmtId="175" fontId="35" fillId="68" borderId="0">
      <alignment horizontal="center" wrapText="1"/>
    </xf>
    <xf numFmtId="0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175" fontId="35" fillId="68" borderId="0">
      <alignment horizontal="center" wrapText="1"/>
    </xf>
    <xf numFmtId="0" fontId="90" fillId="67" borderId="0">
      <alignment horizontal="center"/>
    </xf>
    <xf numFmtId="186" fontId="91" fillId="0" borderId="0" applyFont="0" applyFill="0" applyBorder="0" applyAlignment="0" applyProtection="0"/>
    <xf numFmtId="43" fontId="19" fillId="0" borderId="0" applyFont="0" applyFill="0" applyBorder="0" applyAlignment="0" applyProtection="0"/>
    <xf numFmtId="187" fontId="51" fillId="0" borderId="0" applyFont="0" applyFill="0" applyBorder="0" applyAlignment="0" applyProtection="0"/>
    <xf numFmtId="187" fontId="51" fillId="0" borderId="0" applyFont="0" applyFill="0" applyBorder="0" applyAlignment="0" applyProtection="0"/>
    <xf numFmtId="187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51" fillId="0" borderId="0" applyFont="0" applyFill="0" applyBorder="0" applyAlignment="0" applyProtection="0"/>
    <xf numFmtId="187" fontId="19" fillId="0" borderId="0" applyFont="0" applyFill="0" applyBorder="0" applyAlignment="0" applyProtection="0"/>
    <xf numFmtId="175" fontId="92" fillId="0" borderId="0">
      <alignment horizontal="right" vertical="top"/>
    </xf>
    <xf numFmtId="187" fontId="91" fillId="0" borderId="0" applyFont="0" applyFill="0" applyBorder="0" applyAlignment="0" applyProtection="0"/>
    <xf numFmtId="0" fontId="93" fillId="0" borderId="0"/>
    <xf numFmtId="188" fontId="91" fillId="0" borderId="0" applyFont="0" applyFill="0" applyBorder="0" applyAlignment="0" applyProtection="0"/>
    <xf numFmtId="189" fontId="35" fillId="0" borderId="0" applyFont="0" applyFill="0" applyBorder="0" applyAlignment="0" applyProtection="0"/>
    <xf numFmtId="189" fontId="91" fillId="0" borderId="0" applyFont="0" applyFill="0" applyBorder="0" applyAlignment="0" applyProtection="0"/>
    <xf numFmtId="0" fontId="93" fillId="0" borderId="0">
      <alignment horizontal="center"/>
    </xf>
    <xf numFmtId="0" fontId="94" fillId="60" borderId="32" applyBorder="0">
      <protection locked="0"/>
    </xf>
    <xf numFmtId="186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5" fillId="0" borderId="34" applyAlignment="0"/>
    <xf numFmtId="0" fontId="95" fillId="0" borderId="35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8" fillId="5" borderId="4" applyNumberFormat="0" applyAlignment="0" applyProtection="0"/>
    <xf numFmtId="0" fontId="96" fillId="5" borderId="4" applyNumberFormat="0" applyAlignment="0" applyProtection="0"/>
    <xf numFmtId="0" fontId="96" fillId="5" borderId="4" applyNumberFormat="0" applyAlignment="0" applyProtection="0"/>
    <xf numFmtId="0" fontId="97" fillId="5" borderId="4" applyNumberFormat="0" applyAlignment="0" applyProtection="0"/>
    <xf numFmtId="0" fontId="98" fillId="40" borderId="14" applyNumberFormat="0" applyAlignment="0" applyProtection="0"/>
    <xf numFmtId="0" fontId="99" fillId="5" borderId="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98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100" fillId="54" borderId="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98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8" fillId="54" borderId="4" applyNumberFormat="0" applyAlignment="0" applyProtection="0"/>
    <xf numFmtId="0" fontId="29" fillId="40" borderId="14" applyNumberFormat="0" applyAlignment="0" applyProtection="0"/>
    <xf numFmtId="0" fontId="97" fillId="54" borderId="4" applyNumberFormat="0" applyAlignment="0" applyProtection="0"/>
    <xf numFmtId="0" fontId="29" fillId="40" borderId="14" applyNumberFormat="0" applyAlignment="0" applyProtection="0"/>
    <xf numFmtId="0" fontId="101" fillId="54" borderId="14" applyNumberFormat="0" applyAlignment="0" applyProtection="0"/>
    <xf numFmtId="0" fontId="29" fillId="40" borderId="14" applyNumberFormat="0" applyAlignment="0" applyProtection="0"/>
    <xf numFmtId="0" fontId="98" fillId="54" borderId="14" applyNumberFormat="0" applyAlignment="0" applyProtection="0"/>
    <xf numFmtId="0" fontId="29" fillId="40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8" fillId="54" borderId="4" applyNumberFormat="0" applyAlignment="0" applyProtection="0"/>
    <xf numFmtId="0" fontId="8" fillId="5" borderId="4" applyNumberFormat="0" applyAlignment="0" applyProtection="0"/>
    <xf numFmtId="0" fontId="98" fillId="54" borderId="14" applyNumberFormat="0" applyAlignment="0" applyProtection="0"/>
    <xf numFmtId="0" fontId="102" fillId="40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8" fillId="5" borderId="4" applyNumberFormat="0" applyAlignment="0" applyProtection="0"/>
    <xf numFmtId="0" fontId="8" fillId="54" borderId="4" applyNumberFormat="0" applyAlignment="0" applyProtection="0"/>
    <xf numFmtId="0" fontId="100" fillId="5" borderId="4" applyNumberFormat="0" applyAlignment="0" applyProtection="0"/>
    <xf numFmtId="0" fontId="29" fillId="40" borderId="14" applyNumberFormat="0" applyAlignment="0" applyProtection="0"/>
    <xf numFmtId="0" fontId="30" fillId="0" borderId="15" applyNumberFormat="0" applyFill="0" applyAlignment="0" applyProtection="0"/>
    <xf numFmtId="0" fontId="103" fillId="0" borderId="36" applyNumberFormat="0" applyFill="0" applyAlignment="0" applyProtection="0"/>
    <xf numFmtId="0" fontId="104" fillId="0" borderId="9" applyNumberFormat="0" applyFill="0" applyAlignment="0" applyProtection="0"/>
    <xf numFmtId="0" fontId="103" fillId="0" borderId="15" applyNumberFormat="0" applyFill="0" applyAlignment="0" applyProtection="0"/>
    <xf numFmtId="0" fontId="105" fillId="0" borderId="9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03" fillId="0" borderId="36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05" fillId="0" borderId="9" applyNumberFormat="0" applyFill="0" applyAlignment="0" applyProtection="0"/>
    <xf numFmtId="0" fontId="103" fillId="0" borderId="36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21" fillId="0" borderId="36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03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5" fillId="0" borderId="36" applyNumberFormat="0" applyFill="0" applyAlignment="0" applyProtection="0"/>
    <xf numFmtId="0" fontId="30" fillId="0" borderId="15" applyNumberFormat="0" applyFill="0" applyAlignment="0" applyProtection="0"/>
    <xf numFmtId="0" fontId="104" fillId="0" borderId="36" applyNumberFormat="0" applyFill="0" applyAlignment="0" applyProtection="0"/>
    <xf numFmtId="0" fontId="30" fillId="0" borderId="15" applyNumberFormat="0" applyFill="0" applyAlignment="0" applyProtection="0"/>
    <xf numFmtId="0" fontId="106" fillId="0" borderId="36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5" fillId="0" borderId="9" applyNumberFormat="0" applyFill="0" applyAlignment="0" applyProtection="0"/>
    <xf numFmtId="0" fontId="103" fillId="0" borderId="36" applyNumberFormat="0" applyFill="0" applyAlignment="0" applyProtection="0"/>
    <xf numFmtId="0" fontId="103" fillId="0" borderId="36" applyNumberFormat="0" applyFill="0" applyAlignment="0" applyProtection="0"/>
    <xf numFmtId="0" fontId="103" fillId="0" borderId="37" applyNumberFormat="0" applyFill="0" applyAlignment="0" applyProtection="0"/>
    <xf numFmtId="0" fontId="103" fillId="0" borderId="37" applyNumberFormat="0" applyFill="0" applyAlignment="0" applyProtection="0"/>
    <xf numFmtId="0" fontId="15" fillId="0" borderId="36" applyNumberFormat="0" applyFill="0" applyAlignment="0" applyProtection="0"/>
    <xf numFmtId="0" fontId="15" fillId="0" borderId="9" applyNumberFormat="0" applyFill="0" applyAlignment="0" applyProtection="0"/>
    <xf numFmtId="0" fontId="103" fillId="0" borderId="37" applyNumberFormat="0" applyFill="0" applyAlignment="0" applyProtection="0"/>
    <xf numFmtId="0" fontId="107" fillId="0" borderId="15" applyNumberFormat="0" applyFill="0" applyAlignment="0" applyProtection="0"/>
    <xf numFmtId="0" fontId="103" fillId="0" borderId="37" applyNumberFormat="0" applyFill="0" applyAlignment="0" applyProtection="0"/>
    <xf numFmtId="0" fontId="103" fillId="0" borderId="37" applyNumberFormat="0" applyFill="0" applyAlignment="0" applyProtection="0"/>
    <xf numFmtId="0" fontId="15" fillId="0" borderId="9" applyNumberFormat="0" applyFill="0" applyAlignment="0" applyProtection="0"/>
    <xf numFmtId="0" fontId="15" fillId="0" borderId="36" applyNumberFormat="0" applyFill="0" applyAlignment="0" applyProtection="0"/>
    <xf numFmtId="0" fontId="30" fillId="0" borderId="15" applyNumberFormat="0" applyFill="0" applyAlignment="0" applyProtection="0"/>
    <xf numFmtId="0" fontId="21" fillId="0" borderId="9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08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75" fontId="114" fillId="60" borderId="32">
      <protection locked="0"/>
    </xf>
    <xf numFmtId="175" fontId="35" fillId="60" borderId="11"/>
    <xf numFmtId="175" fontId="35" fillId="67" borderId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75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191" fontId="35" fillId="0" borderId="0" applyFont="0" applyFill="0" applyBorder="0" applyAlignment="0" applyProtection="0"/>
    <xf numFmtId="175" fontId="115" fillId="0" borderId="0" applyNumberFormat="0" applyFill="0" applyBorder="0" applyAlignment="0" applyProtection="0"/>
    <xf numFmtId="175" fontId="14" fillId="0" borderId="0" applyNumberFormat="0" applyFill="0" applyBorder="0" applyAlignment="0" applyProtection="0"/>
    <xf numFmtId="0" fontId="93" fillId="0" borderId="0"/>
    <xf numFmtId="0" fontId="116" fillId="67" borderId="11">
      <alignment horizontal="left"/>
    </xf>
    <xf numFmtId="0" fontId="51" fillId="67" borderId="0">
      <alignment horizontal="left"/>
    </xf>
    <xf numFmtId="0" fontId="51" fillId="67" borderId="0">
      <alignment horizontal="left"/>
    </xf>
    <xf numFmtId="0" fontId="51" fillId="67" borderId="0">
      <alignment horizontal="left"/>
    </xf>
    <xf numFmtId="175" fontId="51" fillId="67" borderId="0">
      <alignment horizontal="left"/>
    </xf>
    <xf numFmtId="175" fontId="51" fillId="67" borderId="0">
      <alignment horizontal="left"/>
    </xf>
    <xf numFmtId="175" fontId="51" fillId="67" borderId="0">
      <alignment horizontal="left"/>
    </xf>
    <xf numFmtId="0" fontId="51" fillId="67" borderId="0">
      <alignment horizontal="left"/>
    </xf>
    <xf numFmtId="0" fontId="51" fillId="67" borderId="0">
      <alignment horizontal="left"/>
    </xf>
    <xf numFmtId="0" fontId="51" fillId="67" borderId="0">
      <alignment horizontal="left"/>
    </xf>
    <xf numFmtId="175" fontId="51" fillId="67" borderId="0">
      <alignment horizontal="left"/>
    </xf>
    <xf numFmtId="0" fontId="51" fillId="67" borderId="0">
      <alignment horizontal="left"/>
    </xf>
    <xf numFmtId="175" fontId="51" fillId="67" borderId="0">
      <alignment horizontal="left"/>
    </xf>
    <xf numFmtId="0" fontId="51" fillId="67" borderId="0">
      <alignment horizontal="left"/>
    </xf>
    <xf numFmtId="175" fontId="117" fillId="39" borderId="0" applyNumberFormat="0" applyBorder="0" applyAlignment="0" applyProtection="0"/>
    <xf numFmtId="175" fontId="5" fillId="2" borderId="0" applyNumberFormat="0" applyBorder="0" applyAlignment="0" applyProtection="0"/>
    <xf numFmtId="0" fontId="86" fillId="69" borderId="0">
      <alignment horizontal="right" vertical="top" wrapText="1"/>
    </xf>
    <xf numFmtId="0" fontId="86" fillId="69" borderId="0">
      <alignment horizontal="right" vertical="top" textRotation="90" wrapText="1"/>
    </xf>
    <xf numFmtId="0" fontId="118" fillId="2" borderId="0" applyNumberFormat="0" applyBorder="0" applyAlignment="0" applyProtection="0"/>
    <xf numFmtId="0" fontId="32" fillId="37" borderId="0" applyNumberFormat="0" applyBorder="0" applyAlignment="0" applyProtection="0"/>
    <xf numFmtId="0" fontId="119" fillId="37" borderId="0" applyNumberFormat="0" applyBorder="0" applyAlignment="0" applyProtection="0"/>
    <xf numFmtId="0" fontId="5" fillId="2" borderId="0" applyNumberFormat="0" applyBorder="0" applyAlignment="0" applyProtection="0"/>
    <xf numFmtId="0" fontId="119" fillId="37" borderId="0" applyNumberFormat="0" applyBorder="0" applyAlignment="0" applyProtection="0"/>
    <xf numFmtId="0" fontId="120" fillId="2" borderId="0" applyNumberFormat="0" applyBorder="0" applyAlignment="0" applyProtection="0"/>
    <xf numFmtId="0" fontId="119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5" fillId="2" borderId="0" applyNumberFormat="0" applyBorder="0" applyAlignment="0" applyProtection="0"/>
    <xf numFmtId="0" fontId="119" fillId="37" borderId="0" applyNumberFormat="0" applyBorder="0" applyAlignment="0" applyProtection="0"/>
    <xf numFmtId="0" fontId="121" fillId="2" borderId="0" applyNumberFormat="0" applyBorder="0" applyAlignment="0" applyProtection="0"/>
    <xf numFmtId="0" fontId="122" fillId="37" borderId="0" applyNumberFormat="0" applyBorder="0" applyAlignment="0" applyProtection="0"/>
    <xf numFmtId="0" fontId="119" fillId="39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119" fillId="39" borderId="0" applyNumberFormat="0" applyBorder="0" applyAlignment="0" applyProtection="0"/>
    <xf numFmtId="0" fontId="123" fillId="37" borderId="0" applyNumberFormat="0" applyBorder="0" applyAlignment="0" applyProtection="0"/>
    <xf numFmtId="0" fontId="5" fillId="2" borderId="0" applyNumberFormat="0" applyBorder="0" applyAlignment="0" applyProtection="0"/>
    <xf numFmtId="0" fontId="32" fillId="37" borderId="0" applyNumberFormat="0" applyBorder="0" applyAlignment="0" applyProtection="0"/>
    <xf numFmtId="0" fontId="120" fillId="2" borderId="0" applyNumberFormat="0" applyBorder="0" applyAlignment="0" applyProtection="0"/>
    <xf numFmtId="175" fontId="124" fillId="0" borderId="38" applyNumberFormat="0" applyFill="0" applyAlignment="0" applyProtection="0"/>
    <xf numFmtId="175" fontId="125" fillId="0" borderId="39" applyNumberFormat="0" applyFill="0" applyAlignment="0" applyProtection="0"/>
    <xf numFmtId="175" fontId="126" fillId="0" borderId="40" applyNumberFormat="0" applyFill="0" applyAlignment="0" applyProtection="0"/>
    <xf numFmtId="175" fontId="127" fillId="0" borderId="41" applyNumberFormat="0" applyFill="0" applyAlignment="0" applyProtection="0"/>
    <xf numFmtId="175" fontId="128" fillId="0" borderId="42" applyNumberFormat="0" applyFill="0" applyAlignment="0" applyProtection="0"/>
    <xf numFmtId="175" fontId="129" fillId="0" borderId="43" applyNumberFormat="0" applyFill="0" applyAlignment="0" applyProtection="0"/>
    <xf numFmtId="175" fontId="128" fillId="0" borderId="0" applyNumberFormat="0" applyFill="0" applyBorder="0" applyAlignment="0" applyProtection="0"/>
    <xf numFmtId="175" fontId="129" fillId="0" borderId="0" applyNumberFormat="0" applyFill="0" applyBorder="0" applyAlignment="0" applyProtection="0"/>
    <xf numFmtId="0" fontId="35" fillId="54" borderId="16" applyNumberFormat="0" applyFont="0" applyAlignment="0" applyProtection="0"/>
    <xf numFmtId="0" fontId="130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92" fontId="138" fillId="0" borderId="0" applyNumberForma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192" fontId="138" fillId="0" borderId="0" applyNumberForma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192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192" fontId="138" fillId="0" borderId="0" applyNumberFormat="0" applyFill="0" applyBorder="0" applyAlignment="0" applyProtection="0"/>
    <xf numFmtId="192" fontId="138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37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92" fontId="138" fillId="0" borderId="0" applyNumberForma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3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3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140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>
      <alignment vertical="top"/>
      <protection locked="0"/>
    </xf>
    <xf numFmtId="175" fontId="143" fillId="54" borderId="14" applyNumberFormat="0" applyAlignment="0" applyProtection="0"/>
    <xf numFmtId="175" fontId="8" fillId="54" borderId="4" applyNumberFormat="0" applyAlignment="0" applyProtection="0"/>
    <xf numFmtId="175" fontId="143" fillId="54" borderId="14" applyNumberFormat="0" applyAlignment="0" applyProtection="0"/>
    <xf numFmtId="0" fontId="95" fillId="68" borderId="0">
      <alignment horizontal="center"/>
    </xf>
    <xf numFmtId="0" fontId="95" fillId="68" borderId="0">
      <alignment horizontal="center"/>
    </xf>
    <xf numFmtId="0" fontId="95" fillId="68" borderId="0">
      <alignment horizontal="center"/>
    </xf>
    <xf numFmtId="0" fontId="95" fillId="68" borderId="0">
      <alignment horizontal="center"/>
    </xf>
    <xf numFmtId="0" fontId="35" fillId="67" borderId="11">
      <alignment horizontal="centerContinuous" wrapText="1"/>
    </xf>
    <xf numFmtId="0" fontId="35" fillId="67" borderId="11">
      <alignment horizontal="centerContinuous" wrapText="1"/>
    </xf>
    <xf numFmtId="175" fontId="35" fillId="67" borderId="11">
      <alignment horizontal="centerContinuous" wrapText="1"/>
    </xf>
    <xf numFmtId="175" fontId="144" fillId="70" borderId="0">
      <alignment horizontal="center" wrapText="1"/>
    </xf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70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45" fillId="0" borderId="0" applyFont="0" applyFill="0" applyBorder="0" applyAlignment="0" applyProtection="0"/>
    <xf numFmtId="43" fontId="145" fillId="0" borderId="0" applyFont="0" applyFill="0" applyBorder="0" applyAlignment="0" applyProtection="0"/>
    <xf numFmtId="43" fontId="145" fillId="0" borderId="0" applyFont="0" applyFill="0" applyBorder="0" applyAlignment="0" applyProtection="0"/>
    <xf numFmtId="43" fontId="145" fillId="0" borderId="0" applyFont="0" applyFill="0" applyBorder="0" applyAlignment="0" applyProtection="0"/>
    <xf numFmtId="187" fontId="14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4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45" fillId="0" borderId="0" applyFont="0" applyFill="0" applyBorder="0" applyAlignment="0" applyProtection="0"/>
    <xf numFmtId="187" fontId="145" fillId="0" borderId="0" applyFont="0" applyFill="0" applyBorder="0" applyAlignment="0" applyProtection="0"/>
    <xf numFmtId="187" fontId="145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43" fontId="35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1" fillId="0" borderId="0" applyFont="0" applyFill="0" applyBorder="0" applyAlignment="0" applyProtection="0"/>
    <xf numFmtId="3" fontId="146" fillId="0" borderId="0" applyFont="0" applyFill="0" applyBorder="0" applyAlignment="0" applyProtection="0"/>
    <xf numFmtId="0" fontId="55" fillId="67" borderId="23">
      <alignment wrapText="1"/>
    </xf>
    <xf numFmtId="0" fontId="55" fillId="67" borderId="23">
      <alignment wrapText="1"/>
    </xf>
    <xf numFmtId="175" fontId="55" fillId="67" borderId="23">
      <alignment wrapText="1"/>
    </xf>
    <xf numFmtId="175" fontId="55" fillId="67" borderId="23">
      <alignment wrapText="1"/>
    </xf>
    <xf numFmtId="175" fontId="147" fillId="67" borderId="23">
      <alignment wrapText="1"/>
    </xf>
    <xf numFmtId="175" fontId="147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7"/>
    <xf numFmtId="175" fontId="147" fillId="67" borderId="27"/>
    <xf numFmtId="175" fontId="55" fillId="67" borderId="27"/>
    <xf numFmtId="0" fontId="55" fillId="67" borderId="27"/>
    <xf numFmtId="0" fontId="55" fillId="67" borderId="25"/>
    <xf numFmtId="175" fontId="147" fillId="67" borderId="25"/>
    <xf numFmtId="175" fontId="55" fillId="67" borderId="25"/>
    <xf numFmtId="0" fontId="55" fillId="67" borderId="25"/>
    <xf numFmtId="0" fontId="55" fillId="67" borderId="30">
      <alignment horizontal="center" wrapText="1"/>
    </xf>
    <xf numFmtId="0" fontId="136" fillId="0" borderId="0" applyNumberFormat="0" applyFill="0" applyBorder="0" applyAlignment="0" applyProtection="0">
      <alignment vertical="top"/>
      <protection locked="0"/>
    </xf>
    <xf numFmtId="175" fontId="148" fillId="0" borderId="44" applyNumberFormat="0" applyFill="0" applyAlignment="0" applyProtection="0"/>
    <xf numFmtId="175" fontId="149" fillId="0" borderId="44" applyNumberFormat="0" applyFill="0" applyAlignment="0" applyProtection="0"/>
    <xf numFmtId="175" fontId="35" fillId="0" borderId="0" applyFont="0" applyFill="0" applyBorder="0" applyAlignment="0" applyProtection="0"/>
    <xf numFmtId="0" fontId="150" fillId="4" borderId="0" applyNumberFormat="0" applyBorder="0" applyAlignment="0" applyProtection="0"/>
    <xf numFmtId="0" fontId="7" fillId="4" borderId="0" applyNumberFormat="0" applyBorder="0" applyAlignment="0" applyProtection="0"/>
    <xf numFmtId="0" fontId="37" fillId="54" borderId="0" applyNumberFormat="0" applyBorder="0" applyAlignment="0" applyProtection="0"/>
    <xf numFmtId="0" fontId="151" fillId="54" borderId="0" applyNumberFormat="0" applyBorder="0" applyAlignment="0" applyProtection="0"/>
    <xf numFmtId="0" fontId="151" fillId="54" borderId="0" applyNumberFormat="0" applyBorder="0" applyAlignment="0" applyProtection="0"/>
    <xf numFmtId="0" fontId="151" fillId="54" borderId="0" applyNumberFormat="0" applyBorder="0" applyAlignment="0" applyProtection="0"/>
    <xf numFmtId="0" fontId="152" fillId="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153" fillId="4" borderId="0" applyNumberFormat="0" applyBorder="0" applyAlignment="0" applyProtection="0"/>
    <xf numFmtId="0" fontId="151" fillId="54" borderId="0" applyNumberFormat="0" applyBorder="0" applyAlignment="0" applyProtection="0"/>
    <xf numFmtId="0" fontId="154" fillId="4" borderId="0" applyNumberFormat="0" applyBorder="0" applyAlignment="0" applyProtection="0"/>
    <xf numFmtId="0" fontId="155" fillId="54" borderId="0" applyNumberFormat="0" applyBorder="0" applyAlignment="0" applyProtection="0"/>
    <xf numFmtId="0" fontId="156" fillId="54" borderId="0" applyNumberFormat="0" applyBorder="0" applyAlignment="0" applyProtection="0"/>
    <xf numFmtId="0" fontId="151" fillId="54" borderId="0" applyNumberFormat="0" applyBorder="0" applyAlignment="0" applyProtection="0"/>
    <xf numFmtId="0" fontId="157" fillId="4" borderId="0" applyNumberFormat="0" applyBorder="0" applyAlignment="0" applyProtection="0"/>
    <xf numFmtId="0" fontId="151" fillId="54" borderId="0" applyNumberFormat="0" applyBorder="0" applyAlignment="0" applyProtection="0"/>
    <xf numFmtId="0" fontId="158" fillId="4" borderId="0" applyNumberFormat="0" applyBorder="0" applyAlignment="0" applyProtection="0"/>
    <xf numFmtId="0" fontId="153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159" fillId="54" borderId="0" applyNumberFormat="0" applyBorder="0" applyAlignment="0" applyProtection="0"/>
    <xf numFmtId="0" fontId="151" fillId="54" borderId="0" applyNumberFormat="0" applyBorder="0" applyAlignment="0" applyProtection="0"/>
    <xf numFmtId="0" fontId="37" fillId="54" borderId="0" applyNumberFormat="0" applyBorder="0" applyAlignment="0" applyProtection="0"/>
    <xf numFmtId="0" fontId="160" fillId="4" borderId="0" applyNumberFormat="0" applyBorder="0" applyAlignment="0" applyProtection="0"/>
    <xf numFmtId="0" fontId="161" fillId="0" borderId="45" applyFont="0" applyBorder="0" applyAlignment="0"/>
    <xf numFmtId="0" fontId="162" fillId="0" borderId="0"/>
    <xf numFmtId="0" fontId="35" fillId="0" borderId="0"/>
    <xf numFmtId="175" fontId="3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9" fillId="0" borderId="0"/>
    <xf numFmtId="0" fontId="1" fillId="0" borderId="0"/>
    <xf numFmtId="0" fontId="1" fillId="0" borderId="0"/>
    <xf numFmtId="175" fontId="51" fillId="0" borderId="0"/>
    <xf numFmtId="0" fontId="1" fillId="0" borderId="0"/>
    <xf numFmtId="175" fontId="51" fillId="0" borderId="0"/>
    <xf numFmtId="175" fontId="19" fillId="0" borderId="0"/>
    <xf numFmtId="0" fontId="35" fillId="0" borderId="0"/>
    <xf numFmtId="0" fontId="35" fillId="0" borderId="0"/>
    <xf numFmtId="175" fontId="163" fillId="0" borderId="0"/>
    <xf numFmtId="0" fontId="35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175" fontId="19" fillId="0" borderId="0"/>
    <xf numFmtId="0" fontId="1" fillId="0" borderId="0"/>
    <xf numFmtId="0" fontId="1" fillId="0" borderId="0"/>
    <xf numFmtId="175" fontId="19" fillId="0" borderId="0"/>
    <xf numFmtId="0" fontId="1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35" fillId="0" borderId="0"/>
    <xf numFmtId="175" fontId="9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175" fontId="35" fillId="0" borderId="0"/>
    <xf numFmtId="0" fontId="35" fillId="0" borderId="0"/>
    <xf numFmtId="0" fontId="145" fillId="0" borderId="0"/>
    <xf numFmtId="175" fontId="35" fillId="0" borderId="0"/>
    <xf numFmtId="175" fontId="19" fillId="0" borderId="0"/>
    <xf numFmtId="0" fontId="1" fillId="0" borderId="0"/>
    <xf numFmtId="0" fontId="1" fillId="0" borderId="0"/>
    <xf numFmtId="0" fontId="1" fillId="0" borderId="0"/>
    <xf numFmtId="175" fontId="35" fillId="0" borderId="0"/>
    <xf numFmtId="0" fontId="1" fillId="0" borderId="0"/>
    <xf numFmtId="175" fontId="19" fillId="0" borderId="0"/>
    <xf numFmtId="0" fontId="1" fillId="0" borderId="0"/>
    <xf numFmtId="0" fontId="1" fillId="0" borderId="0"/>
    <xf numFmtId="0" fontId="1" fillId="0" borderId="0"/>
    <xf numFmtId="175" fontId="35" fillId="0" borderId="0"/>
    <xf numFmtId="0" fontId="1" fillId="0" borderId="0"/>
    <xf numFmtId="175" fontId="19" fillId="0" borderId="0"/>
    <xf numFmtId="0" fontId="1" fillId="0" borderId="0"/>
    <xf numFmtId="0" fontId="1" fillId="0" borderId="0"/>
    <xf numFmtId="0" fontId="1" fillId="0" borderId="0"/>
    <xf numFmtId="175" fontId="35" fillId="0" borderId="0" applyNumberFormat="0" applyFill="0" applyBorder="0" applyAlignment="0" applyProtection="0"/>
    <xf numFmtId="0" fontId="1" fillId="0" borderId="0"/>
    <xf numFmtId="175" fontId="19" fillId="0" borderId="0"/>
    <xf numFmtId="0" fontId="1" fillId="0" borderId="0"/>
    <xf numFmtId="0" fontId="1" fillId="0" borderId="0"/>
    <xf numFmtId="175" fontId="19" fillId="0" borderId="0"/>
    <xf numFmtId="0" fontId="1" fillId="0" borderId="0"/>
    <xf numFmtId="0" fontId="1" fillId="0" borderId="0"/>
    <xf numFmtId="175" fontId="19" fillId="0" borderId="0"/>
    <xf numFmtId="175" fontId="35" fillId="0" borderId="0"/>
    <xf numFmtId="0" fontId="164" fillId="0" borderId="0"/>
    <xf numFmtId="0" fontId="164" fillId="0" borderId="0"/>
    <xf numFmtId="0" fontId="164" fillId="0" borderId="0"/>
    <xf numFmtId="175" fontId="35" fillId="0" borderId="0"/>
    <xf numFmtId="175" fontId="35" fillId="0" borderId="0"/>
    <xf numFmtId="175" fontId="19" fillId="0" borderId="0"/>
    <xf numFmtId="175" fontId="19" fillId="0" borderId="0"/>
    <xf numFmtId="175" fontId="51" fillId="0" borderId="0"/>
    <xf numFmtId="175" fontId="51" fillId="0" borderId="0"/>
    <xf numFmtId="175" fontId="19" fillId="0" borderId="0"/>
    <xf numFmtId="175" fontId="35" fillId="0" borderId="0"/>
    <xf numFmtId="0" fontId="35" fillId="0" borderId="0"/>
    <xf numFmtId="175" fontId="19" fillId="0" borderId="0"/>
    <xf numFmtId="0" fontId="145" fillId="0" borderId="0"/>
    <xf numFmtId="175" fontId="51" fillId="0" borderId="0"/>
    <xf numFmtId="0" fontId="1" fillId="0" borderId="0"/>
    <xf numFmtId="0" fontId="1" fillId="0" borderId="0"/>
    <xf numFmtId="175" fontId="51" fillId="0" borderId="0"/>
    <xf numFmtId="0" fontId="145" fillId="0" borderId="0"/>
    <xf numFmtId="175" fontId="163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35" fillId="0" borderId="0" applyNumberFormat="0" applyFill="0" applyBorder="0" applyAlignment="0" applyProtection="0"/>
    <xf numFmtId="0" fontId="35" fillId="0" borderId="0"/>
    <xf numFmtId="0" fontId="145" fillId="0" borderId="0"/>
    <xf numFmtId="175" fontId="35" fillId="0" borderId="0"/>
    <xf numFmtId="0" fontId="35" fillId="0" borderId="0"/>
    <xf numFmtId="0" fontId="35" fillId="0" borderId="0"/>
    <xf numFmtId="175" fontId="51" fillId="0" borderId="0"/>
    <xf numFmtId="175" fontId="51" fillId="0" borderId="0"/>
    <xf numFmtId="175" fontId="19" fillId="0" borderId="0"/>
    <xf numFmtId="0" fontId="164" fillId="0" borderId="0"/>
    <xf numFmtId="175" fontId="51" fillId="0" borderId="0"/>
    <xf numFmtId="175" fontId="51" fillId="0" borderId="0"/>
    <xf numFmtId="175" fontId="1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63" fillId="0" borderId="0"/>
    <xf numFmtId="0" fontId="19" fillId="0" borderId="0"/>
    <xf numFmtId="175" fontId="1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4" fillId="0" borderId="0"/>
    <xf numFmtId="0" fontId="164" fillId="0" borderId="0"/>
    <xf numFmtId="175" fontId="163" fillId="0" borderId="0"/>
    <xf numFmtId="0" fontId="19" fillId="0" borderId="0"/>
    <xf numFmtId="175" fontId="163" fillId="0" borderId="0"/>
    <xf numFmtId="175" fontId="163" fillId="0" borderId="0"/>
    <xf numFmtId="0" fontId="19" fillId="0" borderId="0"/>
    <xf numFmtId="175" fontId="163" fillId="0" borderId="0"/>
    <xf numFmtId="0" fontId="164" fillId="0" borderId="0"/>
    <xf numFmtId="175" fontId="163" fillId="0" borderId="0"/>
    <xf numFmtId="175" fontId="163" fillId="0" borderId="0"/>
    <xf numFmtId="175" fontId="163" fillId="0" borderId="0"/>
    <xf numFmtId="175" fontId="163" fillId="0" borderId="0"/>
    <xf numFmtId="175" fontId="163" fillId="0" borderId="0"/>
    <xf numFmtId="175" fontId="163" fillId="0" borderId="0"/>
    <xf numFmtId="175" fontId="163" fillId="0" borderId="0"/>
    <xf numFmtId="0" fontId="145" fillId="0" borderId="0"/>
    <xf numFmtId="0" fontId="145" fillId="0" borderId="0"/>
    <xf numFmtId="175" fontId="51" fillId="0" borderId="0"/>
    <xf numFmtId="0" fontId="1" fillId="0" borderId="0"/>
    <xf numFmtId="0" fontId="1" fillId="0" borderId="0"/>
    <xf numFmtId="175" fontId="51" fillId="0" borderId="0"/>
    <xf numFmtId="0" fontId="1" fillId="0" borderId="0"/>
    <xf numFmtId="0" fontId="1" fillId="0" borderId="0"/>
    <xf numFmtId="1" fontId="95" fillId="60" borderId="23">
      <alignment horizontal="right"/>
    </xf>
    <xf numFmtId="175" fontId="165" fillId="55" borderId="16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8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165" fillId="55" borderId="16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175" fontId="5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6" fillId="8" borderId="8" applyNumberFormat="0" applyFont="0" applyAlignment="0" applyProtection="0"/>
    <xf numFmtId="0" fontId="56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1" fillId="8" borderId="8" applyNumberFormat="0" applyFont="0" applyAlignment="0" applyProtection="0"/>
    <xf numFmtId="0" fontId="35" fillId="55" borderId="16" applyNumberFormat="0" applyFont="0" applyAlignment="0" applyProtection="0"/>
    <xf numFmtId="0" fontId="35" fillId="55" borderId="16" applyNumberFormat="0" applyFont="0" applyAlignment="0" applyProtection="0"/>
    <xf numFmtId="0" fontId="56" fillId="8" borderId="8" applyNumberFormat="0" applyFont="0" applyAlignment="0" applyProtection="0"/>
    <xf numFmtId="0" fontId="40" fillId="55" borderId="16" applyNumberFormat="0" applyFont="0" applyAlignment="0" applyProtection="0"/>
    <xf numFmtId="0" fontId="56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5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5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" fillId="8" borderId="8" applyNumberFormat="0" applyFont="0" applyAlignment="0" applyProtection="0"/>
    <xf numFmtId="0" fontId="35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51" fillId="8" borderId="8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51" fillId="8" borderId="8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5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166" fillId="8" borderId="8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66" fillId="8" borderId="8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58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167" fillId="55" borderId="16" applyNumberFormat="0" applyFont="0" applyAlignment="0" applyProtection="0"/>
    <xf numFmtId="0" fontId="1" fillId="8" borderId="8" applyNumberFormat="0" applyFont="0" applyAlignment="0" applyProtection="0"/>
    <xf numFmtId="0" fontId="167" fillId="55" borderId="16" applyNumberFormat="0" applyFont="0" applyAlignment="0" applyProtection="0"/>
    <xf numFmtId="0" fontId="56" fillId="8" borderId="8" applyNumberFormat="0" applyFont="0" applyAlignment="0" applyProtection="0"/>
    <xf numFmtId="0" fontId="166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5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166" fillId="8" borderId="8" applyNumberFormat="0" applyFont="0" applyAlignment="0" applyProtection="0"/>
    <xf numFmtId="0" fontId="1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5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167" fillId="55" borderId="16" applyNumberFormat="0" applyFont="0" applyAlignment="0" applyProtection="0"/>
    <xf numFmtId="0" fontId="167" fillId="55" borderId="16" applyNumberFormat="0" applyFont="0" applyAlignment="0" applyProtection="0"/>
    <xf numFmtId="0" fontId="167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167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166" fillId="8" borderId="8" applyNumberFormat="0" applyFont="0" applyAlignment="0" applyProtection="0"/>
    <xf numFmtId="0" fontId="38" fillId="55" borderId="16" applyNumberFormat="0" applyFont="0" applyAlignment="0" applyProtection="0"/>
    <xf numFmtId="0" fontId="35" fillId="55" borderId="16" applyNumberFormat="0" applyFont="0" applyAlignment="0" applyProtection="0"/>
    <xf numFmtId="0" fontId="1" fillId="8" borderId="8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66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1" fillId="8" borderId="8" applyNumberFormat="0" applyFont="0" applyAlignment="0" applyProtection="0"/>
    <xf numFmtId="0" fontId="166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38" fillId="55" borderId="16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1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56" fillId="8" borderId="8" applyNumberFormat="0" applyFont="0" applyAlignment="0" applyProtection="0"/>
    <xf numFmtId="0" fontId="51" fillId="8" borderId="8" applyNumberFormat="0" applyFont="0" applyAlignment="0" applyProtection="0"/>
    <xf numFmtId="0" fontId="51" fillId="8" borderId="8" applyNumberFormat="0" applyFont="0" applyAlignment="0" applyProtection="0"/>
    <xf numFmtId="0" fontId="51" fillId="8" borderId="8" applyNumberFormat="0" applyFont="0" applyAlignment="0" applyProtection="0"/>
    <xf numFmtId="0" fontId="19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51" fillId="8" borderId="8" applyNumberFormat="0" applyFont="0" applyAlignment="0" applyProtection="0"/>
    <xf numFmtId="0" fontId="51" fillId="8" borderId="8" applyNumberFormat="0" applyFont="0" applyAlignment="0" applyProtection="0"/>
    <xf numFmtId="0" fontId="58" fillId="8" borderId="8" applyNumberFormat="0" applyFont="0" applyAlignment="0" applyProtection="0"/>
    <xf numFmtId="0" fontId="56" fillId="8" borderId="8" applyNumberFormat="0" applyFont="0" applyAlignment="0" applyProtection="0"/>
    <xf numFmtId="0" fontId="1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1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56" fillId="8" borderId="8" applyNumberFormat="0" applyFont="0" applyAlignment="0" applyProtection="0"/>
    <xf numFmtId="0" fontId="56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56" fillId="8" borderId="8" applyNumberFormat="0" applyFont="0" applyAlignment="0" applyProtection="0"/>
    <xf numFmtId="175" fontId="168" fillId="61" borderId="13" applyNumberFormat="0" applyAlignment="0" applyProtection="0"/>
    <xf numFmtId="175" fontId="9" fillId="61" borderId="5" applyNumberFormat="0" applyAlignment="0" applyProtection="0"/>
    <xf numFmtId="175" fontId="168" fillId="61" borderId="13" applyNumberFormat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175" fontId="35" fillId="0" borderId="0" applyNumberFormat="0" applyFill="0" applyBorder="0" applyAlignment="0" applyProtection="0"/>
    <xf numFmtId="9" fontId="3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45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55" fillId="67" borderId="11"/>
    <xf numFmtId="0" fontId="55" fillId="67" borderId="11"/>
    <xf numFmtId="0" fontId="89" fillId="67" borderId="0">
      <alignment horizontal="right"/>
    </xf>
    <xf numFmtId="0" fontId="169" fillId="70" borderId="0">
      <alignment horizontal="center"/>
    </xf>
    <xf numFmtId="175" fontId="170" fillId="69" borderId="11">
      <alignment horizontal="left" vertical="top" wrapText="1"/>
    </xf>
    <xf numFmtId="175" fontId="171" fillId="69" borderId="24">
      <alignment horizontal="left" vertical="top" wrapText="1"/>
    </xf>
    <xf numFmtId="0" fontId="170" fillId="69" borderId="46">
      <alignment horizontal="left" vertical="top" wrapText="1"/>
    </xf>
    <xf numFmtId="0" fontId="170" fillId="69" borderId="24">
      <alignment horizontal="left" vertical="top"/>
    </xf>
    <xf numFmtId="0" fontId="172" fillId="3" borderId="0" applyNumberFormat="0" applyBorder="0" applyAlignment="0" applyProtection="0"/>
    <xf numFmtId="0" fontId="39" fillId="36" borderId="0" applyNumberFormat="0" applyBorder="0" applyAlignment="0" applyProtection="0"/>
    <xf numFmtId="0" fontId="173" fillId="36" borderId="0" applyNumberFormat="0" applyBorder="0" applyAlignment="0" applyProtection="0"/>
    <xf numFmtId="0" fontId="6" fillId="3" borderId="0" applyNumberFormat="0" applyBorder="0" applyAlignment="0" applyProtection="0"/>
    <xf numFmtId="0" fontId="174" fillId="3" borderId="0" applyNumberFormat="0" applyBorder="0" applyAlignment="0" applyProtection="0"/>
    <xf numFmtId="0" fontId="173" fillId="36" borderId="0" applyNumberFormat="0" applyBorder="0" applyAlignment="0" applyProtection="0"/>
    <xf numFmtId="0" fontId="39" fillId="36" borderId="0" applyNumberFormat="0" applyBorder="0" applyAlignment="0" applyProtection="0"/>
    <xf numFmtId="0" fontId="173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6" fillId="3" borderId="0" applyNumberFormat="0" applyBorder="0" applyAlignment="0" applyProtection="0"/>
    <xf numFmtId="0" fontId="173" fillId="36" borderId="0" applyNumberFormat="0" applyBorder="0" applyAlignment="0" applyProtection="0"/>
    <xf numFmtId="0" fontId="175" fillId="3" borderId="0" applyNumberFormat="0" applyBorder="0" applyAlignment="0" applyProtection="0"/>
    <xf numFmtId="0" fontId="176" fillId="36" borderId="0" applyNumberFormat="0" applyBorder="0" applyAlignment="0" applyProtection="0"/>
    <xf numFmtId="0" fontId="6" fillId="3" borderId="0" applyNumberFormat="0" applyBorder="0" applyAlignment="0" applyProtection="0"/>
    <xf numFmtId="0" fontId="173" fillId="38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173" fillId="38" borderId="0" applyNumberFormat="0" applyBorder="0" applyAlignment="0" applyProtection="0"/>
    <xf numFmtId="0" fontId="174" fillId="3" borderId="0" applyNumberFormat="0" applyBorder="0" applyAlignment="0" applyProtection="0"/>
    <xf numFmtId="0" fontId="177" fillId="36" borderId="0" applyNumberFormat="0" applyBorder="0" applyAlignment="0" applyProtection="0"/>
    <xf numFmtId="0" fontId="6" fillId="3" borderId="0" applyNumberFormat="0" applyBorder="0" applyAlignment="0" applyProtection="0"/>
    <xf numFmtId="0" fontId="39" fillId="36" borderId="0" applyNumberFormat="0" applyBorder="0" applyAlignment="0" applyProtection="0"/>
    <xf numFmtId="0" fontId="35" fillId="0" borderId="0"/>
    <xf numFmtId="0" fontId="35" fillId="0" borderId="0"/>
    <xf numFmtId="0" fontId="1" fillId="0" borderId="0"/>
    <xf numFmtId="0" fontId="35" fillId="0" borderId="0"/>
    <xf numFmtId="0" fontId="146" fillId="0" borderId="0"/>
    <xf numFmtId="0" fontId="35" fillId="0" borderId="0"/>
    <xf numFmtId="0" fontId="35" fillId="0" borderId="0"/>
    <xf numFmtId="0" fontId="56" fillId="0" borderId="0"/>
    <xf numFmtId="0" fontId="178" fillId="0" borderId="0"/>
    <xf numFmtId="0" fontId="38" fillId="0" borderId="0"/>
    <xf numFmtId="193" fontId="178" fillId="0" borderId="0"/>
    <xf numFmtId="0" fontId="35" fillId="0" borderId="0"/>
    <xf numFmtId="0" fontId="38" fillId="0" borderId="0"/>
    <xf numFmtId="0" fontId="1" fillId="0" borderId="0"/>
    <xf numFmtId="193" fontId="178" fillId="0" borderId="0"/>
    <xf numFmtId="0" fontId="35" fillId="0" borderId="0"/>
    <xf numFmtId="193" fontId="178" fillId="0" borderId="0"/>
    <xf numFmtId="0" fontId="1" fillId="0" borderId="0"/>
    <xf numFmtId="0" fontId="178" fillId="0" borderId="0"/>
    <xf numFmtId="0" fontId="35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5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79" fillId="0" borderId="0"/>
    <xf numFmtId="0" fontId="1" fillId="0" borderId="0"/>
    <xf numFmtId="0" fontId="35" fillId="0" borderId="0"/>
    <xf numFmtId="0" fontId="35" fillId="0" borderId="0"/>
    <xf numFmtId="0" fontId="180" fillId="0" borderId="0"/>
    <xf numFmtId="0" fontId="180" fillId="0" borderId="0"/>
    <xf numFmtId="0" fontId="35" fillId="0" borderId="0"/>
    <xf numFmtId="0" fontId="56" fillId="0" borderId="0"/>
    <xf numFmtId="0" fontId="179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36" fillId="0" borderId="0"/>
    <xf numFmtId="0" fontId="181" fillId="0" borderId="0"/>
    <xf numFmtId="0" fontId="36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46" fillId="0" borderId="0" applyProtection="0"/>
    <xf numFmtId="0" fontId="146" fillId="0" borderId="0" applyProtection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9" fillId="0" borderId="0"/>
    <xf numFmtId="0" fontId="182" fillId="0" borderId="0"/>
    <xf numFmtId="0" fontId="182" fillId="0" borderId="0"/>
    <xf numFmtId="0" fontId="56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19" fillId="0" borderId="0"/>
    <xf numFmtId="0" fontId="35" fillId="0" borderId="0"/>
    <xf numFmtId="0" fontId="35" fillId="0" borderId="0"/>
    <xf numFmtId="0" fontId="19" fillId="0" borderId="0"/>
    <xf numFmtId="0" fontId="35" fillId="0" borderId="0"/>
    <xf numFmtId="0" fontId="1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9" fillId="0" borderId="0"/>
    <xf numFmtId="0" fontId="36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35" fillId="0" borderId="0"/>
    <xf numFmtId="0" fontId="35" fillId="0" borderId="0"/>
    <xf numFmtId="0" fontId="1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9" fillId="0" borderId="0"/>
    <xf numFmtId="0" fontId="19" fillId="0" borderId="0"/>
    <xf numFmtId="0" fontId="56" fillId="0" borderId="0"/>
    <xf numFmtId="0" fontId="1" fillId="0" borderId="0"/>
    <xf numFmtId="0" fontId="180" fillId="0" borderId="0"/>
    <xf numFmtId="0" fontId="35" fillId="0" borderId="0"/>
    <xf numFmtId="0" fontId="35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81" fillId="0" borderId="0"/>
    <xf numFmtId="0" fontId="1" fillId="0" borderId="0"/>
    <xf numFmtId="0" fontId="19" fillId="0" borderId="0"/>
    <xf numFmtId="0" fontId="181" fillId="0" borderId="0"/>
    <xf numFmtId="0" fontId="40" fillId="0" borderId="0"/>
    <xf numFmtId="0" fontId="35" fillId="0" borderId="0"/>
    <xf numFmtId="0" fontId="35" fillId="0" borderId="0"/>
    <xf numFmtId="0" fontId="182" fillId="0" borderId="0"/>
    <xf numFmtId="0" fontId="146" fillId="0" borderId="0"/>
    <xf numFmtId="0" fontId="179" fillId="0" borderId="0"/>
    <xf numFmtId="0" fontId="35" fillId="0" borderId="0"/>
    <xf numFmtId="0" fontId="56" fillId="0" borderId="0"/>
    <xf numFmtId="0" fontId="146" fillId="0" borderId="0"/>
    <xf numFmtId="0" fontId="178" fillId="0" borderId="0"/>
    <xf numFmtId="0" fontId="182" fillId="0" borderId="0"/>
    <xf numFmtId="0" fontId="182" fillId="0" borderId="0"/>
    <xf numFmtId="0" fontId="1" fillId="0" borderId="0"/>
    <xf numFmtId="0" fontId="181" fillId="0" borderId="0"/>
    <xf numFmtId="0" fontId="35" fillId="0" borderId="0"/>
    <xf numFmtId="0" fontId="35" fillId="0" borderId="0"/>
    <xf numFmtId="0" fontId="1" fillId="0" borderId="0"/>
    <xf numFmtId="0" fontId="19" fillId="0" borderId="0"/>
    <xf numFmtId="0" fontId="35" fillId="0" borderId="0"/>
    <xf numFmtId="0" fontId="181" fillId="0" borderId="0"/>
    <xf numFmtId="0" fontId="1" fillId="0" borderId="0"/>
    <xf numFmtId="0" fontId="36" fillId="0" borderId="0"/>
    <xf numFmtId="0" fontId="181" fillId="0" borderId="0"/>
    <xf numFmtId="0" fontId="40" fillId="0" borderId="0"/>
    <xf numFmtId="0" fontId="181" fillId="0" borderId="0"/>
    <xf numFmtId="193" fontId="183" fillId="0" borderId="0"/>
    <xf numFmtId="0" fontId="1" fillId="0" borderId="0"/>
    <xf numFmtId="0" fontId="181" fillId="0" borderId="0"/>
    <xf numFmtId="193" fontId="183" fillId="0" borderId="0"/>
    <xf numFmtId="0" fontId="40" fillId="0" borderId="0"/>
    <xf numFmtId="0" fontId="19" fillId="0" borderId="0"/>
    <xf numFmtId="0" fontId="181" fillId="0" borderId="0"/>
    <xf numFmtId="193" fontId="183" fillId="0" borderId="0"/>
    <xf numFmtId="0" fontId="1" fillId="0" borderId="0"/>
    <xf numFmtId="0" fontId="181" fillId="0" borderId="0"/>
    <xf numFmtId="193" fontId="183" fillId="0" borderId="0"/>
    <xf numFmtId="0" fontId="40" fillId="0" borderId="0"/>
    <xf numFmtId="0" fontId="181" fillId="0" borderId="0"/>
    <xf numFmtId="193" fontId="183" fillId="0" borderId="0"/>
    <xf numFmtId="0" fontId="1" fillId="0" borderId="0"/>
    <xf numFmtId="0" fontId="181" fillId="0" borderId="0"/>
    <xf numFmtId="193" fontId="183" fillId="0" borderId="0"/>
    <xf numFmtId="0" fontId="40" fillId="0" borderId="0"/>
    <xf numFmtId="0" fontId="181" fillId="0" borderId="0"/>
    <xf numFmtId="193" fontId="183" fillId="0" borderId="0"/>
    <xf numFmtId="0" fontId="1" fillId="0" borderId="0"/>
    <xf numFmtId="0" fontId="181" fillId="0" borderId="0"/>
    <xf numFmtId="193" fontId="183" fillId="0" borderId="0"/>
    <xf numFmtId="0" fontId="40" fillId="0" borderId="0"/>
    <xf numFmtId="0" fontId="181" fillId="0" borderId="0"/>
    <xf numFmtId="0" fontId="40" fillId="0" borderId="0"/>
    <xf numFmtId="0" fontId="1" fillId="0" borderId="0"/>
    <xf numFmtId="0" fontId="181" fillId="0" borderId="0"/>
    <xf numFmtId="0" fontId="40" fillId="0" borderId="0"/>
    <xf numFmtId="0" fontId="1" fillId="0" borderId="0"/>
    <xf numFmtId="0" fontId="181" fillId="0" borderId="0"/>
    <xf numFmtId="0" fontId="40" fillId="0" borderId="0"/>
    <xf numFmtId="0" fontId="1" fillId="0" borderId="0"/>
    <xf numFmtId="0" fontId="181" fillId="0" borderId="0"/>
    <xf numFmtId="0" fontId="40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40" fillId="0" borderId="0"/>
    <xf numFmtId="0" fontId="1" fillId="0" borderId="0"/>
    <xf numFmtId="0" fontId="181" fillId="0" borderId="0"/>
    <xf numFmtId="0" fontId="36" fillId="0" borderId="0"/>
    <xf numFmtId="0" fontId="1" fillId="0" borderId="0"/>
    <xf numFmtId="0" fontId="181" fillId="0" borderId="0"/>
    <xf numFmtId="0" fontId="36" fillId="0" borderId="0"/>
    <xf numFmtId="0" fontId="1" fillId="0" borderId="0"/>
    <xf numFmtId="0" fontId="181" fillId="0" borderId="0"/>
    <xf numFmtId="0" fontId="19" fillId="0" borderId="0"/>
    <xf numFmtId="0" fontId="1" fillId="0" borderId="0"/>
    <xf numFmtId="0" fontId="181" fillId="0" borderId="0"/>
    <xf numFmtId="0" fontId="19" fillId="0" borderId="0"/>
    <xf numFmtId="0" fontId="1" fillId="0" borderId="0"/>
    <xf numFmtId="0" fontId="181" fillId="0" borderId="0"/>
    <xf numFmtId="0" fontId="36" fillId="0" borderId="0"/>
    <xf numFmtId="0" fontId="1" fillId="0" borderId="0"/>
    <xf numFmtId="0" fontId="181" fillId="0" borderId="0"/>
    <xf numFmtId="0" fontId="36" fillId="0" borderId="0"/>
    <xf numFmtId="0" fontId="1" fillId="0" borderId="0"/>
    <xf numFmtId="0" fontId="181" fillId="0" borderId="0"/>
    <xf numFmtId="0" fontId="36" fillId="0" borderId="0"/>
    <xf numFmtId="0" fontId="1" fillId="0" borderId="0"/>
    <xf numFmtId="0" fontId="181" fillId="0" borderId="0"/>
    <xf numFmtId="0" fontId="19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35" fillId="0" borderId="0"/>
    <xf numFmtId="0" fontId="35" fillId="0" borderId="0"/>
    <xf numFmtId="0" fontId="56" fillId="0" borderId="0"/>
    <xf numFmtId="193" fontId="183" fillId="0" borderId="0"/>
    <xf numFmtId="0" fontId="35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9" fillId="0" borderId="0"/>
    <xf numFmtId="0" fontId="1" fillId="0" borderId="0"/>
    <xf numFmtId="0" fontId="181" fillId="0" borderId="0"/>
    <xf numFmtId="0" fontId="1" fillId="0" borderId="0"/>
    <xf numFmtId="193" fontId="183" fillId="0" borderId="0"/>
    <xf numFmtId="0" fontId="181" fillId="0" borderId="0"/>
    <xf numFmtId="0" fontId="1" fillId="0" borderId="0"/>
    <xf numFmtId="0" fontId="181" fillId="0" borderId="0"/>
    <xf numFmtId="193" fontId="183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0" borderId="0"/>
    <xf numFmtId="0" fontId="56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8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193" fontId="178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184" fillId="0" borderId="0"/>
    <xf numFmtId="0" fontId="35" fillId="0" borderId="0"/>
    <xf numFmtId="0" fontId="184" fillId="0" borderId="0"/>
    <xf numFmtId="0" fontId="184" fillId="0" borderId="0"/>
    <xf numFmtId="0" fontId="184" fillId="0" borderId="0"/>
    <xf numFmtId="0" fontId="185" fillId="0" borderId="0"/>
    <xf numFmtId="0" fontId="185" fillId="0" borderId="0"/>
    <xf numFmtId="0" fontId="184" fillId="0" borderId="0"/>
    <xf numFmtId="0" fontId="185" fillId="0" borderId="0"/>
    <xf numFmtId="0" fontId="184" fillId="0" borderId="0"/>
    <xf numFmtId="0" fontId="35" fillId="0" borderId="0"/>
    <xf numFmtId="0" fontId="18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51" fillId="0" borderId="0"/>
    <xf numFmtId="0" fontId="51" fillId="0" borderId="0"/>
    <xf numFmtId="0" fontId="18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5" fillId="0" borderId="0"/>
    <xf numFmtId="0" fontId="51" fillId="0" borderId="0"/>
    <xf numFmtId="0" fontId="3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0" borderId="0"/>
    <xf numFmtId="0" fontId="1" fillId="0" borderId="0"/>
    <xf numFmtId="0" fontId="186" fillId="0" borderId="0"/>
    <xf numFmtId="0" fontId="58" fillId="0" borderId="0"/>
    <xf numFmtId="0" fontId="58" fillId="0" borderId="0"/>
    <xf numFmtId="0" fontId="58" fillId="0" borderId="0"/>
    <xf numFmtId="0" fontId="22" fillId="0" borderId="0"/>
    <xf numFmtId="0" fontId="38" fillId="0" borderId="0"/>
    <xf numFmtId="0" fontId="186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1" fillId="0" borderId="0"/>
    <xf numFmtId="0" fontId="182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192" fontId="18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35" fillId="0" borderId="0"/>
    <xf numFmtId="0" fontId="1" fillId="0" borderId="0"/>
    <xf numFmtId="0" fontId="55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192" fontId="187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1" fillId="0" borderId="0"/>
    <xf numFmtId="0" fontId="40" fillId="0" borderId="0"/>
    <xf numFmtId="0" fontId="1" fillId="0" borderId="0"/>
    <xf numFmtId="0" fontId="38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35" fillId="0" borderId="0"/>
    <xf numFmtId="0" fontId="1" fillId="0" borderId="0"/>
    <xf numFmtId="0" fontId="179" fillId="0" borderId="0"/>
    <xf numFmtId="0" fontId="182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2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5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38" fillId="0" borderId="0"/>
    <xf numFmtId="0" fontId="38" fillId="0" borderId="0"/>
    <xf numFmtId="0" fontId="40" fillId="0" borderId="0"/>
    <xf numFmtId="0" fontId="35" fillId="0" borderId="0"/>
    <xf numFmtId="0" fontId="179" fillId="0" borderId="0"/>
    <xf numFmtId="0" fontId="1" fillId="0" borderId="0"/>
    <xf numFmtId="0" fontId="38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82" fillId="0" borderId="0"/>
    <xf numFmtId="0" fontId="35" fillId="0" borderId="0"/>
    <xf numFmtId="0" fontId="35" fillId="0" borderId="0"/>
    <xf numFmtId="0" fontId="179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40" fillId="0" borderId="0"/>
    <xf numFmtId="0" fontId="5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7" fillId="0" borderId="0"/>
    <xf numFmtId="0" fontId="58" fillId="0" borderId="0"/>
    <xf numFmtId="0" fontId="58" fillId="0" borderId="0"/>
    <xf numFmtId="0" fontId="35" fillId="0" borderId="0"/>
    <xf numFmtId="0" fontId="35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7" fillId="0" borderId="0"/>
    <xf numFmtId="0" fontId="167" fillId="0" borderId="0"/>
    <xf numFmtId="0" fontId="35" fillId="0" borderId="0"/>
    <xf numFmtId="0" fontId="167" fillId="0" borderId="0"/>
    <xf numFmtId="0" fontId="35" fillId="0" borderId="0"/>
    <xf numFmtId="0" fontId="186" fillId="0" borderId="0"/>
    <xf numFmtId="0" fontId="35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58" fillId="0" borderId="0"/>
    <xf numFmtId="0" fontId="35" fillId="0" borderId="0"/>
    <xf numFmtId="0" fontId="35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40" fillId="0" borderId="0"/>
    <xf numFmtId="0" fontId="38" fillId="0" borderId="0"/>
    <xf numFmtId="0" fontId="40" fillId="0" borderId="0"/>
    <xf numFmtId="0" fontId="35" fillId="0" borderId="0"/>
    <xf numFmtId="0" fontId="19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3" fontId="183" fillId="0" borderId="0"/>
    <xf numFmtId="193" fontId="178" fillId="0" borderId="0"/>
    <xf numFmtId="193" fontId="183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5" fillId="0" borderId="0"/>
    <xf numFmtId="0" fontId="145" fillId="0" borderId="0"/>
    <xf numFmtId="0" fontId="35" fillId="0" borderId="0"/>
    <xf numFmtId="0" fontId="145" fillId="0" borderId="0"/>
    <xf numFmtId="0" fontId="19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/>
    <xf numFmtId="0" fontId="35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35" fillId="0" borderId="0"/>
    <xf numFmtId="0" fontId="1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8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40" fillId="0" borderId="0"/>
    <xf numFmtId="0" fontId="35" fillId="0" borderId="0"/>
    <xf numFmtId="0" fontId="36" fillId="0" borderId="0"/>
    <xf numFmtId="0" fontId="35" fillId="0" borderId="0"/>
    <xf numFmtId="0" fontId="58" fillId="0" borderId="0"/>
    <xf numFmtId="0" fontId="19" fillId="0" borderId="0"/>
    <xf numFmtId="0" fontId="19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9" fillId="0" borderId="0"/>
    <xf numFmtId="193" fontId="183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3" fontId="183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40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56" fillId="0" borderId="0"/>
    <xf numFmtId="0" fontId="38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5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46" fillId="0" borderId="0"/>
    <xf numFmtId="0" fontId="1" fillId="0" borderId="0"/>
    <xf numFmtId="0" fontId="35" fillId="0" borderId="0"/>
    <xf numFmtId="0" fontId="58" fillId="0" borderId="0"/>
    <xf numFmtId="0" fontId="58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2" fillId="0" borderId="0"/>
    <xf numFmtId="0" fontId="58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182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193" fontId="183" fillId="0" borderId="0"/>
    <xf numFmtId="0" fontId="35" fillId="0" borderId="0" applyNumberFormat="0" applyFont="0" applyFill="0" applyBorder="0" applyAlignment="0" applyProtection="0"/>
    <xf numFmtId="0" fontId="35" fillId="0" borderId="0"/>
    <xf numFmtId="0" fontId="179" fillId="0" borderId="0"/>
    <xf numFmtId="0" fontId="35" fillId="0" borderId="0"/>
    <xf numFmtId="0" fontId="35" fillId="0" borderId="0"/>
    <xf numFmtId="0" fontId="51" fillId="0" borderId="0"/>
    <xf numFmtId="0" fontId="51" fillId="0" borderId="0"/>
    <xf numFmtId="0" fontId="1" fillId="0" borderId="0"/>
    <xf numFmtId="0" fontId="35" fillId="0" borderId="0"/>
    <xf numFmtId="0" fontId="179" fillId="0" borderId="0"/>
    <xf numFmtId="0" fontId="35" fillId="0" borderId="0"/>
    <xf numFmtId="0" fontId="35" fillId="0" borderId="0"/>
    <xf numFmtId="0" fontId="51" fillId="0" borderId="0"/>
    <xf numFmtId="0" fontId="51" fillId="0" borderId="0"/>
    <xf numFmtId="0" fontId="38" fillId="0" borderId="0"/>
    <xf numFmtId="0" fontId="35" fillId="0" borderId="0"/>
    <xf numFmtId="0" fontId="179" fillId="0" borderId="0"/>
    <xf numFmtId="0" fontId="56" fillId="0" borderId="0"/>
    <xf numFmtId="0" fontId="38" fillId="0" borderId="0"/>
    <xf numFmtId="0" fontId="19" fillId="0" borderId="0"/>
    <xf numFmtId="0" fontId="35" fillId="0" borderId="0"/>
    <xf numFmtId="0" fontId="179" fillId="0" borderId="0"/>
    <xf numFmtId="0" fontId="1" fillId="0" borderId="0"/>
    <xf numFmtId="0" fontId="19" fillId="0" borderId="0"/>
    <xf numFmtId="0" fontId="179" fillId="0" borderId="0"/>
    <xf numFmtId="0" fontId="35" fillId="0" borderId="0"/>
    <xf numFmtId="0" fontId="38" fillId="0" borderId="0"/>
    <xf numFmtId="0" fontId="19" fillId="0" borderId="0"/>
    <xf numFmtId="0" fontId="1" fillId="0" borderId="0"/>
    <xf numFmtId="0" fontId="35" fillId="0" borderId="0" applyNumberFormat="0" applyFont="0" applyFill="0" applyBorder="0" applyAlignment="0" applyProtection="0"/>
    <xf numFmtId="0" fontId="19" fillId="0" borderId="0"/>
    <xf numFmtId="0" fontId="182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40" fillId="0" borderId="0"/>
    <xf numFmtId="0" fontId="56" fillId="0" borderId="0"/>
    <xf numFmtId="0" fontId="38" fillId="0" borderId="0"/>
    <xf numFmtId="0" fontId="38" fillId="0" borderId="0"/>
    <xf numFmtId="0" fontId="35" fillId="0" borderId="0"/>
    <xf numFmtId="0" fontId="182" fillId="0" borderId="0"/>
    <xf numFmtId="0" fontId="35" fillId="0" borderId="0"/>
    <xf numFmtId="0" fontId="40" fillId="0" borderId="0"/>
    <xf numFmtId="0" fontId="1" fillId="0" borderId="0"/>
    <xf numFmtId="0" fontId="1" fillId="0" borderId="0"/>
    <xf numFmtId="0" fontId="35" fillId="0" borderId="0"/>
    <xf numFmtId="0" fontId="56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56" fillId="0" borderId="0"/>
    <xf numFmtId="0" fontId="51" fillId="0" borderId="0"/>
    <xf numFmtId="0" fontId="38" fillId="0" borderId="0"/>
    <xf numFmtId="0" fontId="5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93" fontId="178" fillId="0" borderId="0"/>
    <xf numFmtId="0" fontId="36" fillId="0" borderId="0"/>
    <xf numFmtId="0" fontId="1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182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146" fillId="0" borderId="0" applyProtection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6" fillId="0" borderId="0"/>
    <xf numFmtId="0" fontId="23" fillId="0" borderId="0"/>
    <xf numFmtId="0" fontId="35" fillId="0" borderId="0"/>
    <xf numFmtId="0" fontId="35" fillId="0" borderId="0" applyNumberFormat="0" applyFont="0" applyFill="0" applyBorder="0" applyAlignment="0" applyProtection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35" fillId="0" borderId="0"/>
    <xf numFmtId="0" fontId="35" fillId="0" borderId="0"/>
    <xf numFmtId="0" fontId="56" fillId="0" borderId="0"/>
    <xf numFmtId="0" fontId="35" fillId="0" borderId="0"/>
    <xf numFmtId="0" fontId="56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35" fillId="0" borderId="0"/>
    <xf numFmtId="0" fontId="1" fillId="0" borderId="0"/>
    <xf numFmtId="0" fontId="178" fillId="0" borderId="0"/>
    <xf numFmtId="0" fontId="38" fillId="0" borderId="0"/>
    <xf numFmtId="0" fontId="38" fillId="0" borderId="0"/>
    <xf numFmtId="193" fontId="183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0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8" fillId="0" borderId="0"/>
    <xf numFmtId="0" fontId="38" fillId="0" borderId="0"/>
    <xf numFmtId="0" fontId="40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8" fillId="0" borderId="0"/>
    <xf numFmtId="0" fontId="38" fillId="0" borderId="0"/>
    <xf numFmtId="0" fontId="40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38" fillId="0" borderId="0"/>
    <xf numFmtId="0" fontId="38" fillId="0" borderId="0"/>
    <xf numFmtId="0" fontId="40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0" fontId="40" fillId="0" borderId="0"/>
    <xf numFmtId="0" fontId="56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 applyNumberFormat="0" applyFill="0" applyBorder="0" applyAlignment="0" applyProtection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56" fillId="0" borderId="0"/>
    <xf numFmtId="193" fontId="178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194" fontId="188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6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194" fontId="188" fillId="0" borderId="0"/>
    <xf numFmtId="0" fontId="35" fillId="0" borderId="0" applyNumberForma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1" fillId="0" borderId="0"/>
    <xf numFmtId="0" fontId="146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5" fillId="0" borderId="0" applyNumberFormat="0" applyFill="0" applyBorder="0" applyAlignment="0" applyProtection="0"/>
    <xf numFmtId="0" fontId="56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56" fillId="0" borderId="0"/>
    <xf numFmtId="0" fontId="38" fillId="0" borderId="0"/>
    <xf numFmtId="0" fontId="22" fillId="0" borderId="0"/>
    <xf numFmtId="192" fontId="187" fillId="0" borderId="0"/>
    <xf numFmtId="0" fontId="1" fillId="0" borderId="0"/>
    <xf numFmtId="0" fontId="35" fillId="0" borderId="0"/>
    <xf numFmtId="0" fontId="146" fillId="0" borderId="0"/>
    <xf numFmtId="0" fontId="1" fillId="0" borderId="0"/>
    <xf numFmtId="0" fontId="1" fillId="0" borderId="0"/>
    <xf numFmtId="0" fontId="1" fillId="0" borderId="0"/>
    <xf numFmtId="0" fontId="38" fillId="0" borderId="0"/>
    <xf numFmtId="194" fontId="180" fillId="0" borderId="0"/>
    <xf numFmtId="0" fontId="35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38" fillId="0" borderId="0"/>
    <xf numFmtId="0" fontId="38" fillId="0" borderId="0"/>
    <xf numFmtId="0" fontId="40" fillId="0" borderId="0"/>
    <xf numFmtId="194" fontId="180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79" fillId="0" borderId="0"/>
    <xf numFmtId="0" fontId="35" fillId="0" borderId="0"/>
    <xf numFmtId="0" fontId="1" fillId="0" borderId="0"/>
    <xf numFmtId="0" fontId="56" fillId="0" borderId="0"/>
    <xf numFmtId="0" fontId="180" fillId="0" borderId="0"/>
    <xf numFmtId="0" fontId="1" fillId="0" borderId="0"/>
    <xf numFmtId="0" fontId="56" fillId="0" borderId="0"/>
    <xf numFmtId="0" fontId="1" fillId="0" borderId="0"/>
    <xf numFmtId="0" fontId="179" fillId="0" borderId="0"/>
    <xf numFmtId="0" fontId="35" fillId="0" borderId="0"/>
    <xf numFmtId="0" fontId="35" fillId="0" borderId="0"/>
    <xf numFmtId="0" fontId="1" fillId="0" borderId="0"/>
    <xf numFmtId="0" fontId="19" fillId="0" borderId="0"/>
    <xf numFmtId="0" fontId="179" fillId="0" borderId="0"/>
    <xf numFmtId="0" fontId="35" fillId="0" borderId="0"/>
    <xf numFmtId="0" fontId="35" fillId="0" borderId="0"/>
    <xf numFmtId="0" fontId="1" fillId="0" borderId="0"/>
    <xf numFmtId="0" fontId="35" fillId="0" borderId="0"/>
    <xf numFmtId="0" fontId="179" fillId="0" borderId="0"/>
    <xf numFmtId="0" fontId="180" fillId="0" borderId="0"/>
    <xf numFmtId="0" fontId="179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8" fillId="0" borderId="0"/>
    <xf numFmtId="0" fontId="181" fillId="0" borderId="0"/>
    <xf numFmtId="0" fontId="35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78" fillId="0" borderId="0"/>
    <xf numFmtId="0" fontId="146" fillId="0" borderId="0" applyProtection="0"/>
    <xf numFmtId="0" fontId="56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46" fillId="0" borderId="0" applyProtection="0"/>
    <xf numFmtId="0" fontId="1" fillId="0" borderId="0"/>
    <xf numFmtId="0" fontId="56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5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3" fillId="0" borderId="0"/>
    <xf numFmtId="0" fontId="56" fillId="0" borderId="0"/>
    <xf numFmtId="0" fontId="146" fillId="0" borderId="0" applyProtection="0"/>
    <xf numFmtId="0" fontId="183" fillId="0" borderId="0"/>
    <xf numFmtId="0" fontId="56" fillId="0" borderId="0"/>
    <xf numFmtId="0" fontId="35" fillId="0" borderId="0"/>
    <xf numFmtId="0" fontId="178" fillId="0" borderId="0"/>
    <xf numFmtId="0" fontId="56" fillId="0" borderId="0"/>
    <xf numFmtId="0" fontId="178" fillId="0" borderId="0"/>
    <xf numFmtId="0" fontId="56" fillId="0" borderId="0"/>
    <xf numFmtId="0" fontId="35" fillId="0" borderId="0"/>
    <xf numFmtId="0" fontId="178" fillId="0" borderId="0"/>
    <xf numFmtId="0" fontId="56" fillId="0" borderId="0"/>
    <xf numFmtId="0" fontId="178" fillId="0" borderId="0"/>
    <xf numFmtId="0" fontId="56" fillId="0" borderId="0"/>
    <xf numFmtId="0" fontId="35" fillId="0" borderId="0"/>
    <xf numFmtId="0" fontId="178" fillId="0" borderId="0"/>
    <xf numFmtId="0" fontId="56" fillId="0" borderId="0"/>
    <xf numFmtId="0" fontId="178" fillId="0" borderId="0"/>
    <xf numFmtId="0" fontId="56" fillId="0" borderId="0"/>
    <xf numFmtId="0" fontId="146" fillId="0" borderId="0" applyProtection="0"/>
    <xf numFmtId="0" fontId="178" fillId="0" borderId="0"/>
    <xf numFmtId="0" fontId="146" fillId="0" borderId="0" applyProtection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189" fillId="0" borderId="0" applyNumberFormat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0" fillId="34" borderId="0"/>
    <xf numFmtId="175" fontId="191" fillId="0" borderId="47"/>
    <xf numFmtId="175" fontId="192" fillId="0" borderId="0"/>
    <xf numFmtId="195" fontId="190" fillId="60" borderId="0" applyFill="0" applyBorder="0" applyAlignment="0">
      <alignment horizontal="right"/>
    </xf>
    <xf numFmtId="0" fontId="88" fillId="67" borderId="0">
      <alignment horizontal="center"/>
    </xf>
    <xf numFmtId="0" fontId="44" fillId="0" borderId="0" applyNumberFormat="0" applyFill="0" applyBorder="0" applyAlignment="0" applyProtection="0"/>
    <xf numFmtId="175" fontId="193" fillId="0" borderId="0" applyNumberFormat="0" applyFill="0" applyBorder="0" applyAlignment="0" applyProtection="0"/>
    <xf numFmtId="0" fontId="194" fillId="67" borderId="0"/>
    <xf numFmtId="175" fontId="48" fillId="0" borderId="37" applyNumberFormat="0" applyFill="0" applyAlignment="0" applyProtection="0"/>
    <xf numFmtId="175" fontId="15" fillId="0" borderId="36" applyNumberFormat="0" applyFill="0" applyAlignment="0" applyProtection="0"/>
    <xf numFmtId="175" fontId="48" fillId="0" borderId="37" applyNumberFormat="0" applyFill="0" applyAlignment="0" applyProtection="0"/>
    <xf numFmtId="196" fontId="195" fillId="0" borderId="0">
      <alignment horizontal="center" vertical="center"/>
    </xf>
    <xf numFmtId="0" fontId="2" fillId="0" borderId="1" applyNumberFormat="0" applyFill="0" applyAlignment="0" applyProtection="0"/>
    <xf numFmtId="0" fontId="41" fillId="0" borderId="17" applyNumberFormat="0" applyFill="0" applyAlignment="0" applyProtection="0"/>
    <xf numFmtId="0" fontId="125" fillId="0" borderId="39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196" fillId="0" borderId="39" applyNumberFormat="0" applyFill="0" applyAlignment="0" applyProtection="0"/>
    <xf numFmtId="0" fontId="125" fillId="0" borderId="39" applyNumberFormat="0" applyFill="0" applyAlignment="0" applyProtection="0"/>
    <xf numFmtId="0" fontId="197" fillId="0" borderId="39" applyNumberFormat="0" applyFill="0" applyAlignment="0" applyProtection="0"/>
    <xf numFmtId="0" fontId="125" fillId="0" borderId="39" applyNumberFormat="0" applyFill="0" applyAlignment="0" applyProtection="0"/>
    <xf numFmtId="0" fontId="198" fillId="0" borderId="17" applyNumberFormat="0" applyFill="0" applyAlignment="0" applyProtection="0"/>
    <xf numFmtId="0" fontId="199" fillId="0" borderId="1" applyNumberFormat="0" applyFill="0" applyAlignment="0" applyProtection="0"/>
    <xf numFmtId="0" fontId="200" fillId="0" borderId="38" applyNumberFormat="0" applyFill="0" applyAlignment="0" applyProtection="0"/>
    <xf numFmtId="0" fontId="200" fillId="0" borderId="38" applyNumberFormat="0" applyFill="0" applyAlignment="0" applyProtection="0"/>
    <xf numFmtId="0" fontId="125" fillId="0" borderId="39" applyNumberFormat="0" applyFill="0" applyAlignment="0" applyProtection="0"/>
    <xf numFmtId="0" fontId="2" fillId="0" borderId="1" applyNumberFormat="0" applyFill="0" applyAlignment="0" applyProtection="0"/>
    <xf numFmtId="0" fontId="41" fillId="0" borderId="17" applyNumberFormat="0" applyFill="0" applyAlignment="0" applyProtection="0"/>
    <xf numFmtId="0" fontId="201" fillId="0" borderId="1" applyNumberFormat="0" applyFill="0" applyAlignment="0" applyProtection="0"/>
    <xf numFmtId="0" fontId="202" fillId="0" borderId="0" applyNumberFormat="0" applyFill="0" applyBorder="0" applyAlignment="0" applyProtection="0"/>
    <xf numFmtId="0" fontId="3" fillId="0" borderId="2" applyNumberFormat="0" applyFill="0" applyAlignment="0" applyProtection="0"/>
    <xf numFmtId="0" fontId="42" fillId="0" borderId="18" applyNumberFormat="0" applyFill="0" applyAlignment="0" applyProtection="0"/>
    <xf numFmtId="0" fontId="127" fillId="0" borderId="18" applyNumberFormat="0" applyFill="0" applyAlignment="0" applyProtection="0"/>
    <xf numFmtId="0" fontId="42" fillId="0" borderId="18" applyNumberFormat="0" applyFill="0" applyAlignment="0" applyProtection="0"/>
    <xf numFmtId="0" fontId="42" fillId="0" borderId="18" applyNumberFormat="0" applyFill="0" applyAlignment="0" applyProtection="0"/>
    <xf numFmtId="0" fontId="203" fillId="0" borderId="41" applyNumberFormat="0" applyFill="0" applyAlignment="0" applyProtection="0"/>
    <xf numFmtId="0" fontId="127" fillId="0" borderId="18" applyNumberFormat="0" applyFill="0" applyAlignment="0" applyProtection="0"/>
    <xf numFmtId="0" fontId="127" fillId="0" borderId="41" applyNumberFormat="0" applyFill="0" applyAlignment="0" applyProtection="0"/>
    <xf numFmtId="0" fontId="204" fillId="0" borderId="41" applyNumberFormat="0" applyFill="0" applyAlignment="0" applyProtection="0"/>
    <xf numFmtId="0" fontId="127" fillId="0" borderId="41" applyNumberFormat="0" applyFill="0" applyAlignment="0" applyProtection="0"/>
    <xf numFmtId="0" fontId="205" fillId="0" borderId="18" applyNumberFormat="0" applyFill="0" applyAlignment="0" applyProtection="0"/>
    <xf numFmtId="0" fontId="206" fillId="0" borderId="2" applyNumberFormat="0" applyFill="0" applyAlignment="0" applyProtection="0"/>
    <xf numFmtId="0" fontId="207" fillId="0" borderId="40" applyNumberFormat="0" applyFill="0" applyAlignment="0" applyProtection="0"/>
    <xf numFmtId="0" fontId="207" fillId="0" borderId="40" applyNumberFormat="0" applyFill="0" applyAlignment="0" applyProtection="0"/>
    <xf numFmtId="0" fontId="127" fillId="0" borderId="41" applyNumberFormat="0" applyFill="0" applyAlignment="0" applyProtection="0"/>
    <xf numFmtId="0" fontId="3" fillId="0" borderId="2" applyNumberFormat="0" applyFill="0" applyAlignment="0" applyProtection="0"/>
    <xf numFmtId="0" fontId="42" fillId="0" borderId="18" applyNumberFormat="0" applyFill="0" applyAlignment="0" applyProtection="0"/>
    <xf numFmtId="0" fontId="208" fillId="0" borderId="2" applyNumberFormat="0" applyFill="0" applyAlignment="0" applyProtection="0"/>
    <xf numFmtId="0" fontId="4" fillId="0" borderId="3" applyNumberFormat="0" applyFill="0" applyAlignment="0" applyProtection="0"/>
    <xf numFmtId="0" fontId="43" fillId="0" borderId="19" applyNumberFormat="0" applyFill="0" applyAlignment="0" applyProtection="0"/>
    <xf numFmtId="0" fontId="129" fillId="0" borderId="48" applyNumberFormat="0" applyFill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09" fillId="0" borderId="43" applyNumberFormat="0" applyFill="0" applyAlignment="0" applyProtection="0"/>
    <xf numFmtId="0" fontId="129" fillId="0" borderId="48" applyNumberFormat="0" applyFill="0" applyAlignment="0" applyProtection="0"/>
    <xf numFmtId="0" fontId="129" fillId="0" borderId="43" applyNumberFormat="0" applyFill="0" applyAlignment="0" applyProtection="0"/>
    <xf numFmtId="0" fontId="210" fillId="0" borderId="43" applyNumberFormat="0" applyFill="0" applyAlignment="0" applyProtection="0"/>
    <xf numFmtId="0" fontId="129" fillId="0" borderId="43" applyNumberFormat="0" applyFill="0" applyAlignment="0" applyProtection="0"/>
    <xf numFmtId="0" fontId="211" fillId="0" borderId="19" applyNumberFormat="0" applyFill="0" applyAlignment="0" applyProtection="0"/>
    <xf numFmtId="0" fontId="212" fillId="0" borderId="3" applyNumberFormat="0" applyFill="0" applyAlignment="0" applyProtection="0"/>
    <xf numFmtId="0" fontId="213" fillId="0" borderId="42" applyNumberFormat="0" applyFill="0" applyAlignment="0" applyProtection="0"/>
    <xf numFmtId="0" fontId="213" fillId="0" borderId="42" applyNumberFormat="0" applyFill="0" applyAlignment="0" applyProtection="0"/>
    <xf numFmtId="0" fontId="129" fillId="0" borderId="43" applyNumberFormat="0" applyFill="0" applyAlignment="0" applyProtection="0"/>
    <xf numFmtId="0" fontId="4" fillId="0" borderId="3" applyNumberFormat="0" applyFill="0" applyAlignment="0" applyProtection="0"/>
    <xf numFmtId="0" fontId="43" fillId="0" borderId="19" applyNumberFormat="0" applyFill="0" applyAlignment="0" applyProtection="0"/>
    <xf numFmtId="0" fontId="21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95" fillId="0" borderId="0">
      <alignment vertical="center"/>
    </xf>
    <xf numFmtId="0" fontId="202" fillId="0" borderId="0" applyNumberFormat="0" applyFill="0" applyBorder="0" applyAlignment="0" applyProtection="0"/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44" fillId="0" borderId="0" applyNumberFormat="0" applyFill="0" applyBorder="0" applyAlignment="0" applyProtection="0"/>
    <xf numFmtId="0" fontId="95" fillId="0" borderId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5" fillId="0" borderId="0">
      <alignment vertical="center"/>
    </xf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49" fontId="215" fillId="71" borderId="49">
      <alignment horizontal="center" vertical="center" wrapText="1"/>
    </xf>
    <xf numFmtId="0" fontId="216" fillId="0" borderId="6" applyNumberFormat="0" applyFill="0" applyAlignment="0" applyProtection="0"/>
    <xf numFmtId="0" fontId="45" fillId="0" borderId="20" applyNumberFormat="0" applyFill="0" applyAlignment="0" applyProtection="0"/>
    <xf numFmtId="0" fontId="149" fillId="0" borderId="44" applyNumberFormat="0" applyFill="0" applyAlignment="0" applyProtection="0"/>
    <xf numFmtId="0" fontId="11" fillId="0" borderId="6" applyNumberFormat="0" applyFill="0" applyAlignment="0" applyProtection="0"/>
    <xf numFmtId="0" fontId="149" fillId="0" borderId="44" applyNumberFormat="0" applyFill="0" applyAlignment="0" applyProtection="0"/>
    <xf numFmtId="0" fontId="148" fillId="0" borderId="44" applyNumberFormat="0" applyFill="0" applyAlignment="0" applyProtection="0"/>
    <xf numFmtId="0" fontId="149" fillId="0" borderId="44" applyNumberFormat="0" applyFill="0" applyAlignment="0" applyProtection="0"/>
    <xf numFmtId="0" fontId="45" fillId="0" borderId="20" applyNumberFormat="0" applyFill="0" applyAlignment="0" applyProtection="0"/>
    <xf numFmtId="0" fontId="45" fillId="0" borderId="20" applyNumberFormat="0" applyFill="0" applyAlignment="0" applyProtection="0"/>
    <xf numFmtId="0" fontId="149" fillId="0" borderId="44" applyNumberFormat="0" applyFill="0" applyAlignment="0" applyProtection="0"/>
    <xf numFmtId="0" fontId="149" fillId="0" borderId="44" applyNumberFormat="0" applyFill="0" applyAlignment="0" applyProtection="0"/>
    <xf numFmtId="0" fontId="217" fillId="0" borderId="44" applyNumberFormat="0" applyFill="0" applyAlignment="0" applyProtection="0"/>
    <xf numFmtId="0" fontId="218" fillId="0" borderId="44" applyNumberFormat="0" applyFill="0" applyAlignment="0" applyProtection="0"/>
    <xf numFmtId="0" fontId="219" fillId="0" borderId="20" applyNumberFormat="0" applyFill="0" applyAlignment="0" applyProtection="0"/>
    <xf numFmtId="0" fontId="220" fillId="0" borderId="6" applyNumberFormat="0" applyFill="0" applyAlignment="0" applyProtection="0"/>
    <xf numFmtId="0" fontId="149" fillId="0" borderId="44" applyNumberFormat="0" applyFill="0" applyAlignment="0" applyProtection="0"/>
    <xf numFmtId="0" fontId="11" fillId="0" borderId="6" applyNumberFormat="0" applyFill="0" applyAlignment="0" applyProtection="0"/>
    <xf numFmtId="0" fontId="149" fillId="0" borderId="44" applyNumberFormat="0" applyFill="0" applyAlignment="0" applyProtection="0"/>
    <xf numFmtId="0" fontId="11" fillId="0" borderId="6" applyNumberFormat="0" applyFill="0" applyAlignment="0" applyProtection="0"/>
    <xf numFmtId="0" fontId="221" fillId="0" borderId="20" applyNumberFormat="0" applyFill="0" applyAlignment="0" applyProtection="0"/>
    <xf numFmtId="0" fontId="45" fillId="0" borderId="20" applyNumberFormat="0" applyFill="0" applyAlignment="0" applyProtection="0"/>
    <xf numFmtId="0" fontId="222" fillId="0" borderId="6" applyNumberFormat="0" applyFill="0" applyAlignment="0" applyProtection="0"/>
    <xf numFmtId="197" fontId="55" fillId="0" borderId="0">
      <alignment vertical="center"/>
    </xf>
    <xf numFmtId="198" fontId="55" fillId="0" borderId="0">
      <alignment vertical="center"/>
    </xf>
    <xf numFmtId="198" fontId="55" fillId="0" borderId="0">
      <alignment vertical="center"/>
    </xf>
    <xf numFmtId="0" fontId="55" fillId="0" borderId="0">
      <alignment vertical="center"/>
    </xf>
    <xf numFmtId="198" fontId="55" fillId="0" borderId="0">
      <alignment vertical="center"/>
    </xf>
    <xf numFmtId="0" fontId="35" fillId="0" borderId="0" applyNumberFormat="0" applyFill="0" applyBorder="0" applyAlignment="0" applyProtection="0"/>
    <xf numFmtId="199" fontId="35" fillId="0" borderId="0" applyFont="0" applyFill="0" applyBorder="0" applyAlignment="0" applyProtection="0"/>
    <xf numFmtId="0" fontId="2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24" fillId="0" borderId="0" applyNumberFormat="0" applyFill="0" applyBorder="0" applyAlignment="0" applyProtection="0"/>
    <xf numFmtId="175" fontId="148" fillId="0" borderId="0" applyNumberFormat="0" applyFill="0" applyBorder="0" applyAlignment="0" applyProtection="0"/>
    <xf numFmtId="175" fontId="13" fillId="0" borderId="0" applyNumberFormat="0" applyFill="0" applyBorder="0" applyAlignment="0" applyProtection="0"/>
    <xf numFmtId="0" fontId="164" fillId="0" borderId="0">
      <alignment wrapText="1"/>
    </xf>
    <xf numFmtId="200" fontId="164" fillId="0" borderId="0">
      <alignment wrapText="1"/>
    </xf>
    <xf numFmtId="0" fontId="164" fillId="53" borderId="0">
      <alignment wrapText="1"/>
    </xf>
    <xf numFmtId="0" fontId="164" fillId="0" borderId="0">
      <alignment wrapText="1"/>
    </xf>
    <xf numFmtId="0" fontId="164" fillId="0" borderId="0">
      <alignment wrapText="1"/>
    </xf>
    <xf numFmtId="0" fontId="227" fillId="7" borderId="7" applyNumberFormat="0" applyAlignment="0" applyProtection="0"/>
    <xf numFmtId="0" fontId="47" fillId="56" borderId="21" applyNumberFormat="0" applyAlignment="0" applyProtection="0"/>
    <xf numFmtId="0" fontId="228" fillId="56" borderId="21" applyNumberFormat="0" applyAlignment="0" applyProtection="0"/>
    <xf numFmtId="0" fontId="12" fillId="7" borderId="7" applyNumberFormat="0" applyAlignment="0" applyProtection="0"/>
    <xf numFmtId="0" fontId="228" fillId="56" borderId="21" applyNumberFormat="0" applyAlignment="0" applyProtection="0"/>
    <xf numFmtId="0" fontId="229" fillId="7" borderId="7" applyNumberFormat="0" applyAlignment="0" applyProtection="0"/>
    <xf numFmtId="0" fontId="228" fillId="56" borderId="21" applyNumberFormat="0" applyAlignment="0" applyProtection="0"/>
    <xf numFmtId="0" fontId="47" fillId="56" borderId="21" applyNumberFormat="0" applyAlignment="0" applyProtection="0"/>
    <xf numFmtId="0" fontId="47" fillId="56" borderId="21" applyNumberFormat="0" applyAlignment="0" applyProtection="0"/>
    <xf numFmtId="0" fontId="12" fillId="7" borderId="7" applyNumberFormat="0" applyAlignment="0" applyProtection="0"/>
    <xf numFmtId="0" fontId="228" fillId="56" borderId="21" applyNumberFormat="0" applyAlignment="0" applyProtection="0"/>
    <xf numFmtId="0" fontId="230" fillId="7" borderId="7" applyNumberFormat="0" applyAlignment="0" applyProtection="0"/>
    <xf numFmtId="0" fontId="231" fillId="56" borderId="21" applyNumberFormat="0" applyAlignment="0" applyProtection="0"/>
    <xf numFmtId="0" fontId="228" fillId="56" borderId="21" applyNumberFormat="0" applyAlignment="0" applyProtection="0"/>
    <xf numFmtId="0" fontId="12" fillId="7" borderId="7" applyNumberFormat="0" applyAlignment="0" applyProtection="0"/>
    <xf numFmtId="0" fontId="12" fillId="7" borderId="7" applyNumberFormat="0" applyAlignment="0" applyProtection="0"/>
    <xf numFmtId="0" fontId="228" fillId="56" borderId="21" applyNumberFormat="0" applyAlignment="0" applyProtection="0"/>
    <xf numFmtId="0" fontId="232" fillId="56" borderId="21" applyNumberFormat="0" applyAlignment="0" applyProtection="0"/>
    <xf numFmtId="0" fontId="12" fillId="7" borderId="7" applyNumberFormat="0" applyAlignment="0" applyProtection="0"/>
    <xf numFmtId="0" fontId="47" fillId="56" borderId="21" applyNumberFormat="0" applyAlignment="0" applyProtection="0"/>
    <xf numFmtId="0" fontId="229" fillId="7" borderId="7" applyNumberFormat="0" applyAlignment="0" applyProtection="0"/>
    <xf numFmtId="0" fontId="40" fillId="0" borderId="0"/>
    <xf numFmtId="0" fontId="38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35" fillId="0" borderId="0"/>
    <xf numFmtId="0" fontId="35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2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243" fillId="0" borderId="0"/>
    <xf numFmtId="0" fontId="243" fillId="0" borderId="0"/>
    <xf numFmtId="0" fontId="243" fillId="0" borderId="0"/>
    <xf numFmtId="0" fontId="243" fillId="0" borderId="0"/>
    <xf numFmtId="0" fontId="243" fillId="0" borderId="0"/>
    <xf numFmtId="0" fontId="243" fillId="0" borderId="0"/>
    <xf numFmtId="0" fontId="243" fillId="0" borderId="0"/>
    <xf numFmtId="0" fontId="181" fillId="0" borderId="0"/>
    <xf numFmtId="0" fontId="2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10" borderId="0" applyNumberFormat="0" applyBorder="0" applyAlignment="0" applyProtection="0"/>
    <xf numFmtId="0" fontId="57" fillId="40" borderId="0" applyNumberFormat="0" applyBorder="0" applyAlignment="0" applyProtection="0"/>
    <xf numFmtId="0" fontId="58" fillId="53" borderId="0" applyNumberFormat="0" applyBorder="0" applyAlignment="0" applyProtection="0"/>
    <xf numFmtId="0" fontId="1" fillId="10" borderId="0" applyNumberFormat="0" applyBorder="0" applyAlignment="0" applyProtection="0"/>
    <xf numFmtId="0" fontId="51" fillId="35" borderId="0" applyNumberFormat="0" applyBorder="0" applyAlignment="0" applyProtection="0"/>
    <xf numFmtId="0" fontId="56" fillId="14" borderId="0" applyNumberFormat="0" applyBorder="0" applyAlignment="0" applyProtection="0"/>
    <xf numFmtId="0" fontId="57" fillId="42" borderId="0" applyNumberFormat="0" applyBorder="0" applyAlignment="0" applyProtection="0"/>
    <xf numFmtId="0" fontId="58" fillId="40" borderId="0" applyNumberFormat="0" applyBorder="0" applyAlignment="0" applyProtection="0"/>
    <xf numFmtId="0" fontId="1" fillId="14" borderId="0" applyNumberFormat="0" applyBorder="0" applyAlignment="0" applyProtection="0"/>
    <xf numFmtId="0" fontId="51" fillId="36" borderId="0" applyNumberFormat="0" applyBorder="0" applyAlignment="0" applyProtection="0"/>
    <xf numFmtId="0" fontId="56" fillId="18" borderId="0" applyNumberFormat="0" applyBorder="0" applyAlignment="0" applyProtection="0"/>
    <xf numFmtId="0" fontId="57" fillId="55" borderId="0" applyNumberFormat="0" applyBorder="0" applyAlignment="0" applyProtection="0"/>
    <xf numFmtId="0" fontId="58" fillId="55" borderId="0" applyNumberFormat="0" applyBorder="0" applyAlignment="0" applyProtection="0"/>
    <xf numFmtId="0" fontId="1" fillId="18" borderId="0" applyNumberFormat="0" applyBorder="0" applyAlignment="0" applyProtection="0"/>
    <xf numFmtId="0" fontId="51" fillId="37" borderId="0" applyNumberFormat="0" applyBorder="0" applyAlignment="0" applyProtection="0"/>
    <xf numFmtId="0" fontId="56" fillId="22" borderId="0" applyNumberFormat="0" applyBorder="0" applyAlignment="0" applyProtection="0"/>
    <xf numFmtId="0" fontId="57" fillId="61" borderId="0" applyNumberFormat="0" applyBorder="0" applyAlignment="0" applyProtection="0"/>
    <xf numFmtId="0" fontId="58" fillId="53" borderId="0" applyNumberFormat="0" applyBorder="0" applyAlignment="0" applyProtection="0"/>
    <xf numFmtId="0" fontId="1" fillId="22" borderId="0" applyNumberFormat="0" applyBorder="0" applyAlignment="0" applyProtection="0"/>
    <xf numFmtId="0" fontId="51" fillId="38" borderId="0" applyNumberFormat="0" applyBorder="0" applyAlignment="0" applyProtection="0"/>
    <xf numFmtId="0" fontId="56" fillId="26" borderId="0" applyNumberFormat="0" applyBorder="0" applyAlignment="0" applyProtection="0"/>
    <xf numFmtId="0" fontId="57" fillId="40" borderId="0" applyNumberFormat="0" applyBorder="0" applyAlignment="0" applyProtection="0"/>
    <xf numFmtId="0" fontId="58" fillId="39" borderId="0" applyNumberFormat="0" applyBorder="0" applyAlignment="0" applyProtection="0"/>
    <xf numFmtId="0" fontId="1" fillId="26" borderId="0" applyNumberFormat="0" applyBorder="0" applyAlignment="0" applyProtection="0"/>
    <xf numFmtId="0" fontId="51" fillId="39" borderId="0" applyNumberFormat="0" applyBorder="0" applyAlignment="0" applyProtection="0"/>
    <xf numFmtId="0" fontId="56" fillId="30" borderId="0" applyNumberFormat="0" applyBorder="0" applyAlignment="0" applyProtection="0"/>
    <xf numFmtId="0" fontId="57" fillId="55" borderId="0" applyNumberFormat="0" applyBorder="0" applyAlignment="0" applyProtection="0"/>
    <xf numFmtId="0" fontId="58" fillId="40" borderId="0" applyNumberFormat="0" applyBorder="0" applyAlignment="0" applyProtection="0"/>
    <xf numFmtId="0" fontId="1" fillId="30" borderId="0" applyNumberFormat="0" applyBorder="0" applyAlignment="0" applyProtection="0"/>
    <xf numFmtId="0" fontId="51" fillId="40" borderId="0" applyNumberFormat="0" applyBorder="0" applyAlignment="0" applyProtection="0"/>
    <xf numFmtId="175" fontId="1" fillId="10" borderId="0" applyNumberFormat="0" applyBorder="0" applyAlignment="0" applyProtection="0"/>
    <xf numFmtId="175" fontId="1" fillId="14" borderId="0" applyNumberFormat="0" applyBorder="0" applyAlignment="0" applyProtection="0"/>
    <xf numFmtId="175" fontId="1" fillId="18" borderId="0" applyNumberFormat="0" applyBorder="0" applyAlignment="0" applyProtection="0"/>
    <xf numFmtId="175" fontId="1" fillId="22" borderId="0" applyNumberFormat="0" applyBorder="0" applyAlignment="0" applyProtection="0"/>
    <xf numFmtId="175" fontId="1" fillId="26" borderId="0" applyNumberFormat="0" applyBorder="0" applyAlignment="0" applyProtection="0"/>
    <xf numFmtId="175" fontId="1" fillId="30" borderId="0" applyNumberFormat="0" applyBorder="0" applyAlignment="0" applyProtection="0"/>
    <xf numFmtId="177" fontId="55" fillId="0" borderId="0"/>
    <xf numFmtId="0" fontId="56" fillId="11" borderId="0" applyNumberFormat="0" applyBorder="0" applyAlignment="0" applyProtection="0"/>
    <xf numFmtId="0" fontId="57" fillId="40" borderId="0" applyNumberFormat="0" applyBorder="0" applyAlignment="0" applyProtection="0"/>
    <xf numFmtId="0" fontId="58" fillId="53" borderId="0" applyNumberFormat="0" applyBorder="0" applyAlignment="0" applyProtection="0"/>
    <xf numFmtId="0" fontId="1" fillId="11" borderId="0" applyNumberFormat="0" applyBorder="0" applyAlignment="0" applyProtection="0"/>
    <xf numFmtId="0" fontId="51" fillId="41" borderId="0" applyNumberFormat="0" applyBorder="0" applyAlignment="0" applyProtection="0"/>
    <xf numFmtId="0" fontId="57" fillId="42" borderId="0" applyNumberFormat="0" applyBorder="0" applyAlignment="0" applyProtection="0"/>
    <xf numFmtId="0" fontId="58" fillId="42" borderId="0" applyNumberFormat="0" applyBorder="0" applyAlignment="0" applyProtection="0"/>
    <xf numFmtId="0" fontId="1" fillId="15" borderId="0" applyNumberFormat="0" applyBorder="0" applyAlignment="0" applyProtection="0"/>
    <xf numFmtId="0" fontId="51" fillId="42" borderId="0" applyNumberFormat="0" applyBorder="0" applyAlignment="0" applyProtection="0"/>
    <xf numFmtId="0" fontId="56" fillId="19" borderId="0" applyNumberFormat="0" applyBorder="0" applyAlignment="0" applyProtection="0"/>
    <xf numFmtId="0" fontId="57" fillId="54" borderId="0" applyNumberFormat="0" applyBorder="0" applyAlignment="0" applyProtection="0"/>
    <xf numFmtId="0" fontId="58" fillId="54" borderId="0" applyNumberFormat="0" applyBorder="0" applyAlignment="0" applyProtection="0"/>
    <xf numFmtId="0" fontId="1" fillId="19" borderId="0" applyNumberFormat="0" applyBorder="0" applyAlignment="0" applyProtection="0"/>
    <xf numFmtId="0" fontId="51" fillId="43" borderId="0" applyNumberFormat="0" applyBorder="0" applyAlignment="0" applyProtection="0"/>
    <xf numFmtId="0" fontId="56" fillId="23" borderId="0" applyNumberFormat="0" applyBorder="0" applyAlignment="0" applyProtection="0"/>
    <xf numFmtId="0" fontId="57" fillId="53" borderId="0" applyNumberFormat="0" applyBorder="0" applyAlignment="0" applyProtection="0"/>
    <xf numFmtId="0" fontId="58" fillId="53" borderId="0" applyNumberFormat="0" applyBorder="0" applyAlignment="0" applyProtection="0"/>
    <xf numFmtId="0" fontId="1" fillId="23" borderId="0" applyNumberFormat="0" applyBorder="0" applyAlignment="0" applyProtection="0"/>
    <xf numFmtId="0" fontId="51" fillId="38" borderId="0" applyNumberFormat="0" applyBorder="0" applyAlignment="0" applyProtection="0"/>
    <xf numFmtId="0" fontId="56" fillId="27" borderId="0" applyNumberFormat="0" applyBorder="0" applyAlignment="0" applyProtection="0"/>
    <xf numFmtId="0" fontId="57" fillId="40" borderId="0" applyNumberFormat="0" applyBorder="0" applyAlignment="0" applyProtection="0"/>
    <xf numFmtId="0" fontId="58" fillId="41" borderId="0" applyNumberFormat="0" applyBorder="0" applyAlignment="0" applyProtection="0"/>
    <xf numFmtId="0" fontId="1" fillId="27" borderId="0" applyNumberFormat="0" applyBorder="0" applyAlignment="0" applyProtection="0"/>
    <xf numFmtId="0" fontId="51" fillId="41" borderId="0" applyNumberFormat="0" applyBorder="0" applyAlignment="0" applyProtection="0"/>
    <xf numFmtId="0" fontId="56" fillId="31" borderId="0" applyNumberFormat="0" applyBorder="0" applyAlignment="0" applyProtection="0"/>
    <xf numFmtId="0" fontId="57" fillId="54" borderId="0" applyNumberFormat="0" applyBorder="0" applyAlignment="0" applyProtection="0"/>
    <xf numFmtId="0" fontId="58" fillId="40" borderId="0" applyNumberFormat="0" applyBorder="0" applyAlignment="0" applyProtection="0"/>
    <xf numFmtId="0" fontId="1" fillId="31" borderId="0" applyNumberFormat="0" applyBorder="0" applyAlignment="0" applyProtection="0"/>
    <xf numFmtId="0" fontId="51" fillId="44" borderId="0" applyNumberFormat="0" applyBorder="0" applyAlignment="0" applyProtection="0"/>
    <xf numFmtId="175" fontId="1" fillId="11" borderId="0" applyNumberFormat="0" applyBorder="0" applyAlignment="0" applyProtection="0"/>
    <xf numFmtId="175" fontId="1" fillId="19" borderId="0" applyNumberFormat="0" applyBorder="0" applyAlignment="0" applyProtection="0"/>
    <xf numFmtId="175" fontId="1" fillId="23" borderId="0" applyNumberFormat="0" applyBorder="0" applyAlignment="0" applyProtection="0"/>
    <xf numFmtId="175" fontId="1" fillId="27" borderId="0" applyNumberFormat="0" applyBorder="0" applyAlignment="0" applyProtection="0"/>
    <xf numFmtId="175" fontId="1" fillId="31" borderId="0" applyNumberFormat="0" applyBorder="0" applyAlignment="0" applyProtection="0"/>
    <xf numFmtId="0" fontId="61" fillId="12" borderId="0" applyNumberFormat="0" applyBorder="0" applyAlignment="0" applyProtection="0"/>
    <xf numFmtId="0" fontId="62" fillId="12" borderId="0" applyNumberFormat="0" applyBorder="0" applyAlignment="0" applyProtection="0"/>
    <xf numFmtId="0" fontId="16" fillId="12" borderId="0" applyNumberFormat="0" applyBorder="0" applyAlignment="0" applyProtection="0"/>
    <xf numFmtId="0" fontId="61" fillId="12" borderId="0" applyNumberFormat="0" applyBorder="0" applyAlignment="0" applyProtection="0"/>
    <xf numFmtId="0" fontId="66" fillId="45" borderId="0" applyNumberFormat="0" applyBorder="0" applyAlignment="0" applyProtection="0"/>
    <xf numFmtId="0" fontId="66" fillId="42" borderId="0" applyNumberFormat="0" applyBorder="0" applyAlignment="0" applyProtection="0"/>
    <xf numFmtId="0" fontId="61" fillId="20" borderId="0" applyNumberFormat="0" applyBorder="0" applyAlignment="0" applyProtection="0"/>
    <xf numFmtId="0" fontId="62" fillId="20" borderId="0" applyNumberFormat="0" applyBorder="0" applyAlignment="0" applyProtection="0"/>
    <xf numFmtId="0" fontId="16" fillId="20" borderId="0" applyNumberFormat="0" applyBorder="0" applyAlignment="0" applyProtection="0"/>
    <xf numFmtId="0" fontId="61" fillId="20" borderId="0" applyNumberFormat="0" applyBorder="0" applyAlignment="0" applyProtection="0"/>
    <xf numFmtId="0" fontId="66" fillId="43" borderId="0" applyNumberFormat="0" applyBorder="0" applyAlignment="0" applyProtection="0"/>
    <xf numFmtId="0" fontId="61" fillId="24" borderId="0" applyNumberFormat="0" applyBorder="0" applyAlignment="0" applyProtection="0"/>
    <xf numFmtId="0" fontId="62" fillId="24" borderId="0" applyNumberFormat="0" applyBorder="0" applyAlignment="0" applyProtection="0"/>
    <xf numFmtId="0" fontId="16" fillId="24" borderId="0" applyNumberFormat="0" applyBorder="0" applyAlignment="0" applyProtection="0"/>
    <xf numFmtId="0" fontId="61" fillId="24" borderId="0" applyNumberFormat="0" applyBorder="0" applyAlignment="0" applyProtection="0"/>
    <xf numFmtId="0" fontId="66" fillId="46" borderId="0" applyNumberFormat="0" applyBorder="0" applyAlignment="0" applyProtection="0"/>
    <xf numFmtId="0" fontId="61" fillId="28" borderId="0" applyNumberFormat="0" applyBorder="0" applyAlignment="0" applyProtection="0"/>
    <xf numFmtId="0" fontId="62" fillId="28" borderId="0" applyNumberFormat="0" applyBorder="0" applyAlignment="0" applyProtection="0"/>
    <xf numFmtId="0" fontId="16" fillId="28" borderId="0" applyNumberFormat="0" applyBorder="0" applyAlignment="0" applyProtection="0"/>
    <xf numFmtId="0" fontId="61" fillId="28" borderId="0" applyNumberFormat="0" applyBorder="0" applyAlignment="0" applyProtection="0"/>
    <xf numFmtId="0" fontId="66" fillId="47" borderId="0" applyNumberFormat="0" applyBorder="0" applyAlignment="0" applyProtection="0"/>
    <xf numFmtId="0" fontId="61" fillId="32" borderId="0" applyNumberFormat="0" applyBorder="0" applyAlignment="0" applyProtection="0"/>
    <xf numFmtId="0" fontId="62" fillId="32" borderId="0" applyNumberFormat="0" applyBorder="0" applyAlignment="0" applyProtection="0"/>
    <xf numFmtId="0" fontId="16" fillId="32" borderId="0" applyNumberFormat="0" applyBorder="0" applyAlignment="0" applyProtection="0"/>
    <xf numFmtId="0" fontId="61" fillId="32" borderId="0" applyNumberFormat="0" applyBorder="0" applyAlignment="0" applyProtection="0"/>
    <xf numFmtId="0" fontId="66" fillId="48" borderId="0" applyNumberFormat="0" applyBorder="0" applyAlignment="0" applyProtection="0"/>
    <xf numFmtId="175" fontId="16" fillId="12" borderId="0" applyNumberFormat="0" applyBorder="0" applyAlignment="0" applyProtection="0"/>
    <xf numFmtId="175" fontId="16" fillId="20" borderId="0" applyNumberFormat="0" applyBorder="0" applyAlignment="0" applyProtection="0"/>
    <xf numFmtId="175" fontId="16" fillId="24" borderId="0" applyNumberFormat="0" applyBorder="0" applyAlignment="0" applyProtection="0"/>
    <xf numFmtId="175" fontId="16" fillId="28" borderId="0" applyNumberFormat="0" applyBorder="0" applyAlignment="0" applyProtection="0"/>
    <xf numFmtId="175" fontId="16" fillId="32" borderId="0" applyNumberFormat="0" applyBorder="0" applyAlignment="0" applyProtection="0"/>
    <xf numFmtId="175" fontId="16" fillId="9" borderId="0" applyNumberFormat="0" applyBorder="0" applyAlignment="0" applyProtection="0"/>
    <xf numFmtId="175" fontId="16" fillId="21" borderId="0" applyNumberFormat="0" applyBorder="0" applyAlignment="0" applyProtection="0"/>
    <xf numFmtId="175" fontId="16" fillId="29" borderId="0" applyNumberFormat="0" applyBorder="0" applyAlignment="0" applyProtection="0"/>
    <xf numFmtId="0" fontId="64" fillId="47" borderId="0" applyNumberFormat="0" applyBorder="0" applyAlignment="0" applyProtection="0"/>
    <xf numFmtId="0" fontId="62" fillId="9" borderId="0" applyNumberFormat="0" applyBorder="0" applyAlignment="0" applyProtection="0"/>
    <xf numFmtId="0" fontId="16" fillId="9" borderId="0" applyNumberFormat="0" applyBorder="0" applyAlignment="0" applyProtection="0"/>
    <xf numFmtId="0" fontId="61" fillId="9" borderId="0" applyNumberFormat="0" applyBorder="0" applyAlignment="0" applyProtection="0"/>
    <xf numFmtId="0" fontId="64" fillId="50" borderId="0" applyNumberFormat="0" applyBorder="0" applyAlignment="0" applyProtection="0"/>
    <xf numFmtId="0" fontId="64" fillId="51" borderId="0" applyNumberFormat="0" applyBorder="0" applyAlignment="0" applyProtection="0"/>
    <xf numFmtId="0" fontId="64" fillId="63" borderId="0" applyNumberFormat="0" applyBorder="0" applyAlignment="0" applyProtection="0"/>
    <xf numFmtId="0" fontId="62" fillId="21" borderId="0" applyNumberFormat="0" applyBorder="0" applyAlignment="0" applyProtection="0"/>
    <xf numFmtId="0" fontId="16" fillId="21" borderId="0" applyNumberFormat="0" applyBorder="0" applyAlignment="0" applyProtection="0"/>
    <xf numFmtId="0" fontId="61" fillId="21" borderId="0" applyNumberFormat="0" applyBorder="0" applyAlignment="0" applyProtection="0"/>
    <xf numFmtId="0" fontId="64" fillId="47" borderId="0" applyNumberFormat="0" applyBorder="0" applyAlignment="0" applyProtection="0"/>
    <xf numFmtId="0" fontId="64" fillId="50" borderId="0" applyNumberFormat="0" applyBorder="0" applyAlignment="0" applyProtection="0"/>
    <xf numFmtId="0" fontId="62" fillId="29" borderId="0" applyNumberFormat="0" applyBorder="0" applyAlignment="0" applyProtection="0"/>
    <xf numFmtId="0" fontId="16" fillId="29" borderId="0" applyNumberFormat="0" applyBorder="0" applyAlignment="0" applyProtection="0"/>
    <xf numFmtId="0" fontId="61" fillId="29" borderId="0" applyNumberFormat="0" applyBorder="0" applyAlignment="0" applyProtection="0"/>
    <xf numFmtId="0" fontId="67" fillId="53" borderId="13" applyNumberFormat="0" applyAlignment="0" applyProtection="0"/>
    <xf numFmtId="0" fontId="70" fillId="6" borderId="5" applyNumberFormat="0" applyAlignment="0" applyProtection="0"/>
    <xf numFmtId="0" fontId="9" fillId="6" borderId="5" applyNumberFormat="0" applyAlignment="0" applyProtection="0"/>
    <xf numFmtId="0" fontId="68" fillId="6" borderId="5" applyNumberFormat="0" applyAlignment="0" applyProtection="0"/>
    <xf numFmtId="0" fontId="67" fillId="53" borderId="13" applyNumberFormat="0" applyAlignment="0" applyProtection="0"/>
    <xf numFmtId="0" fontId="77" fillId="53" borderId="14" applyNumberFormat="0" applyAlignment="0" applyProtection="0"/>
    <xf numFmtId="0" fontId="84" fillId="6" borderId="4" applyNumberFormat="0" applyAlignment="0" applyProtection="0"/>
    <xf numFmtId="0" fontId="77" fillId="53" borderId="14" applyNumberFormat="0" applyAlignment="0" applyProtection="0"/>
    <xf numFmtId="0" fontId="10" fillId="6" borderId="4" applyNumberFormat="0" applyAlignment="0" applyProtection="0"/>
    <xf numFmtId="0" fontId="76" fillId="6" borderId="4" applyNumberFormat="0" applyAlignment="0" applyProtection="0"/>
    <xf numFmtId="0" fontId="77" fillId="53" borderId="14" applyNumberFormat="0" applyAlignment="0" applyProtection="0"/>
    <xf numFmtId="0" fontId="55" fillId="65" borderId="32"/>
    <xf numFmtId="175" fontId="10" fillId="6" borderId="4" applyNumberFormat="0" applyAlignment="0" applyProtection="0"/>
    <xf numFmtId="175" fontId="88" fillId="67" borderId="0">
      <alignment horizontal="center"/>
    </xf>
    <xf numFmtId="0" fontId="98" fillId="40" borderId="14" applyNumberFormat="0" applyAlignment="0" applyProtection="0"/>
    <xf numFmtId="0" fontId="100" fillId="5" borderId="4" applyNumberFormat="0" applyAlignment="0" applyProtection="0"/>
    <xf numFmtId="0" fontId="98" fillId="40" borderId="14" applyNumberFormat="0" applyAlignment="0" applyProtection="0"/>
    <xf numFmtId="0" fontId="8" fillId="5" borderId="4" applyNumberFormat="0" applyAlignment="0" applyProtection="0"/>
    <xf numFmtId="0" fontId="97" fillId="5" borderId="4" applyNumberFormat="0" applyAlignment="0" applyProtection="0"/>
    <xf numFmtId="0" fontId="98" fillId="40" borderId="14" applyNumberFormat="0" applyAlignment="0" applyProtection="0"/>
    <xf numFmtId="0" fontId="21" fillId="0" borderId="9" applyNumberFormat="0" applyFill="0" applyAlignment="0" applyProtection="0"/>
    <xf numFmtId="0" fontId="103" fillId="0" borderId="15" applyNumberFormat="0" applyFill="0" applyAlignment="0" applyProtection="0"/>
    <xf numFmtId="0" fontId="15" fillId="0" borderId="9" applyNumberFormat="0" applyFill="0" applyAlignment="0" applyProtection="0"/>
    <xf numFmtId="0" fontId="104" fillId="0" borderId="9" applyNumberFormat="0" applyFill="0" applyAlignment="0" applyProtection="0"/>
    <xf numFmtId="0" fontId="103" fillId="0" borderId="15" applyNumberFormat="0" applyFill="0" applyAlignment="0" applyProtection="0"/>
    <xf numFmtId="0" fontId="109" fillId="0" borderId="0" applyNumberFormat="0" applyFill="0" applyBorder="0" applyAlignment="0" applyProtection="0"/>
    <xf numFmtId="0" fontId="119" fillId="37" borderId="0" applyNumberFormat="0" applyBorder="0" applyAlignment="0" applyProtection="0"/>
    <xf numFmtId="175" fontId="2" fillId="0" borderId="1" applyNumberFormat="0" applyFill="0" applyAlignment="0" applyProtection="0"/>
    <xf numFmtId="175" fontId="3" fillId="0" borderId="2" applyNumberFormat="0" applyFill="0" applyAlignment="0" applyProtection="0"/>
    <xf numFmtId="175" fontId="4" fillId="0" borderId="3" applyNumberFormat="0" applyFill="0" applyAlignment="0" applyProtection="0"/>
    <xf numFmtId="175" fontId="4" fillId="0" borderId="0" applyNumberFormat="0" applyFill="0" applyBorder="0" applyAlignment="0" applyProtection="0"/>
    <xf numFmtId="192" fontId="13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75" fontId="8" fillId="5" borderId="4" applyNumberFormat="0" applyAlignment="0" applyProtection="0"/>
    <xf numFmtId="175" fontId="35" fillId="67" borderId="11">
      <alignment horizontal="centerContinuous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1" fillId="0" borderId="0" applyFont="0" applyFill="0" applyBorder="0" applyAlignment="0" applyProtection="0"/>
    <xf numFmtId="175" fontId="11" fillId="0" borderId="6" applyNumberFormat="0" applyFill="0" applyAlignment="0" applyProtection="0"/>
    <xf numFmtId="0" fontId="151" fillId="54" borderId="0" applyNumberFormat="0" applyBorder="0" applyAlignment="0" applyProtection="0"/>
    <xf numFmtId="0" fontId="160" fillId="4" borderId="0" applyNumberFormat="0" applyBorder="0" applyAlignment="0" applyProtection="0"/>
    <xf numFmtId="0" fontId="7" fillId="4" borderId="0" applyNumberFormat="0" applyBorder="0" applyAlignment="0" applyProtection="0"/>
    <xf numFmtId="0" fontId="157" fillId="4" borderId="0" applyNumberFormat="0" applyBorder="0" applyAlignment="0" applyProtection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9" fillId="0" borderId="0"/>
    <xf numFmtId="175" fontId="1" fillId="8" borderId="8" applyNumberFormat="0" applyFont="0" applyAlignment="0" applyProtection="0"/>
    <xf numFmtId="0" fontId="35" fillId="55" borderId="16" applyNumberFormat="0" applyFont="0" applyAlignment="0" applyProtection="0"/>
    <xf numFmtId="0" fontId="19" fillId="8" borderId="8" applyNumberFormat="0" applyFont="0" applyAlignment="0" applyProtection="0"/>
    <xf numFmtId="0" fontId="35" fillId="55" borderId="16" applyNumberFormat="0" applyFont="0" applyAlignment="0" applyProtection="0"/>
    <xf numFmtId="0" fontId="56" fillId="8" borderId="8" applyNumberFormat="0" applyFont="0" applyAlignment="0" applyProtection="0"/>
    <xf numFmtId="0" fontId="58" fillId="55" borderId="16" applyNumberFormat="0" applyFont="0" applyAlignment="0" applyProtection="0"/>
    <xf numFmtId="0" fontId="1" fillId="8" borderId="8" applyNumberFormat="0" applyFont="0" applyAlignment="0" applyProtection="0"/>
    <xf numFmtId="0" fontId="19" fillId="8" borderId="8" applyNumberFormat="0" applyFont="0" applyAlignment="0" applyProtection="0"/>
    <xf numFmtId="175" fontId="9" fillId="6" borderId="5" applyNumberFormat="0" applyAlignment="0" applyProtection="0"/>
    <xf numFmtId="0" fontId="173" fillId="36" borderId="0" applyNumberFormat="0" applyBorder="0" applyAlignment="0" applyProtection="0"/>
    <xf numFmtId="0" fontId="19" fillId="0" borderId="0"/>
    <xf numFmtId="0" fontId="186" fillId="0" borderId="0"/>
    <xf numFmtId="0" fontId="19" fillId="0" borderId="0"/>
    <xf numFmtId="0" fontId="58" fillId="0" borderId="0"/>
    <xf numFmtId="0" fontId="35" fillId="0" borderId="0"/>
    <xf numFmtId="0" fontId="35" fillId="0" borderId="0"/>
    <xf numFmtId="0" fontId="35" fillId="0" borderId="0"/>
    <xf numFmtId="192" fontId="187" fillId="0" borderId="0"/>
    <xf numFmtId="0" fontId="35" fillId="0" borderId="0"/>
    <xf numFmtId="0" fontId="35" fillId="0" borderId="0"/>
    <xf numFmtId="0" fontId="181" fillId="0" borderId="0"/>
    <xf numFmtId="0" fontId="35" fillId="0" borderId="0"/>
    <xf numFmtId="193" fontId="183" fillId="0" borderId="0"/>
    <xf numFmtId="0" fontId="35" fillId="0" borderId="0"/>
    <xf numFmtId="0" fontId="58" fillId="0" borderId="0"/>
    <xf numFmtId="0" fontId="58" fillId="0" borderId="0"/>
    <xf numFmtId="0" fontId="1" fillId="0" borderId="0"/>
    <xf numFmtId="0" fontId="19" fillId="0" borderId="0"/>
    <xf numFmtId="193" fontId="183" fillId="0" borderId="0"/>
    <xf numFmtId="0" fontId="19" fillId="0" borderId="0"/>
    <xf numFmtId="193" fontId="183" fillId="0" borderId="0"/>
    <xf numFmtId="0" fontId="35" fillId="0" borderId="0" applyNumberFormat="0" applyFill="0" applyBorder="0" applyAlignment="0" applyProtection="0"/>
    <xf numFmtId="192" fontId="187" fillId="0" borderId="0"/>
    <xf numFmtId="0" fontId="19" fillId="0" borderId="0"/>
    <xf numFmtId="0" fontId="35" fillId="0" borderId="0"/>
    <xf numFmtId="195" fontId="190" fillId="34" borderId="0" applyFill="0" applyBorder="0" applyAlignment="0">
      <alignment horizontal="right"/>
    </xf>
    <xf numFmtId="175" fontId="15" fillId="0" borderId="9" applyNumberFormat="0" applyFill="0" applyAlignment="0" applyProtection="0"/>
    <xf numFmtId="0" fontId="125" fillId="0" borderId="39" applyNumberFormat="0" applyFill="0" applyAlignment="0" applyProtection="0"/>
    <xf numFmtId="0" fontId="201" fillId="0" borderId="1" applyNumberFormat="0" applyFill="0" applyAlignment="0" applyProtection="0"/>
    <xf numFmtId="0" fontId="2" fillId="0" borderId="1" applyNumberFormat="0" applyFill="0" applyAlignment="0" applyProtection="0"/>
    <xf numFmtId="0" fontId="199" fillId="0" borderId="1" applyNumberFormat="0" applyFill="0" applyAlignment="0" applyProtection="0"/>
    <xf numFmtId="0" fontId="242" fillId="0" borderId="0" applyNumberFormat="0" applyFill="0" applyBorder="0" applyAlignment="0" applyProtection="0"/>
    <xf numFmtId="0" fontId="127" fillId="0" borderId="18" applyNumberFormat="0" applyFill="0" applyAlignment="0" applyProtection="0"/>
    <xf numFmtId="0" fontId="208" fillId="0" borderId="2" applyNumberFormat="0" applyFill="0" applyAlignment="0" applyProtection="0"/>
    <xf numFmtId="0" fontId="3" fillId="0" borderId="2" applyNumberFormat="0" applyFill="0" applyAlignment="0" applyProtection="0"/>
    <xf numFmtId="0" fontId="206" fillId="0" borderId="2" applyNumberFormat="0" applyFill="0" applyAlignment="0" applyProtection="0"/>
    <xf numFmtId="0" fontId="129" fillId="0" borderId="48" applyNumberFormat="0" applyFill="0" applyAlignment="0" applyProtection="0"/>
    <xf numFmtId="0" fontId="214" fillId="0" borderId="3" applyNumberFormat="0" applyFill="0" applyAlignment="0" applyProtection="0"/>
    <xf numFmtId="0" fontId="4" fillId="0" borderId="3" applyNumberFormat="0" applyFill="0" applyAlignment="0" applyProtection="0"/>
    <xf numFmtId="0" fontId="212" fillId="0" borderId="3" applyNumberFormat="0" applyFill="0" applyAlignment="0" applyProtection="0"/>
    <xf numFmtId="0" fontId="129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1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0" fontId="242" fillId="0" borderId="0" applyNumberFormat="0" applyFill="0" applyBorder="0" applyAlignment="0" applyProtection="0"/>
    <xf numFmtId="49" fontId="215" fillId="71" borderId="57">
      <alignment horizontal="center" vertical="center" wrapText="1"/>
    </xf>
    <xf numFmtId="0" fontId="149" fillId="0" borderId="44" applyNumberFormat="0" applyFill="0" applyAlignment="0" applyProtection="0"/>
    <xf numFmtId="0" fontId="222" fillId="0" borderId="6" applyNumberFormat="0" applyFill="0" applyAlignment="0" applyProtection="0"/>
    <xf numFmtId="0" fontId="11" fillId="0" borderId="6" applyNumberFormat="0" applyFill="0" applyAlignment="0" applyProtection="0"/>
    <xf numFmtId="0" fontId="220" fillId="0" borderId="6" applyNumberFormat="0" applyFill="0" applyAlignment="0" applyProtection="0"/>
    <xf numFmtId="0" fontId="149" fillId="0" borderId="0" applyNumberFormat="0" applyFill="0" applyBorder="0" applyAlignment="0" applyProtection="0"/>
    <xf numFmtId="0" fontId="228" fillId="56" borderId="21" applyNumberFormat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87" fontId="1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0" fontId="181" fillId="0" borderId="0"/>
    <xf numFmtId="0" fontId="181" fillId="0" borderId="0"/>
    <xf numFmtId="0" fontId="35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9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9" fillId="6" borderId="5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0" fillId="6" borderId="4" applyNumberFormat="0" applyAlignment="0" applyProtection="0"/>
    <xf numFmtId="0" fontId="8" fillId="5" borderId="4" applyNumberFormat="0" applyAlignment="0" applyProtection="0"/>
    <xf numFmtId="0" fontId="8" fillId="5" borderId="4" applyNumberFormat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7" fillId="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6" fillId="3" borderId="0" applyNumberFormat="0" applyBorder="0" applyAlignment="0" applyProtection="0"/>
    <xf numFmtId="0" fontId="1" fillId="0" borderId="0"/>
    <xf numFmtId="0" fontId="40" fillId="0" borderId="0"/>
    <xf numFmtId="0" fontId="183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12" fillId="7" borderId="7" applyNumberFormat="0" applyAlignment="0" applyProtection="0"/>
    <xf numFmtId="0" fontId="181" fillId="0" borderId="0"/>
    <xf numFmtId="0" fontId="181" fillId="0" borderId="0"/>
    <xf numFmtId="0" fontId="181" fillId="0" borderId="0"/>
    <xf numFmtId="0" fontId="181" fillId="0" borderId="0"/>
    <xf numFmtId="0" fontId="38" fillId="0" borderId="0"/>
    <xf numFmtId="0" fontId="178" fillId="0" borderId="0"/>
    <xf numFmtId="0" fontId="38" fillId="0" borderId="0"/>
    <xf numFmtId="0" fontId="181" fillId="0" borderId="0"/>
    <xf numFmtId="0" fontId="178" fillId="0" borderId="0"/>
    <xf numFmtId="0" fontId="181" fillId="0" borderId="0"/>
    <xf numFmtId="0" fontId="181" fillId="0" borderId="0"/>
    <xf numFmtId="0" fontId="178" fillId="0" borderId="0"/>
    <xf numFmtId="0" fontId="181" fillId="0" borderId="0"/>
    <xf numFmtId="0" fontId="181" fillId="0" borderId="0"/>
    <xf numFmtId="0" fontId="181" fillId="0" borderId="0"/>
    <xf numFmtId="0" fontId="178" fillId="0" borderId="0"/>
    <xf numFmtId="0" fontId="178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190" fontId="35" fillId="0" borderId="0" applyFont="0" applyFill="0" applyBorder="0" applyAlignment="0" applyProtection="0"/>
    <xf numFmtId="0" fontId="35" fillId="0" borderId="0"/>
    <xf numFmtId="193" fontId="183" fillId="0" borderId="0"/>
    <xf numFmtId="0" fontId="181" fillId="0" borderId="0"/>
    <xf numFmtId="0" fontId="40" fillId="0" borderId="0"/>
    <xf numFmtId="0" fontId="181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93" fontId="178" fillId="0" borderId="0"/>
    <xf numFmtId="0" fontId="35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78" fillId="0" borderId="0"/>
    <xf numFmtId="0" fontId="56" fillId="0" borderId="0"/>
    <xf numFmtId="0" fontId="56" fillId="0" borderId="0"/>
    <xf numFmtId="187" fontId="1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181" fillId="0" borderId="0"/>
    <xf numFmtId="0" fontId="181" fillId="0" borderId="0"/>
    <xf numFmtId="0" fontId="181" fillId="0" borderId="0"/>
    <xf numFmtId="0" fontId="19" fillId="0" borderId="0"/>
    <xf numFmtId="0" fontId="141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9" fillId="0" borderId="0"/>
    <xf numFmtId="0" fontId="35" fillId="0" borderId="0"/>
    <xf numFmtId="0" fontId="38" fillId="0" borderId="0"/>
    <xf numFmtId="0" fontId="181" fillId="0" borderId="0"/>
    <xf numFmtId="0" fontId="56" fillId="0" borderId="0"/>
    <xf numFmtId="193" fontId="178" fillId="0" borderId="0"/>
    <xf numFmtId="193" fontId="183" fillId="0" borderId="0"/>
    <xf numFmtId="193" fontId="183" fillId="0" borderId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56" fillId="18" borderId="0" applyNumberFormat="0" applyBorder="0" applyAlignment="0" applyProtection="0"/>
    <xf numFmtId="0" fontId="56" fillId="18" borderId="0" applyNumberFormat="0" applyBorder="0" applyAlignment="0" applyProtection="0"/>
    <xf numFmtId="0" fontId="56" fillId="22" borderId="0" applyNumberFormat="0" applyBorder="0" applyAlignment="0" applyProtection="0"/>
    <xf numFmtId="0" fontId="56" fillId="22" borderId="0" applyNumberFormat="0" applyBorder="0" applyAlignment="0" applyProtection="0"/>
    <xf numFmtId="0" fontId="56" fillId="19" borderId="0" applyNumberFormat="0" applyBorder="0" applyAlignment="0" applyProtection="0"/>
    <xf numFmtId="0" fontId="56" fillId="19" borderId="0" applyNumberFormat="0" applyBorder="0" applyAlignment="0" applyProtection="0"/>
    <xf numFmtId="0" fontId="60" fillId="20" borderId="0" applyNumberFormat="0" applyBorder="0" applyAlignment="0" applyProtection="0"/>
    <xf numFmtId="0" fontId="60" fillId="24" borderId="0" applyNumberFormat="0" applyBorder="0" applyAlignment="0" applyProtection="0"/>
    <xf numFmtId="0" fontId="60" fillId="32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52" borderId="0" applyNumberFormat="0" applyBorder="0" applyAlignment="0" applyProtection="0"/>
    <xf numFmtId="0" fontId="27" fillId="53" borderId="13" applyNumberFormat="0" applyAlignment="0" applyProtection="0"/>
    <xf numFmtId="0" fontId="28" fillId="53" borderId="14" applyNumberFormat="0" applyAlignment="0" applyProtection="0"/>
    <xf numFmtId="0" fontId="30" fillId="0" borderId="15" applyNumberFormat="0" applyFill="0" applyAlignment="0" applyProtection="0"/>
    <xf numFmtId="0" fontId="31" fillId="0" borderId="0" applyNumberFormat="0" applyFill="0" applyBorder="0" applyAlignment="0" applyProtection="0"/>
    <xf numFmtId="0" fontId="32" fillId="37" borderId="0" applyNumberFormat="0" applyBorder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187" fontId="35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0" fontId="37" fillId="54" borderId="0" applyNumberFormat="0" applyBorder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35" fillId="0" borderId="0"/>
    <xf numFmtId="0" fontId="40" fillId="0" borderId="0"/>
    <xf numFmtId="0" fontId="35" fillId="0" borderId="0"/>
    <xf numFmtId="0" fontId="35" fillId="0" borderId="0"/>
    <xf numFmtId="0" fontId="19" fillId="0" borderId="0"/>
    <xf numFmtId="0" fontId="51" fillId="0" borderId="0"/>
    <xf numFmtId="0" fontId="40" fillId="0" borderId="0"/>
    <xf numFmtId="0" fontId="40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1" fillId="0" borderId="17" applyNumberFormat="0" applyFill="0" applyAlignment="0" applyProtection="0"/>
    <xf numFmtId="0" fontId="42" fillId="0" borderId="18" applyNumberFormat="0" applyFill="0" applyAlignment="0" applyProtection="0"/>
    <xf numFmtId="0" fontId="43" fillId="0" borderId="19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0" applyNumberFormat="0" applyFill="0" applyAlignment="0" applyProtection="0"/>
    <xf numFmtId="0" fontId="46" fillId="0" borderId="0" applyNumberFormat="0" applyFill="0" applyBorder="0" applyAlignment="0" applyProtection="0"/>
    <xf numFmtId="0" fontId="47" fillId="56" borderId="21" applyNumberFormat="0" applyAlignment="0" applyProtection="0"/>
    <xf numFmtId="0" fontId="35" fillId="0" borderId="0"/>
    <xf numFmtId="0" fontId="35" fillId="0" borderId="0"/>
    <xf numFmtId="0" fontId="64" fillId="47" borderId="0" applyNumberFormat="0" applyBorder="0" applyAlignment="0" applyProtection="0"/>
    <xf numFmtId="0" fontId="64" fillId="63" borderId="0" applyNumberFormat="0" applyBorder="0" applyAlignment="0" applyProtection="0"/>
    <xf numFmtId="0" fontId="64" fillId="50" borderId="0" applyNumberFormat="0" applyBorder="0" applyAlignment="0" applyProtection="0"/>
    <xf numFmtId="0" fontId="149" fillId="0" borderId="44" applyNumberFormat="0" applyFill="0" applyAlignment="0" applyProtection="0"/>
    <xf numFmtId="43" fontId="58" fillId="0" borderId="0" applyFont="0" applyFill="0" applyBorder="0" applyAlignment="0" applyProtection="0"/>
    <xf numFmtId="0" fontId="64" fillId="62" borderId="0" applyNumberFormat="0" applyBorder="0" applyAlignment="0" applyProtection="0"/>
    <xf numFmtId="0" fontId="64" fillId="63" borderId="0" applyNumberFormat="0" applyBorder="0" applyAlignment="0" applyProtection="0"/>
    <xf numFmtId="0" fontId="64" fillId="50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49" fillId="0" borderId="44" applyNumberFormat="0" applyFill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51" fillId="35" borderId="0" applyNumberFormat="0" applyBorder="0" applyAlignment="0" applyProtection="0"/>
    <xf numFmtId="0" fontId="56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51" fillId="36" borderId="0" applyNumberFormat="0" applyBorder="0" applyAlignment="0" applyProtection="0"/>
    <xf numFmtId="0" fontId="56" fillId="42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1" fillId="37" borderId="0" applyNumberFormat="0" applyBorder="0" applyAlignment="0" applyProtection="0"/>
    <xf numFmtId="0" fontId="56" fillId="55" borderId="0" applyNumberFormat="0" applyBorder="0" applyAlignment="0" applyProtection="0"/>
    <xf numFmtId="0" fontId="1" fillId="61" borderId="0" applyNumberFormat="0" applyBorder="0" applyAlignment="0" applyProtection="0"/>
    <xf numFmtId="0" fontId="1" fillId="61" borderId="0" applyNumberFormat="0" applyBorder="0" applyAlignment="0" applyProtection="0"/>
    <xf numFmtId="0" fontId="51" fillId="38" borderId="0" applyNumberFormat="0" applyBorder="0" applyAlignment="0" applyProtection="0"/>
    <xf numFmtId="0" fontId="56" fillId="6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51" fillId="39" borderId="0" applyNumberFormat="0" applyBorder="0" applyAlignment="0" applyProtection="0"/>
    <xf numFmtId="0" fontId="56" fillId="40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51" fillId="40" borderId="0" applyNumberFormat="0" applyBorder="0" applyAlignment="0" applyProtection="0"/>
    <xf numFmtId="0" fontId="56" fillId="55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51" fillId="41" borderId="0" applyNumberFormat="0" applyBorder="0" applyAlignment="0" applyProtection="0"/>
    <xf numFmtId="0" fontId="56" fillId="4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51" fillId="43" borderId="0" applyNumberFormat="0" applyBorder="0" applyAlignment="0" applyProtection="0"/>
    <xf numFmtId="0" fontId="56" fillId="54" borderId="0" applyNumberFormat="0" applyBorder="0" applyAlignment="0" applyProtection="0"/>
    <xf numFmtId="0" fontId="1" fillId="53" borderId="0" applyNumberFormat="0" applyBorder="0" applyAlignment="0" applyProtection="0"/>
    <xf numFmtId="0" fontId="1" fillId="53" borderId="0" applyNumberFormat="0" applyBorder="0" applyAlignment="0" applyProtection="0"/>
    <xf numFmtId="0" fontId="51" fillId="38" borderId="0" applyNumberFormat="0" applyBorder="0" applyAlignment="0" applyProtection="0"/>
    <xf numFmtId="0" fontId="56" fillId="53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51" fillId="41" borderId="0" applyNumberFormat="0" applyBorder="0" applyAlignment="0" applyProtection="0"/>
    <xf numFmtId="0" fontId="56" fillId="40" borderId="0" applyNumberFormat="0" applyBorder="0" applyAlignment="0" applyProtection="0"/>
    <xf numFmtId="0" fontId="1" fillId="54" borderId="0" applyNumberFormat="0" applyBorder="0" applyAlignment="0" applyProtection="0"/>
    <xf numFmtId="0" fontId="1" fillId="54" borderId="0" applyNumberFormat="0" applyBorder="0" applyAlignment="0" applyProtection="0"/>
    <xf numFmtId="0" fontId="51" fillId="44" borderId="0" applyNumberFormat="0" applyBorder="0" applyAlignment="0" applyProtection="0"/>
    <xf numFmtId="0" fontId="56" fillId="54" borderId="0" applyNumberFormat="0" applyBorder="0" applyAlignment="0" applyProtection="0"/>
    <xf numFmtId="0" fontId="62" fillId="40" borderId="0" applyNumberFormat="0" applyBorder="0" applyAlignment="0" applyProtection="0"/>
    <xf numFmtId="0" fontId="62" fillId="54" borderId="0" applyNumberFormat="0" applyBorder="0" applyAlignment="0" applyProtection="0"/>
    <xf numFmtId="0" fontId="62" fillId="53" borderId="0" applyNumberFormat="0" applyBorder="0" applyAlignment="0" applyProtection="0"/>
    <xf numFmtId="0" fontId="62" fillId="40" borderId="0" applyNumberFormat="0" applyBorder="0" applyAlignment="0" applyProtection="0"/>
    <xf numFmtId="0" fontId="62" fillId="42" borderId="0" applyNumberFormat="0" applyBorder="0" applyAlignment="0" applyProtection="0"/>
    <xf numFmtId="0" fontId="58" fillId="8" borderId="8" applyNumberFormat="0" applyFont="0" applyAlignment="0" applyProtection="0"/>
    <xf numFmtId="0" fontId="58" fillId="8" borderId="8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182" fillId="0" borderId="0"/>
    <xf numFmtId="0" fontId="1" fillId="0" borderId="0"/>
    <xf numFmtId="0" fontId="146" fillId="0" borderId="0" applyProtection="0"/>
    <xf numFmtId="0" fontId="3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5" fillId="0" borderId="0"/>
    <xf numFmtId="0" fontId="35" fillId="0" borderId="0"/>
    <xf numFmtId="0" fontId="19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19" fillId="0" borderId="0"/>
    <xf numFmtId="0" fontId="35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1" fillId="0" borderId="0"/>
    <xf numFmtId="0" fontId="35" fillId="0" borderId="0"/>
    <xf numFmtId="0" fontId="35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62" fillId="12" borderId="0" applyNumberFormat="0" applyBorder="0" applyAlignment="0" applyProtection="0"/>
    <xf numFmtId="0" fontId="61" fillId="20" borderId="0" applyNumberFormat="0" applyBorder="0" applyAlignment="0" applyProtection="0"/>
    <xf numFmtId="0" fontId="62" fillId="20" borderId="0" applyNumberFormat="0" applyBorder="0" applyAlignment="0" applyProtection="0"/>
    <xf numFmtId="0" fontId="61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8" borderId="0" applyNumberFormat="0" applyBorder="0" applyAlignment="0" applyProtection="0"/>
    <xf numFmtId="0" fontId="61" fillId="32" borderId="0" applyNumberFormat="0" applyBorder="0" applyAlignment="0" applyProtection="0"/>
    <xf numFmtId="0" fontId="62" fillId="32" borderId="0" applyNumberFormat="0" applyBorder="0" applyAlignment="0" applyProtection="0"/>
    <xf numFmtId="0" fontId="62" fillId="9" borderId="0" applyNumberFormat="0" applyBorder="0" applyAlignment="0" applyProtection="0"/>
    <xf numFmtId="0" fontId="62" fillId="21" borderId="0" applyNumberFormat="0" applyBorder="0" applyAlignment="0" applyProtection="0"/>
    <xf numFmtId="0" fontId="62" fillId="2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0" fontId="35" fillId="55" borderId="16" applyNumberFormat="0" applyFont="0" applyAlignment="0" applyProtection="0"/>
    <xf numFmtId="0" fontId="56" fillId="8" borderId="8" applyNumberFormat="0" applyFont="0" applyAlignment="0" applyProtection="0"/>
    <xf numFmtId="193" fontId="183" fillId="0" borderId="0"/>
    <xf numFmtId="0" fontId="35" fillId="0" borderId="0"/>
    <xf numFmtId="0" fontId="242" fillId="0" borderId="0" applyNumberFormat="0" applyFill="0" applyBorder="0" applyAlignment="0" applyProtection="0"/>
    <xf numFmtId="0" fontId="222" fillId="0" borderId="6" applyNumberFormat="0" applyFill="0" applyAlignment="0" applyProtection="0"/>
    <xf numFmtId="0" fontId="85" fillId="0" borderId="0" applyNumberFormat="0" applyFill="0" applyBorder="0" applyAlignment="0" applyProtection="0"/>
    <xf numFmtId="0" fontId="19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62" fillId="12" borderId="0" applyNumberFormat="0" applyBorder="0" applyAlignment="0" applyProtection="0"/>
    <xf numFmtId="0" fontId="61" fillId="20" borderId="0" applyNumberFormat="0" applyBorder="0" applyAlignment="0" applyProtection="0"/>
    <xf numFmtId="0" fontId="62" fillId="20" borderId="0" applyNumberFormat="0" applyBorder="0" applyAlignment="0" applyProtection="0"/>
    <xf numFmtId="0" fontId="61" fillId="24" borderId="0" applyNumberFormat="0" applyBorder="0" applyAlignment="0" applyProtection="0"/>
    <xf numFmtId="0" fontId="62" fillId="24" borderId="0" applyNumberFormat="0" applyBorder="0" applyAlignment="0" applyProtection="0"/>
    <xf numFmtId="0" fontId="62" fillId="28" borderId="0" applyNumberFormat="0" applyBorder="0" applyAlignment="0" applyProtection="0"/>
    <xf numFmtId="0" fontId="61" fillId="32" borderId="0" applyNumberFormat="0" applyBorder="0" applyAlignment="0" applyProtection="0"/>
    <xf numFmtId="0" fontId="62" fillId="32" borderId="0" applyNumberFormat="0" applyBorder="0" applyAlignment="0" applyProtection="0"/>
    <xf numFmtId="0" fontId="62" fillId="9" borderId="0" applyNumberFormat="0" applyBorder="0" applyAlignment="0" applyProtection="0"/>
    <xf numFmtId="0" fontId="62" fillId="21" borderId="0" applyNumberFormat="0" applyBorder="0" applyAlignment="0" applyProtection="0"/>
    <xf numFmtId="0" fontId="62" fillId="2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0" fontId="35" fillId="55" borderId="16" applyNumberFormat="0" applyFont="0" applyAlignment="0" applyProtection="0"/>
    <xf numFmtId="0" fontId="56" fillId="8" borderId="8" applyNumberFormat="0" applyFont="0" applyAlignment="0" applyProtection="0"/>
    <xf numFmtId="193" fontId="183" fillId="0" borderId="0"/>
    <xf numFmtId="0" fontId="35" fillId="0" borderId="0"/>
    <xf numFmtId="0" fontId="242" fillId="0" borderId="0" applyNumberFormat="0" applyFill="0" applyBorder="0" applyAlignment="0" applyProtection="0"/>
    <xf numFmtId="0" fontId="222" fillId="0" borderId="6" applyNumberFormat="0" applyFill="0" applyAlignment="0" applyProtection="0"/>
    <xf numFmtId="0" fontId="181" fillId="0" borderId="0"/>
    <xf numFmtId="0" fontId="181" fillId="0" borderId="0"/>
    <xf numFmtId="0" fontId="35" fillId="0" borderId="0"/>
    <xf numFmtId="0" fontId="35" fillId="0" borderId="0"/>
    <xf numFmtId="0" fontId="19" fillId="0" borderId="0"/>
    <xf numFmtId="0" fontId="19" fillId="0" borderId="0"/>
    <xf numFmtId="0" fontId="35" fillId="0" borderId="0"/>
    <xf numFmtId="0" fontId="35" fillId="0" borderId="0"/>
    <xf numFmtId="0" fontId="35" fillId="0" borderId="0"/>
    <xf numFmtId="0" fontId="24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1" fillId="0" borderId="0"/>
    <xf numFmtId="0" fontId="35" fillId="0" borderId="0"/>
    <xf numFmtId="0" fontId="38" fillId="0" borderId="0"/>
    <xf numFmtId="193" fontId="178" fillId="0" borderId="0"/>
    <xf numFmtId="0" fontId="1" fillId="0" borderId="0"/>
    <xf numFmtId="0" fontId="35" fillId="0" borderId="0"/>
    <xf numFmtId="0" fontId="150" fillId="4" borderId="0" applyNumberFormat="0" applyBorder="0" applyAlignment="0" applyProtection="0"/>
    <xf numFmtId="190" fontId="35" fillId="0" borderId="0" applyFont="0" applyFill="0" applyBorder="0" applyAlignment="0" applyProtection="0"/>
    <xf numFmtId="187" fontId="58" fillId="0" borderId="0" applyFont="0" applyFill="0" applyBorder="0" applyAlignment="0" applyProtection="0"/>
    <xf numFmtId="0" fontId="60" fillId="28" borderId="0" applyNumberFormat="0" applyBorder="0" applyAlignment="0" applyProtection="0"/>
    <xf numFmtId="0" fontId="60" fillId="24" borderId="0" applyNumberFormat="0" applyBorder="0" applyAlignment="0" applyProtection="0"/>
    <xf numFmtId="0" fontId="51" fillId="3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/>
    <xf numFmtId="0" fontId="250" fillId="0" borderId="0" applyNumberFormat="0" applyFill="0" applyBorder="0" applyAlignment="0" applyProtection="0"/>
    <xf numFmtId="0" fontId="64" fillId="46" borderId="0" applyNumberFormat="0" applyBorder="0" applyAlignment="0" applyProtection="0"/>
    <xf numFmtId="0" fontId="26" fillId="48" borderId="0" applyNumberFormat="0" applyBorder="0" applyAlignment="0" applyProtection="0"/>
    <xf numFmtId="0" fontId="24" fillId="38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56" fillId="0" borderId="0"/>
    <xf numFmtId="0" fontId="56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5" fontId="171" fillId="69" borderId="24">
      <alignment horizontal="left" vertical="top" wrapText="1"/>
    </xf>
    <xf numFmtId="0" fontId="170" fillId="69" borderId="24">
      <alignment horizontal="left" vertical="top"/>
    </xf>
    <xf numFmtId="0" fontId="18" fillId="0" borderId="0" applyNumberFormat="0" applyFill="0" applyBorder="0" applyAlignment="0" applyProtection="0"/>
    <xf numFmtId="0" fontId="149" fillId="0" borderId="44" applyNumberFormat="0" applyFill="0" applyAlignment="0" applyProtection="0"/>
    <xf numFmtId="0" fontId="129" fillId="0" borderId="48" applyNumberFormat="0" applyFill="0" applyAlignment="0" applyProtection="0"/>
    <xf numFmtId="0" fontId="127" fillId="0" borderId="18" applyNumberFormat="0" applyFill="0" applyAlignment="0" applyProtection="0"/>
    <xf numFmtId="0" fontId="151" fillId="54" borderId="0" applyNumberFormat="0" applyBorder="0" applyAlignment="0" applyProtection="0"/>
    <xf numFmtId="0" fontId="17" fillId="0" borderId="0" applyNumberFormat="0" applyFill="0" applyBorder="0" applyAlignment="0" applyProtection="0"/>
    <xf numFmtId="0" fontId="64" fillId="63" borderId="0" applyNumberFormat="0" applyBorder="0" applyAlignment="0" applyProtection="0"/>
    <xf numFmtId="0" fontId="64" fillId="47" borderId="0" applyNumberFormat="0" applyBorder="0" applyAlignment="0" applyProtection="0"/>
    <xf numFmtId="0" fontId="43" fillId="0" borderId="19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47" fillId="56" borderId="21" applyNumberFormat="0" applyAlignment="0" applyProtection="0"/>
    <xf numFmtId="0" fontId="227" fillId="7" borderId="7" applyNumberFormat="0" applyAlignment="0" applyProtection="0"/>
    <xf numFmtId="0" fontId="46" fillId="0" borderId="0" applyNumberFormat="0" applyFill="0" applyBorder="0" applyAlignment="0" applyProtection="0"/>
    <xf numFmtId="0" fontId="223" fillId="0" borderId="0" applyNumberFormat="0" applyFill="0" applyBorder="0" applyAlignment="0" applyProtection="0"/>
    <xf numFmtId="0" fontId="45" fillId="0" borderId="20" applyNumberFormat="0" applyFill="0" applyAlignment="0" applyProtection="0"/>
    <xf numFmtId="0" fontId="216" fillId="0" borderId="6" applyNumberFormat="0" applyFill="0" applyAlignment="0" applyProtection="0"/>
    <xf numFmtId="0" fontId="4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19" applyNumberFormat="0" applyFill="0" applyAlignment="0" applyProtection="0"/>
    <xf numFmtId="0" fontId="42" fillId="0" borderId="18" applyNumberFormat="0" applyFill="0" applyAlignment="0" applyProtection="0"/>
    <xf numFmtId="0" fontId="41" fillId="0" borderId="17" applyNumberFormat="0" applyFill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8" fillId="0" borderId="0"/>
    <xf numFmtId="0" fontId="35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5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7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5" fillId="0" borderId="0"/>
    <xf numFmtId="0" fontId="51" fillId="0" borderId="0"/>
    <xf numFmtId="0" fontId="5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67" fillId="0" borderId="0"/>
    <xf numFmtId="0" fontId="35" fillId="0" borderId="0"/>
    <xf numFmtId="0" fontId="35" fillId="0" borderId="0"/>
    <xf numFmtId="0" fontId="164" fillId="0" borderId="0"/>
    <xf numFmtId="0" fontId="58" fillId="0" borderId="0"/>
    <xf numFmtId="0" fontId="39" fillId="36" borderId="0" applyNumberFormat="0" applyBorder="0" applyAlignment="0" applyProtection="0"/>
    <xf numFmtId="0" fontId="172" fillId="3" borderId="0" applyNumberFormat="0" applyBorder="0" applyAlignment="0" applyProtection="0"/>
    <xf numFmtId="0" fontId="38" fillId="55" borderId="16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40" fillId="55" borderId="16" applyNumberFormat="0" applyFont="0" applyAlignment="0" applyProtection="0"/>
    <xf numFmtId="0" fontId="166" fillId="8" borderId="8" applyNumberFormat="0" applyFont="0" applyAlignment="0" applyProtection="0"/>
    <xf numFmtId="0" fontId="166" fillId="8" borderId="8" applyNumberFormat="0" applyFont="0" applyAlignment="0" applyProtection="0"/>
    <xf numFmtId="0" fontId="37" fillId="54" borderId="0" applyNumberFormat="0" applyBorder="0" applyAlignment="0" applyProtection="0"/>
    <xf numFmtId="187" fontId="58" fillId="0" borderId="0" applyFont="0" applyFill="0" applyBorder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192" fontId="138" fillId="0" borderId="0" applyNumberFormat="0" applyFill="0" applyBorder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37" borderId="0" applyNumberFormat="0" applyBorder="0" applyAlignment="0" applyProtection="0"/>
    <xf numFmtId="0" fontId="118" fillId="2" borderId="0" applyNumberFormat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03" fillId="0" borderId="36" applyNumberFormat="0" applyFill="0" applyAlignment="0" applyProtection="0"/>
    <xf numFmtId="0" fontId="8" fillId="5" borderId="4" applyNumberFormat="0" applyAlignment="0" applyProtection="0"/>
    <xf numFmtId="0" fontId="29" fillId="40" borderId="14" applyNumberFormat="0" applyAlignment="0" applyProtection="0"/>
    <xf numFmtId="0" fontId="99" fillId="5" borderId="4" applyNumberFormat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87" fontId="58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78" fillId="6" borderId="4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69" fillId="6" borderId="5" applyNumberFormat="0" applyAlignment="0" applyProtection="0"/>
    <xf numFmtId="0" fontId="26" fillId="52" borderId="0" applyNumberFormat="0" applyBorder="0" applyAlignment="0" applyProtection="0"/>
    <xf numFmtId="0" fontId="60" fillId="29" borderId="0" applyNumberFormat="0" applyBorder="0" applyAlignment="0" applyProtection="0"/>
    <xf numFmtId="0" fontId="26" fillId="47" borderId="0" applyNumberFormat="0" applyBorder="0" applyAlignment="0" applyProtection="0"/>
    <xf numFmtId="0" fontId="60" fillId="25" borderId="0" applyNumberFormat="0" applyBorder="0" applyAlignment="0" applyProtection="0"/>
    <xf numFmtId="0" fontId="26" fillId="46" borderId="0" applyNumberFormat="0" applyBorder="0" applyAlignment="0" applyProtection="0"/>
    <xf numFmtId="0" fontId="60" fillId="21" borderId="0" applyNumberFormat="0" applyBorder="0" applyAlignment="0" applyProtection="0"/>
    <xf numFmtId="0" fontId="26" fillId="51" borderId="0" applyNumberFormat="0" applyBorder="0" applyAlignment="0" applyProtection="0"/>
    <xf numFmtId="0" fontId="60" fillId="17" borderId="0" applyNumberFormat="0" applyBorder="0" applyAlignment="0" applyProtection="0"/>
    <xf numFmtId="0" fontId="26" fillId="50" borderId="0" applyNumberFormat="0" applyBorder="0" applyAlignment="0" applyProtection="0"/>
    <xf numFmtId="0" fontId="60" fillId="13" borderId="0" applyNumberFormat="0" applyBorder="0" applyAlignment="0" applyProtection="0"/>
    <xf numFmtId="0" fontId="26" fillId="49" borderId="0" applyNumberFormat="0" applyBorder="0" applyAlignment="0" applyProtection="0"/>
    <xf numFmtId="0" fontId="60" fillId="9" borderId="0" applyNumberFormat="0" applyBorder="0" applyAlignment="0" applyProtection="0"/>
    <xf numFmtId="0" fontId="26" fillId="48" borderId="0" applyNumberFormat="0" applyBorder="0" applyAlignment="0" applyProtection="0"/>
    <xf numFmtId="0" fontId="60" fillId="32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43" borderId="0" applyNumberFormat="0" applyBorder="0" applyAlignment="0" applyProtection="0"/>
    <xf numFmtId="0" fontId="60" fillId="20" borderId="0" applyNumberFormat="0" applyBorder="0" applyAlignment="0" applyProtection="0"/>
    <xf numFmtId="0" fontId="26" fillId="42" borderId="0" applyNumberFormat="0" applyBorder="0" applyAlignment="0" applyProtection="0"/>
    <xf numFmtId="0" fontId="60" fillId="16" borderId="0" applyNumberFormat="0" applyBorder="0" applyAlignment="0" applyProtection="0"/>
    <xf numFmtId="0" fontId="26" fillId="45" borderId="0" applyNumberFormat="0" applyBorder="0" applyAlignment="0" applyProtection="0"/>
    <xf numFmtId="0" fontId="60" fillId="12" borderId="0" applyNumberFormat="0" applyBorder="0" applyAlignment="0" applyProtection="0"/>
    <xf numFmtId="0" fontId="51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56" fillId="31" borderId="0" applyNumberFormat="0" applyBorder="0" applyAlignment="0" applyProtection="0"/>
    <xf numFmtId="0" fontId="51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56" fillId="27" borderId="0" applyNumberFormat="0" applyBorder="0" applyAlignment="0" applyProtection="0"/>
    <xf numFmtId="0" fontId="51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56" fillId="23" borderId="0" applyNumberFormat="0" applyBorder="0" applyAlignment="0" applyProtection="0"/>
    <xf numFmtId="0" fontId="51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56" fillId="19" borderId="0" applyNumberFormat="0" applyBorder="0" applyAlignment="0" applyProtection="0"/>
    <xf numFmtId="0" fontId="51" fillId="42" borderId="0" applyNumberFormat="0" applyBorder="0" applyAlignment="0" applyProtection="0"/>
    <xf numFmtId="0" fontId="24" fillId="42" borderId="0" applyNumberFormat="0" applyBorder="0" applyAlignment="0" applyProtection="0"/>
    <xf numFmtId="0" fontId="56" fillId="15" borderId="0" applyNumberFormat="0" applyBorder="0" applyAlignment="0" applyProtection="0"/>
    <xf numFmtId="0" fontId="51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56" fillId="11" borderId="0" applyNumberFormat="0" applyBorder="0" applyAlignment="0" applyProtection="0"/>
    <xf numFmtId="0" fontId="51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56" fillId="30" borderId="0" applyNumberFormat="0" applyBorder="0" applyAlignment="0" applyProtection="0"/>
    <xf numFmtId="0" fontId="51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56" fillId="26" borderId="0" applyNumberFormat="0" applyBorder="0" applyAlignment="0" applyProtection="0"/>
    <xf numFmtId="0" fontId="51" fillId="38" borderId="0" applyNumberFormat="0" applyBorder="0" applyAlignment="0" applyProtection="0"/>
    <xf numFmtId="0" fontId="24" fillId="38" borderId="0" applyNumberFormat="0" applyBorder="0" applyAlignment="0" applyProtection="0"/>
    <xf numFmtId="0" fontId="24" fillId="38" borderId="0" applyNumberFormat="0" applyBorder="0" applyAlignment="0" applyProtection="0"/>
    <xf numFmtId="0" fontId="56" fillId="22" borderId="0" applyNumberFormat="0" applyBorder="0" applyAlignment="0" applyProtection="0"/>
    <xf numFmtId="0" fontId="24" fillId="37" borderId="0" applyNumberFormat="0" applyBorder="0" applyAlignment="0" applyProtection="0"/>
    <xf numFmtId="0" fontId="24" fillId="37" borderId="0" applyNumberFormat="0" applyBorder="0" applyAlignment="0" applyProtection="0"/>
    <xf numFmtId="0" fontId="56" fillId="18" borderId="0" applyNumberFormat="0" applyBorder="0" applyAlignment="0" applyProtection="0"/>
    <xf numFmtId="0" fontId="51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51" fillId="35" borderId="0" applyNumberFormat="0" applyBorder="0" applyAlignment="0" applyProtection="0"/>
    <xf numFmtId="0" fontId="24" fillId="35" borderId="0" applyNumberFormat="0" applyBorder="0" applyAlignment="0" applyProtection="0"/>
    <xf numFmtId="0" fontId="181" fillId="0" borderId="0"/>
    <xf numFmtId="43" fontId="1" fillId="0" borderId="0" applyFont="0" applyFill="0" applyBorder="0" applyAlignment="0" applyProtection="0"/>
    <xf numFmtId="0" fontId="38" fillId="0" borderId="0"/>
    <xf numFmtId="0" fontId="1" fillId="0" borderId="0"/>
    <xf numFmtId="0" fontId="40" fillId="0" borderId="0"/>
    <xf numFmtId="0" fontId="38" fillId="0" borderId="0"/>
    <xf numFmtId="0" fontId="38" fillId="55" borderId="16" applyNumberFormat="0" applyFont="0" applyAlignment="0" applyProtection="0"/>
    <xf numFmtId="44" fontId="252" fillId="0" borderId="0" applyFont="0" applyFill="0" applyBorder="0" applyAlignment="0" applyProtection="0"/>
    <xf numFmtId="0" fontId="219" fillId="0" borderId="20" applyNumberFormat="0" applyFill="0" applyAlignment="0" applyProtection="0"/>
    <xf numFmtId="0" fontId="211" fillId="0" borderId="19" applyNumberFormat="0" applyFill="0" applyAlignment="0" applyProtection="0"/>
    <xf numFmtId="0" fontId="205" fillId="0" borderId="18" applyNumberFormat="0" applyFill="0" applyAlignment="0" applyProtection="0"/>
    <xf numFmtId="0" fontId="198" fillId="0" borderId="1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38" fillId="0" borderId="0"/>
    <xf numFmtId="193" fontId="178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5" fillId="0" borderId="0"/>
    <xf numFmtId="0" fontId="35" fillId="0" borderId="0"/>
    <xf numFmtId="0" fontId="181" fillId="0" borderId="0"/>
    <xf numFmtId="3" fontId="19" fillId="0" borderId="0" applyFont="0" applyFill="0" applyBorder="0" applyAlignment="0" applyProtection="0"/>
    <xf numFmtId="0" fontId="35" fillId="55" borderId="16" applyNumberFormat="0" applyFont="0" applyAlignment="0" applyProtection="0"/>
    <xf numFmtId="0" fontId="56" fillId="8" borderId="8" applyNumberFormat="0" applyFont="0" applyAlignment="0" applyProtection="0"/>
    <xf numFmtId="0" fontId="186" fillId="55" borderId="16" applyNumberFormat="0" applyFont="0" applyAlignment="0" applyProtection="0"/>
    <xf numFmtId="0" fontId="156" fillId="54" borderId="0" applyNumberFormat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249" fillId="0" borderId="0" applyNumberFormat="0" applyFill="0" applyBorder="0" applyAlignment="0" applyProtection="0">
      <alignment vertical="top"/>
      <protection locked="0"/>
    </xf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67" fillId="53" borderId="13" applyNumberFormat="0" applyAlignment="0" applyProtection="0"/>
    <xf numFmtId="0" fontId="64" fillId="52" borderId="0" applyNumberFormat="0" applyBorder="0" applyAlignment="0" applyProtection="0"/>
    <xf numFmtId="0" fontId="64" fillId="49" borderId="0" applyNumberFormat="0" applyBorder="0" applyAlignment="0" applyProtection="0"/>
    <xf numFmtId="0" fontId="64" fillId="42" borderId="0" applyNumberFormat="0" applyBorder="0" applyAlignment="0" applyProtection="0"/>
    <xf numFmtId="0" fontId="26" fillId="47" borderId="0" applyNumberFormat="0" applyBorder="0" applyAlignment="0" applyProtection="0"/>
    <xf numFmtId="0" fontId="64" fillId="39" borderId="0" applyNumberFormat="0" applyBorder="0" applyAlignment="0" applyProtection="0"/>
    <xf numFmtId="0" fontId="26" fillId="46" borderId="0" applyNumberFormat="0" applyBorder="0" applyAlignment="0" applyProtection="0"/>
    <xf numFmtId="0" fontId="64" fillId="36" borderId="0" applyNumberFormat="0" applyBorder="0" applyAlignment="0" applyProtection="0"/>
    <xf numFmtId="0" fontId="26" fillId="43" borderId="0" applyNumberFormat="0" applyBorder="0" applyAlignment="0" applyProtection="0"/>
    <xf numFmtId="0" fontId="64" fillId="44" borderId="0" applyNumberFormat="0" applyBorder="0" applyAlignment="0" applyProtection="0"/>
    <xf numFmtId="0" fontId="26" fillId="42" borderId="0" applyNumberFormat="0" applyBorder="0" applyAlignment="0" applyProtection="0"/>
    <xf numFmtId="0" fontId="64" fillId="52" borderId="0" applyNumberFormat="0" applyBorder="0" applyAlignment="0" applyProtection="0"/>
    <xf numFmtId="0" fontId="26" fillId="45" borderId="0" applyNumberFormat="0" applyBorder="0" applyAlignment="0" applyProtection="0"/>
    <xf numFmtId="0" fontId="64" fillId="39" borderId="0" applyNumberFormat="0" applyBorder="0" applyAlignment="0" applyProtection="0"/>
    <xf numFmtId="0" fontId="24" fillId="44" borderId="0" applyNumberFormat="0" applyBorder="0" applyAlignment="0" applyProtection="0"/>
    <xf numFmtId="0" fontId="58" fillId="55" borderId="0" applyNumberFormat="0" applyBorder="0" applyAlignment="0" applyProtection="0"/>
    <xf numFmtId="0" fontId="24" fillId="41" borderId="0" applyNumberFormat="0" applyBorder="0" applyAlignment="0" applyProtection="0"/>
    <xf numFmtId="0" fontId="58" fillId="39" borderId="0" applyNumberFormat="0" applyBorder="0" applyAlignment="0" applyProtection="0"/>
    <xf numFmtId="0" fontId="24" fillId="38" borderId="0" applyNumberFormat="0" applyBorder="0" applyAlignment="0" applyProtection="0"/>
    <xf numFmtId="0" fontId="58" fillId="36" borderId="0" applyNumberFormat="0" applyBorder="0" applyAlignment="0" applyProtection="0"/>
    <xf numFmtId="0" fontId="24" fillId="43" borderId="0" applyNumberFormat="0" applyBorder="0" applyAlignment="0" applyProtection="0"/>
    <xf numFmtId="0" fontId="24" fillId="42" borderId="0" applyNumberFormat="0" applyBorder="0" applyAlignment="0" applyProtection="0"/>
    <xf numFmtId="0" fontId="24" fillId="41" borderId="0" applyNumberFormat="0" applyBorder="0" applyAlignment="0" applyProtection="0"/>
    <xf numFmtId="0" fontId="58" fillId="39" borderId="0" applyNumberFormat="0" applyBorder="0" applyAlignment="0" applyProtection="0"/>
    <xf numFmtId="0" fontId="24" fillId="40" borderId="0" applyNumberFormat="0" applyBorder="0" applyAlignment="0" applyProtection="0"/>
    <xf numFmtId="0" fontId="58" fillId="55" borderId="0" applyNumberFormat="0" applyBorder="0" applyAlignment="0" applyProtection="0"/>
    <xf numFmtId="0" fontId="24" fillId="39" borderId="0" applyNumberFormat="0" applyBorder="0" applyAlignment="0" applyProtection="0"/>
    <xf numFmtId="0" fontId="58" fillId="40" borderId="0" applyNumberFormat="0" applyBorder="0" applyAlignment="0" applyProtection="0"/>
    <xf numFmtId="0" fontId="24" fillId="37" borderId="0" applyNumberFormat="0" applyBorder="0" applyAlignment="0" applyProtection="0"/>
    <xf numFmtId="0" fontId="24" fillId="36" borderId="0" applyNumberFormat="0" applyBorder="0" applyAlignment="0" applyProtection="0"/>
    <xf numFmtId="0" fontId="58" fillId="42" borderId="0" applyNumberFormat="0" applyBorder="0" applyAlignment="0" applyProtection="0"/>
    <xf numFmtId="0" fontId="24" fillId="35" borderId="0" applyNumberFormat="0" applyBorder="0" applyAlignment="0" applyProtection="0"/>
    <xf numFmtId="0" fontId="58" fillId="41" borderId="0" applyNumberFormat="0" applyBorder="0" applyAlignment="0" applyProtection="0"/>
    <xf numFmtId="0" fontId="35" fillId="0" borderId="0"/>
    <xf numFmtId="0" fontId="35" fillId="0" borderId="0"/>
    <xf numFmtId="190" fontId="35" fillId="0" borderId="0" applyFont="0" applyFill="0" applyBorder="0" applyAlignment="0" applyProtection="0"/>
    <xf numFmtId="0" fontId="181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47" fillId="56" borderId="21" applyNumberFormat="0" applyAlignment="0" applyProtection="0"/>
    <xf numFmtId="0" fontId="45" fillId="0" borderId="20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19" applyNumberFormat="0" applyFill="0" applyAlignment="0" applyProtection="0"/>
    <xf numFmtId="0" fontId="41" fillId="0" borderId="17" applyNumberFormat="0" applyFill="0" applyAlignment="0" applyProtection="0"/>
    <xf numFmtId="0" fontId="40" fillId="55" borderId="16" applyNumberFormat="0" applyFont="0" applyAlignment="0" applyProtection="0"/>
    <xf numFmtId="0" fontId="32" fillId="37" borderId="0" applyNumberFormat="0" applyBorder="0" applyAlignment="0" applyProtection="0"/>
    <xf numFmtId="0" fontId="31" fillId="0" borderId="0" applyNumberFormat="0" applyFill="0" applyBorder="0" applyAlignment="0" applyProtection="0"/>
    <xf numFmtId="0" fontId="30" fillId="0" borderId="15" applyNumberFormat="0" applyFill="0" applyAlignment="0" applyProtection="0"/>
    <xf numFmtId="0" fontId="29" fillId="40" borderId="14" applyNumberFormat="0" applyAlignment="0" applyProtection="0"/>
    <xf numFmtId="0" fontId="28" fillId="53" borderId="14" applyNumberFormat="0" applyAlignment="0" applyProtection="0"/>
    <xf numFmtId="0" fontId="27" fillId="53" borderId="13" applyNumberFormat="0" applyAlignment="0" applyProtection="0"/>
    <xf numFmtId="0" fontId="26" fillId="52" borderId="0" applyNumberFormat="0" applyBorder="0" applyAlignment="0" applyProtection="0"/>
    <xf numFmtId="0" fontId="26" fillId="47" borderId="0" applyNumberFormat="0" applyBorder="0" applyAlignment="0" applyProtection="0"/>
    <xf numFmtId="0" fontId="26" fillId="46" borderId="0" applyNumberFormat="0" applyBorder="0" applyAlignment="0" applyProtection="0"/>
    <xf numFmtId="0" fontId="26" fillId="50" borderId="0" applyNumberFormat="0" applyBorder="0" applyAlignment="0" applyProtection="0"/>
    <xf numFmtId="192" fontId="187" fillId="0" borderId="0"/>
    <xf numFmtId="0" fontId="248" fillId="0" borderId="0"/>
    <xf numFmtId="0" fontId="146" fillId="0" borderId="0"/>
    <xf numFmtId="0" fontId="185" fillId="0" borderId="0"/>
    <xf numFmtId="193" fontId="146" fillId="0" borderId="0"/>
    <xf numFmtId="0" fontId="40" fillId="0" borderId="0"/>
    <xf numFmtId="0" fontId="38" fillId="0" borderId="0"/>
    <xf numFmtId="0" fontId="24" fillId="4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81" fillId="0" borderId="0"/>
    <xf numFmtId="0" fontId="35" fillId="0" borderId="0"/>
    <xf numFmtId="0" fontId="182" fillId="0" borderId="0"/>
    <xf numFmtId="199" fontId="35" fillId="0" borderId="0" applyFont="0" applyFill="0" applyBorder="0" applyAlignment="0" applyProtection="0"/>
    <xf numFmtId="0" fontId="170" fillId="69" borderId="46">
      <alignment horizontal="left" vertical="top" wrapText="1"/>
    </xf>
    <xf numFmtId="0" fontId="129" fillId="0" borderId="0" applyNumberFormat="0" applyFill="0" applyBorder="0" applyAlignment="0" applyProtection="0"/>
    <xf numFmtId="0" fontId="125" fillId="0" borderId="39" applyNumberFormat="0" applyFill="0" applyAlignment="0" applyProtection="0"/>
    <xf numFmtId="0" fontId="64" fillId="50" borderId="0" applyNumberFormat="0" applyBorder="0" applyAlignment="0" applyProtection="0"/>
    <xf numFmtId="0" fontId="43" fillId="0" borderId="0" applyNumberFormat="0" applyFill="0" applyBorder="0" applyAlignment="0" applyProtection="0"/>
    <xf numFmtId="0" fontId="58" fillId="0" borderId="0"/>
    <xf numFmtId="0" fontId="24" fillId="35" borderId="0" applyNumberFormat="0" applyBorder="0" applyAlignment="0" applyProtection="0"/>
    <xf numFmtId="0" fontId="56" fillId="10" borderId="0" applyNumberFormat="0" applyBorder="0" applyAlignment="0" applyProtection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2" fillId="0" borderId="18" applyNumberFormat="0" applyFill="0" applyAlignment="0" applyProtection="0"/>
    <xf numFmtId="0" fontId="39" fillId="36" borderId="0" applyNumberFormat="0" applyBorder="0" applyAlignment="0" applyProtection="0"/>
    <xf numFmtId="0" fontId="37" fillId="54" borderId="0" applyNumberFormat="0" applyBorder="0" applyAlignment="0" applyProtection="0"/>
    <xf numFmtId="0" fontId="26" fillId="49" borderId="0" applyNumberFormat="0" applyBorder="0" applyAlignment="0" applyProtection="0"/>
    <xf numFmtId="0" fontId="185" fillId="0" borderId="0"/>
    <xf numFmtId="0" fontId="56" fillId="14" borderId="0" applyNumberFormat="0" applyBorder="0" applyAlignment="0" applyProtection="0"/>
    <xf numFmtId="0" fontId="2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/>
    <xf numFmtId="0" fontId="181" fillId="0" borderId="0"/>
    <xf numFmtId="0" fontId="181" fillId="0" borderId="0"/>
    <xf numFmtId="0" fontId="46" fillId="0" borderId="0" applyNumberFormat="0" applyFill="0" applyBorder="0" applyAlignment="0" applyProtection="0"/>
    <xf numFmtId="0" fontId="1" fillId="0" borderId="0"/>
    <xf numFmtId="0" fontId="1" fillId="0" borderId="0"/>
    <xf numFmtId="0" fontId="26" fillId="51" borderId="0" applyNumberFormat="0" applyBorder="0" applyAlignment="0" applyProtection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/>
    <xf numFmtId="0" fontId="181" fillId="0" borderId="0"/>
    <xf numFmtId="0" fontId="251" fillId="0" borderId="0"/>
    <xf numFmtId="196" fontId="20" fillId="0" borderId="0" applyFont="0" applyFill="0" applyBorder="0" applyAlignment="0" applyProtection="0">
      <alignment vertical="center"/>
    </xf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" fillId="0" borderId="0"/>
    <xf numFmtId="0" fontId="1" fillId="0" borderId="0"/>
    <xf numFmtId="0" fontId="186" fillId="0" borderId="0"/>
    <xf numFmtId="0" fontId="141" fillId="0" borderId="0" applyNumberFormat="0" applyFill="0" applyBorder="0" applyAlignment="0" applyProtection="0"/>
    <xf numFmtId="0" fontId="56" fillId="0" borderId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35" fillId="0" borderId="0"/>
    <xf numFmtId="0" fontId="35" fillId="0" borderId="0"/>
    <xf numFmtId="186" fontId="35" fillId="0" borderId="0" applyFont="0" applyFill="0" applyBorder="0" applyAlignment="0" applyProtection="0"/>
    <xf numFmtId="0" fontId="249" fillId="0" borderId="0" applyNumberFormat="0" applyFill="0" applyBorder="0" applyAlignment="0" applyProtection="0">
      <alignment vertical="top"/>
      <protection locked="0"/>
    </xf>
    <xf numFmtId="0" fontId="186" fillId="55" borderId="16" applyNumberFormat="0" applyFont="0" applyAlignment="0" applyProtection="0"/>
    <xf numFmtId="192" fontId="187" fillId="0" borderId="0"/>
    <xf numFmtId="37" fontId="187" fillId="0" borderId="0"/>
    <xf numFmtId="0" fontId="185" fillId="0" borderId="0"/>
    <xf numFmtId="0" fontId="146" fillId="0" borderId="0"/>
    <xf numFmtId="192" fontId="187" fillId="0" borderId="0"/>
    <xf numFmtId="37" fontId="187" fillId="0" borderId="0"/>
    <xf numFmtId="0" fontId="185" fillId="0" borderId="0"/>
    <xf numFmtId="0" fontId="58" fillId="0" borderId="0"/>
    <xf numFmtId="0" fontId="58" fillId="0" borderId="0"/>
    <xf numFmtId="0" fontId="35" fillId="0" borderId="0"/>
    <xf numFmtId="0" fontId="181" fillId="0" borderId="0"/>
    <xf numFmtId="0" fontId="181" fillId="0" borderId="0"/>
    <xf numFmtId="0" fontId="181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40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2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166" fontId="25" fillId="0" borderId="11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0" fontId="55" fillId="0" borderId="11"/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116" fillId="67" borderId="11">
      <alignment horizontal="left"/>
    </xf>
    <xf numFmtId="0" fontId="35" fillId="67" borderId="11">
      <alignment horizontal="centerContinuous"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11"/>
    <xf numFmtId="166" fontId="25" fillId="0" borderId="11">
      <alignment horizontal="left"/>
    </xf>
    <xf numFmtId="167" fontId="25" fillId="0" borderId="11">
      <alignment horizontal="left"/>
    </xf>
    <xf numFmtId="168" fontId="25" fillId="0" borderId="11">
      <alignment horizontal="left"/>
    </xf>
    <xf numFmtId="169" fontId="25" fillId="0" borderId="11">
      <alignment horizontal="left"/>
    </xf>
    <xf numFmtId="0" fontId="170" fillId="69" borderId="46">
      <alignment horizontal="left" vertical="top" wrapText="1"/>
    </xf>
    <xf numFmtId="0" fontId="170" fillId="69" borderId="24">
      <alignment horizontal="left" vertical="top"/>
    </xf>
    <xf numFmtId="0" fontId="55" fillId="0" borderId="11"/>
    <xf numFmtId="175" fontId="35" fillId="60" borderId="11"/>
    <xf numFmtId="175" fontId="35" fillId="67" borderId="11">
      <alignment horizontal="centerContinuous" wrapText="1"/>
    </xf>
    <xf numFmtId="0" fontId="35" fillId="67" borderId="11">
      <alignment horizontal="centerContinuous" wrapText="1"/>
    </xf>
    <xf numFmtId="175" fontId="147" fillId="67" borderId="23">
      <alignment wrapText="1"/>
    </xf>
    <xf numFmtId="175" fontId="55" fillId="67" borderId="23">
      <alignment wrapText="1"/>
    </xf>
    <xf numFmtId="175" fontId="55" fillId="67" borderId="23">
      <alignment wrapText="1"/>
    </xf>
    <xf numFmtId="175" fontId="147" fillId="67" borderId="23">
      <alignment wrapText="1"/>
    </xf>
    <xf numFmtId="0" fontId="55" fillId="67" borderId="11"/>
    <xf numFmtId="175" fontId="170" fillId="69" borderId="11">
      <alignment horizontal="left" vertical="top" wrapText="1"/>
    </xf>
    <xf numFmtId="175" fontId="171" fillId="69" borderId="24">
      <alignment horizontal="left" vertical="top" wrapText="1"/>
    </xf>
    <xf numFmtId="175" fontId="35" fillId="67" borderId="11">
      <alignment horizontal="centerContinuous" wrapText="1"/>
    </xf>
    <xf numFmtId="0" fontId="181" fillId="0" borderId="0"/>
    <xf numFmtId="169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6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7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8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169" fontId="25" fillId="0" borderId="12">
      <alignment horizontal="left"/>
    </xf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27" fillId="53" borderId="13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67" fillId="61" borderId="13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28" fillId="53" borderId="1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0" fontId="75" fillId="61" borderId="14" applyNumberFormat="0" applyAlignment="0" applyProtection="0"/>
    <xf numFmtId="166" fontId="25" fillId="0" borderId="67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75" fontId="170" fillId="69" borderId="64">
      <alignment horizontal="left" vertical="top" wrapText="1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67" fillId="61" borderId="68" applyNumberFormat="0" applyAlignment="0" applyProtection="0"/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169" fontId="25" fillId="0" borderId="64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55" fillId="0" borderId="64"/>
    <xf numFmtId="169" fontId="25" fillId="0" borderId="67">
      <alignment horizontal="left"/>
    </xf>
    <xf numFmtId="0" fontId="27" fillId="53" borderId="68" applyNumberFormat="0" applyAlignment="0" applyProtection="0"/>
    <xf numFmtId="0" fontId="29" fillId="40" borderId="69" applyNumberFormat="0" applyAlignment="0" applyProtection="0"/>
    <xf numFmtId="0" fontId="40" fillId="55" borderId="73" applyNumberFormat="0" applyFont="0" applyAlignment="0" applyProtection="0"/>
    <xf numFmtId="166" fontId="25" fillId="0" borderId="67">
      <alignment horizontal="left"/>
    </xf>
    <xf numFmtId="0" fontId="38" fillId="55" borderId="73" applyNumberFormat="0" applyFont="0" applyAlignment="0" applyProtection="0"/>
    <xf numFmtId="0" fontId="95" fillId="0" borderId="66" applyAlignment="0">
      <alignment horizontal="left"/>
    </xf>
    <xf numFmtId="166" fontId="25" fillId="0" borderId="64">
      <alignment horizontal="left"/>
    </xf>
    <xf numFmtId="169" fontId="25" fillId="0" borderId="64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27" fillId="53" borderId="68" applyNumberFormat="0" applyAlignment="0" applyProtection="0"/>
    <xf numFmtId="0" fontId="67" fillId="61" borderId="68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6" fontId="25" fillId="0" borderId="67">
      <alignment horizontal="left"/>
    </xf>
    <xf numFmtId="169" fontId="25" fillId="0" borderId="67">
      <alignment horizontal="left"/>
    </xf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175" fontId="35" fillId="60" borderId="64"/>
    <xf numFmtId="175" fontId="55" fillId="67" borderId="66">
      <alignment wrapText="1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67" fillId="61" borderId="68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167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29" fillId="40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98" fillId="54" borderId="14" applyNumberFormat="0" applyAlignment="0" applyProtection="0"/>
    <xf numFmtId="0" fontId="29" fillId="40" borderId="14" applyNumberFormat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103" fillId="0" borderId="37" applyNumberFormat="0" applyFill="0" applyAlignment="0" applyProtection="0"/>
    <xf numFmtId="0" fontId="103" fillId="0" borderId="37" applyNumberFormat="0" applyFill="0" applyAlignment="0" applyProtection="0"/>
    <xf numFmtId="0" fontId="103" fillId="0" borderId="37" applyNumberFormat="0" applyFill="0" applyAlignment="0" applyProtection="0"/>
    <xf numFmtId="0" fontId="103" fillId="0" borderId="37" applyNumberFormat="0" applyFill="0" applyAlignment="0" applyProtection="0"/>
    <xf numFmtId="0" fontId="103" fillId="0" borderId="37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0" fontId="28" fillId="53" borderId="69" applyNumberFormat="0" applyAlignment="0" applyProtection="0"/>
    <xf numFmtId="0" fontId="103" fillId="0" borderId="72" applyNumberFormat="0" applyFill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67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67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166" fontId="25" fillId="0" borderId="64">
      <alignment horizontal="left"/>
    </xf>
    <xf numFmtId="169" fontId="25" fillId="0" borderId="64">
      <alignment horizontal="left"/>
    </xf>
    <xf numFmtId="168" fontId="25" fillId="0" borderId="64">
      <alignment horizontal="left"/>
    </xf>
    <xf numFmtId="169" fontId="25" fillId="0" borderId="64">
      <alignment horizontal="left"/>
    </xf>
    <xf numFmtId="0" fontId="95" fillId="0" borderId="66" applyAlignment="0">
      <alignment horizontal="left"/>
    </xf>
    <xf numFmtId="0" fontId="95" fillId="0" borderId="66" applyAlignment="0">
      <alignment horizontal="left"/>
    </xf>
    <xf numFmtId="0" fontId="95" fillId="0" borderId="66" applyAlignment="0">
      <alignment horizontal="left"/>
    </xf>
    <xf numFmtId="0" fontId="95" fillId="0" borderId="66" applyAlignment="0">
      <alignment horizontal="left"/>
    </xf>
    <xf numFmtId="0" fontId="35" fillId="67" borderId="64">
      <alignment horizontal="centerContinuous" wrapText="1"/>
    </xf>
    <xf numFmtId="0" fontId="55" fillId="67" borderId="66">
      <alignment wrapText="1"/>
    </xf>
    <xf numFmtId="167" fontId="25" fillId="0" borderId="64">
      <alignment horizontal="left"/>
    </xf>
    <xf numFmtId="0" fontId="170" fillId="69" borderId="65">
      <alignment horizontal="left" vertical="top"/>
    </xf>
    <xf numFmtId="175" fontId="35" fillId="67" borderId="64">
      <alignment horizontal="centerContinuous" wrapText="1"/>
    </xf>
    <xf numFmtId="175" fontId="171" fillId="69" borderId="65">
      <alignment horizontal="left" vertical="top" wrapText="1"/>
    </xf>
    <xf numFmtId="175" fontId="55" fillId="67" borderId="66">
      <alignment wrapText="1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103" fillId="0" borderId="72" applyNumberFormat="0" applyFill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5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8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98" fillId="54" borderId="69" applyNumberFormat="0" applyAlignment="0" applyProtection="0"/>
    <xf numFmtId="0" fontId="38" fillId="55" borderId="73" applyNumberFormat="0" applyFont="0" applyAlignment="0" applyProtection="0"/>
    <xf numFmtId="0" fontId="103" fillId="0" borderId="71" applyNumberFormat="0" applyFill="0" applyAlignment="0" applyProtection="0"/>
    <xf numFmtId="0" fontId="38" fillId="55" borderId="73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28" fillId="53" borderId="69" applyNumberFormat="0" applyAlignment="0" applyProtection="0"/>
    <xf numFmtId="169" fontId="25" fillId="0" borderId="67">
      <alignment horizontal="left"/>
    </xf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55" fillId="67" borderId="66">
      <alignment wrapText="1"/>
    </xf>
    <xf numFmtId="0" fontId="95" fillId="0" borderId="66" applyAlignment="0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166" fontId="25" fillId="0" borderId="67">
      <alignment horizontal="left"/>
    </xf>
    <xf numFmtId="0" fontId="40" fillId="55" borderId="73" applyNumberFormat="0" applyFont="0" applyAlignment="0" applyProtection="0"/>
    <xf numFmtId="166" fontId="25" fillId="0" borderId="67">
      <alignment horizontal="left"/>
    </xf>
    <xf numFmtId="0" fontId="167" fillId="55" borderId="16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6" fontId="25" fillId="0" borderId="67">
      <alignment horizontal="left"/>
    </xf>
    <xf numFmtId="168" fontId="25" fillId="0" borderId="67">
      <alignment horizontal="left"/>
    </xf>
    <xf numFmtId="0" fontId="38" fillId="55" borderId="73" applyNumberFormat="0" applyFont="0" applyAlignment="0" applyProtection="0"/>
    <xf numFmtId="169" fontId="25" fillId="0" borderId="67">
      <alignment horizontal="left"/>
    </xf>
    <xf numFmtId="166" fontId="25" fillId="0" borderId="67">
      <alignment horizontal="left"/>
    </xf>
    <xf numFmtId="0" fontId="27" fillId="53" borderId="68" applyNumberFormat="0" applyAlignment="0" applyProtection="0"/>
    <xf numFmtId="0" fontId="28" fillId="53" borderId="69" applyNumberFormat="0" applyAlignment="0" applyProtection="0"/>
    <xf numFmtId="169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6" fontId="25" fillId="0" borderId="67">
      <alignment horizontal="left"/>
    </xf>
    <xf numFmtId="168" fontId="25" fillId="0" borderId="67">
      <alignment horizontal="left"/>
    </xf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67" fillId="61" borderId="13" applyNumberFormat="0" applyAlignment="0" applyProtection="0"/>
    <xf numFmtId="0" fontId="27" fillId="53" borderId="13" applyNumberFormat="0" applyAlignment="0" applyProtection="0"/>
    <xf numFmtId="0" fontId="75" fillId="61" borderId="14" applyNumberFormat="0" applyAlignment="0" applyProtection="0"/>
    <xf numFmtId="0" fontId="28" fillId="53" borderId="14" applyNumberFormat="0" applyAlignment="0" applyProtection="0"/>
    <xf numFmtId="0" fontId="40" fillId="55" borderId="73" applyNumberFormat="0" applyFon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03" fillId="0" borderId="36" applyNumberFormat="0" applyFill="0" applyAlignment="0" applyProtection="0"/>
    <xf numFmtId="0" fontId="103" fillId="0" borderId="36" applyNumberFormat="0" applyFill="0" applyAlignment="0" applyProtection="0"/>
    <xf numFmtId="0" fontId="30" fillId="0" borderId="15" applyNumberFormat="0" applyFill="0" applyAlignment="0" applyProtection="0"/>
    <xf numFmtId="0" fontId="35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168" fontId="25" fillId="0" borderId="67">
      <alignment horizontal="left"/>
    </xf>
    <xf numFmtId="169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0" fontId="98" fillId="54" borderId="69" applyNumberFormat="0" applyAlignment="0" applyProtection="0"/>
    <xf numFmtId="0" fontId="67" fillId="61" borderId="13" applyNumberFormat="0" applyAlignment="0" applyProtection="0"/>
    <xf numFmtId="0" fontId="75" fillId="61" borderId="14" applyNumberFormat="0" applyAlignment="0" applyProtection="0"/>
    <xf numFmtId="0" fontId="103" fillId="0" borderId="36" applyNumberFormat="0" applyFill="0" applyAlignment="0" applyProtection="0"/>
    <xf numFmtId="0" fontId="35" fillId="55" borderId="16" applyNumberFormat="0" applyFont="0" applyAlignment="0" applyProtection="0"/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0" fontId="29" fillId="40" borderId="69" applyNumberFormat="0" applyAlignment="0" applyProtection="0"/>
    <xf numFmtId="0" fontId="38" fillId="55" borderId="16" applyNumberFormat="0" applyFont="0" applyAlignment="0" applyProtection="0"/>
    <xf numFmtId="0" fontId="40" fillId="55" borderId="16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03" fillId="0" borderId="72" applyNumberFormat="0" applyFill="0" applyAlignment="0" applyProtection="0"/>
    <xf numFmtId="169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55" fillId="67" borderId="66">
      <alignment wrapText="1"/>
    </xf>
    <xf numFmtId="0" fontId="27" fillId="53" borderId="68" applyNumberFormat="0" applyAlignment="0" applyProtection="0"/>
    <xf numFmtId="169" fontId="25" fillId="0" borderId="67">
      <alignment horizontal="left"/>
    </xf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169" fontId="25" fillId="0" borderId="67">
      <alignment horizontal="left"/>
    </xf>
    <xf numFmtId="0" fontId="30" fillId="0" borderId="70" applyNumberFormat="0" applyFill="0" applyAlignment="0" applyProtection="0"/>
    <xf numFmtId="169" fontId="25" fillId="0" borderId="67">
      <alignment horizontal="left"/>
    </xf>
    <xf numFmtId="169" fontId="25" fillId="0" borderId="64">
      <alignment horizontal="left"/>
    </xf>
    <xf numFmtId="0" fontId="29" fillId="40" borderId="69" applyNumberFormat="0" applyAlignment="0" applyProtection="0"/>
    <xf numFmtId="169" fontId="25" fillId="0" borderId="67">
      <alignment horizontal="left"/>
    </xf>
    <xf numFmtId="0" fontId="40" fillId="55" borderId="73" applyNumberFormat="0" applyFont="0" applyAlignment="0" applyProtection="0"/>
    <xf numFmtId="49" fontId="215" fillId="71" borderId="49">
      <alignment horizontal="center" vertical="center" wrapText="1"/>
    </xf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67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38" fillId="55" borderId="16" applyNumberFormat="0" applyFont="0" applyAlignment="0" applyProtection="0"/>
    <xf numFmtId="0" fontId="167" fillId="55" borderId="16" applyNumberFormat="0" applyFont="0" applyAlignment="0" applyProtection="0"/>
    <xf numFmtId="166" fontId="25" fillId="0" borderId="67">
      <alignment horizontal="left"/>
    </xf>
    <xf numFmtId="168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167" fillId="55" borderId="16" applyNumberFormat="0" applyFont="0" applyAlignment="0" applyProtection="0"/>
    <xf numFmtId="166" fontId="25" fillId="0" borderId="67">
      <alignment horizontal="left"/>
    </xf>
    <xf numFmtId="0" fontId="55" fillId="67" borderId="64"/>
    <xf numFmtId="0" fontId="55" fillId="67" borderId="64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38" fillId="55" borderId="73" applyNumberFormat="0" applyFont="0" applyAlignment="0" applyProtection="0"/>
    <xf numFmtId="0" fontId="71" fillId="61" borderId="13" applyNumberFormat="0" applyAlignment="0" applyProtection="0"/>
    <xf numFmtId="0" fontId="67" fillId="61" borderId="13" applyNumberFormat="0" applyAlignment="0" applyProtection="0"/>
    <xf numFmtId="0" fontId="72" fillId="53" borderId="13" applyNumberFormat="0" applyAlignment="0" applyProtection="0"/>
    <xf numFmtId="0" fontId="82" fillId="61" borderId="14" applyNumberFormat="0" applyAlignment="0" applyProtection="0"/>
    <xf numFmtId="0" fontId="75" fillId="61" borderId="14" applyNumberFormat="0" applyAlignment="0" applyProtection="0"/>
    <xf numFmtId="0" fontId="28" fillId="53" borderId="69" applyNumberFormat="0" applyAlignment="0" applyProtection="0"/>
    <xf numFmtId="0" fontId="83" fillId="53" borderId="14" applyNumberFormat="0" applyAlignment="0" applyProtection="0"/>
    <xf numFmtId="0" fontId="95" fillId="0" borderId="66" applyAlignment="0">
      <alignment horizontal="left"/>
    </xf>
    <xf numFmtId="175" fontId="79" fillId="61" borderId="14" applyNumberFormat="0" applyAlignment="0" applyProtection="0"/>
    <xf numFmtId="0" fontId="95" fillId="0" borderId="66" applyAlignment="0">
      <alignment horizontal="left"/>
    </xf>
    <xf numFmtId="175" fontId="79" fillId="61" borderId="14" applyNumberFormat="0" applyAlignment="0" applyProtection="0"/>
    <xf numFmtId="166" fontId="25" fillId="0" borderId="67">
      <alignment horizontal="left"/>
    </xf>
    <xf numFmtId="169" fontId="25" fillId="0" borderId="67">
      <alignment horizontal="left"/>
    </xf>
    <xf numFmtId="166" fontId="25" fillId="0" borderId="67">
      <alignment horizontal="left"/>
    </xf>
    <xf numFmtId="0" fontId="27" fillId="53" borderId="68" applyNumberFormat="0" applyAlignment="0" applyProtection="0"/>
    <xf numFmtId="0" fontId="98" fillId="54" borderId="69" applyNumberFormat="0" applyAlignment="0" applyProtection="0"/>
    <xf numFmtId="0" fontId="98" fillId="54" borderId="69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116" fillId="67" borderId="64">
      <alignment horizontal="left"/>
    </xf>
    <xf numFmtId="0" fontId="55" fillId="67" borderId="66">
      <alignment wrapText="1"/>
    </xf>
    <xf numFmtId="0" fontId="55" fillId="67" borderId="66">
      <alignment wrapText="1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0" fontId="101" fillId="54" borderId="14" applyNumberFormat="0" applyAlignment="0" applyProtection="0"/>
    <xf numFmtId="0" fontId="98" fillId="54" borderId="14" applyNumberFormat="0" applyAlignment="0" applyProtection="0"/>
    <xf numFmtId="0" fontId="102" fillId="40" borderId="14" applyNumberFormat="0" applyAlignment="0" applyProtection="0"/>
    <xf numFmtId="0" fontId="103" fillId="0" borderId="36" applyNumberFormat="0" applyFill="0" applyAlignment="0" applyProtection="0"/>
    <xf numFmtId="0" fontId="21" fillId="0" borderId="36" applyNumberFormat="0" applyFill="0" applyAlignment="0" applyProtection="0"/>
    <xf numFmtId="0" fontId="104" fillId="0" borderId="36" applyNumberFormat="0" applyFill="0" applyAlignment="0" applyProtection="0"/>
    <xf numFmtId="0" fontId="106" fillId="0" borderId="36" applyNumberFormat="0" applyFill="0" applyAlignment="0" applyProtection="0"/>
    <xf numFmtId="0" fontId="15" fillId="0" borderId="36" applyNumberFormat="0" applyFill="0" applyAlignment="0" applyProtection="0"/>
    <xf numFmtId="0" fontId="15" fillId="0" borderId="36" applyNumberFormat="0" applyFill="0" applyAlignment="0" applyProtection="0"/>
    <xf numFmtId="0" fontId="107" fillId="0" borderId="15" applyNumberFormat="0" applyFill="0" applyAlignment="0" applyProtection="0"/>
    <xf numFmtId="0" fontId="35" fillId="54" borderId="16" applyNumberFormat="0" applyFont="0" applyAlignment="0" applyProtection="0"/>
    <xf numFmtId="175" fontId="143" fillId="54" borderId="14" applyNumberFormat="0" applyAlignment="0" applyProtection="0"/>
    <xf numFmtId="175" fontId="143" fillId="54" borderId="14" applyNumberFormat="0" applyAlignment="0" applyProtection="0"/>
    <xf numFmtId="175" fontId="165" fillId="55" borderId="16" applyNumberFormat="0" applyFont="0" applyAlignment="0" applyProtection="0"/>
    <xf numFmtId="175" fontId="165" fillId="55" borderId="16" applyNumberFormat="0" applyFont="0" applyAlignment="0" applyProtection="0"/>
    <xf numFmtId="0" fontId="58" fillId="55" borderId="16" applyNumberFormat="0" applyFont="0" applyAlignment="0" applyProtection="0"/>
    <xf numFmtId="0" fontId="58" fillId="55" borderId="16" applyNumberFormat="0" applyFont="0" applyAlignment="0" applyProtection="0"/>
    <xf numFmtId="0" fontId="40" fillId="55" borderId="16" applyNumberFormat="0" applyFont="0" applyAlignment="0" applyProtection="0"/>
    <xf numFmtId="0" fontId="58" fillId="55" borderId="16" applyNumberFormat="0" applyFont="0" applyAlignment="0" applyProtection="0"/>
    <xf numFmtId="0" fontId="58" fillId="55" borderId="16" applyNumberFormat="0" applyFont="0" applyAlignment="0" applyProtection="0"/>
    <xf numFmtId="0" fontId="35" fillId="55" borderId="16" applyNumberFormat="0" applyFont="0" applyAlignment="0" applyProtection="0"/>
    <xf numFmtId="175" fontId="168" fillId="61" borderId="13" applyNumberFormat="0" applyAlignment="0" applyProtection="0"/>
    <xf numFmtId="175" fontId="168" fillId="61" borderId="13" applyNumberForma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67" fillId="61" borderId="68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8" fontId="25" fillId="0" borderId="64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166" fontId="25" fillId="0" borderId="67">
      <alignment horizontal="left"/>
    </xf>
    <xf numFmtId="0" fontId="40" fillId="55" borderId="73" applyNumberFormat="0" applyFont="0" applyAlignment="0" applyProtection="0"/>
    <xf numFmtId="166" fontId="25" fillId="0" borderId="67">
      <alignment horizontal="left"/>
    </xf>
    <xf numFmtId="0" fontId="38" fillId="55" borderId="73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75" fontId="48" fillId="0" borderId="37" applyNumberFormat="0" applyFill="0" applyAlignment="0" applyProtection="0"/>
    <xf numFmtId="175" fontId="15" fillId="0" borderId="36" applyNumberFormat="0" applyFill="0" applyAlignment="0" applyProtection="0"/>
    <xf numFmtId="175" fontId="48" fillId="0" borderId="37" applyNumberFormat="0" applyFill="0" applyAlignment="0" applyProtection="0"/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27" fillId="53" borderId="68" applyNumberFormat="0" applyAlignment="0" applyProtection="0"/>
    <xf numFmtId="0" fontId="29" fillId="40" borderId="69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5" fillId="55" borderId="73" applyNumberFormat="0" applyFont="0" applyAlignment="0" applyProtection="0"/>
    <xf numFmtId="0" fontId="38" fillId="55" borderId="73" applyNumberFormat="0" applyFont="0" applyAlignment="0" applyProtection="0"/>
    <xf numFmtId="0" fontId="30" fillId="0" borderId="70" applyNumberFormat="0" applyFill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7" fontId="25" fillId="0" borderId="64">
      <alignment horizontal="left"/>
    </xf>
    <xf numFmtId="169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0" fontId="40" fillId="55" borderId="73" applyNumberFormat="0" applyFont="0" applyAlignment="0" applyProtection="0"/>
    <xf numFmtId="166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0" fontId="29" fillId="40" borderId="69" applyNumberFormat="0" applyAlignment="0" applyProtection="0"/>
    <xf numFmtId="0" fontId="38" fillId="55" borderId="16" applyNumberFormat="0" applyFont="0" applyAlignment="0" applyProtection="0"/>
    <xf numFmtId="168" fontId="25" fillId="0" borderId="67">
      <alignment horizontal="left"/>
    </xf>
    <xf numFmtId="0" fontId="40" fillId="55" borderId="73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40" fillId="55" borderId="73" applyNumberFormat="0" applyFont="0" applyAlignment="0" applyProtection="0"/>
    <xf numFmtId="169" fontId="25" fillId="0" borderId="67">
      <alignment horizontal="left"/>
    </xf>
    <xf numFmtId="0" fontId="38" fillId="55" borderId="73" applyNumberFormat="0" applyFont="0" applyAlignment="0" applyProtection="0"/>
    <xf numFmtId="0" fontId="103" fillId="0" borderId="71" applyNumberFormat="0" applyFill="0" applyAlignment="0" applyProtection="0"/>
    <xf numFmtId="166" fontId="25" fillId="0" borderId="64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8" fontId="25" fillId="0" borderId="67">
      <alignment horizontal="left"/>
    </xf>
    <xf numFmtId="0" fontId="38" fillId="55" borderId="73" applyNumberFormat="0" applyFont="0" applyAlignment="0" applyProtection="0"/>
    <xf numFmtId="168" fontId="25" fillId="0" borderId="64">
      <alignment horizontal="left"/>
    </xf>
    <xf numFmtId="169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67" fillId="61" borderId="68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9" fillId="40" borderId="69" applyNumberFormat="0" applyAlignment="0" applyProtection="0"/>
    <xf numFmtId="0" fontId="28" fillId="53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98" fillId="54" borderId="69" applyNumberFormat="0" applyAlignment="0" applyProtection="0"/>
    <xf numFmtId="0" fontId="29" fillId="40" borderId="69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103" fillId="0" borderId="72" applyNumberFormat="0" applyFill="0" applyAlignment="0" applyProtection="0"/>
    <xf numFmtId="0" fontId="103" fillId="0" borderId="72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03" fillId="0" borderId="71" applyNumberFormat="0" applyFill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28" fillId="53" borderId="69" applyNumberForma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35" fillId="67" borderId="64">
      <alignment horizontal="centerContinuous" wrapText="1"/>
    </xf>
    <xf numFmtId="175" fontId="35" fillId="67" borderId="64">
      <alignment horizontal="centerContinuous" wrapText="1"/>
    </xf>
    <xf numFmtId="166" fontId="25" fillId="0" borderId="67">
      <alignment horizontal="left"/>
    </xf>
    <xf numFmtId="166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8" fillId="53" borderId="69" applyNumberFormat="0" applyAlignment="0" applyProtection="0"/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0" fillId="0" borderId="70" applyNumberFormat="0" applyFill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75" fillId="61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7" fillId="53" borderId="68" applyNumberForma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9" fontId="25" fillId="0" borderId="64">
      <alignment horizontal="left"/>
    </xf>
    <xf numFmtId="168" fontId="25" fillId="0" borderId="64">
      <alignment horizontal="left"/>
    </xf>
    <xf numFmtId="166" fontId="25" fillId="0" borderId="64">
      <alignment horizontal="left"/>
    </xf>
    <xf numFmtId="0" fontId="67" fillId="53" borderId="13" applyNumberFormat="0" applyAlignment="0" applyProtection="0"/>
    <xf numFmtId="0" fontId="67" fillId="53" borderId="13" applyNumberFormat="0" applyAlignment="0" applyProtection="0"/>
    <xf numFmtId="0" fontId="77" fillId="53" borderId="14" applyNumberFormat="0" applyAlignment="0" applyProtection="0"/>
    <xf numFmtId="0" fontId="77" fillId="53" borderId="14" applyNumberFormat="0" applyAlignment="0" applyProtection="0"/>
    <xf numFmtId="0" fontId="77" fillId="53" borderId="14" applyNumberFormat="0" applyAlignment="0" applyProtection="0"/>
    <xf numFmtId="0" fontId="40" fillId="55" borderId="73" applyNumberFormat="0" applyFon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103" fillId="0" borderId="15" applyNumberFormat="0" applyFill="0" applyAlignment="0" applyProtection="0"/>
    <xf numFmtId="0" fontId="103" fillId="0" borderId="15" applyNumberFormat="0" applyFill="0" applyAlignment="0" applyProtection="0"/>
    <xf numFmtId="0" fontId="15" fillId="0" borderId="36" applyNumberFormat="0" applyFill="0" applyAlignment="0" applyProtection="0"/>
    <xf numFmtId="0" fontId="35" fillId="55" borderId="16" applyNumberFormat="0" applyFont="0" applyAlignment="0" applyProtection="0"/>
    <xf numFmtId="0" fontId="35" fillId="55" borderId="16" applyNumberFormat="0" applyFont="0" applyAlignment="0" applyProtection="0"/>
    <xf numFmtId="167" fontId="25" fillId="0" borderId="64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67" fillId="53" borderId="13" applyNumberFormat="0" applyAlignment="0" applyProtection="0"/>
    <xf numFmtId="0" fontId="67" fillId="53" borderId="13" applyNumberFormat="0" applyAlignment="0" applyProtection="0"/>
    <xf numFmtId="0" fontId="77" fillId="53" borderId="14" applyNumberFormat="0" applyAlignment="0" applyProtection="0"/>
    <xf numFmtId="0" fontId="77" fillId="53" borderId="14" applyNumberFormat="0" applyAlignment="0" applyProtection="0"/>
    <xf numFmtId="0" fontId="75" fillId="61" borderId="69" applyNumberFormat="0" applyAlignment="0" applyProtection="0"/>
    <xf numFmtId="0" fontId="77" fillId="53" borderId="14" applyNumberFormat="0" applyAlignment="0" applyProtection="0"/>
    <xf numFmtId="166" fontId="25" fillId="0" borderId="67">
      <alignment horizontal="left"/>
    </xf>
    <xf numFmtId="0" fontId="98" fillId="40" borderId="14" applyNumberFormat="0" applyAlignment="0" applyProtection="0"/>
    <xf numFmtId="0" fontId="98" fillId="40" borderId="14" applyNumberFormat="0" applyAlignment="0" applyProtection="0"/>
    <xf numFmtId="0" fontId="98" fillId="40" borderId="14" applyNumberFormat="0" applyAlignment="0" applyProtection="0"/>
    <xf numFmtId="0" fontId="103" fillId="0" borderId="15" applyNumberFormat="0" applyFill="0" applyAlignment="0" applyProtection="0"/>
    <xf numFmtId="0" fontId="103" fillId="0" borderId="15" applyNumberFormat="0" applyFill="0" applyAlignment="0" applyProtection="0"/>
    <xf numFmtId="0" fontId="35" fillId="55" borderId="16" applyNumberFormat="0" applyFont="0" applyAlignment="0" applyProtection="0"/>
    <xf numFmtId="0" fontId="35" fillId="55" borderId="16" applyNumberFormat="0" applyFont="0" applyAlignment="0" applyProtection="0"/>
    <xf numFmtId="0" fontId="58" fillId="55" borderId="16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0" fontId="28" fillId="53" borderId="69" applyNumberFormat="0" applyAlignment="0" applyProtection="0"/>
    <xf numFmtId="0" fontId="38" fillId="55" borderId="73" applyNumberFormat="0" applyFont="0" applyAlignment="0" applyProtection="0"/>
    <xf numFmtId="169" fontId="25" fillId="0" borderId="67">
      <alignment horizontal="left"/>
    </xf>
    <xf numFmtId="0" fontId="27" fillId="53" borderId="68" applyNumberFormat="0" applyAlignment="0" applyProtection="0"/>
    <xf numFmtId="0" fontId="38" fillId="55" borderId="73" applyNumberFormat="0" applyFont="0" applyAlignment="0" applyProtection="0"/>
    <xf numFmtId="0" fontId="27" fillId="53" borderId="68" applyNumberFormat="0" applyAlignment="0" applyProtection="0"/>
    <xf numFmtId="0" fontId="40" fillId="55" borderId="73" applyNumberFormat="0" applyFont="0" applyAlignment="0" applyProtection="0"/>
    <xf numFmtId="0" fontId="30" fillId="0" borderId="70" applyNumberFormat="0" applyFill="0" applyAlignment="0" applyProtection="0"/>
    <xf numFmtId="168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0" fontId="98" fillId="54" borderId="69" applyNumberForma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0" fontId="38" fillId="55" borderId="73" applyNumberFormat="0" applyFon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0" fontId="27" fillId="53" borderId="13" applyNumberFormat="0" applyAlignment="0" applyProtection="0"/>
    <xf numFmtId="0" fontId="28" fillId="53" borderId="14" applyNumberFormat="0" applyAlignment="0" applyProtection="0"/>
    <xf numFmtId="0" fontId="30" fillId="0" borderId="15" applyNumberFormat="0" applyFill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0" fontId="40" fillId="55" borderId="16" applyNumberFormat="0" applyFont="0" applyAlignment="0" applyProtection="0"/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0" fontId="40" fillId="55" borderId="73" applyNumberFormat="0" applyFont="0" applyAlignment="0" applyProtection="0"/>
    <xf numFmtId="168" fontId="25" fillId="0" borderId="67">
      <alignment horizontal="left"/>
    </xf>
    <xf numFmtId="169" fontId="25" fillId="0" borderId="67">
      <alignment horizontal="left"/>
    </xf>
    <xf numFmtId="0" fontId="35" fillId="55" borderId="16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0" fontId="170" fillId="69" borderId="63">
      <alignment horizontal="left" vertical="top" wrapText="1"/>
    </xf>
    <xf numFmtId="0" fontId="186" fillId="55" borderId="16" applyNumberFormat="0" applyFont="0" applyAlignment="0" applyProtection="0"/>
    <xf numFmtId="0" fontId="35" fillId="55" borderId="16" applyNumberFormat="0" applyFont="0" applyAlignment="0" applyProtection="0"/>
    <xf numFmtId="168" fontId="25" fillId="0" borderId="67">
      <alignment horizontal="left"/>
    </xf>
    <xf numFmtId="168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7" fontId="25" fillId="0" borderId="64">
      <alignment horizontal="left"/>
    </xf>
    <xf numFmtId="167" fontId="25" fillId="0" borderId="64">
      <alignment horizontal="left"/>
    </xf>
    <xf numFmtId="168" fontId="25" fillId="0" borderId="64">
      <alignment horizontal="left"/>
    </xf>
    <xf numFmtId="169" fontId="25" fillId="0" borderId="64">
      <alignment horizontal="left"/>
    </xf>
    <xf numFmtId="166" fontId="25" fillId="0" borderId="64">
      <alignment horizontal="left"/>
    </xf>
    <xf numFmtId="0" fontId="95" fillId="0" borderId="66" applyAlignment="0">
      <alignment horizontal="left"/>
    </xf>
    <xf numFmtId="0" fontId="95" fillId="0" borderId="66" applyAlignment="0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67" fillId="61" borderId="68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0" fillId="0" borderId="70" applyNumberFormat="0" applyFill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75" fillId="61" borderId="69" applyNumberFormat="0" applyAlignment="0" applyProtection="0"/>
    <xf numFmtId="0" fontId="28" fillId="53" borderId="69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8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75" fontId="147" fillId="67" borderId="66">
      <alignment wrapText="1"/>
    </xf>
    <xf numFmtId="168" fontId="25" fillId="0" borderId="64">
      <alignment horizontal="left"/>
    </xf>
    <xf numFmtId="167" fontId="25" fillId="0" borderId="64">
      <alignment horizontal="left"/>
    </xf>
    <xf numFmtId="166" fontId="25" fillId="0" borderId="64">
      <alignment horizontal="left"/>
    </xf>
    <xf numFmtId="166" fontId="25" fillId="0" borderId="64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8" fillId="53" borderId="69" applyNumberFormat="0" applyAlignment="0" applyProtection="0"/>
    <xf numFmtId="0" fontId="27" fillId="53" borderId="68" applyNumberForma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8" fontId="25" fillId="0" borderId="64">
      <alignment horizontal="left"/>
    </xf>
    <xf numFmtId="167" fontId="25" fillId="0" borderId="64">
      <alignment horizontal="left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27" fillId="53" borderId="68" applyNumberForma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29" fillId="40" borderId="69" applyNumberFormat="0" applyAlignment="0" applyProtection="0"/>
    <xf numFmtId="0" fontId="75" fillId="61" borderId="69" applyNumberForma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67" fillId="61" borderId="68" applyNumberFormat="0" applyAlignment="0" applyProtection="0"/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75" fontId="147" fillId="67" borderId="66">
      <alignment wrapText="1"/>
    </xf>
    <xf numFmtId="0" fontId="55" fillId="0" borderId="64"/>
    <xf numFmtId="0" fontId="38" fillId="55" borderId="73" applyNumberFormat="0" applyFont="0" applyAlignment="0" applyProtection="0"/>
    <xf numFmtId="0" fontId="75" fillId="61" borderId="69" applyNumberFormat="0" applyAlignment="0" applyProtection="0"/>
    <xf numFmtId="0" fontId="38" fillId="55" borderId="73" applyNumberFormat="0" applyFont="0" applyAlignment="0" applyProtection="0"/>
    <xf numFmtId="0" fontId="75" fillId="61" borderId="69" applyNumberForma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38" fillId="55" borderId="73" applyNumberFormat="0" applyFont="0" applyAlignment="0" applyProtection="0"/>
    <xf numFmtId="0" fontId="75" fillId="61" borderId="69" applyNumberFormat="0" applyAlignment="0" applyProtection="0"/>
    <xf numFmtId="166" fontId="25" fillId="0" borderId="11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6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7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8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169" fontId="25" fillId="0" borderId="11">
      <alignment horizontal="left"/>
    </xf>
    <xf numFmtId="0" fontId="55" fillId="0" borderId="11"/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116" fillId="67" borderId="11">
      <alignment horizontal="left"/>
    </xf>
    <xf numFmtId="0" fontId="35" fillId="67" borderId="11">
      <alignment horizontal="centerContinuous"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11"/>
    <xf numFmtId="166" fontId="25" fillId="0" borderId="11">
      <alignment horizontal="left"/>
    </xf>
    <xf numFmtId="167" fontId="25" fillId="0" borderId="11">
      <alignment horizontal="left"/>
    </xf>
    <xf numFmtId="168" fontId="25" fillId="0" borderId="11">
      <alignment horizontal="left"/>
    </xf>
    <xf numFmtId="169" fontId="25" fillId="0" borderId="11">
      <alignment horizontal="left"/>
    </xf>
    <xf numFmtId="0" fontId="170" fillId="69" borderId="46">
      <alignment horizontal="left" vertical="top" wrapText="1"/>
    </xf>
    <xf numFmtId="0" fontId="170" fillId="69" borderId="24">
      <alignment horizontal="left" vertical="top"/>
    </xf>
    <xf numFmtId="0" fontId="55" fillId="0" borderId="11"/>
    <xf numFmtId="175" fontId="35" fillId="60" borderId="11"/>
    <xf numFmtId="175" fontId="35" fillId="67" borderId="11">
      <alignment horizontal="centerContinuous" wrapText="1"/>
    </xf>
    <xf numFmtId="0" fontId="35" fillId="67" borderId="11">
      <alignment horizontal="centerContinuous" wrapText="1"/>
    </xf>
    <xf numFmtId="175" fontId="147" fillId="67" borderId="23">
      <alignment wrapText="1"/>
    </xf>
    <xf numFmtId="175" fontId="55" fillId="67" borderId="23">
      <alignment wrapText="1"/>
    </xf>
    <xf numFmtId="175" fontId="55" fillId="67" borderId="23">
      <alignment wrapText="1"/>
    </xf>
    <xf numFmtId="175" fontId="147" fillId="67" borderId="23">
      <alignment wrapText="1"/>
    </xf>
    <xf numFmtId="0" fontId="55" fillId="67" borderId="11"/>
    <xf numFmtId="175" fontId="170" fillId="69" borderId="11">
      <alignment horizontal="left" vertical="top" wrapText="1"/>
    </xf>
    <xf numFmtId="175" fontId="171" fillId="69" borderId="24">
      <alignment horizontal="left" vertical="top" wrapText="1"/>
    </xf>
    <xf numFmtId="175" fontId="35" fillId="67" borderId="11">
      <alignment horizontal="centerContinuous" wrapText="1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167" fillId="55" borderId="73" applyNumberFormat="0" applyFont="0" applyAlignment="0" applyProtection="0"/>
    <xf numFmtId="0" fontId="71" fillId="61" borderId="68" applyNumberFormat="0" applyAlignment="0" applyProtection="0"/>
    <xf numFmtId="0" fontId="67" fillId="61" borderId="68" applyNumberFormat="0" applyAlignment="0" applyProtection="0"/>
    <xf numFmtId="0" fontId="72" fillId="53" borderId="68" applyNumberFormat="0" applyAlignment="0" applyProtection="0"/>
    <xf numFmtId="0" fontId="82" fillId="61" borderId="69" applyNumberFormat="0" applyAlignment="0" applyProtection="0"/>
    <xf numFmtId="0" fontId="75" fillId="61" borderId="69" applyNumberFormat="0" applyAlignment="0" applyProtection="0"/>
    <xf numFmtId="0" fontId="83" fillId="53" borderId="69" applyNumberFormat="0" applyAlignment="0" applyProtection="0"/>
    <xf numFmtId="175" fontId="79" fillId="61" borderId="69" applyNumberFormat="0" applyAlignment="0" applyProtection="0"/>
    <xf numFmtId="175" fontId="79" fillId="61" borderId="69" applyNumberFormat="0" applyAlignment="0" applyProtection="0"/>
    <xf numFmtId="0" fontId="101" fillId="54" borderId="69" applyNumberFormat="0" applyAlignment="0" applyProtection="0"/>
    <xf numFmtId="0" fontId="98" fillId="54" borderId="69" applyNumberFormat="0" applyAlignment="0" applyProtection="0"/>
    <xf numFmtId="0" fontId="102" fillId="40" borderId="69" applyNumberFormat="0" applyAlignment="0" applyProtection="0"/>
    <xf numFmtId="0" fontId="103" fillId="0" borderId="71" applyNumberFormat="0" applyFill="0" applyAlignment="0" applyProtection="0"/>
    <xf numFmtId="0" fontId="21" fillId="0" borderId="71" applyNumberFormat="0" applyFill="0" applyAlignment="0" applyProtection="0"/>
    <xf numFmtId="0" fontId="104" fillId="0" borderId="71" applyNumberFormat="0" applyFill="0" applyAlignment="0" applyProtection="0"/>
    <xf numFmtId="0" fontId="106" fillId="0" borderId="71" applyNumberFormat="0" applyFill="0" applyAlignment="0" applyProtection="0"/>
    <xf numFmtId="0" fontId="15" fillId="0" borderId="71" applyNumberFormat="0" applyFill="0" applyAlignment="0" applyProtection="0"/>
    <xf numFmtId="0" fontId="15" fillId="0" borderId="71" applyNumberFormat="0" applyFill="0" applyAlignment="0" applyProtection="0"/>
    <xf numFmtId="0" fontId="107" fillId="0" borderId="70" applyNumberFormat="0" applyFill="0" applyAlignment="0" applyProtection="0"/>
    <xf numFmtId="0" fontId="35" fillId="54" borderId="73" applyNumberFormat="0" applyFont="0" applyAlignment="0" applyProtection="0"/>
    <xf numFmtId="175" fontId="143" fillId="54" borderId="69" applyNumberFormat="0" applyAlignment="0" applyProtection="0"/>
    <xf numFmtId="175" fontId="143" fillId="54" borderId="69" applyNumberFormat="0" applyAlignment="0" applyProtection="0"/>
    <xf numFmtId="175" fontId="165" fillId="55" borderId="73" applyNumberFormat="0" applyFont="0" applyAlignment="0" applyProtection="0"/>
    <xf numFmtId="175" fontId="165" fillId="55" borderId="73" applyNumberFormat="0" applyFont="0" applyAlignment="0" applyProtection="0"/>
    <xf numFmtId="0" fontId="58" fillId="55" borderId="73" applyNumberFormat="0" applyFont="0" applyAlignment="0" applyProtection="0"/>
    <xf numFmtId="0" fontId="58" fillId="55" borderId="73" applyNumberFormat="0" applyFont="0" applyAlignment="0" applyProtection="0"/>
    <xf numFmtId="0" fontId="40" fillId="55" borderId="73" applyNumberFormat="0" applyFont="0" applyAlignment="0" applyProtection="0"/>
    <xf numFmtId="0" fontId="58" fillId="55" borderId="73" applyNumberFormat="0" applyFont="0" applyAlignment="0" applyProtection="0"/>
    <xf numFmtId="0" fontId="58" fillId="55" borderId="73" applyNumberFormat="0" applyFont="0" applyAlignment="0" applyProtection="0"/>
    <xf numFmtId="0" fontId="35" fillId="55" borderId="73" applyNumberFormat="0" applyFont="0" applyAlignment="0" applyProtection="0"/>
    <xf numFmtId="175" fontId="168" fillId="61" borderId="68" applyNumberFormat="0" applyAlignment="0" applyProtection="0"/>
    <xf numFmtId="175" fontId="168" fillId="61" borderId="68" applyNumberFormat="0" applyAlignment="0" applyProtection="0"/>
    <xf numFmtId="175" fontId="48" fillId="0" borderId="72" applyNumberFormat="0" applyFill="0" applyAlignment="0" applyProtection="0"/>
    <xf numFmtId="175" fontId="15" fillId="0" borderId="71" applyNumberFormat="0" applyFill="0" applyAlignment="0" applyProtection="0"/>
    <xf numFmtId="175" fontId="48" fillId="0" borderId="72" applyNumberFormat="0" applyFill="0" applyAlignment="0" applyProtection="0"/>
    <xf numFmtId="0" fontId="38" fillId="55" borderId="73" applyNumberFormat="0" applyFont="0" applyAlignment="0" applyProtection="0"/>
    <xf numFmtId="0" fontId="67" fillId="53" borderId="68" applyNumberFormat="0" applyAlignment="0" applyProtection="0"/>
    <xf numFmtId="0" fontId="67" fillId="53" borderId="68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5" fillId="0" borderId="71" applyNumberFormat="0" applyFill="0" applyAlignment="0" applyProtection="0"/>
    <xf numFmtId="0" fontId="35" fillId="55" borderId="73" applyNumberFormat="0" applyFont="0" applyAlignment="0" applyProtection="0"/>
    <xf numFmtId="0" fontId="35" fillId="55" borderId="73" applyNumberFormat="0" applyFont="0" applyAlignment="0" applyProtection="0"/>
    <xf numFmtId="0" fontId="67" fillId="53" borderId="68" applyNumberFormat="0" applyAlignment="0" applyProtection="0"/>
    <xf numFmtId="0" fontId="67" fillId="53" borderId="68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35" fillId="55" borderId="73" applyNumberFormat="0" applyFont="0" applyAlignment="0" applyProtection="0"/>
    <xf numFmtId="0" fontId="35" fillId="55" borderId="73" applyNumberFormat="0" applyFont="0" applyAlignment="0" applyProtection="0"/>
    <xf numFmtId="0" fontId="58" fillId="55" borderId="73" applyNumberFormat="0" applyFont="0" applyAlignment="0" applyProtection="0"/>
    <xf numFmtId="0" fontId="27" fillId="53" borderId="68" applyNumberFormat="0" applyAlignment="0" applyProtection="0"/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35" fillId="55" borderId="73" applyNumberFormat="0" applyFont="0" applyAlignment="0" applyProtection="0"/>
    <xf numFmtId="0" fontId="186" fillId="55" borderId="73" applyNumberFormat="0" applyFont="0" applyAlignment="0" applyProtection="0"/>
    <xf numFmtId="0" fontId="35" fillId="55" borderId="73" applyNumberFormat="0" applyFont="0" applyAlignment="0" applyProtection="0"/>
    <xf numFmtId="0" fontId="35" fillId="0" borderId="0"/>
    <xf numFmtId="0" fontId="35" fillId="0" borderId="0"/>
    <xf numFmtId="0" fontId="136" fillId="0" borderId="0" applyNumberFormat="0" applyFill="0" applyBorder="0" applyAlignment="0" applyProtection="0">
      <alignment vertical="top"/>
      <protection locked="0"/>
    </xf>
    <xf numFmtId="0" fontId="144" fillId="68" borderId="0"/>
    <xf numFmtId="169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6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7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8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169" fontId="25" fillId="0" borderId="67">
      <alignment horizontal="left"/>
    </xf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27" fillId="53" borderId="68" applyNumberFormat="0" applyAlignment="0" applyProtection="0"/>
    <xf numFmtId="0" fontId="67" fillId="61" borderId="68" applyNumberFormat="0" applyAlignment="0" applyProtection="0"/>
    <xf numFmtId="0" fontId="67" fillId="61" borderId="68" applyNumberFormat="0" applyAlignment="0" applyProtection="0"/>
    <xf numFmtId="0" fontId="67" fillId="61" borderId="68" applyNumberFormat="0" applyAlignment="0" applyProtection="0"/>
    <xf numFmtId="0" fontId="67" fillId="61" borderId="68" applyNumberFormat="0" applyAlignment="0" applyProtection="0"/>
    <xf numFmtId="0" fontId="67" fillId="61" borderId="68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28" fillId="53" borderId="69" applyNumberFormat="0" applyAlignment="0" applyProtection="0"/>
    <xf numFmtId="0" fontId="75" fillId="61" borderId="69" applyNumberFormat="0" applyAlignment="0" applyProtection="0"/>
    <xf numFmtId="0" fontId="75" fillId="61" borderId="69" applyNumberFormat="0" applyAlignment="0" applyProtection="0"/>
    <xf numFmtId="0" fontId="75" fillId="61" borderId="69" applyNumberFormat="0" applyAlignment="0" applyProtection="0"/>
    <xf numFmtId="0" fontId="75" fillId="61" borderId="69" applyNumberFormat="0" applyAlignment="0" applyProtection="0"/>
    <xf numFmtId="0" fontId="75" fillId="61" borderId="69" applyNumberFormat="0" applyAlignment="0" applyProtection="0"/>
    <xf numFmtId="166" fontId="25" fillId="0" borderId="79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75" fontId="170" fillId="69" borderId="76">
      <alignment horizontal="left" vertical="top" wrapText="1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67" fillId="61" borderId="80" applyNumberFormat="0" applyAlignment="0" applyProtection="0"/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169" fontId="25" fillId="0" borderId="76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55" fillId="0" borderId="76"/>
    <xf numFmtId="169" fontId="25" fillId="0" borderId="79">
      <alignment horizontal="left"/>
    </xf>
    <xf numFmtId="0" fontId="27" fillId="53" borderId="80" applyNumberFormat="0" applyAlignment="0" applyProtection="0"/>
    <xf numFmtId="0" fontId="29" fillId="40" borderId="81" applyNumberFormat="0" applyAlignment="0" applyProtection="0"/>
    <xf numFmtId="0" fontId="40" fillId="55" borderId="85" applyNumberFormat="0" applyFont="0" applyAlignment="0" applyProtection="0"/>
    <xf numFmtId="166" fontId="25" fillId="0" borderId="79">
      <alignment horizontal="left"/>
    </xf>
    <xf numFmtId="0" fontId="38" fillId="55" borderId="85" applyNumberFormat="0" applyFont="0" applyAlignment="0" applyProtection="0"/>
    <xf numFmtId="0" fontId="95" fillId="0" borderId="78" applyAlignment="0">
      <alignment horizontal="left"/>
    </xf>
    <xf numFmtId="166" fontId="25" fillId="0" borderId="76">
      <alignment horizontal="left"/>
    </xf>
    <xf numFmtId="169" fontId="25" fillId="0" borderId="76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27" fillId="53" borderId="80" applyNumberFormat="0" applyAlignment="0" applyProtection="0"/>
    <xf numFmtId="0" fontId="67" fillId="61" borderId="80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6" fontId="25" fillId="0" borderId="79">
      <alignment horizontal="left"/>
    </xf>
    <xf numFmtId="169" fontId="25" fillId="0" borderId="79">
      <alignment horizontal="left"/>
    </xf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175" fontId="35" fillId="60" borderId="76"/>
    <xf numFmtId="175" fontId="55" fillId="67" borderId="78">
      <alignment wrapText="1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67" fillId="61" borderId="80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167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29" fillId="40" borderId="69" applyNumberFormat="0" applyAlignment="0" applyProtection="0"/>
    <xf numFmtId="0" fontId="98" fillId="54" borderId="69" applyNumberFormat="0" applyAlignment="0" applyProtection="0"/>
    <xf numFmtId="0" fontId="98" fillId="54" borderId="69" applyNumberFormat="0" applyAlignment="0" applyProtection="0"/>
    <xf numFmtId="0" fontId="98" fillId="54" borderId="69" applyNumberFormat="0" applyAlignment="0" applyProtection="0"/>
    <xf numFmtId="0" fontId="98" fillId="54" borderId="69" applyNumberFormat="0" applyAlignment="0" applyProtection="0"/>
    <xf numFmtId="0" fontId="98" fillId="54" borderId="69" applyNumberFormat="0" applyAlignment="0" applyProtection="0"/>
    <xf numFmtId="0" fontId="98" fillId="54" borderId="69" applyNumberFormat="0" applyAlignment="0" applyProtection="0"/>
    <xf numFmtId="0" fontId="29" fillId="40" borderId="69" applyNumberFormat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103" fillId="0" borderId="72" applyNumberFormat="0" applyFill="0" applyAlignment="0" applyProtection="0"/>
    <xf numFmtId="0" fontId="103" fillId="0" borderId="72" applyNumberFormat="0" applyFill="0" applyAlignment="0" applyProtection="0"/>
    <xf numFmtId="0" fontId="103" fillId="0" borderId="72" applyNumberFormat="0" applyFill="0" applyAlignment="0" applyProtection="0"/>
    <xf numFmtId="0" fontId="103" fillId="0" borderId="72" applyNumberFormat="0" applyFill="0" applyAlignment="0" applyProtection="0"/>
    <xf numFmtId="0" fontId="103" fillId="0" borderId="72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0" fontId="30" fillId="0" borderId="70" applyNumberFormat="0" applyFill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0" fontId="28" fillId="53" borderId="81" applyNumberFormat="0" applyAlignment="0" applyProtection="0"/>
    <xf numFmtId="0" fontId="103" fillId="0" borderId="84" applyNumberFormat="0" applyFill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166" fontId="25" fillId="0" borderId="76">
      <alignment horizontal="left"/>
    </xf>
    <xf numFmtId="169" fontId="25" fillId="0" borderId="76">
      <alignment horizontal="left"/>
    </xf>
    <xf numFmtId="168" fontId="25" fillId="0" borderId="76">
      <alignment horizontal="left"/>
    </xf>
    <xf numFmtId="169" fontId="25" fillId="0" borderId="76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35" fillId="67" borderId="76">
      <alignment horizontal="centerContinuous" wrapText="1"/>
    </xf>
    <xf numFmtId="0" fontId="55" fillId="67" borderId="78">
      <alignment wrapText="1"/>
    </xf>
    <xf numFmtId="167" fontId="25" fillId="0" borderId="76">
      <alignment horizontal="left"/>
    </xf>
    <xf numFmtId="0" fontId="170" fillId="69" borderId="77">
      <alignment horizontal="left" vertical="top"/>
    </xf>
    <xf numFmtId="175" fontId="35" fillId="67" borderId="76">
      <alignment horizontal="centerContinuous" wrapText="1"/>
    </xf>
    <xf numFmtId="175" fontId="171" fillId="69" borderId="77">
      <alignment horizontal="left" vertical="top" wrapText="1"/>
    </xf>
    <xf numFmtId="175" fontId="55" fillId="67" borderId="78">
      <alignment wrapText="1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103" fillId="0" borderId="84" applyNumberFormat="0" applyFill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5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8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98" fillId="54" borderId="81" applyNumberFormat="0" applyAlignment="0" applyProtection="0"/>
    <xf numFmtId="0" fontId="38" fillId="55" borderId="85" applyNumberFormat="0" applyFont="0" applyAlignment="0" applyProtection="0"/>
    <xf numFmtId="0" fontId="103" fillId="0" borderId="83" applyNumberFormat="0" applyFill="0" applyAlignment="0" applyProtection="0"/>
    <xf numFmtId="0" fontId="38" fillId="55" borderId="85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28" fillId="53" borderId="81" applyNumberFormat="0" applyAlignment="0" applyProtection="0"/>
    <xf numFmtId="169" fontId="25" fillId="0" borderId="79">
      <alignment horizontal="left"/>
    </xf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55" fillId="67" borderId="78">
      <alignment wrapText="1"/>
    </xf>
    <xf numFmtId="0" fontId="95" fillId="0" borderId="78" applyAlignment="0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166" fontId="25" fillId="0" borderId="79">
      <alignment horizontal="left"/>
    </xf>
    <xf numFmtId="0" fontId="40" fillId="55" borderId="85" applyNumberFormat="0" applyFont="0" applyAlignment="0" applyProtection="0"/>
    <xf numFmtId="166" fontId="25" fillId="0" borderId="79">
      <alignment horizontal="left"/>
    </xf>
    <xf numFmtId="0" fontId="167" fillId="55" borderId="73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6" fontId="25" fillId="0" borderId="79">
      <alignment horizontal="left"/>
    </xf>
    <xf numFmtId="168" fontId="25" fillId="0" borderId="79">
      <alignment horizontal="left"/>
    </xf>
    <xf numFmtId="0" fontId="38" fillId="55" borderId="85" applyNumberFormat="0" applyFont="0" applyAlignment="0" applyProtection="0"/>
    <xf numFmtId="169" fontId="25" fillId="0" borderId="79">
      <alignment horizontal="left"/>
    </xf>
    <xf numFmtId="166" fontId="25" fillId="0" borderId="79">
      <alignment horizontal="left"/>
    </xf>
    <xf numFmtId="0" fontId="27" fillId="53" borderId="80" applyNumberFormat="0" applyAlignment="0" applyProtection="0"/>
    <xf numFmtId="0" fontId="28" fillId="53" borderId="81" applyNumberFormat="0" applyAlignment="0" applyProtection="0"/>
    <xf numFmtId="169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6" fontId="25" fillId="0" borderId="79">
      <alignment horizontal="left"/>
    </xf>
    <xf numFmtId="168" fontId="25" fillId="0" borderId="79">
      <alignment horizontal="left"/>
    </xf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67" fillId="61" borderId="68" applyNumberFormat="0" applyAlignment="0" applyProtection="0"/>
    <xf numFmtId="0" fontId="27" fillId="53" borderId="68" applyNumberFormat="0" applyAlignment="0" applyProtection="0"/>
    <xf numFmtId="0" fontId="75" fillId="61" borderId="69" applyNumberFormat="0" applyAlignment="0" applyProtection="0"/>
    <xf numFmtId="0" fontId="28" fillId="53" borderId="69" applyNumberFormat="0" applyAlignment="0" applyProtection="0"/>
    <xf numFmtId="0" fontId="40" fillId="55" borderId="85" applyNumberFormat="0" applyFon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03" fillId="0" borderId="71" applyNumberFormat="0" applyFill="0" applyAlignment="0" applyProtection="0"/>
    <xf numFmtId="0" fontId="103" fillId="0" borderId="71" applyNumberFormat="0" applyFill="0" applyAlignment="0" applyProtection="0"/>
    <xf numFmtId="0" fontId="30" fillId="0" borderId="70" applyNumberFormat="0" applyFill="0" applyAlignment="0" applyProtection="0"/>
    <xf numFmtId="0" fontId="35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168" fontId="25" fillId="0" borderId="79">
      <alignment horizontal="left"/>
    </xf>
    <xf numFmtId="169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0" fontId="98" fillId="54" borderId="81" applyNumberFormat="0" applyAlignment="0" applyProtection="0"/>
    <xf numFmtId="0" fontId="67" fillId="61" borderId="68" applyNumberFormat="0" applyAlignment="0" applyProtection="0"/>
    <xf numFmtId="0" fontId="75" fillId="61" borderId="69" applyNumberFormat="0" applyAlignment="0" applyProtection="0"/>
    <xf numFmtId="0" fontId="103" fillId="0" borderId="71" applyNumberFormat="0" applyFill="0" applyAlignment="0" applyProtection="0"/>
    <xf numFmtId="0" fontId="35" fillId="55" borderId="73" applyNumberFormat="0" applyFont="0" applyAlignment="0" applyProtection="0"/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0" fontId="29" fillId="40" borderId="81" applyNumberFormat="0" applyAlignment="0" applyProtection="0"/>
    <xf numFmtId="0" fontId="38" fillId="55" borderId="73" applyNumberFormat="0" applyFont="0" applyAlignment="0" applyProtection="0"/>
    <xf numFmtId="0" fontId="40" fillId="55" borderId="73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03" fillId="0" borderId="84" applyNumberFormat="0" applyFill="0" applyAlignment="0" applyProtection="0"/>
    <xf numFmtId="169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55" fillId="67" borderId="78">
      <alignment wrapText="1"/>
    </xf>
    <xf numFmtId="0" fontId="27" fillId="53" borderId="80" applyNumberFormat="0" applyAlignment="0" applyProtection="0"/>
    <xf numFmtId="169" fontId="25" fillId="0" borderId="79">
      <alignment horizontal="left"/>
    </xf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169" fontId="25" fillId="0" borderId="79">
      <alignment horizontal="left"/>
    </xf>
    <xf numFmtId="0" fontId="30" fillId="0" borderId="82" applyNumberFormat="0" applyFill="0" applyAlignment="0" applyProtection="0"/>
    <xf numFmtId="169" fontId="25" fillId="0" borderId="79">
      <alignment horizontal="left"/>
    </xf>
    <xf numFmtId="169" fontId="25" fillId="0" borderId="76">
      <alignment horizontal="left"/>
    </xf>
    <xf numFmtId="0" fontId="29" fillId="40" borderId="81" applyNumberFormat="0" applyAlignment="0" applyProtection="0"/>
    <xf numFmtId="169" fontId="25" fillId="0" borderId="79">
      <alignment horizontal="left"/>
    </xf>
    <xf numFmtId="0" fontId="40" fillId="55" borderId="85" applyNumberFormat="0" applyFont="0" applyAlignment="0" applyProtection="0"/>
    <xf numFmtId="49" fontId="215" fillId="71" borderId="74">
      <alignment horizontal="center" vertical="center" wrapText="1"/>
    </xf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38" fillId="55" borderId="73" applyNumberFormat="0" applyFont="0" applyAlignment="0" applyProtection="0"/>
    <xf numFmtId="0" fontId="167" fillId="55" borderId="73" applyNumberFormat="0" applyFont="0" applyAlignment="0" applyProtection="0"/>
    <xf numFmtId="166" fontId="25" fillId="0" borderId="79">
      <alignment horizontal="left"/>
    </xf>
    <xf numFmtId="168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167" fillId="55" borderId="73" applyNumberFormat="0" applyFont="0" applyAlignment="0" applyProtection="0"/>
    <xf numFmtId="166" fontId="25" fillId="0" borderId="79">
      <alignment horizontal="left"/>
    </xf>
    <xf numFmtId="0" fontId="55" fillId="67" borderId="76"/>
    <xf numFmtId="0" fontId="55" fillId="67" borderId="76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38" fillId="55" borderId="85" applyNumberFormat="0" applyFont="0" applyAlignment="0" applyProtection="0"/>
    <xf numFmtId="0" fontId="71" fillId="61" borderId="68" applyNumberFormat="0" applyAlignment="0" applyProtection="0"/>
    <xf numFmtId="0" fontId="67" fillId="61" borderId="68" applyNumberFormat="0" applyAlignment="0" applyProtection="0"/>
    <xf numFmtId="0" fontId="72" fillId="53" borderId="68" applyNumberFormat="0" applyAlignment="0" applyProtection="0"/>
    <xf numFmtId="0" fontId="82" fillId="61" borderId="69" applyNumberFormat="0" applyAlignment="0" applyProtection="0"/>
    <xf numFmtId="0" fontId="75" fillId="61" borderId="69" applyNumberFormat="0" applyAlignment="0" applyProtection="0"/>
    <xf numFmtId="0" fontId="28" fillId="53" borderId="81" applyNumberFormat="0" applyAlignment="0" applyProtection="0"/>
    <xf numFmtId="0" fontId="83" fillId="53" borderId="69" applyNumberFormat="0" applyAlignment="0" applyProtection="0"/>
    <xf numFmtId="0" fontId="95" fillId="0" borderId="78" applyAlignment="0">
      <alignment horizontal="left"/>
    </xf>
    <xf numFmtId="175" fontId="79" fillId="61" borderId="69" applyNumberFormat="0" applyAlignment="0" applyProtection="0"/>
    <xf numFmtId="0" fontId="95" fillId="0" borderId="78" applyAlignment="0">
      <alignment horizontal="left"/>
    </xf>
    <xf numFmtId="175" fontId="79" fillId="61" borderId="69" applyNumberFormat="0" applyAlignment="0" applyProtection="0"/>
    <xf numFmtId="166" fontId="25" fillId="0" borderId="79">
      <alignment horizontal="left"/>
    </xf>
    <xf numFmtId="169" fontId="25" fillId="0" borderId="79">
      <alignment horizontal="left"/>
    </xf>
    <xf numFmtId="166" fontId="25" fillId="0" borderId="79">
      <alignment horizontal="left"/>
    </xf>
    <xf numFmtId="0" fontId="27" fillId="53" borderId="80" applyNumberFormat="0" applyAlignment="0" applyProtection="0"/>
    <xf numFmtId="0" fontId="98" fillId="54" borderId="81" applyNumberFormat="0" applyAlignment="0" applyProtection="0"/>
    <xf numFmtId="0" fontId="98" fillId="54" borderId="81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116" fillId="67" borderId="76">
      <alignment horizontal="left"/>
    </xf>
    <xf numFmtId="0" fontId="55" fillId="67" borderId="78">
      <alignment wrapText="1"/>
    </xf>
    <xf numFmtId="0" fontId="55" fillId="67" borderId="78">
      <alignment wrapText="1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0" fontId="101" fillId="54" borderId="69" applyNumberFormat="0" applyAlignment="0" applyProtection="0"/>
    <xf numFmtId="0" fontId="98" fillId="54" borderId="69" applyNumberFormat="0" applyAlignment="0" applyProtection="0"/>
    <xf numFmtId="0" fontId="102" fillId="40" borderId="69" applyNumberFormat="0" applyAlignment="0" applyProtection="0"/>
    <xf numFmtId="0" fontId="103" fillId="0" borderId="71" applyNumberFormat="0" applyFill="0" applyAlignment="0" applyProtection="0"/>
    <xf numFmtId="0" fontId="21" fillId="0" borderId="71" applyNumberFormat="0" applyFill="0" applyAlignment="0" applyProtection="0"/>
    <xf numFmtId="0" fontId="104" fillId="0" borderId="71" applyNumberFormat="0" applyFill="0" applyAlignment="0" applyProtection="0"/>
    <xf numFmtId="0" fontId="106" fillId="0" borderId="71" applyNumberFormat="0" applyFill="0" applyAlignment="0" applyProtection="0"/>
    <xf numFmtId="0" fontId="15" fillId="0" borderId="71" applyNumberFormat="0" applyFill="0" applyAlignment="0" applyProtection="0"/>
    <xf numFmtId="0" fontId="15" fillId="0" borderId="71" applyNumberFormat="0" applyFill="0" applyAlignment="0" applyProtection="0"/>
    <xf numFmtId="0" fontId="107" fillId="0" borderId="70" applyNumberFormat="0" applyFill="0" applyAlignment="0" applyProtection="0"/>
    <xf numFmtId="0" fontId="35" fillId="54" borderId="73" applyNumberFormat="0" applyFont="0" applyAlignment="0" applyProtection="0"/>
    <xf numFmtId="175" fontId="143" fillId="54" borderId="69" applyNumberFormat="0" applyAlignment="0" applyProtection="0"/>
    <xf numFmtId="175" fontId="143" fillId="54" borderId="69" applyNumberFormat="0" applyAlignment="0" applyProtection="0"/>
    <xf numFmtId="175" fontId="165" fillId="55" borderId="73" applyNumberFormat="0" applyFont="0" applyAlignment="0" applyProtection="0"/>
    <xf numFmtId="175" fontId="165" fillId="55" borderId="73" applyNumberFormat="0" applyFont="0" applyAlignment="0" applyProtection="0"/>
    <xf numFmtId="0" fontId="58" fillId="55" borderId="73" applyNumberFormat="0" applyFont="0" applyAlignment="0" applyProtection="0"/>
    <xf numFmtId="0" fontId="58" fillId="55" borderId="73" applyNumberFormat="0" applyFont="0" applyAlignment="0" applyProtection="0"/>
    <xf numFmtId="0" fontId="40" fillId="55" borderId="73" applyNumberFormat="0" applyFont="0" applyAlignment="0" applyProtection="0"/>
    <xf numFmtId="0" fontId="58" fillId="55" borderId="73" applyNumberFormat="0" applyFont="0" applyAlignment="0" applyProtection="0"/>
    <xf numFmtId="0" fontId="58" fillId="55" borderId="73" applyNumberFormat="0" applyFont="0" applyAlignment="0" applyProtection="0"/>
    <xf numFmtId="0" fontId="35" fillId="55" borderId="73" applyNumberFormat="0" applyFont="0" applyAlignment="0" applyProtection="0"/>
    <xf numFmtId="175" fontId="168" fillId="61" borderId="68" applyNumberFormat="0" applyAlignment="0" applyProtection="0"/>
    <xf numFmtId="175" fontId="168" fillId="61" borderId="68" applyNumberForma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67" fillId="61" borderId="80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8" fontId="25" fillId="0" borderId="76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166" fontId="25" fillId="0" borderId="79">
      <alignment horizontal="left"/>
    </xf>
    <xf numFmtId="0" fontId="40" fillId="55" borderId="85" applyNumberFormat="0" applyFont="0" applyAlignment="0" applyProtection="0"/>
    <xf numFmtId="166" fontId="25" fillId="0" borderId="79">
      <alignment horizontal="left"/>
    </xf>
    <xf numFmtId="0" fontId="38" fillId="55" borderId="85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75" fontId="48" fillId="0" borderId="72" applyNumberFormat="0" applyFill="0" applyAlignment="0" applyProtection="0"/>
    <xf numFmtId="175" fontId="15" fillId="0" borderId="71" applyNumberFormat="0" applyFill="0" applyAlignment="0" applyProtection="0"/>
    <xf numFmtId="175" fontId="48" fillId="0" borderId="72" applyNumberFormat="0" applyFill="0" applyAlignment="0" applyProtection="0"/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27" fillId="53" borderId="80" applyNumberFormat="0" applyAlignment="0" applyProtection="0"/>
    <xf numFmtId="0" fontId="29" fillId="40" borderId="81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5" fillId="55" borderId="85" applyNumberFormat="0" applyFont="0" applyAlignment="0" applyProtection="0"/>
    <xf numFmtId="0" fontId="38" fillId="55" borderId="85" applyNumberFormat="0" applyFont="0" applyAlignment="0" applyProtection="0"/>
    <xf numFmtId="0" fontId="30" fillId="0" borderId="82" applyNumberFormat="0" applyFill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7" fontId="25" fillId="0" borderId="76">
      <alignment horizontal="left"/>
    </xf>
    <xf numFmtId="169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0" fontId="40" fillId="55" borderId="85" applyNumberFormat="0" applyFont="0" applyAlignment="0" applyProtection="0"/>
    <xf numFmtId="166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0" fontId="29" fillId="40" borderId="81" applyNumberFormat="0" applyAlignment="0" applyProtection="0"/>
    <xf numFmtId="0" fontId="38" fillId="55" borderId="73" applyNumberFormat="0" applyFont="0" applyAlignment="0" applyProtection="0"/>
    <xf numFmtId="168" fontId="25" fillId="0" borderId="79">
      <alignment horizontal="left"/>
    </xf>
    <xf numFmtId="0" fontId="40" fillId="55" borderId="85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40" fillId="55" borderId="85" applyNumberFormat="0" applyFont="0" applyAlignment="0" applyProtection="0"/>
    <xf numFmtId="169" fontId="25" fillId="0" borderId="79">
      <alignment horizontal="left"/>
    </xf>
    <xf numFmtId="0" fontId="38" fillId="55" borderId="85" applyNumberFormat="0" applyFont="0" applyAlignment="0" applyProtection="0"/>
    <xf numFmtId="0" fontId="103" fillId="0" borderId="83" applyNumberFormat="0" applyFill="0" applyAlignment="0" applyProtection="0"/>
    <xf numFmtId="166" fontId="25" fillId="0" borderId="76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8" fontId="25" fillId="0" borderId="79">
      <alignment horizontal="left"/>
    </xf>
    <xf numFmtId="0" fontId="38" fillId="55" borderId="85" applyNumberFormat="0" applyFont="0" applyAlignment="0" applyProtection="0"/>
    <xf numFmtId="168" fontId="25" fillId="0" borderId="76">
      <alignment horizontal="left"/>
    </xf>
    <xf numFmtId="169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67" fillId="61" borderId="80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9" fillId="40" borderId="81" applyNumberFormat="0" applyAlignment="0" applyProtection="0"/>
    <xf numFmtId="0" fontId="28" fillId="53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98" fillId="54" borderId="81" applyNumberFormat="0" applyAlignment="0" applyProtection="0"/>
    <xf numFmtId="0" fontId="29" fillId="40" borderId="81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03" fillId="0" borderId="83" applyNumberFormat="0" applyFill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28" fillId="53" borderId="81" applyNumberForma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35" fillId="67" borderId="76">
      <alignment horizontal="centerContinuous" wrapText="1"/>
    </xf>
    <xf numFmtId="175" fontId="35" fillId="67" borderId="76">
      <alignment horizontal="centerContinuous" wrapText="1"/>
    </xf>
    <xf numFmtId="166" fontId="25" fillId="0" borderId="79">
      <alignment horizontal="left"/>
    </xf>
    <xf numFmtId="166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8" fillId="53" borderId="81" applyNumberFormat="0" applyAlignment="0" applyProtection="0"/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0" fillId="0" borderId="82" applyNumberFormat="0" applyFill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75" fillId="61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7" fillId="53" borderId="80" applyNumberForma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9" fontId="25" fillId="0" borderId="76">
      <alignment horizontal="left"/>
    </xf>
    <xf numFmtId="168" fontId="25" fillId="0" borderId="76">
      <alignment horizontal="left"/>
    </xf>
    <xf numFmtId="166" fontId="25" fillId="0" borderId="76">
      <alignment horizontal="left"/>
    </xf>
    <xf numFmtId="0" fontId="67" fillId="53" borderId="68" applyNumberFormat="0" applyAlignment="0" applyProtection="0"/>
    <xf numFmtId="0" fontId="67" fillId="53" borderId="68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40" fillId="55" borderId="85" applyNumberFormat="0" applyFon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15" fillId="0" borderId="71" applyNumberFormat="0" applyFill="0" applyAlignment="0" applyProtection="0"/>
    <xf numFmtId="0" fontId="35" fillId="55" borderId="73" applyNumberFormat="0" applyFont="0" applyAlignment="0" applyProtection="0"/>
    <xf numFmtId="0" fontId="35" fillId="55" borderId="73" applyNumberFormat="0" applyFont="0" applyAlignment="0" applyProtection="0"/>
    <xf numFmtId="167" fontId="25" fillId="0" borderId="76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67" fillId="53" borderId="68" applyNumberFormat="0" applyAlignment="0" applyProtection="0"/>
    <xf numFmtId="0" fontId="67" fillId="53" borderId="68" applyNumberFormat="0" applyAlignment="0" applyProtection="0"/>
    <xf numFmtId="0" fontId="77" fillId="53" borderId="69" applyNumberFormat="0" applyAlignment="0" applyProtection="0"/>
    <xf numFmtId="0" fontId="77" fillId="53" borderId="69" applyNumberFormat="0" applyAlignment="0" applyProtection="0"/>
    <xf numFmtId="0" fontId="75" fillId="61" borderId="81" applyNumberFormat="0" applyAlignment="0" applyProtection="0"/>
    <xf numFmtId="0" fontId="77" fillId="53" borderId="69" applyNumberFormat="0" applyAlignment="0" applyProtection="0"/>
    <xf numFmtId="166" fontId="25" fillId="0" borderId="79">
      <alignment horizontal="left"/>
    </xf>
    <xf numFmtId="0" fontId="98" fillId="40" borderId="69" applyNumberFormat="0" applyAlignment="0" applyProtection="0"/>
    <xf numFmtId="0" fontId="98" fillId="40" borderId="69" applyNumberFormat="0" applyAlignment="0" applyProtection="0"/>
    <xf numFmtId="0" fontId="98" fillId="40" borderId="69" applyNumberFormat="0" applyAlignment="0" applyProtection="0"/>
    <xf numFmtId="0" fontId="103" fillId="0" borderId="70" applyNumberFormat="0" applyFill="0" applyAlignment="0" applyProtection="0"/>
    <xf numFmtId="0" fontId="103" fillId="0" borderId="70" applyNumberFormat="0" applyFill="0" applyAlignment="0" applyProtection="0"/>
    <xf numFmtId="0" fontId="35" fillId="55" borderId="73" applyNumberFormat="0" applyFont="0" applyAlignment="0" applyProtection="0"/>
    <xf numFmtId="0" fontId="35" fillId="55" borderId="73" applyNumberFormat="0" applyFont="0" applyAlignment="0" applyProtection="0"/>
    <xf numFmtId="0" fontId="58" fillId="55" borderId="73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0" fontId="28" fillId="53" borderId="81" applyNumberFormat="0" applyAlignment="0" applyProtection="0"/>
    <xf numFmtId="0" fontId="38" fillId="55" borderId="85" applyNumberFormat="0" applyFont="0" applyAlignment="0" applyProtection="0"/>
    <xf numFmtId="169" fontId="25" fillId="0" borderId="79">
      <alignment horizontal="left"/>
    </xf>
    <xf numFmtId="0" fontId="27" fillId="53" borderId="80" applyNumberFormat="0" applyAlignment="0" applyProtection="0"/>
    <xf numFmtId="0" fontId="38" fillId="55" borderId="85" applyNumberFormat="0" applyFont="0" applyAlignment="0" applyProtection="0"/>
    <xf numFmtId="0" fontId="27" fillId="53" borderId="80" applyNumberFormat="0" applyAlignment="0" applyProtection="0"/>
    <xf numFmtId="0" fontId="40" fillId="55" borderId="85" applyNumberFormat="0" applyFont="0" applyAlignment="0" applyProtection="0"/>
    <xf numFmtId="0" fontId="30" fillId="0" borderId="82" applyNumberFormat="0" applyFill="0" applyAlignment="0" applyProtection="0"/>
    <xf numFmtId="168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0" fontId="98" fillId="54" borderId="81" applyNumberForma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0" fontId="38" fillId="55" borderId="85" applyNumberFormat="0" applyFon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0" fontId="27" fillId="53" borderId="68" applyNumberFormat="0" applyAlignment="0" applyProtection="0"/>
    <xf numFmtId="0" fontId="28" fillId="53" borderId="69" applyNumberFormat="0" applyAlignment="0" applyProtection="0"/>
    <xf numFmtId="0" fontId="30" fillId="0" borderId="70" applyNumberFormat="0" applyFill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0" fontId="40" fillId="55" borderId="73" applyNumberFormat="0" applyFont="0" applyAlignment="0" applyProtection="0"/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0" fontId="40" fillId="55" borderId="85" applyNumberFormat="0" applyFont="0" applyAlignment="0" applyProtection="0"/>
    <xf numFmtId="168" fontId="25" fillId="0" borderId="79">
      <alignment horizontal="left"/>
    </xf>
    <xf numFmtId="169" fontId="25" fillId="0" borderId="79">
      <alignment horizontal="left"/>
    </xf>
    <xf numFmtId="0" fontId="35" fillId="55" borderId="73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0" fontId="170" fillId="69" borderId="75">
      <alignment horizontal="left" vertical="top" wrapText="1"/>
    </xf>
    <xf numFmtId="0" fontId="186" fillId="55" borderId="73" applyNumberFormat="0" applyFont="0" applyAlignment="0" applyProtection="0"/>
    <xf numFmtId="0" fontId="35" fillId="55" borderId="73" applyNumberFormat="0" applyFont="0" applyAlignment="0" applyProtection="0"/>
    <xf numFmtId="168" fontId="25" fillId="0" borderId="79">
      <alignment horizontal="left"/>
    </xf>
    <xf numFmtId="168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7" fontId="25" fillId="0" borderId="76">
      <alignment horizontal="left"/>
    </xf>
    <xf numFmtId="167" fontId="25" fillId="0" borderId="76">
      <alignment horizontal="left"/>
    </xf>
    <xf numFmtId="168" fontId="25" fillId="0" borderId="76">
      <alignment horizontal="left"/>
    </xf>
    <xf numFmtId="169" fontId="25" fillId="0" borderId="76">
      <alignment horizontal="left"/>
    </xf>
    <xf numFmtId="166" fontId="25" fillId="0" borderId="76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67" fillId="61" borderId="80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0" fillId="0" borderId="82" applyNumberFormat="0" applyFill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75" fillId="61" borderId="81" applyNumberFormat="0" applyAlignment="0" applyProtection="0"/>
    <xf numFmtId="0" fontId="28" fillId="53" borderId="81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8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75" fontId="147" fillId="67" borderId="78">
      <alignment wrapText="1"/>
    </xf>
    <xf numFmtId="168" fontId="25" fillId="0" borderId="76">
      <alignment horizontal="left"/>
    </xf>
    <xf numFmtId="167" fontId="25" fillId="0" borderId="76">
      <alignment horizontal="left"/>
    </xf>
    <xf numFmtId="166" fontId="25" fillId="0" borderId="76">
      <alignment horizontal="left"/>
    </xf>
    <xf numFmtId="166" fontId="25" fillId="0" borderId="76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8" fillId="53" borderId="81" applyNumberFormat="0" applyAlignment="0" applyProtection="0"/>
    <xf numFmtId="0" fontId="27" fillId="53" borderId="80" applyNumberForma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8" fontId="25" fillId="0" borderId="76">
      <alignment horizontal="left"/>
    </xf>
    <xf numFmtId="167" fontId="25" fillId="0" borderId="76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27" fillId="53" borderId="80" applyNumberForma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29" fillId="40" borderId="81" applyNumberFormat="0" applyAlignment="0" applyProtection="0"/>
    <xf numFmtId="0" fontId="75" fillId="61" borderId="81" applyNumberForma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67" fillId="61" borderId="80" applyNumberFormat="0" applyAlignment="0" applyProtection="0"/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75" fontId="147" fillId="67" borderId="78">
      <alignment wrapText="1"/>
    </xf>
    <xf numFmtId="0" fontId="55" fillId="0" borderId="76"/>
    <xf numFmtId="0" fontId="38" fillId="55" borderId="85" applyNumberFormat="0" applyFont="0" applyAlignment="0" applyProtection="0"/>
    <xf numFmtId="0" fontId="75" fillId="61" borderId="81" applyNumberFormat="0" applyAlignment="0" applyProtection="0"/>
    <xf numFmtId="0" fontId="38" fillId="55" borderId="85" applyNumberFormat="0" applyFont="0" applyAlignment="0" applyProtection="0"/>
    <xf numFmtId="0" fontId="75" fillId="61" borderId="81" applyNumberForma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38" fillId="55" borderId="85" applyNumberFormat="0" applyFont="0" applyAlignment="0" applyProtection="0"/>
    <xf numFmtId="0" fontId="75" fillId="61" borderId="81" applyNumberFormat="0" applyAlignment="0" applyProtection="0"/>
    <xf numFmtId="166" fontId="25" fillId="0" borderId="64">
      <alignment horizontal="left"/>
    </xf>
    <xf numFmtId="166" fontId="25" fillId="0" borderId="64">
      <alignment horizontal="left"/>
    </xf>
    <xf numFmtId="166" fontId="25" fillId="0" borderId="64">
      <alignment horizontal="left"/>
    </xf>
    <xf numFmtId="167" fontId="25" fillId="0" borderId="64">
      <alignment horizontal="left"/>
    </xf>
    <xf numFmtId="167" fontId="25" fillId="0" borderId="64">
      <alignment horizontal="left"/>
    </xf>
    <xf numFmtId="167" fontId="25" fillId="0" borderId="64">
      <alignment horizontal="left"/>
    </xf>
    <xf numFmtId="168" fontId="25" fillId="0" borderId="64">
      <alignment horizontal="left"/>
    </xf>
    <xf numFmtId="168" fontId="25" fillId="0" borderId="64">
      <alignment horizontal="left"/>
    </xf>
    <xf numFmtId="168" fontId="25" fillId="0" borderId="64">
      <alignment horizontal="left"/>
    </xf>
    <xf numFmtId="169" fontId="25" fillId="0" borderId="64">
      <alignment horizontal="left"/>
    </xf>
    <xf numFmtId="169" fontId="25" fillId="0" borderId="64">
      <alignment horizontal="left"/>
    </xf>
    <xf numFmtId="169" fontId="25" fillId="0" borderId="64">
      <alignment horizontal="left"/>
    </xf>
    <xf numFmtId="166" fontId="25" fillId="0" borderId="64">
      <alignment horizontal="left"/>
    </xf>
    <xf numFmtId="166" fontId="25" fillId="0" borderId="64">
      <alignment horizontal="left"/>
    </xf>
    <xf numFmtId="166" fontId="25" fillId="0" borderId="64">
      <alignment horizontal="left"/>
    </xf>
    <xf numFmtId="167" fontId="25" fillId="0" borderId="64">
      <alignment horizontal="left"/>
    </xf>
    <xf numFmtId="167" fontId="25" fillId="0" borderId="64">
      <alignment horizontal="left"/>
    </xf>
    <xf numFmtId="167" fontId="25" fillId="0" borderId="64">
      <alignment horizontal="left"/>
    </xf>
    <xf numFmtId="168" fontId="25" fillId="0" borderId="64">
      <alignment horizontal="left"/>
    </xf>
    <xf numFmtId="168" fontId="25" fillId="0" borderId="64">
      <alignment horizontal="left"/>
    </xf>
    <xf numFmtId="168" fontId="25" fillId="0" borderId="64">
      <alignment horizontal="left"/>
    </xf>
    <xf numFmtId="169" fontId="25" fillId="0" borderId="64">
      <alignment horizontal="left"/>
    </xf>
    <xf numFmtId="169" fontId="25" fillId="0" borderId="64">
      <alignment horizontal="left"/>
    </xf>
    <xf numFmtId="169" fontId="25" fillId="0" borderId="64">
      <alignment horizontal="left"/>
    </xf>
    <xf numFmtId="0" fontId="55" fillId="0" borderId="64"/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95" fillId="0" borderId="23" applyAlignment="0">
      <alignment horizontal="left"/>
    </xf>
    <xf numFmtId="0" fontId="116" fillId="67" borderId="64">
      <alignment horizontal="left"/>
    </xf>
    <xf numFmtId="0" fontId="35" fillId="67" borderId="64">
      <alignment horizontal="centerContinuous"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23">
      <alignment wrapText="1"/>
    </xf>
    <xf numFmtId="0" fontId="55" fillId="67" borderId="64"/>
    <xf numFmtId="166" fontId="25" fillId="0" borderId="64">
      <alignment horizontal="left"/>
    </xf>
    <xf numFmtId="167" fontId="25" fillId="0" borderId="64">
      <alignment horizontal="left"/>
    </xf>
    <xf numFmtId="168" fontId="25" fillId="0" borderId="64">
      <alignment horizontal="left"/>
    </xf>
    <xf numFmtId="169" fontId="25" fillId="0" borderId="64">
      <alignment horizontal="left"/>
    </xf>
    <xf numFmtId="0" fontId="170" fillId="69" borderId="46">
      <alignment horizontal="left" vertical="top" wrapText="1"/>
    </xf>
    <xf numFmtId="0" fontId="170" fillId="69" borderId="24">
      <alignment horizontal="left" vertical="top"/>
    </xf>
    <xf numFmtId="0" fontId="55" fillId="0" borderId="64"/>
    <xf numFmtId="175" fontId="35" fillId="60" borderId="64"/>
    <xf numFmtId="175" fontId="35" fillId="67" borderId="64">
      <alignment horizontal="centerContinuous" wrapText="1"/>
    </xf>
    <xf numFmtId="0" fontId="35" fillId="67" borderId="64">
      <alignment horizontal="centerContinuous" wrapText="1"/>
    </xf>
    <xf numFmtId="175" fontId="147" fillId="67" borderId="23">
      <alignment wrapText="1"/>
    </xf>
    <xf numFmtId="175" fontId="55" fillId="67" borderId="23">
      <alignment wrapText="1"/>
    </xf>
    <xf numFmtId="175" fontId="55" fillId="67" borderId="23">
      <alignment wrapText="1"/>
    </xf>
    <xf numFmtId="175" fontId="147" fillId="67" borderId="23">
      <alignment wrapText="1"/>
    </xf>
    <xf numFmtId="0" fontId="55" fillId="67" borderId="64"/>
    <xf numFmtId="175" fontId="170" fillId="69" borderId="64">
      <alignment horizontal="left" vertical="top" wrapText="1"/>
    </xf>
    <xf numFmtId="175" fontId="171" fillId="69" borderId="24">
      <alignment horizontal="left" vertical="top" wrapText="1"/>
    </xf>
    <xf numFmtId="175" fontId="35" fillId="67" borderId="64">
      <alignment horizontal="centerContinuous" wrapText="1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167" fillId="55" borderId="85" applyNumberFormat="0" applyFont="0" applyAlignment="0" applyProtection="0"/>
    <xf numFmtId="0" fontId="71" fillId="61" borderId="80" applyNumberFormat="0" applyAlignment="0" applyProtection="0"/>
    <xf numFmtId="0" fontId="67" fillId="61" borderId="80" applyNumberFormat="0" applyAlignment="0" applyProtection="0"/>
    <xf numFmtId="0" fontId="72" fillId="53" borderId="80" applyNumberFormat="0" applyAlignment="0" applyProtection="0"/>
    <xf numFmtId="0" fontId="82" fillId="61" borderId="81" applyNumberFormat="0" applyAlignment="0" applyProtection="0"/>
    <xf numFmtId="0" fontId="75" fillId="61" borderId="81" applyNumberFormat="0" applyAlignment="0" applyProtection="0"/>
    <xf numFmtId="0" fontId="83" fillId="53" borderId="81" applyNumberFormat="0" applyAlignment="0" applyProtection="0"/>
    <xf numFmtId="175" fontId="79" fillId="61" borderId="81" applyNumberFormat="0" applyAlignment="0" applyProtection="0"/>
    <xf numFmtId="175" fontId="79" fillId="61" borderId="81" applyNumberFormat="0" applyAlignment="0" applyProtection="0"/>
    <xf numFmtId="0" fontId="101" fillId="54" borderId="81" applyNumberFormat="0" applyAlignment="0" applyProtection="0"/>
    <xf numFmtId="0" fontId="98" fillId="54" borderId="81" applyNumberFormat="0" applyAlignment="0" applyProtection="0"/>
    <xf numFmtId="0" fontId="102" fillId="40" borderId="81" applyNumberFormat="0" applyAlignment="0" applyProtection="0"/>
    <xf numFmtId="0" fontId="103" fillId="0" borderId="83" applyNumberFormat="0" applyFill="0" applyAlignment="0" applyProtection="0"/>
    <xf numFmtId="0" fontId="21" fillId="0" borderId="83" applyNumberFormat="0" applyFill="0" applyAlignment="0" applyProtection="0"/>
    <xf numFmtId="0" fontId="104" fillId="0" borderId="83" applyNumberFormat="0" applyFill="0" applyAlignment="0" applyProtection="0"/>
    <xf numFmtId="0" fontId="106" fillId="0" borderId="83" applyNumberFormat="0" applyFill="0" applyAlignment="0" applyProtection="0"/>
    <xf numFmtId="0" fontId="15" fillId="0" borderId="83" applyNumberFormat="0" applyFill="0" applyAlignment="0" applyProtection="0"/>
    <xf numFmtId="0" fontId="15" fillId="0" borderId="83" applyNumberFormat="0" applyFill="0" applyAlignment="0" applyProtection="0"/>
    <xf numFmtId="0" fontId="107" fillId="0" borderId="82" applyNumberFormat="0" applyFill="0" applyAlignment="0" applyProtection="0"/>
    <xf numFmtId="0" fontId="35" fillId="54" borderId="85" applyNumberFormat="0" applyFont="0" applyAlignment="0" applyProtection="0"/>
    <xf numFmtId="175" fontId="143" fillId="54" borderId="81" applyNumberFormat="0" applyAlignment="0" applyProtection="0"/>
    <xf numFmtId="175" fontId="143" fillId="54" borderId="81" applyNumberFormat="0" applyAlignment="0" applyProtection="0"/>
    <xf numFmtId="175" fontId="165" fillId="55" borderId="85" applyNumberFormat="0" applyFont="0" applyAlignment="0" applyProtection="0"/>
    <xf numFmtId="175" fontId="165" fillId="55" borderId="85" applyNumberFormat="0" applyFont="0" applyAlignment="0" applyProtection="0"/>
    <xf numFmtId="0" fontId="58" fillId="55" borderId="85" applyNumberFormat="0" applyFont="0" applyAlignment="0" applyProtection="0"/>
    <xf numFmtId="0" fontId="58" fillId="55" borderId="85" applyNumberFormat="0" applyFont="0" applyAlignment="0" applyProtection="0"/>
    <xf numFmtId="0" fontId="40" fillId="55" borderId="85" applyNumberFormat="0" applyFont="0" applyAlignment="0" applyProtection="0"/>
    <xf numFmtId="0" fontId="58" fillId="55" borderId="85" applyNumberFormat="0" applyFont="0" applyAlignment="0" applyProtection="0"/>
    <xf numFmtId="0" fontId="58" fillId="55" borderId="85" applyNumberFormat="0" applyFont="0" applyAlignment="0" applyProtection="0"/>
    <xf numFmtId="0" fontId="35" fillId="55" borderId="85" applyNumberFormat="0" applyFont="0" applyAlignment="0" applyProtection="0"/>
    <xf numFmtId="175" fontId="168" fillId="61" borderId="80" applyNumberFormat="0" applyAlignment="0" applyProtection="0"/>
    <xf numFmtId="175" fontId="168" fillId="61" borderId="80" applyNumberFormat="0" applyAlignment="0" applyProtection="0"/>
    <xf numFmtId="175" fontId="48" fillId="0" borderId="84" applyNumberFormat="0" applyFill="0" applyAlignment="0" applyProtection="0"/>
    <xf numFmtId="175" fontId="15" fillId="0" borderId="83" applyNumberFormat="0" applyFill="0" applyAlignment="0" applyProtection="0"/>
    <xf numFmtId="175" fontId="48" fillId="0" borderId="84" applyNumberFormat="0" applyFill="0" applyAlignment="0" applyProtection="0"/>
    <xf numFmtId="0" fontId="38" fillId="55" borderId="85" applyNumberFormat="0" applyFont="0" applyAlignment="0" applyProtection="0"/>
    <xf numFmtId="0" fontId="67" fillId="53" borderId="80" applyNumberFormat="0" applyAlignment="0" applyProtection="0"/>
    <xf numFmtId="0" fontId="67" fillId="53" borderId="80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103" fillId="0" borderId="82" applyNumberFormat="0" applyFill="0" applyAlignment="0" applyProtection="0"/>
    <xf numFmtId="0" fontId="103" fillId="0" borderId="82" applyNumberFormat="0" applyFill="0" applyAlignment="0" applyProtection="0"/>
    <xf numFmtId="0" fontId="15" fillId="0" borderId="83" applyNumberFormat="0" applyFill="0" applyAlignment="0" applyProtection="0"/>
    <xf numFmtId="0" fontId="35" fillId="55" borderId="85" applyNumberFormat="0" applyFont="0" applyAlignment="0" applyProtection="0"/>
    <xf numFmtId="0" fontId="35" fillId="55" borderId="85" applyNumberFormat="0" applyFont="0" applyAlignment="0" applyProtection="0"/>
    <xf numFmtId="0" fontId="67" fillId="53" borderId="80" applyNumberFormat="0" applyAlignment="0" applyProtection="0"/>
    <xf numFmtId="0" fontId="67" fillId="53" borderId="80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103" fillId="0" borderId="82" applyNumberFormat="0" applyFill="0" applyAlignment="0" applyProtection="0"/>
    <xf numFmtId="0" fontId="103" fillId="0" borderId="82" applyNumberFormat="0" applyFill="0" applyAlignment="0" applyProtection="0"/>
    <xf numFmtId="0" fontId="35" fillId="55" borderId="85" applyNumberFormat="0" applyFont="0" applyAlignment="0" applyProtection="0"/>
    <xf numFmtId="0" fontId="35" fillId="55" borderId="85" applyNumberFormat="0" applyFont="0" applyAlignment="0" applyProtection="0"/>
    <xf numFmtId="0" fontId="58" fillId="55" borderId="85" applyNumberFormat="0" applyFont="0" applyAlignment="0" applyProtection="0"/>
    <xf numFmtId="0" fontId="27" fillId="53" borderId="80" applyNumberFormat="0" applyAlignment="0" applyProtection="0"/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35" fillId="55" borderId="85" applyNumberFormat="0" applyFont="0" applyAlignment="0" applyProtection="0"/>
    <xf numFmtId="0" fontId="186" fillId="55" borderId="85" applyNumberFormat="0" applyFont="0" applyAlignment="0" applyProtection="0"/>
    <xf numFmtId="0" fontId="35" fillId="55" borderId="85" applyNumberFormat="0" applyFont="0" applyAlignment="0" applyProtection="0"/>
    <xf numFmtId="49" fontId="215" fillId="71" borderId="98">
      <alignment horizontal="center" vertical="center" wrapText="1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6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7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8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169" fontId="25" fillId="0" borderId="79">
      <alignment horizontal="left"/>
    </xf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27" fillId="53" borderId="80" applyNumberFormat="0" applyAlignment="0" applyProtection="0"/>
    <xf numFmtId="0" fontId="67" fillId="61" borderId="80" applyNumberFormat="0" applyAlignment="0" applyProtection="0"/>
    <xf numFmtId="0" fontId="67" fillId="61" borderId="80" applyNumberFormat="0" applyAlignment="0" applyProtection="0"/>
    <xf numFmtId="0" fontId="67" fillId="61" borderId="80" applyNumberFormat="0" applyAlignment="0" applyProtection="0"/>
    <xf numFmtId="0" fontId="67" fillId="61" borderId="80" applyNumberFormat="0" applyAlignment="0" applyProtection="0"/>
    <xf numFmtId="0" fontId="67" fillId="61" borderId="80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28" fillId="53" borderId="81" applyNumberFormat="0" applyAlignment="0" applyProtection="0"/>
    <xf numFmtId="0" fontId="75" fillId="61" borderId="81" applyNumberFormat="0" applyAlignment="0" applyProtection="0"/>
    <xf numFmtId="0" fontId="75" fillId="61" borderId="81" applyNumberFormat="0" applyAlignment="0" applyProtection="0"/>
    <xf numFmtId="0" fontId="75" fillId="61" borderId="81" applyNumberFormat="0" applyAlignment="0" applyProtection="0"/>
    <xf numFmtId="0" fontId="75" fillId="61" borderId="81" applyNumberFormat="0" applyAlignment="0" applyProtection="0"/>
    <xf numFmtId="0" fontId="75" fillId="61" borderId="81" applyNumberFormat="0" applyAlignment="0" applyProtection="0"/>
    <xf numFmtId="166" fontId="25" fillId="0" borderId="91">
      <alignment horizontal="left"/>
    </xf>
    <xf numFmtId="169" fontId="25" fillId="0" borderId="91">
      <alignment horizontal="left"/>
    </xf>
    <xf numFmtId="0" fontId="27" fillId="53" borderId="92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75" fontId="170" fillId="69" borderId="88">
      <alignment horizontal="left" vertical="top" wrapText="1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67" fillId="61" borderId="92" applyNumberFormat="0" applyAlignment="0" applyProtection="0"/>
    <xf numFmtId="0" fontId="28" fillId="53" borderId="93" applyNumberForma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167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169" fontId="25" fillId="0" borderId="88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55" fillId="0" borderId="88"/>
    <xf numFmtId="169" fontId="25" fillId="0" borderId="91">
      <alignment horizontal="left"/>
    </xf>
    <xf numFmtId="0" fontId="27" fillId="53" borderId="92" applyNumberFormat="0" applyAlignment="0" applyProtection="0"/>
    <xf numFmtId="0" fontId="29" fillId="40" borderId="93" applyNumberFormat="0" applyAlignment="0" applyProtection="0"/>
    <xf numFmtId="0" fontId="40" fillId="55" borderId="97" applyNumberFormat="0" applyFont="0" applyAlignment="0" applyProtection="0"/>
    <xf numFmtId="166" fontId="25" fillId="0" borderId="91">
      <alignment horizontal="left"/>
    </xf>
    <xf numFmtId="0" fontId="38" fillId="55" borderId="97" applyNumberFormat="0" applyFont="0" applyAlignment="0" applyProtection="0"/>
    <xf numFmtId="0" fontId="95" fillId="0" borderId="90" applyAlignment="0">
      <alignment horizontal="left"/>
    </xf>
    <xf numFmtId="166" fontId="25" fillId="0" borderId="88">
      <alignment horizontal="left"/>
    </xf>
    <xf numFmtId="169" fontId="25" fillId="0" borderId="88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7" fillId="53" borderId="92" applyNumberFormat="0" applyAlignment="0" applyProtection="0"/>
    <xf numFmtId="0" fontId="27" fillId="53" borderId="92" applyNumberFormat="0" applyAlignment="0" applyProtection="0"/>
    <xf numFmtId="0" fontId="67" fillId="61" borderId="92" applyNumberForma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167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6" fontId="25" fillId="0" borderId="91">
      <alignment horizontal="left"/>
    </xf>
    <xf numFmtId="169" fontId="25" fillId="0" borderId="91">
      <alignment horizontal="left"/>
    </xf>
    <xf numFmtId="0" fontId="28" fillId="53" borderId="93" applyNumberFormat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175" fontId="35" fillId="60" borderId="88"/>
    <xf numFmtId="175" fontId="55" fillId="67" borderId="90">
      <alignment wrapText="1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67" fillId="61" borderId="92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167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29" fillId="40" borderId="81" applyNumberFormat="0" applyAlignment="0" applyProtection="0"/>
    <xf numFmtId="0" fontId="98" fillId="54" borderId="81" applyNumberFormat="0" applyAlignment="0" applyProtection="0"/>
    <xf numFmtId="0" fontId="98" fillId="54" borderId="81" applyNumberFormat="0" applyAlignment="0" applyProtection="0"/>
    <xf numFmtId="0" fontId="98" fillId="54" borderId="81" applyNumberFormat="0" applyAlignment="0" applyProtection="0"/>
    <xf numFmtId="0" fontId="98" fillId="54" borderId="81" applyNumberFormat="0" applyAlignment="0" applyProtection="0"/>
    <xf numFmtId="0" fontId="98" fillId="54" borderId="81" applyNumberFormat="0" applyAlignment="0" applyProtection="0"/>
    <xf numFmtId="0" fontId="98" fillId="54" borderId="81" applyNumberFormat="0" applyAlignment="0" applyProtection="0"/>
    <xf numFmtId="0" fontId="29" fillId="40" borderId="81" applyNumberFormat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103" fillId="0" borderId="84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0" fontId="28" fillId="53" borderId="93" applyNumberFormat="0" applyAlignment="0" applyProtection="0"/>
    <xf numFmtId="0" fontId="103" fillId="0" borderId="96" applyNumberFormat="0" applyFill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166" fontId="25" fillId="0" borderId="88">
      <alignment horizontal="left"/>
    </xf>
    <xf numFmtId="169" fontId="25" fillId="0" borderId="88">
      <alignment horizontal="left"/>
    </xf>
    <xf numFmtId="168" fontId="25" fillId="0" borderId="88">
      <alignment horizontal="left"/>
    </xf>
    <xf numFmtId="169" fontId="25" fillId="0" borderId="88">
      <alignment horizontal="left"/>
    </xf>
    <xf numFmtId="0" fontId="95" fillId="0" borderId="90" applyAlignment="0">
      <alignment horizontal="left"/>
    </xf>
    <xf numFmtId="0" fontId="95" fillId="0" borderId="90" applyAlignment="0">
      <alignment horizontal="left"/>
    </xf>
    <xf numFmtId="0" fontId="95" fillId="0" borderId="90" applyAlignment="0">
      <alignment horizontal="left"/>
    </xf>
    <xf numFmtId="0" fontId="95" fillId="0" borderId="90" applyAlignment="0">
      <alignment horizontal="left"/>
    </xf>
    <xf numFmtId="0" fontId="35" fillId="67" borderId="88">
      <alignment horizontal="centerContinuous" wrapText="1"/>
    </xf>
    <xf numFmtId="0" fontId="55" fillId="67" borderId="90">
      <alignment wrapText="1"/>
    </xf>
    <xf numFmtId="167" fontId="25" fillId="0" borderId="88">
      <alignment horizontal="left"/>
    </xf>
    <xf numFmtId="0" fontId="170" fillId="69" borderId="89">
      <alignment horizontal="left" vertical="top"/>
    </xf>
    <xf numFmtId="175" fontId="35" fillId="67" borderId="88">
      <alignment horizontal="centerContinuous" wrapText="1"/>
    </xf>
    <xf numFmtId="175" fontId="171" fillId="69" borderId="89">
      <alignment horizontal="left" vertical="top" wrapText="1"/>
    </xf>
    <xf numFmtId="175" fontId="55" fillId="67" borderId="90">
      <alignment wrapText="1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7" fillId="53" borderId="92" applyNumberFormat="0" applyAlignment="0" applyProtection="0"/>
    <xf numFmtId="0" fontId="28" fillId="53" borderId="93" applyNumberFormat="0" applyAlignment="0" applyProtection="0"/>
    <xf numFmtId="0" fontId="30" fillId="0" borderId="94" applyNumberFormat="0" applyFill="0" applyAlignment="0" applyProtection="0"/>
    <xf numFmtId="0" fontId="103" fillId="0" borderId="96" applyNumberFormat="0" applyFill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5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8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98" fillId="54" borderId="93" applyNumberFormat="0" applyAlignment="0" applyProtection="0"/>
    <xf numFmtId="0" fontId="38" fillId="55" borderId="97" applyNumberFormat="0" applyFont="0" applyAlignment="0" applyProtection="0"/>
    <xf numFmtId="0" fontId="103" fillId="0" borderId="95" applyNumberFormat="0" applyFill="0" applyAlignment="0" applyProtection="0"/>
    <xf numFmtId="0" fontId="38" fillId="55" borderId="97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7" fillId="53" borderId="92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28" fillId="53" borderId="93" applyNumberFormat="0" applyAlignment="0" applyProtection="0"/>
    <xf numFmtId="169" fontId="25" fillId="0" borderId="91">
      <alignment horizontal="left"/>
    </xf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55" fillId="67" borderId="90">
      <alignment wrapText="1"/>
    </xf>
    <xf numFmtId="0" fontId="95" fillId="0" borderId="90" applyAlignment="0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166" fontId="25" fillId="0" borderId="91">
      <alignment horizontal="left"/>
    </xf>
    <xf numFmtId="0" fontId="40" fillId="55" borderId="97" applyNumberFormat="0" applyFont="0" applyAlignment="0" applyProtection="0"/>
    <xf numFmtId="166" fontId="25" fillId="0" borderId="91">
      <alignment horizontal="left"/>
    </xf>
    <xf numFmtId="0" fontId="167" fillId="55" borderId="85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6" fontId="25" fillId="0" borderId="91">
      <alignment horizontal="left"/>
    </xf>
    <xf numFmtId="168" fontId="25" fillId="0" borderId="91">
      <alignment horizontal="left"/>
    </xf>
    <xf numFmtId="0" fontId="38" fillId="55" borderId="97" applyNumberFormat="0" applyFont="0" applyAlignment="0" applyProtection="0"/>
    <xf numFmtId="169" fontId="25" fillId="0" borderId="91">
      <alignment horizontal="left"/>
    </xf>
    <xf numFmtId="166" fontId="25" fillId="0" borderId="91">
      <alignment horizontal="left"/>
    </xf>
    <xf numFmtId="0" fontId="27" fillId="53" borderId="92" applyNumberFormat="0" applyAlignment="0" applyProtection="0"/>
    <xf numFmtId="0" fontId="28" fillId="53" borderId="93" applyNumberFormat="0" applyAlignment="0" applyProtection="0"/>
    <xf numFmtId="169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6" fontId="25" fillId="0" borderId="91">
      <alignment horizontal="left"/>
    </xf>
    <xf numFmtId="168" fontId="25" fillId="0" borderId="91">
      <alignment horizontal="left"/>
    </xf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67" fillId="61" borderId="80" applyNumberFormat="0" applyAlignment="0" applyProtection="0"/>
    <xf numFmtId="0" fontId="27" fillId="53" borderId="80" applyNumberFormat="0" applyAlignment="0" applyProtection="0"/>
    <xf numFmtId="0" fontId="75" fillId="61" borderId="81" applyNumberFormat="0" applyAlignment="0" applyProtection="0"/>
    <xf numFmtId="0" fontId="28" fillId="53" borderId="81" applyNumberFormat="0" applyAlignment="0" applyProtection="0"/>
    <xf numFmtId="0" fontId="40" fillId="55" borderId="97" applyNumberFormat="0" applyFon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103" fillId="0" borderId="83" applyNumberFormat="0" applyFill="0" applyAlignment="0" applyProtection="0"/>
    <xf numFmtId="0" fontId="103" fillId="0" borderId="83" applyNumberFormat="0" applyFill="0" applyAlignment="0" applyProtection="0"/>
    <xf numFmtId="0" fontId="30" fillId="0" borderId="82" applyNumberFormat="0" applyFill="0" applyAlignment="0" applyProtection="0"/>
    <xf numFmtId="0" fontId="35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168" fontId="25" fillId="0" borderId="91">
      <alignment horizontal="left"/>
    </xf>
    <xf numFmtId="169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0" fontId="98" fillId="54" borderId="93" applyNumberFormat="0" applyAlignment="0" applyProtection="0"/>
    <xf numFmtId="0" fontId="67" fillId="61" borderId="80" applyNumberFormat="0" applyAlignment="0" applyProtection="0"/>
    <xf numFmtId="0" fontId="75" fillId="61" borderId="81" applyNumberFormat="0" applyAlignment="0" applyProtection="0"/>
    <xf numFmtId="0" fontId="103" fillId="0" borderId="83" applyNumberFormat="0" applyFill="0" applyAlignment="0" applyProtection="0"/>
    <xf numFmtId="0" fontId="35" fillId="55" borderId="85" applyNumberFormat="0" applyFont="0" applyAlignment="0" applyProtection="0"/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0" fontId="29" fillId="40" borderId="93" applyNumberFormat="0" applyAlignment="0" applyProtection="0"/>
    <xf numFmtId="0" fontId="38" fillId="55" borderId="85" applyNumberFormat="0" applyFont="0" applyAlignment="0" applyProtection="0"/>
    <xf numFmtId="0" fontId="40" fillId="55" borderId="85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103" fillId="0" borderId="96" applyNumberFormat="0" applyFill="0" applyAlignment="0" applyProtection="0"/>
    <xf numFmtId="169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55" fillId="67" borderId="90">
      <alignment wrapText="1"/>
    </xf>
    <xf numFmtId="0" fontId="27" fillId="53" borderId="92" applyNumberFormat="0" applyAlignment="0" applyProtection="0"/>
    <xf numFmtId="169" fontId="25" fillId="0" borderId="91">
      <alignment horizontal="left"/>
    </xf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169" fontId="25" fillId="0" borderId="91">
      <alignment horizontal="left"/>
    </xf>
    <xf numFmtId="0" fontId="30" fillId="0" borderId="94" applyNumberFormat="0" applyFill="0" applyAlignment="0" applyProtection="0"/>
    <xf numFmtId="169" fontId="25" fillId="0" borderId="91">
      <alignment horizontal="left"/>
    </xf>
    <xf numFmtId="169" fontId="25" fillId="0" borderId="88">
      <alignment horizontal="left"/>
    </xf>
    <xf numFmtId="0" fontId="29" fillId="40" borderId="93" applyNumberFormat="0" applyAlignment="0" applyProtection="0"/>
    <xf numFmtId="169" fontId="25" fillId="0" borderId="91">
      <alignment horizontal="left"/>
    </xf>
    <xf numFmtId="0" fontId="40" fillId="55" borderId="97" applyNumberFormat="0" applyFont="0" applyAlignment="0" applyProtection="0"/>
    <xf numFmtId="49" fontId="215" fillId="71" borderId="86">
      <alignment horizontal="center" vertical="center" wrapText="1"/>
    </xf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38" fillId="55" borderId="85" applyNumberFormat="0" applyFont="0" applyAlignment="0" applyProtection="0"/>
    <xf numFmtId="0" fontId="167" fillId="55" borderId="85" applyNumberFormat="0" applyFont="0" applyAlignment="0" applyProtection="0"/>
    <xf numFmtId="166" fontId="25" fillId="0" borderId="91">
      <alignment horizontal="left"/>
    </xf>
    <xf numFmtId="168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167" fillId="55" borderId="85" applyNumberFormat="0" applyFont="0" applyAlignment="0" applyProtection="0"/>
    <xf numFmtId="166" fontId="25" fillId="0" borderId="91">
      <alignment horizontal="left"/>
    </xf>
    <xf numFmtId="0" fontId="55" fillId="67" borderId="88"/>
    <xf numFmtId="0" fontId="55" fillId="67" borderId="88"/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38" fillId="55" borderId="97" applyNumberFormat="0" applyFont="0" applyAlignment="0" applyProtection="0"/>
    <xf numFmtId="0" fontId="71" fillId="61" borderId="80" applyNumberFormat="0" applyAlignment="0" applyProtection="0"/>
    <xf numFmtId="0" fontId="67" fillId="61" borderId="80" applyNumberFormat="0" applyAlignment="0" applyProtection="0"/>
    <xf numFmtId="0" fontId="72" fillId="53" borderId="80" applyNumberFormat="0" applyAlignment="0" applyProtection="0"/>
    <xf numFmtId="0" fontId="82" fillId="61" borderId="81" applyNumberFormat="0" applyAlignment="0" applyProtection="0"/>
    <xf numFmtId="0" fontId="75" fillId="61" borderId="81" applyNumberFormat="0" applyAlignment="0" applyProtection="0"/>
    <xf numFmtId="0" fontId="28" fillId="53" borderId="93" applyNumberFormat="0" applyAlignment="0" applyProtection="0"/>
    <xf numFmtId="0" fontId="83" fillId="53" borderId="81" applyNumberFormat="0" applyAlignment="0" applyProtection="0"/>
    <xf numFmtId="0" fontId="95" fillId="0" borderId="90" applyAlignment="0">
      <alignment horizontal="left"/>
    </xf>
    <xf numFmtId="175" fontId="79" fillId="61" borderId="81" applyNumberFormat="0" applyAlignment="0" applyProtection="0"/>
    <xf numFmtId="0" fontId="95" fillId="0" borderId="90" applyAlignment="0">
      <alignment horizontal="left"/>
    </xf>
    <xf numFmtId="175" fontId="79" fillId="61" borderId="81" applyNumberFormat="0" applyAlignment="0" applyProtection="0"/>
    <xf numFmtId="166" fontId="25" fillId="0" borderId="91">
      <alignment horizontal="left"/>
    </xf>
    <xf numFmtId="169" fontId="25" fillId="0" borderId="91">
      <alignment horizontal="left"/>
    </xf>
    <xf numFmtId="166" fontId="25" fillId="0" borderId="91">
      <alignment horizontal="left"/>
    </xf>
    <xf numFmtId="0" fontId="27" fillId="53" borderId="92" applyNumberFormat="0" applyAlignment="0" applyProtection="0"/>
    <xf numFmtId="0" fontId="98" fillId="54" borderId="93" applyNumberFormat="0" applyAlignment="0" applyProtection="0"/>
    <xf numFmtId="0" fontId="98" fillId="54" borderId="93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116" fillId="67" borderId="88">
      <alignment horizontal="left"/>
    </xf>
    <xf numFmtId="0" fontId="55" fillId="67" borderId="90">
      <alignment wrapText="1"/>
    </xf>
    <xf numFmtId="0" fontId="55" fillId="67" borderId="90">
      <alignment wrapText="1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0" fontId="101" fillId="54" borderId="81" applyNumberFormat="0" applyAlignment="0" applyProtection="0"/>
    <xf numFmtId="0" fontId="98" fillId="54" borderId="81" applyNumberFormat="0" applyAlignment="0" applyProtection="0"/>
    <xf numFmtId="0" fontId="102" fillId="40" borderId="81" applyNumberFormat="0" applyAlignment="0" applyProtection="0"/>
    <xf numFmtId="0" fontId="103" fillId="0" borderId="83" applyNumberFormat="0" applyFill="0" applyAlignment="0" applyProtection="0"/>
    <xf numFmtId="0" fontId="21" fillId="0" borderId="83" applyNumberFormat="0" applyFill="0" applyAlignment="0" applyProtection="0"/>
    <xf numFmtId="0" fontId="104" fillId="0" borderId="83" applyNumberFormat="0" applyFill="0" applyAlignment="0" applyProtection="0"/>
    <xf numFmtId="0" fontId="106" fillId="0" borderId="83" applyNumberFormat="0" applyFill="0" applyAlignment="0" applyProtection="0"/>
    <xf numFmtId="0" fontId="15" fillId="0" borderId="83" applyNumberFormat="0" applyFill="0" applyAlignment="0" applyProtection="0"/>
    <xf numFmtId="0" fontId="15" fillId="0" borderId="83" applyNumberFormat="0" applyFill="0" applyAlignment="0" applyProtection="0"/>
    <xf numFmtId="0" fontId="107" fillId="0" borderId="82" applyNumberFormat="0" applyFill="0" applyAlignment="0" applyProtection="0"/>
    <xf numFmtId="0" fontId="35" fillId="54" borderId="85" applyNumberFormat="0" applyFont="0" applyAlignment="0" applyProtection="0"/>
    <xf numFmtId="175" fontId="143" fillId="54" borderId="81" applyNumberFormat="0" applyAlignment="0" applyProtection="0"/>
    <xf numFmtId="175" fontId="143" fillId="54" borderId="81" applyNumberFormat="0" applyAlignment="0" applyProtection="0"/>
    <xf numFmtId="175" fontId="165" fillId="55" borderId="85" applyNumberFormat="0" applyFont="0" applyAlignment="0" applyProtection="0"/>
    <xf numFmtId="175" fontId="165" fillId="55" borderId="85" applyNumberFormat="0" applyFont="0" applyAlignment="0" applyProtection="0"/>
    <xf numFmtId="0" fontId="58" fillId="55" borderId="85" applyNumberFormat="0" applyFont="0" applyAlignment="0" applyProtection="0"/>
    <xf numFmtId="0" fontId="58" fillId="55" borderId="85" applyNumberFormat="0" applyFont="0" applyAlignment="0" applyProtection="0"/>
    <xf numFmtId="0" fontId="40" fillId="55" borderId="85" applyNumberFormat="0" applyFont="0" applyAlignment="0" applyProtection="0"/>
    <xf numFmtId="0" fontId="58" fillId="55" borderId="85" applyNumberFormat="0" applyFont="0" applyAlignment="0" applyProtection="0"/>
    <xf numFmtId="0" fontId="58" fillId="55" borderId="85" applyNumberFormat="0" applyFont="0" applyAlignment="0" applyProtection="0"/>
    <xf numFmtId="0" fontId="35" fillId="55" borderId="85" applyNumberFormat="0" applyFont="0" applyAlignment="0" applyProtection="0"/>
    <xf numFmtId="175" fontId="168" fillId="61" borderId="80" applyNumberFormat="0" applyAlignment="0" applyProtection="0"/>
    <xf numFmtId="175" fontId="168" fillId="61" borderId="80" applyNumberForma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67" fillId="61" borderId="92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8" fontId="25" fillId="0" borderId="88">
      <alignment horizontal="left"/>
    </xf>
    <xf numFmtId="169" fontId="25" fillId="0" borderId="91">
      <alignment horizontal="left"/>
    </xf>
    <xf numFmtId="0" fontId="27" fillId="53" borderId="92" applyNumberFormat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166" fontId="25" fillId="0" borderId="91">
      <alignment horizontal="left"/>
    </xf>
    <xf numFmtId="0" fontId="40" fillId="55" borderId="97" applyNumberFormat="0" applyFont="0" applyAlignment="0" applyProtection="0"/>
    <xf numFmtId="166" fontId="25" fillId="0" borderId="91">
      <alignment horizontal="left"/>
    </xf>
    <xf numFmtId="0" fontId="38" fillId="55" borderId="97" applyNumberFormat="0" applyFon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75" fontId="48" fillId="0" borderId="84" applyNumberFormat="0" applyFill="0" applyAlignment="0" applyProtection="0"/>
    <xf numFmtId="175" fontId="15" fillId="0" borderId="83" applyNumberFormat="0" applyFill="0" applyAlignment="0" applyProtection="0"/>
    <xf numFmtId="175" fontId="48" fillId="0" borderId="84" applyNumberFormat="0" applyFill="0" applyAlignment="0" applyProtection="0"/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27" fillId="53" borderId="92" applyNumberFormat="0" applyAlignment="0" applyProtection="0"/>
    <xf numFmtId="0" fontId="29" fillId="40" borderId="93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5" fillId="55" borderId="97" applyNumberFormat="0" applyFont="0" applyAlignment="0" applyProtection="0"/>
    <xf numFmtId="0" fontId="38" fillId="55" borderId="97" applyNumberFormat="0" applyFont="0" applyAlignment="0" applyProtection="0"/>
    <xf numFmtId="0" fontId="30" fillId="0" borderId="94" applyNumberFormat="0" applyFill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167" fontId="25" fillId="0" borderId="88">
      <alignment horizontal="left"/>
    </xf>
    <xf numFmtId="169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0" fontId="40" fillId="55" borderId="97" applyNumberFormat="0" applyFont="0" applyAlignment="0" applyProtection="0"/>
    <xf numFmtId="166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0" fontId="29" fillId="40" borderId="93" applyNumberFormat="0" applyAlignment="0" applyProtection="0"/>
    <xf numFmtId="0" fontId="38" fillId="55" borderId="85" applyNumberFormat="0" applyFont="0" applyAlignment="0" applyProtection="0"/>
    <xf numFmtId="168" fontId="25" fillId="0" borderId="91">
      <alignment horizontal="left"/>
    </xf>
    <xf numFmtId="0" fontId="40" fillId="55" borderId="97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40" fillId="55" borderId="97" applyNumberFormat="0" applyFont="0" applyAlignment="0" applyProtection="0"/>
    <xf numFmtId="169" fontId="25" fillId="0" borderId="91">
      <alignment horizontal="left"/>
    </xf>
    <xf numFmtId="0" fontId="38" fillId="55" borderId="97" applyNumberFormat="0" applyFont="0" applyAlignment="0" applyProtection="0"/>
    <xf numFmtId="0" fontId="103" fillId="0" borderId="95" applyNumberFormat="0" applyFill="0" applyAlignment="0" applyProtection="0"/>
    <xf numFmtId="166" fontId="25" fillId="0" borderId="88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168" fontId="25" fillId="0" borderId="91">
      <alignment horizontal="left"/>
    </xf>
    <xf numFmtId="0" fontId="38" fillId="55" borderId="97" applyNumberFormat="0" applyFont="0" applyAlignment="0" applyProtection="0"/>
    <xf numFmtId="168" fontId="25" fillId="0" borderId="88">
      <alignment horizontal="left"/>
    </xf>
    <xf numFmtId="169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0" fontId="67" fillId="61" borderId="92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9" fillId="40" borderId="93" applyNumberFormat="0" applyAlignment="0" applyProtection="0"/>
    <xf numFmtId="0" fontId="28" fillId="53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98" fillId="54" borderId="93" applyNumberFormat="0" applyAlignment="0" applyProtection="0"/>
    <xf numFmtId="0" fontId="29" fillId="40" borderId="93" applyNumberForma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103" fillId="0" borderId="96" applyNumberFormat="0" applyFill="0" applyAlignment="0" applyProtection="0"/>
    <xf numFmtId="0" fontId="103" fillId="0" borderId="96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103" fillId="0" borderId="95" applyNumberFormat="0" applyFill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29" fillId="40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28" fillId="53" borderId="93" applyNumberForma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35" fillId="67" borderId="88">
      <alignment horizontal="centerContinuous" wrapText="1"/>
    </xf>
    <xf numFmtId="175" fontId="35" fillId="67" borderId="88">
      <alignment horizontal="centerContinuous" wrapText="1"/>
    </xf>
    <xf numFmtId="166" fontId="25" fillId="0" borderId="91">
      <alignment horizontal="left"/>
    </xf>
    <xf numFmtId="166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0" fontId="28" fillId="53" borderId="93" applyNumberFormat="0" applyAlignment="0" applyProtection="0"/>
    <xf numFmtId="0" fontId="28" fillId="53" borderId="93" applyNumberForma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0" fillId="0" borderId="94" applyNumberFormat="0" applyFill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75" fillId="61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7" fillId="53" borderId="92" applyNumberForma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9" fontId="25" fillId="0" borderId="88">
      <alignment horizontal="left"/>
    </xf>
    <xf numFmtId="168" fontId="25" fillId="0" borderId="88">
      <alignment horizontal="left"/>
    </xf>
    <xf numFmtId="166" fontId="25" fillId="0" borderId="88">
      <alignment horizontal="left"/>
    </xf>
    <xf numFmtId="0" fontId="67" fillId="53" borderId="80" applyNumberFormat="0" applyAlignment="0" applyProtection="0"/>
    <xf numFmtId="0" fontId="67" fillId="53" borderId="80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40" fillId="55" borderId="97" applyNumberFormat="0" applyFon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103" fillId="0" borderId="82" applyNumberFormat="0" applyFill="0" applyAlignment="0" applyProtection="0"/>
    <xf numFmtId="0" fontId="103" fillId="0" borderId="82" applyNumberFormat="0" applyFill="0" applyAlignment="0" applyProtection="0"/>
    <xf numFmtId="0" fontId="15" fillId="0" borderId="83" applyNumberFormat="0" applyFill="0" applyAlignment="0" applyProtection="0"/>
    <xf numFmtId="0" fontId="35" fillId="55" borderId="85" applyNumberFormat="0" applyFont="0" applyAlignment="0" applyProtection="0"/>
    <xf numFmtId="0" fontId="35" fillId="55" borderId="85" applyNumberFormat="0" applyFont="0" applyAlignment="0" applyProtection="0"/>
    <xf numFmtId="167" fontId="25" fillId="0" borderId="88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67" fillId="53" borderId="80" applyNumberFormat="0" applyAlignment="0" applyProtection="0"/>
    <xf numFmtId="0" fontId="67" fillId="53" borderId="80" applyNumberFormat="0" applyAlignment="0" applyProtection="0"/>
    <xf numFmtId="0" fontId="77" fillId="53" borderId="81" applyNumberFormat="0" applyAlignment="0" applyProtection="0"/>
    <xf numFmtId="0" fontId="77" fillId="53" borderId="81" applyNumberFormat="0" applyAlignment="0" applyProtection="0"/>
    <xf numFmtId="0" fontId="75" fillId="61" borderId="93" applyNumberFormat="0" applyAlignment="0" applyProtection="0"/>
    <xf numFmtId="0" fontId="77" fillId="53" borderId="81" applyNumberFormat="0" applyAlignment="0" applyProtection="0"/>
    <xf numFmtId="166" fontId="25" fillId="0" borderId="91">
      <alignment horizontal="left"/>
    </xf>
    <xf numFmtId="0" fontId="98" fillId="40" borderId="81" applyNumberFormat="0" applyAlignment="0" applyProtection="0"/>
    <xf numFmtId="0" fontId="98" fillId="40" borderId="81" applyNumberFormat="0" applyAlignment="0" applyProtection="0"/>
    <xf numFmtId="0" fontId="98" fillId="40" borderId="81" applyNumberFormat="0" applyAlignment="0" applyProtection="0"/>
    <xf numFmtId="0" fontId="103" fillId="0" borderId="82" applyNumberFormat="0" applyFill="0" applyAlignment="0" applyProtection="0"/>
    <xf numFmtId="0" fontId="103" fillId="0" borderId="82" applyNumberFormat="0" applyFill="0" applyAlignment="0" applyProtection="0"/>
    <xf numFmtId="0" fontId="35" fillId="55" borderId="85" applyNumberFormat="0" applyFont="0" applyAlignment="0" applyProtection="0"/>
    <xf numFmtId="0" fontId="35" fillId="55" borderId="85" applyNumberFormat="0" applyFont="0" applyAlignment="0" applyProtection="0"/>
    <xf numFmtId="0" fontId="58" fillId="55" borderId="85" applyNumberFormat="0" applyFont="0" applyAlignment="0" applyProtection="0"/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0" fontId="28" fillId="53" borderId="93" applyNumberFormat="0" applyAlignment="0" applyProtection="0"/>
    <xf numFmtId="0" fontId="38" fillId="55" borderId="97" applyNumberFormat="0" applyFont="0" applyAlignment="0" applyProtection="0"/>
    <xf numFmtId="169" fontId="25" fillId="0" borderId="91">
      <alignment horizontal="left"/>
    </xf>
    <xf numFmtId="0" fontId="27" fillId="53" borderId="92" applyNumberFormat="0" applyAlignment="0" applyProtection="0"/>
    <xf numFmtId="0" fontId="38" fillId="55" borderId="97" applyNumberFormat="0" applyFont="0" applyAlignment="0" applyProtection="0"/>
    <xf numFmtId="0" fontId="27" fillId="53" borderId="92" applyNumberFormat="0" applyAlignment="0" applyProtection="0"/>
    <xf numFmtId="0" fontId="40" fillId="55" borderId="97" applyNumberFormat="0" applyFont="0" applyAlignment="0" applyProtection="0"/>
    <xf numFmtId="0" fontId="30" fillId="0" borderId="94" applyNumberFormat="0" applyFill="0" applyAlignment="0" applyProtection="0"/>
    <xf numFmtId="168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0" fontId="98" fillId="54" borderId="93" applyNumberForma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0" fontId="38" fillId="55" borderId="97" applyNumberFormat="0" applyFon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0" fontId="27" fillId="53" borderId="80" applyNumberFormat="0" applyAlignment="0" applyProtection="0"/>
    <xf numFmtId="0" fontId="28" fillId="53" borderId="81" applyNumberFormat="0" applyAlignment="0" applyProtection="0"/>
    <xf numFmtId="0" fontId="30" fillId="0" borderId="82" applyNumberFormat="0" applyFill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0" fontId="40" fillId="55" borderId="85" applyNumberFormat="0" applyFont="0" applyAlignment="0" applyProtection="0"/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9" fontId="25" fillId="0" borderId="91">
      <alignment horizontal="left"/>
    </xf>
    <xf numFmtId="0" fontId="40" fillId="55" borderId="97" applyNumberFormat="0" applyFont="0" applyAlignment="0" applyProtection="0"/>
    <xf numFmtId="168" fontId="25" fillId="0" borderId="91">
      <alignment horizontal="left"/>
    </xf>
    <xf numFmtId="169" fontId="25" fillId="0" borderId="91">
      <alignment horizontal="left"/>
    </xf>
    <xf numFmtId="0" fontId="35" fillId="55" borderId="85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0" fontId="170" fillId="69" borderId="87">
      <alignment horizontal="left" vertical="top" wrapText="1"/>
    </xf>
    <xf numFmtId="0" fontId="186" fillId="55" borderId="85" applyNumberFormat="0" applyFont="0" applyAlignment="0" applyProtection="0"/>
    <xf numFmtId="0" fontId="35" fillId="55" borderId="85" applyNumberFormat="0" applyFont="0" applyAlignment="0" applyProtection="0"/>
    <xf numFmtId="168" fontId="25" fillId="0" borderId="91">
      <alignment horizontal="left"/>
    </xf>
    <xf numFmtId="168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7" fontId="25" fillId="0" borderId="88">
      <alignment horizontal="left"/>
    </xf>
    <xf numFmtId="167" fontId="25" fillId="0" borderId="88">
      <alignment horizontal="left"/>
    </xf>
    <xf numFmtId="168" fontId="25" fillId="0" borderId="88">
      <alignment horizontal="left"/>
    </xf>
    <xf numFmtId="169" fontId="25" fillId="0" borderId="88">
      <alignment horizontal="left"/>
    </xf>
    <xf numFmtId="166" fontId="25" fillId="0" borderId="88">
      <alignment horizontal="left"/>
    </xf>
    <xf numFmtId="0" fontId="95" fillId="0" borderId="90" applyAlignment="0">
      <alignment horizontal="left"/>
    </xf>
    <xf numFmtId="0" fontId="95" fillId="0" borderId="90" applyAlignment="0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67" fillId="61" borderId="92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0" fillId="0" borderId="94" applyNumberFormat="0" applyFill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75" fillId="61" borderId="93" applyNumberFormat="0" applyAlignment="0" applyProtection="0"/>
    <xf numFmtId="0" fontId="28" fillId="53" borderId="93" applyNumberFormat="0" applyAlignment="0" applyProtection="0"/>
    <xf numFmtId="0" fontId="27" fillId="53" borderId="92" applyNumberFormat="0" applyAlignment="0" applyProtection="0"/>
    <xf numFmtId="0" fontId="27" fillId="53" borderId="92" applyNumberForma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8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75" fontId="147" fillId="67" borderId="90">
      <alignment wrapText="1"/>
    </xf>
    <xf numFmtId="168" fontId="25" fillId="0" borderId="88">
      <alignment horizontal="left"/>
    </xf>
    <xf numFmtId="167" fontId="25" fillId="0" borderId="88">
      <alignment horizontal="left"/>
    </xf>
    <xf numFmtId="166" fontId="25" fillId="0" borderId="88">
      <alignment horizontal="left"/>
    </xf>
    <xf numFmtId="166" fontId="25" fillId="0" borderId="88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29" fillId="40" borderId="93" applyNumberFormat="0" applyAlignment="0" applyProtection="0"/>
    <xf numFmtId="0" fontId="29" fillId="40" borderId="93" applyNumberFormat="0" applyAlignment="0" applyProtection="0"/>
    <xf numFmtId="0" fontId="28" fillId="53" borderId="93" applyNumberFormat="0" applyAlignment="0" applyProtection="0"/>
    <xf numFmtId="0" fontId="27" fillId="53" borderId="92" applyNumberForma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8" fontId="25" fillId="0" borderId="88">
      <alignment horizontal="left"/>
    </xf>
    <xf numFmtId="167" fontId="25" fillId="0" borderId="88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27" fillId="53" borderId="92" applyNumberForma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29" fillId="40" borderId="93" applyNumberFormat="0" applyAlignment="0" applyProtection="0"/>
    <xf numFmtId="0" fontId="75" fillId="61" borderId="93" applyNumberFormat="0" applyAlignment="0" applyProtection="0"/>
    <xf numFmtId="0" fontId="38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30" fillId="0" borderId="94" applyNumberFormat="0" applyFill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28" fillId="53" borderId="93" applyNumberFormat="0" applyAlignment="0" applyProtection="0"/>
    <xf numFmtId="0" fontId="67" fillId="61" borderId="92" applyNumberFormat="0" applyAlignment="0" applyProtection="0"/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9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75" fontId="147" fillId="67" borderId="90">
      <alignment wrapText="1"/>
    </xf>
    <xf numFmtId="0" fontId="55" fillId="0" borderId="88"/>
    <xf numFmtId="0" fontId="38" fillId="55" borderId="97" applyNumberFormat="0" applyFont="0" applyAlignment="0" applyProtection="0"/>
    <xf numFmtId="0" fontId="75" fillId="61" borderId="93" applyNumberFormat="0" applyAlignment="0" applyProtection="0"/>
    <xf numFmtId="0" fontId="38" fillId="55" borderId="97" applyNumberFormat="0" applyFont="0" applyAlignment="0" applyProtection="0"/>
    <xf numFmtId="0" fontId="75" fillId="61" borderId="93" applyNumberFormat="0" applyAlignment="0" applyProtection="0"/>
    <xf numFmtId="0" fontId="38" fillId="55" borderId="97" applyNumberFormat="0" applyFont="0" applyAlignment="0" applyProtection="0"/>
    <xf numFmtId="0" fontId="167" fillId="55" borderId="97" applyNumberFormat="0" applyFont="0" applyAlignment="0" applyProtection="0"/>
    <xf numFmtId="0" fontId="38" fillId="55" borderId="97" applyNumberFormat="0" applyFont="0" applyAlignment="0" applyProtection="0"/>
    <xf numFmtId="0" fontId="75" fillId="61" borderId="93" applyNumberFormat="0" applyAlignment="0" applyProtection="0"/>
    <xf numFmtId="166" fontId="25" fillId="0" borderId="76">
      <alignment horizontal="left"/>
    </xf>
    <xf numFmtId="166" fontId="25" fillId="0" borderId="76">
      <alignment horizontal="left"/>
    </xf>
    <xf numFmtId="166" fontId="25" fillId="0" borderId="76">
      <alignment horizontal="left"/>
    </xf>
    <xf numFmtId="167" fontId="25" fillId="0" borderId="76">
      <alignment horizontal="left"/>
    </xf>
    <xf numFmtId="167" fontId="25" fillId="0" borderId="76">
      <alignment horizontal="left"/>
    </xf>
    <xf numFmtId="167" fontId="25" fillId="0" borderId="76">
      <alignment horizontal="left"/>
    </xf>
    <xf numFmtId="168" fontId="25" fillId="0" borderId="76">
      <alignment horizontal="left"/>
    </xf>
    <xf numFmtId="168" fontId="25" fillId="0" borderId="76">
      <alignment horizontal="left"/>
    </xf>
    <xf numFmtId="168" fontId="25" fillId="0" borderId="76">
      <alignment horizontal="left"/>
    </xf>
    <xf numFmtId="169" fontId="25" fillId="0" borderId="76">
      <alignment horizontal="left"/>
    </xf>
    <xf numFmtId="169" fontId="25" fillId="0" borderId="76">
      <alignment horizontal="left"/>
    </xf>
    <xf numFmtId="169" fontId="25" fillId="0" borderId="76">
      <alignment horizontal="left"/>
    </xf>
    <xf numFmtId="166" fontId="25" fillId="0" borderId="76">
      <alignment horizontal="left"/>
    </xf>
    <xf numFmtId="166" fontId="25" fillId="0" borderId="76">
      <alignment horizontal="left"/>
    </xf>
    <xf numFmtId="166" fontId="25" fillId="0" borderId="76">
      <alignment horizontal="left"/>
    </xf>
    <xf numFmtId="167" fontId="25" fillId="0" borderId="76">
      <alignment horizontal="left"/>
    </xf>
    <xf numFmtId="167" fontId="25" fillId="0" borderId="76">
      <alignment horizontal="left"/>
    </xf>
    <xf numFmtId="167" fontId="25" fillId="0" borderId="76">
      <alignment horizontal="left"/>
    </xf>
    <xf numFmtId="168" fontId="25" fillId="0" borderId="76">
      <alignment horizontal="left"/>
    </xf>
    <xf numFmtId="168" fontId="25" fillId="0" borderId="76">
      <alignment horizontal="left"/>
    </xf>
    <xf numFmtId="168" fontId="25" fillId="0" borderId="76">
      <alignment horizontal="left"/>
    </xf>
    <xf numFmtId="169" fontId="25" fillId="0" borderId="76">
      <alignment horizontal="left"/>
    </xf>
    <xf numFmtId="169" fontId="25" fillId="0" borderId="76">
      <alignment horizontal="left"/>
    </xf>
    <xf numFmtId="169" fontId="25" fillId="0" borderId="76">
      <alignment horizontal="left"/>
    </xf>
    <xf numFmtId="0" fontId="55" fillId="0" borderId="76"/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95" fillId="0" borderId="78" applyAlignment="0">
      <alignment horizontal="left"/>
    </xf>
    <xf numFmtId="0" fontId="116" fillId="67" borderId="76">
      <alignment horizontal="left"/>
    </xf>
    <xf numFmtId="0" fontId="35" fillId="67" borderId="76">
      <alignment horizontal="centerContinuous" wrapText="1"/>
    </xf>
    <xf numFmtId="0" fontId="55" fillId="67" borderId="78">
      <alignment wrapText="1"/>
    </xf>
    <xf numFmtId="0" fontId="55" fillId="67" borderId="78">
      <alignment wrapText="1"/>
    </xf>
    <xf numFmtId="0" fontId="55" fillId="67" borderId="78">
      <alignment wrapText="1"/>
    </xf>
    <xf numFmtId="0" fontId="55" fillId="67" borderId="78">
      <alignment wrapText="1"/>
    </xf>
    <xf numFmtId="0" fontId="55" fillId="67" borderId="78">
      <alignment wrapText="1"/>
    </xf>
    <xf numFmtId="0" fontId="55" fillId="67" borderId="76"/>
    <xf numFmtId="166" fontId="25" fillId="0" borderId="76">
      <alignment horizontal="left"/>
    </xf>
    <xf numFmtId="167" fontId="25" fillId="0" borderId="76">
      <alignment horizontal="left"/>
    </xf>
    <xf numFmtId="168" fontId="25" fillId="0" borderId="76">
      <alignment horizontal="left"/>
    </xf>
    <xf numFmtId="169" fontId="25" fillId="0" borderId="76">
      <alignment horizontal="left"/>
    </xf>
    <xf numFmtId="0" fontId="170" fillId="69" borderId="75">
      <alignment horizontal="left" vertical="top" wrapText="1"/>
    </xf>
    <xf numFmtId="0" fontId="170" fillId="69" borderId="77">
      <alignment horizontal="left" vertical="top"/>
    </xf>
    <xf numFmtId="0" fontId="55" fillId="0" borderId="76"/>
    <xf numFmtId="175" fontId="35" fillId="60" borderId="76"/>
    <xf numFmtId="175" fontId="35" fillId="67" borderId="76">
      <alignment horizontal="centerContinuous" wrapText="1"/>
    </xf>
    <xf numFmtId="0" fontId="35" fillId="67" borderId="76">
      <alignment horizontal="centerContinuous" wrapText="1"/>
    </xf>
    <xf numFmtId="175" fontId="147" fillId="67" borderId="78">
      <alignment wrapText="1"/>
    </xf>
    <xf numFmtId="175" fontId="55" fillId="67" borderId="78">
      <alignment wrapText="1"/>
    </xf>
    <xf numFmtId="175" fontId="55" fillId="67" borderId="78">
      <alignment wrapText="1"/>
    </xf>
    <xf numFmtId="175" fontId="147" fillId="67" borderId="78">
      <alignment wrapText="1"/>
    </xf>
    <xf numFmtId="0" fontId="55" fillId="67" borderId="76"/>
    <xf numFmtId="175" fontId="170" fillId="69" borderId="76">
      <alignment horizontal="left" vertical="top" wrapText="1"/>
    </xf>
    <xf numFmtId="175" fontId="171" fillId="69" borderId="77">
      <alignment horizontal="left" vertical="top" wrapText="1"/>
    </xf>
    <xf numFmtId="175" fontId="35" fillId="67" borderId="76">
      <alignment horizontal="centerContinuous" wrapText="1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8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6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7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166" fontId="25" fillId="0" borderId="91">
      <alignment horizontal="left"/>
    </xf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38" fillId="55" borderId="97" applyNumberFormat="0" applyFont="0" applyAlignment="0" applyProtection="0"/>
    <xf numFmtId="0" fontId="167" fillId="55" borderId="97" applyNumberFormat="0" applyFont="0" applyAlignment="0" applyProtection="0"/>
    <xf numFmtId="0" fontId="167" fillId="55" borderId="97" applyNumberFormat="0" applyFont="0" applyAlignment="0" applyProtection="0"/>
    <xf numFmtId="0" fontId="71" fillId="61" borderId="92" applyNumberFormat="0" applyAlignment="0" applyProtection="0"/>
    <xf numFmtId="0" fontId="67" fillId="61" borderId="92" applyNumberFormat="0" applyAlignment="0" applyProtection="0"/>
    <xf numFmtId="0" fontId="72" fillId="53" borderId="92" applyNumberFormat="0" applyAlignment="0" applyProtection="0"/>
    <xf numFmtId="0" fontId="82" fillId="61" borderId="93" applyNumberFormat="0" applyAlignment="0" applyProtection="0"/>
    <xf numFmtId="0" fontId="75" fillId="61" borderId="93" applyNumberFormat="0" applyAlignment="0" applyProtection="0"/>
    <xf numFmtId="0" fontId="83" fillId="53" borderId="93" applyNumberFormat="0" applyAlignment="0" applyProtection="0"/>
    <xf numFmtId="175" fontId="79" fillId="61" borderId="93" applyNumberFormat="0" applyAlignment="0" applyProtection="0"/>
    <xf numFmtId="175" fontId="79" fillId="61" borderId="93" applyNumberFormat="0" applyAlignment="0" applyProtection="0"/>
    <xf numFmtId="0" fontId="101" fillId="54" borderId="93" applyNumberFormat="0" applyAlignment="0" applyProtection="0"/>
    <xf numFmtId="0" fontId="98" fillId="54" borderId="93" applyNumberFormat="0" applyAlignment="0" applyProtection="0"/>
    <xf numFmtId="0" fontId="102" fillId="40" borderId="93" applyNumberFormat="0" applyAlignment="0" applyProtection="0"/>
    <xf numFmtId="0" fontId="103" fillId="0" borderId="95" applyNumberFormat="0" applyFill="0" applyAlignment="0" applyProtection="0"/>
    <xf numFmtId="0" fontId="21" fillId="0" borderId="95" applyNumberFormat="0" applyFill="0" applyAlignment="0" applyProtection="0"/>
    <xf numFmtId="0" fontId="104" fillId="0" borderId="95" applyNumberFormat="0" applyFill="0" applyAlignment="0" applyProtection="0"/>
    <xf numFmtId="0" fontId="106" fillId="0" borderId="95" applyNumberFormat="0" applyFill="0" applyAlignment="0" applyProtection="0"/>
    <xf numFmtId="0" fontId="15" fillId="0" borderId="95" applyNumberFormat="0" applyFill="0" applyAlignment="0" applyProtection="0"/>
    <xf numFmtId="0" fontId="15" fillId="0" borderId="95" applyNumberFormat="0" applyFill="0" applyAlignment="0" applyProtection="0"/>
    <xf numFmtId="0" fontId="107" fillId="0" borderId="94" applyNumberFormat="0" applyFill="0" applyAlignment="0" applyProtection="0"/>
    <xf numFmtId="0" fontId="35" fillId="54" borderId="97" applyNumberFormat="0" applyFont="0" applyAlignment="0" applyProtection="0"/>
    <xf numFmtId="175" fontId="143" fillId="54" borderId="93" applyNumberFormat="0" applyAlignment="0" applyProtection="0"/>
    <xf numFmtId="175" fontId="143" fillId="54" borderId="93" applyNumberFormat="0" applyAlignment="0" applyProtection="0"/>
    <xf numFmtId="175" fontId="165" fillId="55" borderId="97" applyNumberFormat="0" applyFont="0" applyAlignment="0" applyProtection="0"/>
    <xf numFmtId="175" fontId="165" fillId="55" borderId="97" applyNumberFormat="0" applyFont="0" applyAlignment="0" applyProtection="0"/>
    <xf numFmtId="0" fontId="58" fillId="55" borderId="97" applyNumberFormat="0" applyFont="0" applyAlignment="0" applyProtection="0"/>
    <xf numFmtId="0" fontId="58" fillId="55" borderId="97" applyNumberFormat="0" applyFont="0" applyAlignment="0" applyProtection="0"/>
    <xf numFmtId="0" fontId="40" fillId="55" borderId="97" applyNumberFormat="0" applyFont="0" applyAlignment="0" applyProtection="0"/>
    <xf numFmtId="0" fontId="58" fillId="55" borderId="97" applyNumberFormat="0" applyFont="0" applyAlignment="0" applyProtection="0"/>
    <xf numFmtId="0" fontId="58" fillId="55" borderId="97" applyNumberFormat="0" applyFont="0" applyAlignment="0" applyProtection="0"/>
    <xf numFmtId="0" fontId="35" fillId="55" borderId="97" applyNumberFormat="0" applyFont="0" applyAlignment="0" applyProtection="0"/>
    <xf numFmtId="175" fontId="168" fillId="61" borderId="92" applyNumberFormat="0" applyAlignment="0" applyProtection="0"/>
    <xf numFmtId="175" fontId="168" fillId="61" borderId="92" applyNumberFormat="0" applyAlignment="0" applyProtection="0"/>
    <xf numFmtId="175" fontId="48" fillId="0" borderId="96" applyNumberFormat="0" applyFill="0" applyAlignment="0" applyProtection="0"/>
    <xf numFmtId="175" fontId="15" fillId="0" borderId="95" applyNumberFormat="0" applyFill="0" applyAlignment="0" applyProtection="0"/>
    <xf numFmtId="175" fontId="48" fillId="0" borderId="96" applyNumberFormat="0" applyFill="0" applyAlignment="0" applyProtection="0"/>
    <xf numFmtId="0" fontId="38" fillId="55" borderId="97" applyNumberFormat="0" applyFont="0" applyAlignment="0" applyProtection="0"/>
    <xf numFmtId="0" fontId="67" fillId="53" borderId="92" applyNumberFormat="0" applyAlignment="0" applyProtection="0"/>
    <xf numFmtId="0" fontId="67" fillId="53" borderId="92" applyNumberFormat="0" applyAlignment="0" applyProtection="0"/>
    <xf numFmtId="0" fontId="77" fillId="53" borderId="93" applyNumberFormat="0" applyAlignment="0" applyProtection="0"/>
    <xf numFmtId="0" fontId="77" fillId="53" borderId="93" applyNumberFormat="0" applyAlignment="0" applyProtection="0"/>
    <xf numFmtId="0" fontId="77" fillId="53" borderId="93" applyNumberFormat="0" applyAlignment="0" applyProtection="0"/>
    <xf numFmtId="0" fontId="98" fillId="40" borderId="93" applyNumberFormat="0" applyAlignment="0" applyProtection="0"/>
    <xf numFmtId="0" fontId="98" fillId="40" borderId="93" applyNumberFormat="0" applyAlignment="0" applyProtection="0"/>
    <xf numFmtId="0" fontId="98" fillId="40" borderId="93" applyNumberFormat="0" applyAlignment="0" applyProtection="0"/>
    <xf numFmtId="0" fontId="103" fillId="0" borderId="94" applyNumberFormat="0" applyFill="0" applyAlignment="0" applyProtection="0"/>
    <xf numFmtId="0" fontId="103" fillId="0" borderId="94" applyNumberFormat="0" applyFill="0" applyAlignment="0" applyProtection="0"/>
    <xf numFmtId="0" fontId="15" fillId="0" borderId="95" applyNumberFormat="0" applyFill="0" applyAlignment="0" applyProtection="0"/>
    <xf numFmtId="0" fontId="35" fillId="55" borderId="97" applyNumberFormat="0" applyFont="0" applyAlignment="0" applyProtection="0"/>
    <xf numFmtId="0" fontId="35" fillId="55" borderId="97" applyNumberFormat="0" applyFont="0" applyAlignment="0" applyProtection="0"/>
    <xf numFmtId="0" fontId="67" fillId="53" borderId="92" applyNumberFormat="0" applyAlignment="0" applyProtection="0"/>
    <xf numFmtId="0" fontId="67" fillId="53" borderId="92" applyNumberFormat="0" applyAlignment="0" applyProtection="0"/>
    <xf numFmtId="0" fontId="77" fillId="53" borderId="93" applyNumberFormat="0" applyAlignment="0" applyProtection="0"/>
    <xf numFmtId="0" fontId="77" fillId="53" borderId="93" applyNumberFormat="0" applyAlignment="0" applyProtection="0"/>
    <xf numFmtId="0" fontId="77" fillId="53" borderId="93" applyNumberFormat="0" applyAlignment="0" applyProtection="0"/>
    <xf numFmtId="0" fontId="98" fillId="40" borderId="93" applyNumberFormat="0" applyAlignment="0" applyProtection="0"/>
    <xf numFmtId="0" fontId="98" fillId="40" borderId="93" applyNumberFormat="0" applyAlignment="0" applyProtection="0"/>
    <xf numFmtId="0" fontId="98" fillId="40" borderId="93" applyNumberFormat="0" applyAlignment="0" applyProtection="0"/>
    <xf numFmtId="0" fontId="103" fillId="0" borderId="94" applyNumberFormat="0" applyFill="0" applyAlignment="0" applyProtection="0"/>
    <xf numFmtId="0" fontId="103" fillId="0" borderId="94" applyNumberFormat="0" applyFill="0" applyAlignment="0" applyProtection="0"/>
    <xf numFmtId="0" fontId="35" fillId="55" borderId="97" applyNumberFormat="0" applyFont="0" applyAlignment="0" applyProtection="0"/>
    <xf numFmtId="0" fontId="35" fillId="55" borderId="97" applyNumberFormat="0" applyFont="0" applyAlignment="0" applyProtection="0"/>
    <xf numFmtId="0" fontId="58" fillId="55" borderId="97" applyNumberFormat="0" applyFont="0" applyAlignment="0" applyProtection="0"/>
    <xf numFmtId="0" fontId="27" fillId="53" borderId="92" applyNumberFormat="0" applyAlignment="0" applyProtection="0"/>
    <xf numFmtId="0" fontId="28" fillId="53" borderId="93" applyNumberFormat="0" applyAlignment="0" applyProtection="0"/>
    <xf numFmtId="0" fontId="30" fillId="0" borderId="94" applyNumberFormat="0" applyFill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40" fillId="55" borderId="97" applyNumberFormat="0" applyFont="0" applyAlignment="0" applyProtection="0"/>
    <xf numFmtId="0" fontId="35" fillId="55" borderId="97" applyNumberFormat="0" applyFont="0" applyAlignment="0" applyProtection="0"/>
    <xf numFmtId="0" fontId="186" fillId="55" borderId="97" applyNumberFormat="0" applyFont="0" applyAlignment="0" applyProtection="0"/>
    <xf numFmtId="0" fontId="35" fillId="55" borderId="97" applyNumberFormat="0" applyFont="0" applyAlignment="0" applyProtection="0"/>
    <xf numFmtId="166" fontId="25" fillId="0" borderId="100">
      <alignment horizontal="left"/>
    </xf>
    <xf numFmtId="166" fontId="25" fillId="0" borderId="100">
      <alignment horizontal="left"/>
    </xf>
    <xf numFmtId="166" fontId="25" fillId="0" borderId="100">
      <alignment horizontal="left"/>
    </xf>
    <xf numFmtId="167" fontId="25" fillId="0" borderId="100">
      <alignment horizontal="left"/>
    </xf>
    <xf numFmtId="167" fontId="25" fillId="0" borderId="100">
      <alignment horizontal="left"/>
    </xf>
    <xf numFmtId="167" fontId="25" fillId="0" borderId="100">
      <alignment horizontal="left"/>
    </xf>
    <xf numFmtId="168" fontId="25" fillId="0" borderId="100">
      <alignment horizontal="left"/>
    </xf>
    <xf numFmtId="168" fontId="25" fillId="0" borderId="100">
      <alignment horizontal="left"/>
    </xf>
    <xf numFmtId="168" fontId="25" fillId="0" borderId="100">
      <alignment horizontal="left"/>
    </xf>
    <xf numFmtId="169" fontId="25" fillId="0" borderId="100">
      <alignment horizontal="left"/>
    </xf>
    <xf numFmtId="169" fontId="25" fillId="0" borderId="100">
      <alignment horizontal="left"/>
    </xf>
    <xf numFmtId="169" fontId="25" fillId="0" borderId="100">
      <alignment horizontal="left"/>
    </xf>
    <xf numFmtId="166" fontId="25" fillId="0" borderId="100">
      <alignment horizontal="left"/>
    </xf>
    <xf numFmtId="166" fontId="25" fillId="0" borderId="100">
      <alignment horizontal="left"/>
    </xf>
    <xf numFmtId="166" fontId="25" fillId="0" borderId="100">
      <alignment horizontal="left"/>
    </xf>
    <xf numFmtId="167" fontId="25" fillId="0" borderId="100">
      <alignment horizontal="left"/>
    </xf>
    <xf numFmtId="167" fontId="25" fillId="0" borderId="100">
      <alignment horizontal="left"/>
    </xf>
    <xf numFmtId="167" fontId="25" fillId="0" borderId="100">
      <alignment horizontal="left"/>
    </xf>
    <xf numFmtId="168" fontId="25" fillId="0" borderId="100">
      <alignment horizontal="left"/>
    </xf>
    <xf numFmtId="168" fontId="25" fillId="0" borderId="100">
      <alignment horizontal="left"/>
    </xf>
    <xf numFmtId="168" fontId="25" fillId="0" borderId="100">
      <alignment horizontal="left"/>
    </xf>
    <xf numFmtId="169" fontId="25" fillId="0" borderId="100">
      <alignment horizontal="left"/>
    </xf>
    <xf numFmtId="169" fontId="25" fillId="0" borderId="100">
      <alignment horizontal="left"/>
    </xf>
    <xf numFmtId="169" fontId="25" fillId="0" borderId="100">
      <alignment horizontal="left"/>
    </xf>
    <xf numFmtId="0" fontId="55" fillId="0" borderId="100"/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116" fillId="67" borderId="100">
      <alignment horizontal="left"/>
    </xf>
    <xf numFmtId="0" fontId="35" fillId="67" borderId="100">
      <alignment horizontal="centerContinuous" wrapText="1"/>
    </xf>
    <xf numFmtId="0" fontId="55" fillId="67" borderId="102">
      <alignment wrapText="1"/>
    </xf>
    <xf numFmtId="0" fontId="55" fillId="67" borderId="102">
      <alignment wrapText="1"/>
    </xf>
    <xf numFmtId="0" fontId="55" fillId="67" borderId="102">
      <alignment wrapText="1"/>
    </xf>
    <xf numFmtId="0" fontId="55" fillId="67" borderId="102">
      <alignment wrapText="1"/>
    </xf>
    <xf numFmtId="0" fontId="55" fillId="67" borderId="102">
      <alignment wrapText="1"/>
    </xf>
    <xf numFmtId="0" fontId="55" fillId="67" borderId="100"/>
    <xf numFmtId="166" fontId="25" fillId="0" borderId="100">
      <alignment horizontal="left"/>
    </xf>
    <xf numFmtId="167" fontId="25" fillId="0" borderId="100">
      <alignment horizontal="left"/>
    </xf>
    <xf numFmtId="168" fontId="25" fillId="0" borderId="100">
      <alignment horizontal="left"/>
    </xf>
    <xf numFmtId="169" fontId="25" fillId="0" borderId="100">
      <alignment horizontal="left"/>
    </xf>
    <xf numFmtId="0" fontId="170" fillId="69" borderId="99">
      <alignment horizontal="left" vertical="top" wrapText="1"/>
    </xf>
    <xf numFmtId="0" fontId="170" fillId="69" borderId="101">
      <alignment horizontal="left" vertical="top"/>
    </xf>
    <xf numFmtId="0" fontId="55" fillId="0" borderId="100"/>
    <xf numFmtId="175" fontId="35" fillId="60" borderId="100"/>
    <xf numFmtId="175" fontId="35" fillId="67" borderId="100">
      <alignment horizontal="centerContinuous" wrapText="1"/>
    </xf>
    <xf numFmtId="0" fontId="35" fillId="67" borderId="100">
      <alignment horizontal="centerContinuous" wrapText="1"/>
    </xf>
    <xf numFmtId="175" fontId="147" fillId="67" borderId="102">
      <alignment wrapText="1"/>
    </xf>
    <xf numFmtId="175" fontId="55" fillId="67" borderId="102">
      <alignment wrapText="1"/>
    </xf>
    <xf numFmtId="175" fontId="55" fillId="67" borderId="102">
      <alignment wrapText="1"/>
    </xf>
    <xf numFmtId="175" fontId="147" fillId="67" borderId="102">
      <alignment wrapText="1"/>
    </xf>
    <xf numFmtId="0" fontId="55" fillId="67" borderId="100"/>
    <xf numFmtId="175" fontId="170" fillId="69" borderId="100">
      <alignment horizontal="left" vertical="top" wrapText="1"/>
    </xf>
    <xf numFmtId="175" fontId="171" fillId="69" borderId="101">
      <alignment horizontal="left" vertical="top" wrapText="1"/>
    </xf>
    <xf numFmtId="175" fontId="35" fillId="67" borderId="100">
      <alignment horizontal="centerContinuous" wrapText="1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166" fontId="25" fillId="0" borderId="103">
      <alignment horizontal="left"/>
    </xf>
    <xf numFmtId="169" fontId="25" fillId="0" borderId="103">
      <alignment horizontal="left"/>
    </xf>
    <xf numFmtId="0" fontId="27" fillId="53" borderId="104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75" fontId="170" fillId="69" borderId="100">
      <alignment horizontal="left" vertical="top" wrapText="1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67" fillId="61" borderId="104" applyNumberFormat="0" applyAlignment="0" applyProtection="0"/>
    <xf numFmtId="0" fontId="28" fillId="53" borderId="105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167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169" fontId="25" fillId="0" borderId="100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55" fillId="0" borderId="100"/>
    <xf numFmtId="169" fontId="25" fillId="0" borderId="103">
      <alignment horizontal="left"/>
    </xf>
    <xf numFmtId="0" fontId="27" fillId="53" borderId="104" applyNumberFormat="0" applyAlignment="0" applyProtection="0"/>
    <xf numFmtId="0" fontId="29" fillId="40" borderId="105" applyNumberFormat="0" applyAlignment="0" applyProtection="0"/>
    <xf numFmtId="0" fontId="40" fillId="55" borderId="109" applyNumberFormat="0" applyFont="0" applyAlignment="0" applyProtection="0"/>
    <xf numFmtId="166" fontId="25" fillId="0" borderId="103">
      <alignment horizontal="left"/>
    </xf>
    <xf numFmtId="0" fontId="38" fillId="55" borderId="109" applyNumberFormat="0" applyFont="0" applyAlignment="0" applyProtection="0"/>
    <xf numFmtId="0" fontId="95" fillId="0" borderId="102" applyAlignment="0">
      <alignment horizontal="left"/>
    </xf>
    <xf numFmtId="166" fontId="25" fillId="0" borderId="100">
      <alignment horizontal="left"/>
    </xf>
    <xf numFmtId="169" fontId="25" fillId="0" borderId="100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7" fillId="53" borderId="104" applyNumberFormat="0" applyAlignment="0" applyProtection="0"/>
    <xf numFmtId="0" fontId="27" fillId="53" borderId="104" applyNumberFormat="0" applyAlignment="0" applyProtection="0"/>
    <xf numFmtId="0" fontId="67" fillId="61" borderId="104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167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6" fontId="25" fillId="0" borderId="103">
      <alignment horizontal="left"/>
    </xf>
    <xf numFmtId="169" fontId="25" fillId="0" borderId="103">
      <alignment horizontal="left"/>
    </xf>
    <xf numFmtId="0" fontId="28" fillId="53" borderId="105" applyNumberFormat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175" fontId="35" fillId="60" borderId="100"/>
    <xf numFmtId="175" fontId="55" fillId="67" borderId="102">
      <alignment wrapText="1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67" fillId="61" borderId="104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167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0" fontId="28" fillId="53" borderId="105" applyNumberFormat="0" applyAlignment="0" applyProtection="0"/>
    <xf numFmtId="0" fontId="103" fillId="0" borderId="108" applyNumberFormat="0" applyFill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6" fontId="25" fillId="0" borderId="100">
      <alignment horizontal="left"/>
    </xf>
    <xf numFmtId="169" fontId="25" fillId="0" borderId="100">
      <alignment horizontal="left"/>
    </xf>
    <xf numFmtId="168" fontId="25" fillId="0" borderId="100">
      <alignment horizontal="left"/>
    </xf>
    <xf numFmtId="169" fontId="25" fillId="0" borderId="10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0" fontId="35" fillId="67" borderId="100">
      <alignment horizontal="centerContinuous" wrapText="1"/>
    </xf>
    <xf numFmtId="0" fontId="55" fillId="67" borderId="102">
      <alignment wrapText="1"/>
    </xf>
    <xf numFmtId="167" fontId="25" fillId="0" borderId="100">
      <alignment horizontal="left"/>
    </xf>
    <xf numFmtId="0" fontId="170" fillId="69" borderId="101">
      <alignment horizontal="left" vertical="top"/>
    </xf>
    <xf numFmtId="175" fontId="35" fillId="67" borderId="100">
      <alignment horizontal="centerContinuous" wrapText="1"/>
    </xf>
    <xf numFmtId="175" fontId="171" fillId="69" borderId="101">
      <alignment horizontal="left" vertical="top" wrapText="1"/>
    </xf>
    <xf numFmtId="175" fontId="55" fillId="67" borderId="102">
      <alignment wrapText="1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7" fillId="53" borderId="104" applyNumberFormat="0" applyAlignment="0" applyProtection="0"/>
    <xf numFmtId="0" fontId="28" fillId="53" borderId="105" applyNumberFormat="0" applyAlignment="0" applyProtection="0"/>
    <xf numFmtId="0" fontId="30" fillId="0" borderId="106" applyNumberFormat="0" applyFill="0" applyAlignment="0" applyProtection="0"/>
    <xf numFmtId="0" fontId="103" fillId="0" borderId="108" applyNumberFormat="0" applyFill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5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8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98" fillId="54" borderId="105" applyNumberFormat="0" applyAlignment="0" applyProtection="0"/>
    <xf numFmtId="0" fontId="38" fillId="55" borderId="109" applyNumberFormat="0" applyFont="0" applyAlignment="0" applyProtection="0"/>
    <xf numFmtId="0" fontId="103" fillId="0" borderId="107" applyNumberFormat="0" applyFill="0" applyAlignment="0" applyProtection="0"/>
    <xf numFmtId="0" fontId="38" fillId="55" borderId="109" applyNumberFormat="0" applyFont="0" applyAlignment="0" applyProtection="0"/>
    <xf numFmtId="168" fontId="25" fillId="0" borderId="103">
      <alignment horizontal="left"/>
    </xf>
    <xf numFmtId="168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7" fillId="53" borderId="104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28" fillId="53" borderId="105" applyNumberFormat="0" applyAlignment="0" applyProtection="0"/>
    <xf numFmtId="169" fontId="25" fillId="0" borderId="103">
      <alignment horizontal="left"/>
    </xf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55" fillId="67" borderId="102">
      <alignment wrapText="1"/>
    </xf>
    <xf numFmtId="0" fontId="95" fillId="0" borderId="102" applyAlignment="0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166" fontId="25" fillId="0" borderId="103">
      <alignment horizontal="left"/>
    </xf>
    <xf numFmtId="0" fontId="40" fillId="55" borderId="109" applyNumberFormat="0" applyFont="0" applyAlignment="0" applyProtection="0"/>
    <xf numFmtId="166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6" fontId="25" fillId="0" borderId="103">
      <alignment horizontal="left"/>
    </xf>
    <xf numFmtId="168" fontId="25" fillId="0" borderId="103">
      <alignment horizontal="left"/>
    </xf>
    <xf numFmtId="0" fontId="38" fillId="55" borderId="109" applyNumberFormat="0" applyFont="0" applyAlignment="0" applyProtection="0"/>
    <xf numFmtId="169" fontId="25" fillId="0" borderId="103">
      <alignment horizontal="left"/>
    </xf>
    <xf numFmtId="166" fontId="25" fillId="0" borderId="103">
      <alignment horizontal="left"/>
    </xf>
    <xf numFmtId="0" fontId="27" fillId="53" borderId="104" applyNumberFormat="0" applyAlignment="0" applyProtection="0"/>
    <xf numFmtId="0" fontId="28" fillId="53" borderId="105" applyNumberFormat="0" applyAlignment="0" applyProtection="0"/>
    <xf numFmtId="169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6" fontId="25" fillId="0" borderId="103">
      <alignment horizontal="left"/>
    </xf>
    <xf numFmtId="168" fontId="25" fillId="0" borderId="103">
      <alignment horizontal="left"/>
    </xf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40" fillId="55" borderId="109" applyNumberFormat="0" applyFon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8" fontId="25" fillId="0" borderId="103">
      <alignment horizontal="left"/>
    </xf>
    <xf numFmtId="169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168" fontId="25" fillId="0" borderId="103">
      <alignment horizontal="left"/>
    </xf>
    <xf numFmtId="168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98" fillId="54" borderId="105" applyNumberFormat="0" applyAlignment="0" applyProtection="0"/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29" fillId="40" borderId="105" applyNumberFormat="0" applyAlignment="0" applyProtection="0"/>
    <xf numFmtId="168" fontId="25" fillId="0" borderId="103">
      <alignment horizontal="left"/>
    </xf>
    <xf numFmtId="168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103" fillId="0" borderId="108" applyNumberFormat="0" applyFill="0" applyAlignment="0" applyProtection="0"/>
    <xf numFmtId="169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55" fillId="67" borderId="102">
      <alignment wrapText="1"/>
    </xf>
    <xf numFmtId="0" fontId="27" fillId="53" borderId="104" applyNumberFormat="0" applyAlignment="0" applyProtection="0"/>
    <xf numFmtId="169" fontId="25" fillId="0" borderId="103">
      <alignment horizontal="left"/>
    </xf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169" fontId="25" fillId="0" borderId="103">
      <alignment horizontal="left"/>
    </xf>
    <xf numFmtId="0" fontId="30" fillId="0" borderId="106" applyNumberFormat="0" applyFill="0" applyAlignment="0" applyProtection="0"/>
    <xf numFmtId="169" fontId="25" fillId="0" borderId="103">
      <alignment horizontal="left"/>
    </xf>
    <xf numFmtId="169" fontId="25" fillId="0" borderId="100">
      <alignment horizontal="left"/>
    </xf>
    <xf numFmtId="0" fontId="29" fillId="40" borderId="105" applyNumberFormat="0" applyAlignment="0" applyProtection="0"/>
    <xf numFmtId="169" fontId="25" fillId="0" borderId="103">
      <alignment horizontal="left"/>
    </xf>
    <xf numFmtId="0" fontId="40" fillId="55" borderId="109" applyNumberFormat="0" applyFont="0" applyAlignment="0" applyProtection="0"/>
    <xf numFmtId="166" fontId="25" fillId="0" borderId="103">
      <alignment horizontal="left"/>
    </xf>
    <xf numFmtId="168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166" fontId="25" fillId="0" borderId="103">
      <alignment horizontal="left"/>
    </xf>
    <xf numFmtId="0" fontId="55" fillId="67" borderId="100"/>
    <xf numFmtId="0" fontId="55" fillId="67" borderId="100"/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38" fillId="55" borderId="109" applyNumberFormat="0" applyFont="0" applyAlignment="0" applyProtection="0"/>
    <xf numFmtId="0" fontId="28" fillId="53" borderId="105" applyNumberFormat="0" applyAlignment="0" applyProtection="0"/>
    <xf numFmtId="0" fontId="95" fillId="0" borderId="102" applyAlignment="0">
      <alignment horizontal="left"/>
    </xf>
    <xf numFmtId="0" fontId="95" fillId="0" borderId="102" applyAlignment="0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6" fontId="25" fillId="0" borderId="103">
      <alignment horizontal="left"/>
    </xf>
    <xf numFmtId="0" fontId="27" fillId="53" borderId="104" applyNumberFormat="0" applyAlignment="0" applyProtection="0"/>
    <xf numFmtId="0" fontId="98" fillId="54" borderId="105" applyNumberFormat="0" applyAlignment="0" applyProtection="0"/>
    <xf numFmtId="0" fontId="98" fillId="54" borderId="105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116" fillId="67" borderId="100">
      <alignment horizontal="left"/>
    </xf>
    <xf numFmtId="0" fontId="55" fillId="67" borderId="102">
      <alignment wrapText="1"/>
    </xf>
    <xf numFmtId="0" fontId="55" fillId="67" borderId="102">
      <alignment wrapText="1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67" fillId="61" borderId="104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8" fontId="25" fillId="0" borderId="100">
      <alignment horizontal="left"/>
    </xf>
    <xf numFmtId="169" fontId="25" fillId="0" borderId="103">
      <alignment horizontal="left"/>
    </xf>
    <xf numFmtId="0" fontId="27" fillId="53" borderId="104" applyNumberFormat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166" fontId="25" fillId="0" borderId="103">
      <alignment horizontal="left"/>
    </xf>
    <xf numFmtId="0" fontId="40" fillId="55" borderId="109" applyNumberFormat="0" applyFont="0" applyAlignment="0" applyProtection="0"/>
    <xf numFmtId="166" fontId="25" fillId="0" borderId="103">
      <alignment horizontal="left"/>
    </xf>
    <xf numFmtId="0" fontId="38" fillId="55" borderId="109" applyNumberFormat="0" applyFon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27" fillId="53" borderId="104" applyNumberFormat="0" applyAlignment="0" applyProtection="0"/>
    <xf numFmtId="0" fontId="29" fillId="40" borderId="105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5" fillId="55" borderId="109" applyNumberFormat="0" applyFont="0" applyAlignment="0" applyProtection="0"/>
    <xf numFmtId="0" fontId="38" fillId="55" borderId="109" applyNumberFormat="0" applyFont="0" applyAlignment="0" applyProtection="0"/>
    <xf numFmtId="0" fontId="30" fillId="0" borderId="106" applyNumberFormat="0" applyFill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167" fontId="25" fillId="0" borderId="100">
      <alignment horizontal="left"/>
    </xf>
    <xf numFmtId="169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40" fillId="55" borderId="109" applyNumberFormat="0" applyFont="0" applyAlignment="0" applyProtection="0"/>
    <xf numFmtId="166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29" fillId="40" borderId="105" applyNumberFormat="0" applyAlignment="0" applyProtection="0"/>
    <xf numFmtId="168" fontId="25" fillId="0" borderId="103">
      <alignment horizontal="left"/>
    </xf>
    <xf numFmtId="0" fontId="40" fillId="55" borderId="109" applyNumberFormat="0" applyFont="0" applyAlignment="0" applyProtection="0"/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40" fillId="55" borderId="109" applyNumberFormat="0" applyFont="0" applyAlignment="0" applyProtection="0"/>
    <xf numFmtId="169" fontId="25" fillId="0" borderId="103">
      <alignment horizontal="left"/>
    </xf>
    <xf numFmtId="0" fontId="38" fillId="55" borderId="109" applyNumberFormat="0" applyFont="0" applyAlignment="0" applyProtection="0"/>
    <xf numFmtId="0" fontId="103" fillId="0" borderId="107" applyNumberFormat="0" applyFill="0" applyAlignment="0" applyProtection="0"/>
    <xf numFmtId="166" fontId="25" fillId="0" borderId="100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168" fontId="25" fillId="0" borderId="103">
      <alignment horizontal="left"/>
    </xf>
    <xf numFmtId="0" fontId="38" fillId="55" borderId="109" applyNumberFormat="0" applyFont="0" applyAlignment="0" applyProtection="0"/>
    <xf numFmtId="168" fontId="25" fillId="0" borderId="100">
      <alignment horizontal="left"/>
    </xf>
    <xf numFmtId="169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0" fontId="67" fillId="61" borderId="104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9" fillId="40" borderId="105" applyNumberFormat="0" applyAlignment="0" applyProtection="0"/>
    <xf numFmtId="0" fontId="28" fillId="53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98" fillId="54" borderId="105" applyNumberFormat="0" applyAlignment="0" applyProtection="0"/>
    <xf numFmtId="0" fontId="29" fillId="40" borderId="105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103" fillId="0" borderId="108" applyNumberFormat="0" applyFill="0" applyAlignment="0" applyProtection="0"/>
    <xf numFmtId="0" fontId="103" fillId="0" borderId="108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103" fillId="0" borderId="107" applyNumberFormat="0" applyFill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29" fillId="40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28" fillId="53" borderId="105" applyNumberForma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35" fillId="67" borderId="100">
      <alignment horizontal="centerContinuous" wrapText="1"/>
    </xf>
    <xf numFmtId="175" fontId="35" fillId="67" borderId="100">
      <alignment horizontal="centerContinuous" wrapText="1"/>
    </xf>
    <xf numFmtId="166" fontId="25" fillId="0" borderId="103">
      <alignment horizontal="left"/>
    </xf>
    <xf numFmtId="166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0" fontId="28" fillId="53" borderId="105" applyNumberFormat="0" applyAlignment="0" applyProtection="0"/>
    <xf numFmtId="0" fontId="28" fillId="53" borderId="105" applyNumberForma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0" fillId="0" borderId="106" applyNumberFormat="0" applyFill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75" fillId="61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7" fillId="53" borderId="104" applyNumberForma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9" fontId="25" fillId="0" borderId="100">
      <alignment horizontal="left"/>
    </xf>
    <xf numFmtId="168" fontId="25" fillId="0" borderId="100">
      <alignment horizontal="left"/>
    </xf>
    <xf numFmtId="166" fontId="25" fillId="0" borderId="100">
      <alignment horizontal="left"/>
    </xf>
    <xf numFmtId="0" fontId="40" fillId="55" borderId="109" applyNumberFormat="0" applyFont="0" applyAlignment="0" applyProtection="0"/>
    <xf numFmtId="167" fontId="25" fillId="0" borderId="100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75" fillId="61" borderId="105" applyNumberFormat="0" applyAlignment="0" applyProtection="0"/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28" fillId="53" borderId="105" applyNumberFormat="0" applyAlignment="0" applyProtection="0"/>
    <xf numFmtId="0" fontId="38" fillId="55" borderId="109" applyNumberFormat="0" applyFont="0" applyAlignment="0" applyProtection="0"/>
    <xf numFmtId="169" fontId="25" fillId="0" borderId="103">
      <alignment horizontal="left"/>
    </xf>
    <xf numFmtId="0" fontId="27" fillId="53" borderId="104" applyNumberFormat="0" applyAlignment="0" applyProtection="0"/>
    <xf numFmtId="0" fontId="38" fillId="55" borderId="109" applyNumberFormat="0" applyFont="0" applyAlignment="0" applyProtection="0"/>
    <xf numFmtId="0" fontId="27" fillId="53" borderId="104" applyNumberFormat="0" applyAlignment="0" applyProtection="0"/>
    <xf numFmtId="0" fontId="40" fillId="55" borderId="109" applyNumberFormat="0" applyFont="0" applyAlignment="0" applyProtection="0"/>
    <xf numFmtId="0" fontId="30" fillId="0" borderId="106" applyNumberFormat="0" applyFill="0" applyAlignment="0" applyProtection="0"/>
    <xf numFmtId="168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98" fillId="54" borderId="105" applyNumberForma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0" fontId="38" fillId="55" borderId="109" applyNumberFormat="0" applyFon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9" fontId="25" fillId="0" borderId="103">
      <alignment horizontal="left"/>
    </xf>
    <xf numFmtId="0" fontId="40" fillId="55" borderId="109" applyNumberFormat="0" applyFont="0" applyAlignment="0" applyProtection="0"/>
    <xf numFmtId="168" fontId="25" fillId="0" borderId="103">
      <alignment horizontal="left"/>
    </xf>
    <xf numFmtId="169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0" fontId="170" fillId="69" borderId="99">
      <alignment horizontal="left" vertical="top" wrapText="1"/>
    </xf>
    <xf numFmtId="168" fontId="25" fillId="0" borderId="103">
      <alignment horizontal="left"/>
    </xf>
    <xf numFmtId="168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7" fontId="25" fillId="0" borderId="100">
      <alignment horizontal="left"/>
    </xf>
    <xf numFmtId="167" fontId="25" fillId="0" borderId="100">
      <alignment horizontal="left"/>
    </xf>
    <xf numFmtId="168" fontId="25" fillId="0" borderId="100">
      <alignment horizontal="left"/>
    </xf>
    <xf numFmtId="169" fontId="25" fillId="0" borderId="100">
      <alignment horizontal="left"/>
    </xf>
    <xf numFmtId="166" fontId="25" fillId="0" borderId="100">
      <alignment horizontal="left"/>
    </xf>
    <xf numFmtId="0" fontId="95" fillId="0" borderId="102" applyAlignment="0">
      <alignment horizontal="left"/>
    </xf>
    <xf numFmtId="0" fontId="95" fillId="0" borderId="102" applyAlignment="0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67" fillId="61" borderId="104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0" fillId="0" borderId="106" applyNumberFormat="0" applyFill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75" fillId="61" borderId="105" applyNumberFormat="0" applyAlignment="0" applyProtection="0"/>
    <xf numFmtId="0" fontId="28" fillId="53" borderId="105" applyNumberFormat="0" applyAlignment="0" applyProtection="0"/>
    <xf numFmtId="0" fontId="27" fillId="53" borderId="104" applyNumberFormat="0" applyAlignment="0" applyProtection="0"/>
    <xf numFmtId="0" fontId="27" fillId="53" borderId="104" applyNumberForma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8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75" fontId="147" fillId="67" borderId="102">
      <alignment wrapText="1"/>
    </xf>
    <xf numFmtId="168" fontId="25" fillId="0" borderId="100">
      <alignment horizontal="left"/>
    </xf>
    <xf numFmtId="167" fontId="25" fillId="0" borderId="100">
      <alignment horizontal="left"/>
    </xf>
    <xf numFmtId="166" fontId="25" fillId="0" borderId="100">
      <alignment horizontal="left"/>
    </xf>
    <xf numFmtId="166" fontId="25" fillId="0" borderId="100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29" fillId="40" borderId="105" applyNumberFormat="0" applyAlignment="0" applyProtection="0"/>
    <xf numFmtId="0" fontId="29" fillId="40" borderId="105" applyNumberFormat="0" applyAlignment="0" applyProtection="0"/>
    <xf numFmtId="0" fontId="28" fillId="53" borderId="105" applyNumberFormat="0" applyAlignment="0" applyProtection="0"/>
    <xf numFmtId="0" fontId="27" fillId="53" borderId="104" applyNumberForma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8" fontId="25" fillId="0" borderId="100">
      <alignment horizontal="left"/>
    </xf>
    <xf numFmtId="167" fontId="25" fillId="0" borderId="100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27" fillId="53" borderId="104" applyNumberForma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29" fillId="40" borderId="105" applyNumberFormat="0" applyAlignment="0" applyProtection="0"/>
    <xf numFmtId="0" fontId="75" fillId="61" borderId="105" applyNumberFormat="0" applyAlignment="0" applyProtection="0"/>
    <xf numFmtId="0" fontId="38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30" fillId="0" borderId="106" applyNumberFormat="0" applyFill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28" fillId="53" borderId="105" applyNumberFormat="0" applyAlignment="0" applyProtection="0"/>
    <xf numFmtId="0" fontId="67" fillId="61" borderId="104" applyNumberFormat="0" applyAlignment="0" applyProtection="0"/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9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75" fontId="147" fillId="67" borderId="102">
      <alignment wrapText="1"/>
    </xf>
    <xf numFmtId="0" fontId="55" fillId="0" borderId="100"/>
    <xf numFmtId="0" fontId="38" fillId="55" borderId="109" applyNumberFormat="0" applyFont="0" applyAlignment="0" applyProtection="0"/>
    <xf numFmtId="0" fontId="75" fillId="61" borderId="105" applyNumberFormat="0" applyAlignment="0" applyProtection="0"/>
    <xf numFmtId="0" fontId="38" fillId="55" borderId="109" applyNumberFormat="0" applyFont="0" applyAlignment="0" applyProtection="0"/>
    <xf numFmtId="0" fontId="75" fillId="61" borderId="105" applyNumberFormat="0" applyAlignment="0" applyProtection="0"/>
    <xf numFmtId="0" fontId="38" fillId="55" borderId="109" applyNumberFormat="0" applyFont="0" applyAlignment="0" applyProtection="0"/>
    <xf numFmtId="0" fontId="167" fillId="55" borderId="109" applyNumberFormat="0" applyFont="0" applyAlignment="0" applyProtection="0"/>
    <xf numFmtId="0" fontId="38" fillId="55" borderId="109" applyNumberFormat="0" applyFont="0" applyAlignment="0" applyProtection="0"/>
    <xf numFmtId="0" fontId="75" fillId="61" borderId="105" applyNumberFormat="0" applyAlignment="0" applyProtection="0"/>
    <xf numFmtId="166" fontId="25" fillId="0" borderId="88">
      <alignment horizontal="left"/>
    </xf>
    <xf numFmtId="166" fontId="25" fillId="0" borderId="88">
      <alignment horizontal="left"/>
    </xf>
    <xf numFmtId="166" fontId="25" fillId="0" borderId="88">
      <alignment horizontal="left"/>
    </xf>
    <xf numFmtId="167" fontId="25" fillId="0" borderId="88">
      <alignment horizontal="left"/>
    </xf>
    <xf numFmtId="167" fontId="25" fillId="0" borderId="88">
      <alignment horizontal="left"/>
    </xf>
    <xf numFmtId="167" fontId="25" fillId="0" borderId="88">
      <alignment horizontal="left"/>
    </xf>
    <xf numFmtId="168" fontId="25" fillId="0" borderId="88">
      <alignment horizontal="left"/>
    </xf>
    <xf numFmtId="168" fontId="25" fillId="0" borderId="88">
      <alignment horizontal="left"/>
    </xf>
    <xf numFmtId="168" fontId="25" fillId="0" borderId="88">
      <alignment horizontal="left"/>
    </xf>
    <xf numFmtId="169" fontId="25" fillId="0" borderId="88">
      <alignment horizontal="left"/>
    </xf>
    <xf numFmtId="169" fontId="25" fillId="0" borderId="88">
      <alignment horizontal="left"/>
    </xf>
    <xf numFmtId="169" fontId="25" fillId="0" borderId="88">
      <alignment horizontal="left"/>
    </xf>
    <xf numFmtId="166" fontId="25" fillId="0" borderId="88">
      <alignment horizontal="left"/>
    </xf>
    <xf numFmtId="166" fontId="25" fillId="0" borderId="88">
      <alignment horizontal="left"/>
    </xf>
    <xf numFmtId="166" fontId="25" fillId="0" borderId="88">
      <alignment horizontal="left"/>
    </xf>
    <xf numFmtId="167" fontId="25" fillId="0" borderId="88">
      <alignment horizontal="left"/>
    </xf>
    <xf numFmtId="167" fontId="25" fillId="0" borderId="88">
      <alignment horizontal="left"/>
    </xf>
    <xf numFmtId="167" fontId="25" fillId="0" borderId="88">
      <alignment horizontal="left"/>
    </xf>
    <xf numFmtId="168" fontId="25" fillId="0" borderId="88">
      <alignment horizontal="left"/>
    </xf>
    <xf numFmtId="168" fontId="25" fillId="0" borderId="88">
      <alignment horizontal="left"/>
    </xf>
    <xf numFmtId="168" fontId="25" fillId="0" borderId="88">
      <alignment horizontal="left"/>
    </xf>
    <xf numFmtId="169" fontId="25" fillId="0" borderId="88">
      <alignment horizontal="left"/>
    </xf>
    <xf numFmtId="169" fontId="25" fillId="0" borderId="88">
      <alignment horizontal="left"/>
    </xf>
    <xf numFmtId="169" fontId="25" fillId="0" borderId="88">
      <alignment horizontal="left"/>
    </xf>
    <xf numFmtId="0" fontId="55" fillId="0" borderId="88"/>
    <xf numFmtId="0" fontId="116" fillId="67" borderId="88">
      <alignment horizontal="left"/>
    </xf>
    <xf numFmtId="0" fontId="35" fillId="67" borderId="88">
      <alignment horizontal="centerContinuous" wrapText="1"/>
    </xf>
    <xf numFmtId="0" fontId="55" fillId="67" borderId="88"/>
    <xf numFmtId="166" fontId="25" fillId="0" borderId="88">
      <alignment horizontal="left"/>
    </xf>
    <xf numFmtId="167" fontId="25" fillId="0" borderId="88">
      <alignment horizontal="left"/>
    </xf>
    <xf numFmtId="168" fontId="25" fillId="0" borderId="88">
      <alignment horizontal="left"/>
    </xf>
    <xf numFmtId="169" fontId="25" fillId="0" borderId="88">
      <alignment horizontal="left"/>
    </xf>
    <xf numFmtId="0" fontId="55" fillId="0" borderId="88"/>
    <xf numFmtId="175" fontId="35" fillId="60" borderId="88"/>
    <xf numFmtId="175" fontId="35" fillId="67" borderId="88">
      <alignment horizontal="centerContinuous" wrapText="1"/>
    </xf>
    <xf numFmtId="0" fontId="35" fillId="67" borderId="88">
      <alignment horizontal="centerContinuous" wrapText="1"/>
    </xf>
    <xf numFmtId="0" fontId="55" fillId="67" borderId="88"/>
    <xf numFmtId="175" fontId="170" fillId="69" borderId="88">
      <alignment horizontal="left" vertical="top" wrapText="1"/>
    </xf>
    <xf numFmtId="175" fontId="35" fillId="67" borderId="88">
      <alignment horizontal="centerContinuous" wrapText="1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8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6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7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166" fontId="25" fillId="0" borderId="103">
      <alignment horizontal="left"/>
    </xf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38" fillId="55" borderId="109" applyNumberFormat="0" applyFont="0" applyAlignment="0" applyProtection="0"/>
    <xf numFmtId="0" fontId="167" fillId="55" borderId="109" applyNumberFormat="0" applyFont="0" applyAlignment="0" applyProtection="0"/>
    <xf numFmtId="0" fontId="167" fillId="55" borderId="109" applyNumberFormat="0" applyFont="0" applyAlignment="0" applyProtection="0"/>
    <xf numFmtId="0" fontId="71" fillId="61" borderId="104" applyNumberFormat="0" applyAlignment="0" applyProtection="0"/>
    <xf numFmtId="0" fontId="67" fillId="61" borderId="104" applyNumberFormat="0" applyAlignment="0" applyProtection="0"/>
    <xf numFmtId="0" fontId="72" fillId="53" borderId="104" applyNumberFormat="0" applyAlignment="0" applyProtection="0"/>
    <xf numFmtId="0" fontId="82" fillId="61" borderId="105" applyNumberFormat="0" applyAlignment="0" applyProtection="0"/>
    <xf numFmtId="0" fontId="75" fillId="61" borderId="105" applyNumberFormat="0" applyAlignment="0" applyProtection="0"/>
    <xf numFmtId="0" fontId="83" fillId="53" borderId="105" applyNumberFormat="0" applyAlignment="0" applyProtection="0"/>
    <xf numFmtId="175" fontId="79" fillId="61" borderId="105" applyNumberFormat="0" applyAlignment="0" applyProtection="0"/>
    <xf numFmtId="175" fontId="79" fillId="61" borderId="105" applyNumberFormat="0" applyAlignment="0" applyProtection="0"/>
    <xf numFmtId="0" fontId="101" fillId="54" borderId="105" applyNumberFormat="0" applyAlignment="0" applyProtection="0"/>
    <xf numFmtId="0" fontId="98" fillId="54" borderId="105" applyNumberFormat="0" applyAlignment="0" applyProtection="0"/>
    <xf numFmtId="0" fontId="102" fillId="40" borderId="105" applyNumberFormat="0" applyAlignment="0" applyProtection="0"/>
    <xf numFmtId="0" fontId="103" fillId="0" borderId="107" applyNumberFormat="0" applyFill="0" applyAlignment="0" applyProtection="0"/>
    <xf numFmtId="0" fontId="21" fillId="0" borderId="107" applyNumberFormat="0" applyFill="0" applyAlignment="0" applyProtection="0"/>
    <xf numFmtId="0" fontId="104" fillId="0" borderId="107" applyNumberFormat="0" applyFill="0" applyAlignment="0" applyProtection="0"/>
    <xf numFmtId="0" fontId="106" fillId="0" borderId="107" applyNumberFormat="0" applyFill="0" applyAlignment="0" applyProtection="0"/>
    <xf numFmtId="0" fontId="15" fillId="0" borderId="107" applyNumberFormat="0" applyFill="0" applyAlignment="0" applyProtection="0"/>
    <xf numFmtId="0" fontId="15" fillId="0" borderId="107" applyNumberFormat="0" applyFill="0" applyAlignment="0" applyProtection="0"/>
    <xf numFmtId="0" fontId="107" fillId="0" borderId="106" applyNumberFormat="0" applyFill="0" applyAlignment="0" applyProtection="0"/>
    <xf numFmtId="0" fontId="35" fillId="54" borderId="109" applyNumberFormat="0" applyFont="0" applyAlignment="0" applyProtection="0"/>
    <xf numFmtId="175" fontId="143" fillId="54" borderId="105" applyNumberFormat="0" applyAlignment="0" applyProtection="0"/>
    <xf numFmtId="175" fontId="143" fillId="54" borderId="105" applyNumberFormat="0" applyAlignment="0" applyProtection="0"/>
    <xf numFmtId="175" fontId="165" fillId="55" borderId="109" applyNumberFormat="0" applyFont="0" applyAlignment="0" applyProtection="0"/>
    <xf numFmtId="175" fontId="165" fillId="55" borderId="109" applyNumberFormat="0" applyFont="0" applyAlignment="0" applyProtection="0"/>
    <xf numFmtId="0" fontId="58" fillId="55" borderId="109" applyNumberFormat="0" applyFont="0" applyAlignment="0" applyProtection="0"/>
    <xf numFmtId="0" fontId="58" fillId="55" borderId="109" applyNumberFormat="0" applyFont="0" applyAlignment="0" applyProtection="0"/>
    <xf numFmtId="0" fontId="40" fillId="55" borderId="109" applyNumberFormat="0" applyFont="0" applyAlignment="0" applyProtection="0"/>
    <xf numFmtId="0" fontId="58" fillId="55" borderId="109" applyNumberFormat="0" applyFont="0" applyAlignment="0" applyProtection="0"/>
    <xf numFmtId="0" fontId="58" fillId="55" borderId="109" applyNumberFormat="0" applyFont="0" applyAlignment="0" applyProtection="0"/>
    <xf numFmtId="0" fontId="35" fillId="55" borderId="109" applyNumberFormat="0" applyFont="0" applyAlignment="0" applyProtection="0"/>
    <xf numFmtId="175" fontId="168" fillId="61" borderId="104" applyNumberFormat="0" applyAlignment="0" applyProtection="0"/>
    <xf numFmtId="175" fontId="168" fillId="61" borderId="104" applyNumberFormat="0" applyAlignment="0" applyProtection="0"/>
    <xf numFmtId="175" fontId="48" fillId="0" borderId="108" applyNumberFormat="0" applyFill="0" applyAlignment="0" applyProtection="0"/>
    <xf numFmtId="175" fontId="15" fillId="0" borderId="107" applyNumberFormat="0" applyFill="0" applyAlignment="0" applyProtection="0"/>
    <xf numFmtId="175" fontId="48" fillId="0" borderId="108" applyNumberFormat="0" applyFill="0" applyAlignment="0" applyProtection="0"/>
    <xf numFmtId="0" fontId="38" fillId="55" borderId="109" applyNumberFormat="0" applyFont="0" applyAlignment="0" applyProtection="0"/>
    <xf numFmtId="0" fontId="67" fillId="53" borderId="104" applyNumberFormat="0" applyAlignment="0" applyProtection="0"/>
    <xf numFmtId="0" fontId="67" fillId="53" borderId="104" applyNumberFormat="0" applyAlignment="0" applyProtection="0"/>
    <xf numFmtId="0" fontId="77" fillId="53" borderId="105" applyNumberFormat="0" applyAlignment="0" applyProtection="0"/>
    <xf numFmtId="0" fontId="77" fillId="53" borderId="105" applyNumberFormat="0" applyAlignment="0" applyProtection="0"/>
    <xf numFmtId="0" fontId="77" fillId="53" borderId="105" applyNumberFormat="0" applyAlignment="0" applyProtection="0"/>
    <xf numFmtId="0" fontId="98" fillId="40" borderId="105" applyNumberFormat="0" applyAlignment="0" applyProtection="0"/>
    <xf numFmtId="0" fontId="98" fillId="40" borderId="105" applyNumberFormat="0" applyAlignment="0" applyProtection="0"/>
    <xf numFmtId="0" fontId="98" fillId="40" borderId="105" applyNumberFormat="0" applyAlignment="0" applyProtection="0"/>
    <xf numFmtId="0" fontId="103" fillId="0" borderId="106" applyNumberFormat="0" applyFill="0" applyAlignment="0" applyProtection="0"/>
    <xf numFmtId="0" fontId="103" fillId="0" borderId="106" applyNumberFormat="0" applyFill="0" applyAlignment="0" applyProtection="0"/>
    <xf numFmtId="0" fontId="15" fillId="0" borderId="107" applyNumberFormat="0" applyFill="0" applyAlignment="0" applyProtection="0"/>
    <xf numFmtId="0" fontId="35" fillId="55" borderId="109" applyNumberFormat="0" applyFont="0" applyAlignment="0" applyProtection="0"/>
    <xf numFmtId="0" fontId="35" fillId="55" borderId="109" applyNumberFormat="0" applyFont="0" applyAlignment="0" applyProtection="0"/>
    <xf numFmtId="0" fontId="67" fillId="53" borderId="104" applyNumberFormat="0" applyAlignment="0" applyProtection="0"/>
    <xf numFmtId="0" fontId="67" fillId="53" borderId="104" applyNumberFormat="0" applyAlignment="0" applyProtection="0"/>
    <xf numFmtId="0" fontId="77" fillId="53" borderId="105" applyNumberFormat="0" applyAlignment="0" applyProtection="0"/>
    <xf numFmtId="0" fontId="77" fillId="53" borderId="105" applyNumberFormat="0" applyAlignment="0" applyProtection="0"/>
    <xf numFmtId="0" fontId="77" fillId="53" borderId="105" applyNumberFormat="0" applyAlignment="0" applyProtection="0"/>
    <xf numFmtId="0" fontId="98" fillId="40" borderId="105" applyNumberFormat="0" applyAlignment="0" applyProtection="0"/>
    <xf numFmtId="0" fontId="98" fillId="40" borderId="105" applyNumberFormat="0" applyAlignment="0" applyProtection="0"/>
    <xf numFmtId="0" fontId="98" fillId="40" borderId="105" applyNumberFormat="0" applyAlignment="0" applyProtection="0"/>
    <xf numFmtId="0" fontId="103" fillId="0" borderId="106" applyNumberFormat="0" applyFill="0" applyAlignment="0" applyProtection="0"/>
    <xf numFmtId="0" fontId="103" fillId="0" borderId="106" applyNumberFormat="0" applyFill="0" applyAlignment="0" applyProtection="0"/>
    <xf numFmtId="0" fontId="35" fillId="55" borderId="109" applyNumberFormat="0" applyFont="0" applyAlignment="0" applyProtection="0"/>
    <xf numFmtId="0" fontId="35" fillId="55" borderId="109" applyNumberFormat="0" applyFont="0" applyAlignment="0" applyProtection="0"/>
    <xf numFmtId="0" fontId="58" fillId="55" borderId="109" applyNumberFormat="0" applyFont="0" applyAlignment="0" applyProtection="0"/>
    <xf numFmtId="0" fontId="27" fillId="53" borderId="104" applyNumberFormat="0" applyAlignment="0" applyProtection="0"/>
    <xf numFmtId="0" fontId="28" fillId="53" borderId="105" applyNumberFormat="0" applyAlignment="0" applyProtection="0"/>
    <xf numFmtId="0" fontId="30" fillId="0" borderId="106" applyNumberFormat="0" applyFill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40" fillId="55" borderId="109" applyNumberFormat="0" applyFont="0" applyAlignment="0" applyProtection="0"/>
    <xf numFmtId="0" fontId="35" fillId="55" borderId="109" applyNumberFormat="0" applyFont="0" applyAlignment="0" applyProtection="0"/>
    <xf numFmtId="0" fontId="186" fillId="55" borderId="109" applyNumberFormat="0" applyFont="0" applyAlignment="0" applyProtection="0"/>
    <xf numFmtId="0" fontId="35" fillId="55" borderId="109" applyNumberFormat="0" applyFont="0" applyAlignment="0" applyProtection="0"/>
    <xf numFmtId="169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14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75" fontId="170" fillId="69" borderId="111">
      <alignment horizontal="left" vertical="top" wrapText="1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67" fillId="61" borderId="115" applyNumberFormat="0" applyAlignment="0" applyProtection="0"/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9" fontId="25" fillId="0" borderId="111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55" fillId="0" borderId="111"/>
    <xf numFmtId="169" fontId="25" fillId="0" borderId="114">
      <alignment horizontal="left"/>
    </xf>
    <xf numFmtId="0" fontId="27" fillId="53" borderId="115" applyNumberFormat="0" applyAlignment="0" applyProtection="0"/>
    <xf numFmtId="0" fontId="29" fillId="40" borderId="116" applyNumberFormat="0" applyAlignment="0" applyProtection="0"/>
    <xf numFmtId="0" fontId="40" fillId="55" borderId="120" applyNumberFormat="0" applyFont="0" applyAlignment="0" applyProtection="0"/>
    <xf numFmtId="166" fontId="25" fillId="0" borderId="114">
      <alignment horizontal="left"/>
    </xf>
    <xf numFmtId="0" fontId="38" fillId="55" borderId="120" applyNumberFormat="0" applyFont="0" applyAlignment="0" applyProtection="0"/>
    <xf numFmtId="0" fontId="95" fillId="0" borderId="113" applyAlignment="0">
      <alignment horizontal="left"/>
    </xf>
    <xf numFmtId="166" fontId="25" fillId="0" borderId="111">
      <alignment horizontal="left"/>
    </xf>
    <xf numFmtId="169" fontId="25" fillId="0" borderId="111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27" fillId="53" borderId="115" applyNumberFormat="0" applyAlignment="0" applyProtection="0"/>
    <xf numFmtId="0" fontId="67" fillId="61" borderId="115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14">
      <alignment horizontal="left"/>
    </xf>
    <xf numFmtId="169" fontId="25" fillId="0" borderId="114">
      <alignment horizontal="left"/>
    </xf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175" fontId="35" fillId="60" borderId="111"/>
    <xf numFmtId="175" fontId="55" fillId="67" borderId="113">
      <alignment wrapText="1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67" fillId="61" borderId="115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167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0" fontId="28" fillId="53" borderId="116" applyNumberFormat="0" applyAlignment="0" applyProtection="0"/>
    <xf numFmtId="0" fontId="103" fillId="0" borderId="119" applyNumberFormat="0" applyFill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11">
      <alignment horizontal="left"/>
    </xf>
    <xf numFmtId="169" fontId="25" fillId="0" borderId="111">
      <alignment horizontal="left"/>
    </xf>
    <xf numFmtId="168" fontId="25" fillId="0" borderId="111">
      <alignment horizontal="left"/>
    </xf>
    <xf numFmtId="169" fontId="25" fillId="0" borderId="111">
      <alignment horizontal="left"/>
    </xf>
    <xf numFmtId="0" fontId="95" fillId="0" borderId="113" applyAlignment="0">
      <alignment horizontal="left"/>
    </xf>
    <xf numFmtId="0" fontId="95" fillId="0" borderId="113" applyAlignment="0">
      <alignment horizontal="left"/>
    </xf>
    <xf numFmtId="0" fontId="95" fillId="0" borderId="113" applyAlignment="0">
      <alignment horizontal="left"/>
    </xf>
    <xf numFmtId="0" fontId="95" fillId="0" borderId="113" applyAlignment="0">
      <alignment horizontal="left"/>
    </xf>
    <xf numFmtId="0" fontId="35" fillId="67" borderId="111">
      <alignment horizontal="centerContinuous" wrapText="1"/>
    </xf>
    <xf numFmtId="0" fontId="55" fillId="67" borderId="113">
      <alignment wrapText="1"/>
    </xf>
    <xf numFmtId="167" fontId="25" fillId="0" borderId="111">
      <alignment horizontal="left"/>
    </xf>
    <xf numFmtId="0" fontId="170" fillId="69" borderId="112">
      <alignment horizontal="left" vertical="top"/>
    </xf>
    <xf numFmtId="175" fontId="35" fillId="67" borderId="111">
      <alignment horizontal="centerContinuous" wrapText="1"/>
    </xf>
    <xf numFmtId="175" fontId="171" fillId="69" borderId="112">
      <alignment horizontal="left" vertical="top" wrapText="1"/>
    </xf>
    <xf numFmtId="175" fontId="55" fillId="67" borderId="113">
      <alignment wrapText="1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103" fillId="0" borderId="119" applyNumberFormat="0" applyFill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5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8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98" fillId="54" borderId="116" applyNumberFormat="0" applyAlignment="0" applyProtection="0"/>
    <xf numFmtId="0" fontId="38" fillId="55" borderId="120" applyNumberFormat="0" applyFont="0" applyAlignment="0" applyProtection="0"/>
    <xf numFmtId="0" fontId="103" fillId="0" borderId="118" applyNumberFormat="0" applyFill="0" applyAlignment="0" applyProtection="0"/>
    <xf numFmtId="0" fontId="38" fillId="55" borderId="120" applyNumberFormat="0" applyFont="0" applyAlignment="0" applyProtection="0"/>
    <xf numFmtId="168" fontId="25" fillId="0" borderId="114">
      <alignment horizontal="left"/>
    </xf>
    <xf numFmtId="168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28" fillId="53" borderId="116" applyNumberFormat="0" applyAlignment="0" applyProtection="0"/>
    <xf numFmtId="169" fontId="25" fillId="0" borderId="114">
      <alignment horizontal="left"/>
    </xf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55" fillId="67" borderId="113">
      <alignment wrapText="1"/>
    </xf>
    <xf numFmtId="0" fontId="95" fillId="0" borderId="113" applyAlignment="0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6" fontId="25" fillId="0" borderId="114">
      <alignment horizontal="left"/>
    </xf>
    <xf numFmtId="0" fontId="40" fillId="55" borderId="120" applyNumberFormat="0" applyFont="0" applyAlignment="0" applyProtection="0"/>
    <xf numFmtId="166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6" fontId="25" fillId="0" borderId="114">
      <alignment horizontal="left"/>
    </xf>
    <xf numFmtId="168" fontId="25" fillId="0" borderId="114">
      <alignment horizontal="left"/>
    </xf>
    <xf numFmtId="0" fontId="38" fillId="55" borderId="120" applyNumberFormat="0" applyFont="0" applyAlignment="0" applyProtection="0"/>
    <xf numFmtId="169" fontId="25" fillId="0" borderId="114">
      <alignment horizontal="left"/>
    </xf>
    <xf numFmtId="166" fontId="25" fillId="0" borderId="114">
      <alignment horizontal="left"/>
    </xf>
    <xf numFmtId="0" fontId="27" fillId="53" borderId="115" applyNumberFormat="0" applyAlignment="0" applyProtection="0"/>
    <xf numFmtId="0" fontId="28" fillId="53" borderId="116" applyNumberFormat="0" applyAlignment="0" applyProtection="0"/>
    <xf numFmtId="169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14">
      <alignment horizontal="left"/>
    </xf>
    <xf numFmtId="168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40" fillId="55" borderId="120" applyNumberFormat="0" applyFon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8" fontId="25" fillId="0" borderId="114">
      <alignment horizontal="left"/>
    </xf>
    <xf numFmtId="169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168" fontId="25" fillId="0" borderId="114">
      <alignment horizontal="left"/>
    </xf>
    <xf numFmtId="168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98" fillId="54" borderId="116" applyNumberFormat="0" applyAlignment="0" applyProtection="0"/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29" fillId="40" borderId="116" applyNumberFormat="0" applyAlignment="0" applyProtection="0"/>
    <xf numFmtId="168" fontId="25" fillId="0" borderId="114">
      <alignment horizontal="left"/>
    </xf>
    <xf numFmtId="168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03" fillId="0" borderId="119" applyNumberFormat="0" applyFill="0" applyAlignment="0" applyProtection="0"/>
    <xf numFmtId="169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55" fillId="67" borderId="113">
      <alignment wrapText="1"/>
    </xf>
    <xf numFmtId="0" fontId="27" fillId="53" borderId="115" applyNumberFormat="0" applyAlignment="0" applyProtection="0"/>
    <xf numFmtId="169" fontId="25" fillId="0" borderId="114">
      <alignment horizontal="left"/>
    </xf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9" fontId="25" fillId="0" borderId="114">
      <alignment horizontal="left"/>
    </xf>
    <xf numFmtId="0" fontId="30" fillId="0" borderId="117" applyNumberFormat="0" applyFill="0" applyAlignment="0" applyProtection="0"/>
    <xf numFmtId="169" fontId="25" fillId="0" borderId="114">
      <alignment horizontal="left"/>
    </xf>
    <xf numFmtId="169" fontId="25" fillId="0" borderId="111">
      <alignment horizontal="left"/>
    </xf>
    <xf numFmtId="0" fontId="29" fillId="40" borderId="116" applyNumberFormat="0" applyAlignment="0" applyProtection="0"/>
    <xf numFmtId="169" fontId="25" fillId="0" borderId="114">
      <alignment horizontal="left"/>
    </xf>
    <xf numFmtId="0" fontId="40" fillId="55" borderId="120" applyNumberFormat="0" applyFont="0" applyAlignment="0" applyProtection="0"/>
    <xf numFmtId="166" fontId="25" fillId="0" borderId="114">
      <alignment horizontal="left"/>
    </xf>
    <xf numFmtId="168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166" fontId="25" fillId="0" borderId="114">
      <alignment horizontal="left"/>
    </xf>
    <xf numFmtId="0" fontId="55" fillId="67" borderId="111"/>
    <xf numFmtId="0" fontId="55" fillId="67" borderId="111"/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38" fillId="55" borderId="120" applyNumberFormat="0" applyFont="0" applyAlignment="0" applyProtection="0"/>
    <xf numFmtId="0" fontId="28" fillId="53" borderId="116" applyNumberFormat="0" applyAlignment="0" applyProtection="0"/>
    <xf numFmtId="0" fontId="95" fillId="0" borderId="113" applyAlignment="0">
      <alignment horizontal="left"/>
    </xf>
    <xf numFmtId="0" fontId="95" fillId="0" borderId="113" applyAlignment="0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6" fontId="25" fillId="0" borderId="114">
      <alignment horizontal="left"/>
    </xf>
    <xf numFmtId="0" fontId="27" fillId="53" borderId="115" applyNumberFormat="0" applyAlignment="0" applyProtection="0"/>
    <xf numFmtId="0" fontId="98" fillId="54" borderId="116" applyNumberFormat="0" applyAlignment="0" applyProtection="0"/>
    <xf numFmtId="0" fontId="98" fillId="54" borderId="116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116" fillId="67" borderId="111">
      <alignment horizontal="left"/>
    </xf>
    <xf numFmtId="0" fontId="55" fillId="67" borderId="113">
      <alignment wrapText="1"/>
    </xf>
    <xf numFmtId="0" fontId="55" fillId="67" borderId="113">
      <alignment wrapText="1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67" fillId="61" borderId="115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8" fontId="25" fillId="0" borderId="111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166" fontId="25" fillId="0" borderId="114">
      <alignment horizontal="left"/>
    </xf>
    <xf numFmtId="0" fontId="40" fillId="55" borderId="120" applyNumberFormat="0" applyFont="0" applyAlignment="0" applyProtection="0"/>
    <xf numFmtId="166" fontId="25" fillId="0" borderId="114">
      <alignment horizontal="left"/>
    </xf>
    <xf numFmtId="0" fontId="38" fillId="55" borderId="120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27" fillId="53" borderId="115" applyNumberFormat="0" applyAlignment="0" applyProtection="0"/>
    <xf numFmtId="0" fontId="29" fillId="40" borderId="116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5" fillId="55" borderId="120" applyNumberFormat="0" applyFont="0" applyAlignment="0" applyProtection="0"/>
    <xf numFmtId="0" fontId="38" fillId="55" borderId="120" applyNumberFormat="0" applyFont="0" applyAlignment="0" applyProtection="0"/>
    <xf numFmtId="0" fontId="30" fillId="0" borderId="117" applyNumberFormat="0" applyFill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7" fontId="25" fillId="0" borderId="111">
      <alignment horizontal="left"/>
    </xf>
    <xf numFmtId="169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40" fillId="55" borderId="120" applyNumberFormat="0" applyFont="0" applyAlignment="0" applyProtection="0"/>
    <xf numFmtId="166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29" fillId="40" borderId="116" applyNumberFormat="0" applyAlignment="0" applyProtection="0"/>
    <xf numFmtId="168" fontId="25" fillId="0" borderId="114">
      <alignment horizontal="left"/>
    </xf>
    <xf numFmtId="0" fontId="40" fillId="55" borderId="120" applyNumberFormat="0" applyFont="0" applyAlignment="0" applyProtection="0"/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40" fillId="55" borderId="120" applyNumberFormat="0" applyFont="0" applyAlignment="0" applyProtection="0"/>
    <xf numFmtId="169" fontId="25" fillId="0" borderId="114">
      <alignment horizontal="left"/>
    </xf>
    <xf numFmtId="0" fontId="38" fillId="55" borderId="120" applyNumberFormat="0" applyFont="0" applyAlignment="0" applyProtection="0"/>
    <xf numFmtId="0" fontId="103" fillId="0" borderId="118" applyNumberFormat="0" applyFill="0" applyAlignment="0" applyProtection="0"/>
    <xf numFmtId="166" fontId="25" fillId="0" borderId="111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8" fontId="25" fillId="0" borderId="114">
      <alignment horizontal="left"/>
    </xf>
    <xf numFmtId="0" fontId="38" fillId="55" borderId="120" applyNumberFormat="0" applyFont="0" applyAlignment="0" applyProtection="0"/>
    <xf numFmtId="168" fontId="25" fillId="0" borderId="111">
      <alignment horizontal="left"/>
    </xf>
    <xf numFmtId="169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67" fillId="61" borderId="115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9" fillId="40" borderId="116" applyNumberFormat="0" applyAlignment="0" applyProtection="0"/>
    <xf numFmtId="0" fontId="28" fillId="53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98" fillId="54" borderId="116" applyNumberFormat="0" applyAlignment="0" applyProtection="0"/>
    <xf numFmtId="0" fontId="29" fillId="40" borderId="116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103" fillId="0" borderId="119" applyNumberFormat="0" applyFill="0" applyAlignment="0" applyProtection="0"/>
    <xf numFmtId="0" fontId="103" fillId="0" borderId="119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03" fillId="0" borderId="118" applyNumberFormat="0" applyFill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28" fillId="53" borderId="116" applyNumberForma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35" fillId="67" borderId="111">
      <alignment horizontal="centerContinuous" wrapText="1"/>
    </xf>
    <xf numFmtId="175" fontId="35" fillId="67" borderId="111">
      <alignment horizontal="centerContinuous" wrapText="1"/>
    </xf>
    <xf numFmtId="166" fontId="25" fillId="0" borderId="114">
      <alignment horizontal="left"/>
    </xf>
    <xf numFmtId="166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8" fillId="53" borderId="116" applyNumberFormat="0" applyAlignment="0" applyProtection="0"/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0" fillId="0" borderId="117" applyNumberFormat="0" applyFill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75" fillId="61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7" fillId="53" borderId="115" applyNumberForma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9" fontId="25" fillId="0" borderId="111">
      <alignment horizontal="left"/>
    </xf>
    <xf numFmtId="168" fontId="25" fillId="0" borderId="111">
      <alignment horizontal="left"/>
    </xf>
    <xf numFmtId="166" fontId="25" fillId="0" borderId="111">
      <alignment horizontal="left"/>
    </xf>
    <xf numFmtId="0" fontId="40" fillId="55" borderId="120" applyNumberFormat="0" applyFont="0" applyAlignment="0" applyProtection="0"/>
    <xf numFmtId="167" fontId="25" fillId="0" borderId="111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75" fillId="61" borderId="116" applyNumberForma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28" fillId="53" borderId="116" applyNumberFormat="0" applyAlignment="0" applyProtection="0"/>
    <xf numFmtId="0" fontId="38" fillId="55" borderId="120" applyNumberFormat="0" applyFont="0" applyAlignment="0" applyProtection="0"/>
    <xf numFmtId="169" fontId="25" fillId="0" borderId="114">
      <alignment horizontal="left"/>
    </xf>
    <xf numFmtId="0" fontId="27" fillId="53" borderId="115" applyNumberFormat="0" applyAlignment="0" applyProtection="0"/>
    <xf numFmtId="0" fontId="38" fillId="55" borderId="120" applyNumberFormat="0" applyFont="0" applyAlignment="0" applyProtection="0"/>
    <xf numFmtId="0" fontId="27" fillId="53" borderId="115" applyNumberFormat="0" applyAlignment="0" applyProtection="0"/>
    <xf numFmtId="0" fontId="40" fillId="55" borderId="120" applyNumberFormat="0" applyFont="0" applyAlignment="0" applyProtection="0"/>
    <xf numFmtId="0" fontId="30" fillId="0" borderId="117" applyNumberFormat="0" applyFill="0" applyAlignment="0" applyProtection="0"/>
    <xf numFmtId="168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98" fillId="54" borderId="116" applyNumberForma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0" fontId="38" fillId="55" borderId="120" applyNumberFormat="0" applyFon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0" fontId="40" fillId="55" borderId="120" applyNumberFormat="0" applyFont="0" applyAlignment="0" applyProtection="0"/>
    <xf numFmtId="168" fontId="25" fillId="0" borderId="114">
      <alignment horizontal="left"/>
    </xf>
    <xf numFmtId="169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0" fontId="170" fillId="69" borderId="110">
      <alignment horizontal="left" vertical="top" wrapText="1"/>
    </xf>
    <xf numFmtId="168" fontId="25" fillId="0" borderId="114">
      <alignment horizontal="left"/>
    </xf>
    <xf numFmtId="168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7" fontId="25" fillId="0" borderId="111">
      <alignment horizontal="left"/>
    </xf>
    <xf numFmtId="167" fontId="25" fillId="0" borderId="111">
      <alignment horizontal="left"/>
    </xf>
    <xf numFmtId="168" fontId="25" fillId="0" borderId="111">
      <alignment horizontal="left"/>
    </xf>
    <xf numFmtId="169" fontId="25" fillId="0" borderId="111">
      <alignment horizontal="left"/>
    </xf>
    <xf numFmtId="166" fontId="25" fillId="0" borderId="111">
      <alignment horizontal="left"/>
    </xf>
    <xf numFmtId="0" fontId="95" fillId="0" borderId="113" applyAlignment="0">
      <alignment horizontal="left"/>
    </xf>
    <xf numFmtId="0" fontId="95" fillId="0" borderId="113" applyAlignment="0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67" fillId="61" borderId="115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0" fillId="0" borderId="117" applyNumberFormat="0" applyFill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75" fillId="61" borderId="116" applyNumberFormat="0" applyAlignment="0" applyProtection="0"/>
    <xf numFmtId="0" fontId="28" fillId="53" borderId="116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8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75" fontId="147" fillId="67" borderId="113">
      <alignment wrapText="1"/>
    </xf>
    <xf numFmtId="168" fontId="25" fillId="0" borderId="111">
      <alignment horizontal="left"/>
    </xf>
    <xf numFmtId="167" fontId="25" fillId="0" borderId="111">
      <alignment horizontal="left"/>
    </xf>
    <xf numFmtId="166" fontId="25" fillId="0" borderId="111">
      <alignment horizontal="left"/>
    </xf>
    <xf numFmtId="166" fontId="25" fillId="0" borderId="111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8" fillId="53" borderId="116" applyNumberFormat="0" applyAlignment="0" applyProtection="0"/>
    <xf numFmtId="0" fontId="27" fillId="53" borderId="115" applyNumberForma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8" fontId="25" fillId="0" borderId="111">
      <alignment horizontal="left"/>
    </xf>
    <xf numFmtId="167" fontId="25" fillId="0" borderId="111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27" fillId="53" borderId="115" applyNumberForma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29" fillId="40" borderId="116" applyNumberFormat="0" applyAlignment="0" applyProtection="0"/>
    <xf numFmtId="0" fontId="75" fillId="61" borderId="116" applyNumberForma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67" fillId="61" borderId="115" applyNumberFormat="0" applyAlignment="0" applyProtection="0"/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75" fontId="147" fillId="67" borderId="113">
      <alignment wrapText="1"/>
    </xf>
    <xf numFmtId="0" fontId="55" fillId="0" borderId="111"/>
    <xf numFmtId="0" fontId="38" fillId="55" borderId="120" applyNumberFormat="0" applyFont="0" applyAlignment="0" applyProtection="0"/>
    <xf numFmtId="0" fontId="75" fillId="61" borderId="116" applyNumberFormat="0" applyAlignment="0" applyProtection="0"/>
    <xf numFmtId="0" fontId="38" fillId="55" borderId="120" applyNumberFormat="0" applyFont="0" applyAlignment="0" applyProtection="0"/>
    <xf numFmtId="0" fontId="75" fillId="61" borderId="116" applyNumberForma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38" fillId="55" borderId="120" applyNumberFormat="0" applyFont="0" applyAlignment="0" applyProtection="0"/>
    <xf numFmtId="0" fontId="75" fillId="61" borderId="116" applyNumberFormat="0" applyAlignment="0" applyProtection="0"/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167" fillId="55" borderId="120" applyNumberFormat="0" applyFont="0" applyAlignment="0" applyProtection="0"/>
    <xf numFmtId="0" fontId="71" fillId="61" borderId="115" applyNumberFormat="0" applyAlignment="0" applyProtection="0"/>
    <xf numFmtId="0" fontId="67" fillId="61" borderId="115" applyNumberFormat="0" applyAlignment="0" applyProtection="0"/>
    <xf numFmtId="0" fontId="72" fillId="53" borderId="115" applyNumberFormat="0" applyAlignment="0" applyProtection="0"/>
    <xf numFmtId="0" fontId="82" fillId="61" borderId="116" applyNumberFormat="0" applyAlignment="0" applyProtection="0"/>
    <xf numFmtId="0" fontId="75" fillId="61" borderId="116" applyNumberFormat="0" applyAlignment="0" applyProtection="0"/>
    <xf numFmtId="0" fontId="83" fillId="53" borderId="116" applyNumberFormat="0" applyAlignment="0" applyProtection="0"/>
    <xf numFmtId="175" fontId="79" fillId="61" borderId="116" applyNumberFormat="0" applyAlignment="0" applyProtection="0"/>
    <xf numFmtId="175" fontId="79" fillId="61" borderId="116" applyNumberFormat="0" applyAlignment="0" applyProtection="0"/>
    <xf numFmtId="0" fontId="101" fillId="54" borderId="116" applyNumberFormat="0" applyAlignment="0" applyProtection="0"/>
    <xf numFmtId="0" fontId="98" fillId="54" borderId="116" applyNumberFormat="0" applyAlignment="0" applyProtection="0"/>
    <xf numFmtId="0" fontId="102" fillId="40" borderId="116" applyNumberFormat="0" applyAlignment="0" applyProtection="0"/>
    <xf numFmtId="0" fontId="103" fillId="0" borderId="118" applyNumberFormat="0" applyFill="0" applyAlignment="0" applyProtection="0"/>
    <xf numFmtId="0" fontId="21" fillId="0" borderId="118" applyNumberFormat="0" applyFill="0" applyAlignment="0" applyProtection="0"/>
    <xf numFmtId="0" fontId="104" fillId="0" borderId="118" applyNumberFormat="0" applyFill="0" applyAlignment="0" applyProtection="0"/>
    <xf numFmtId="0" fontId="106" fillId="0" borderId="118" applyNumberFormat="0" applyFill="0" applyAlignment="0" applyProtection="0"/>
    <xf numFmtId="0" fontId="15" fillId="0" borderId="118" applyNumberFormat="0" applyFill="0" applyAlignment="0" applyProtection="0"/>
    <xf numFmtId="0" fontId="15" fillId="0" borderId="118" applyNumberFormat="0" applyFill="0" applyAlignment="0" applyProtection="0"/>
    <xf numFmtId="0" fontId="107" fillId="0" borderId="117" applyNumberFormat="0" applyFill="0" applyAlignment="0" applyProtection="0"/>
    <xf numFmtId="0" fontId="35" fillId="54" borderId="120" applyNumberFormat="0" applyFont="0" applyAlignment="0" applyProtection="0"/>
    <xf numFmtId="175" fontId="143" fillId="54" borderId="116" applyNumberFormat="0" applyAlignment="0" applyProtection="0"/>
    <xf numFmtId="175" fontId="143" fillId="54" borderId="116" applyNumberFormat="0" applyAlignment="0" applyProtection="0"/>
    <xf numFmtId="175" fontId="165" fillId="55" borderId="120" applyNumberFormat="0" applyFont="0" applyAlignment="0" applyProtection="0"/>
    <xf numFmtId="175" fontId="165" fillId="55" borderId="120" applyNumberFormat="0" applyFont="0" applyAlignment="0" applyProtection="0"/>
    <xf numFmtId="0" fontId="58" fillId="55" borderId="120" applyNumberFormat="0" applyFont="0" applyAlignment="0" applyProtection="0"/>
    <xf numFmtId="0" fontId="58" fillId="55" borderId="120" applyNumberFormat="0" applyFont="0" applyAlignment="0" applyProtection="0"/>
    <xf numFmtId="0" fontId="40" fillId="55" borderId="120" applyNumberFormat="0" applyFont="0" applyAlignment="0" applyProtection="0"/>
    <xf numFmtId="0" fontId="58" fillId="55" borderId="120" applyNumberFormat="0" applyFont="0" applyAlignment="0" applyProtection="0"/>
    <xf numFmtId="0" fontId="58" fillId="55" borderId="120" applyNumberFormat="0" applyFont="0" applyAlignment="0" applyProtection="0"/>
    <xf numFmtId="0" fontId="35" fillId="55" borderId="120" applyNumberFormat="0" applyFont="0" applyAlignment="0" applyProtection="0"/>
    <xf numFmtId="175" fontId="168" fillId="61" borderId="115" applyNumberFormat="0" applyAlignment="0" applyProtection="0"/>
    <xf numFmtId="175" fontId="168" fillId="61" borderId="115" applyNumberFormat="0" applyAlignment="0" applyProtection="0"/>
    <xf numFmtId="175" fontId="48" fillId="0" borderId="119" applyNumberFormat="0" applyFill="0" applyAlignment="0" applyProtection="0"/>
    <xf numFmtId="175" fontId="15" fillId="0" borderId="118" applyNumberFormat="0" applyFill="0" applyAlignment="0" applyProtection="0"/>
    <xf numFmtId="175" fontId="48" fillId="0" borderId="119" applyNumberFormat="0" applyFill="0" applyAlignment="0" applyProtection="0"/>
    <xf numFmtId="0" fontId="38" fillId="55" borderId="120" applyNumberFormat="0" applyFont="0" applyAlignment="0" applyProtection="0"/>
    <xf numFmtId="0" fontId="67" fillId="53" borderId="115" applyNumberFormat="0" applyAlignment="0" applyProtection="0"/>
    <xf numFmtId="0" fontId="67" fillId="53" borderId="115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103" fillId="0" borderId="117" applyNumberFormat="0" applyFill="0" applyAlignment="0" applyProtection="0"/>
    <xf numFmtId="0" fontId="103" fillId="0" borderId="117" applyNumberFormat="0" applyFill="0" applyAlignment="0" applyProtection="0"/>
    <xf numFmtId="0" fontId="15" fillId="0" borderId="118" applyNumberFormat="0" applyFill="0" applyAlignment="0" applyProtection="0"/>
    <xf numFmtId="0" fontId="35" fillId="55" borderId="120" applyNumberFormat="0" applyFont="0" applyAlignment="0" applyProtection="0"/>
    <xf numFmtId="0" fontId="35" fillId="55" borderId="120" applyNumberFormat="0" applyFont="0" applyAlignment="0" applyProtection="0"/>
    <xf numFmtId="0" fontId="67" fillId="53" borderId="115" applyNumberFormat="0" applyAlignment="0" applyProtection="0"/>
    <xf numFmtId="0" fontId="67" fillId="53" borderId="115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103" fillId="0" borderId="117" applyNumberFormat="0" applyFill="0" applyAlignment="0" applyProtection="0"/>
    <xf numFmtId="0" fontId="103" fillId="0" borderId="117" applyNumberFormat="0" applyFill="0" applyAlignment="0" applyProtection="0"/>
    <xf numFmtId="0" fontId="35" fillId="55" borderId="120" applyNumberFormat="0" applyFont="0" applyAlignment="0" applyProtection="0"/>
    <xf numFmtId="0" fontId="35" fillId="55" borderId="120" applyNumberFormat="0" applyFont="0" applyAlignment="0" applyProtection="0"/>
    <xf numFmtId="0" fontId="58" fillId="55" borderId="120" applyNumberFormat="0" applyFont="0" applyAlignment="0" applyProtection="0"/>
    <xf numFmtId="0" fontId="27" fillId="53" borderId="115" applyNumberFormat="0" applyAlignment="0" applyProtection="0"/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35" fillId="55" borderId="120" applyNumberFormat="0" applyFont="0" applyAlignment="0" applyProtection="0"/>
    <xf numFmtId="0" fontId="186" fillId="55" borderId="120" applyNumberFormat="0" applyFont="0" applyAlignment="0" applyProtection="0"/>
    <xf numFmtId="0" fontId="35" fillId="55" borderId="120" applyNumberFormat="0" applyFont="0" applyAlignment="0" applyProtection="0"/>
    <xf numFmtId="169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6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7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8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169" fontId="25" fillId="0" borderId="114">
      <alignment horizontal="left"/>
    </xf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27" fillId="53" borderId="115" applyNumberFormat="0" applyAlignment="0" applyProtection="0"/>
    <xf numFmtId="0" fontId="67" fillId="61" borderId="115" applyNumberFormat="0" applyAlignment="0" applyProtection="0"/>
    <xf numFmtId="0" fontId="67" fillId="61" borderId="115" applyNumberFormat="0" applyAlignment="0" applyProtection="0"/>
    <xf numFmtId="0" fontId="67" fillId="61" borderId="115" applyNumberFormat="0" applyAlignment="0" applyProtection="0"/>
    <xf numFmtId="0" fontId="67" fillId="61" borderId="115" applyNumberFormat="0" applyAlignment="0" applyProtection="0"/>
    <xf numFmtId="0" fontId="67" fillId="61" borderId="115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28" fillId="53" borderId="116" applyNumberFormat="0" applyAlignment="0" applyProtection="0"/>
    <xf numFmtId="0" fontId="75" fillId="61" borderId="116" applyNumberFormat="0" applyAlignment="0" applyProtection="0"/>
    <xf numFmtId="0" fontId="75" fillId="61" borderId="116" applyNumberFormat="0" applyAlignment="0" applyProtection="0"/>
    <xf numFmtId="0" fontId="75" fillId="61" borderId="116" applyNumberFormat="0" applyAlignment="0" applyProtection="0"/>
    <xf numFmtId="0" fontId="75" fillId="61" borderId="116" applyNumberFormat="0" applyAlignment="0" applyProtection="0"/>
    <xf numFmtId="0" fontId="75" fillId="61" borderId="116" applyNumberFormat="0" applyAlignment="0" applyProtection="0"/>
    <xf numFmtId="166" fontId="25" fillId="0" borderId="126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75" fontId="170" fillId="69" borderId="123">
      <alignment horizontal="left" vertical="top" wrapText="1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67" fillId="61" borderId="127" applyNumberFormat="0" applyAlignment="0" applyProtection="0"/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169" fontId="25" fillId="0" borderId="123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55" fillId="0" borderId="123"/>
    <xf numFmtId="169" fontId="25" fillId="0" borderId="126">
      <alignment horizontal="left"/>
    </xf>
    <xf numFmtId="0" fontId="27" fillId="53" borderId="127" applyNumberFormat="0" applyAlignment="0" applyProtection="0"/>
    <xf numFmtId="0" fontId="29" fillId="40" borderId="128" applyNumberFormat="0" applyAlignment="0" applyProtection="0"/>
    <xf numFmtId="0" fontId="40" fillId="55" borderId="132" applyNumberFormat="0" applyFont="0" applyAlignment="0" applyProtection="0"/>
    <xf numFmtId="166" fontId="25" fillId="0" borderId="126">
      <alignment horizontal="left"/>
    </xf>
    <xf numFmtId="0" fontId="38" fillId="55" borderId="132" applyNumberFormat="0" applyFont="0" applyAlignment="0" applyProtection="0"/>
    <xf numFmtId="0" fontId="95" fillId="0" borderId="125" applyAlignment="0">
      <alignment horizontal="left"/>
    </xf>
    <xf numFmtId="166" fontId="25" fillId="0" borderId="123">
      <alignment horizontal="left"/>
    </xf>
    <xf numFmtId="169" fontId="25" fillId="0" borderId="123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27" fillId="53" borderId="127" applyNumberFormat="0" applyAlignment="0" applyProtection="0"/>
    <xf numFmtId="0" fontId="67" fillId="61" borderId="127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6" fontId="25" fillId="0" borderId="126">
      <alignment horizontal="left"/>
    </xf>
    <xf numFmtId="169" fontId="25" fillId="0" borderId="126">
      <alignment horizontal="left"/>
    </xf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175" fontId="35" fillId="60" borderId="123"/>
    <xf numFmtId="175" fontId="55" fillId="67" borderId="125">
      <alignment wrapText="1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67" fillId="61" borderId="127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167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29" fillId="40" borderId="116" applyNumberFormat="0" applyAlignment="0" applyProtection="0"/>
    <xf numFmtId="0" fontId="98" fillId="54" borderId="116" applyNumberFormat="0" applyAlignment="0" applyProtection="0"/>
    <xf numFmtId="0" fontId="98" fillId="54" borderId="116" applyNumberFormat="0" applyAlignment="0" applyProtection="0"/>
    <xf numFmtId="0" fontId="98" fillId="54" borderId="116" applyNumberFormat="0" applyAlignment="0" applyProtection="0"/>
    <xf numFmtId="0" fontId="98" fillId="54" borderId="116" applyNumberFormat="0" applyAlignment="0" applyProtection="0"/>
    <xf numFmtId="0" fontId="98" fillId="54" borderId="116" applyNumberFormat="0" applyAlignment="0" applyProtection="0"/>
    <xf numFmtId="0" fontId="98" fillId="54" borderId="116" applyNumberFormat="0" applyAlignment="0" applyProtection="0"/>
    <xf numFmtId="0" fontId="29" fillId="40" borderId="116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103" fillId="0" borderId="119" applyNumberFormat="0" applyFill="0" applyAlignment="0" applyProtection="0"/>
    <xf numFmtId="0" fontId="103" fillId="0" borderId="119" applyNumberFormat="0" applyFill="0" applyAlignment="0" applyProtection="0"/>
    <xf numFmtId="0" fontId="103" fillId="0" borderId="119" applyNumberFormat="0" applyFill="0" applyAlignment="0" applyProtection="0"/>
    <xf numFmtId="0" fontId="103" fillId="0" borderId="119" applyNumberFormat="0" applyFill="0" applyAlignment="0" applyProtection="0"/>
    <xf numFmtId="0" fontId="103" fillId="0" borderId="119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0" fontId="28" fillId="53" borderId="128" applyNumberFormat="0" applyAlignment="0" applyProtection="0"/>
    <xf numFmtId="0" fontId="103" fillId="0" borderId="131" applyNumberFormat="0" applyFill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166" fontId="25" fillId="0" borderId="123">
      <alignment horizontal="left"/>
    </xf>
    <xf numFmtId="169" fontId="25" fillId="0" borderId="123">
      <alignment horizontal="left"/>
    </xf>
    <xf numFmtId="168" fontId="25" fillId="0" borderId="123">
      <alignment horizontal="left"/>
    </xf>
    <xf numFmtId="169" fontId="25" fillId="0" borderId="123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35" fillId="67" borderId="123">
      <alignment horizontal="centerContinuous" wrapText="1"/>
    </xf>
    <xf numFmtId="0" fontId="55" fillId="67" borderId="125">
      <alignment wrapText="1"/>
    </xf>
    <xf numFmtId="167" fontId="25" fillId="0" borderId="123">
      <alignment horizontal="left"/>
    </xf>
    <xf numFmtId="0" fontId="170" fillId="69" borderId="124">
      <alignment horizontal="left" vertical="top"/>
    </xf>
    <xf numFmtId="175" fontId="35" fillId="67" borderId="123">
      <alignment horizontal="centerContinuous" wrapText="1"/>
    </xf>
    <xf numFmtId="175" fontId="171" fillId="69" borderId="124">
      <alignment horizontal="left" vertical="top" wrapText="1"/>
    </xf>
    <xf numFmtId="175" fontId="55" fillId="67" borderId="125">
      <alignment wrapText="1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103" fillId="0" borderId="131" applyNumberFormat="0" applyFill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5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8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98" fillId="54" borderId="128" applyNumberFormat="0" applyAlignment="0" applyProtection="0"/>
    <xf numFmtId="0" fontId="38" fillId="55" borderId="132" applyNumberFormat="0" applyFont="0" applyAlignment="0" applyProtection="0"/>
    <xf numFmtId="0" fontId="103" fillId="0" borderId="130" applyNumberFormat="0" applyFill="0" applyAlignment="0" applyProtection="0"/>
    <xf numFmtId="0" fontId="38" fillId="55" borderId="132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28" fillId="53" borderId="128" applyNumberFormat="0" applyAlignment="0" applyProtection="0"/>
    <xf numFmtId="169" fontId="25" fillId="0" borderId="126">
      <alignment horizontal="left"/>
    </xf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55" fillId="67" borderId="125">
      <alignment wrapText="1"/>
    </xf>
    <xf numFmtId="0" fontId="95" fillId="0" borderId="125" applyAlignment="0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166" fontId="25" fillId="0" borderId="126">
      <alignment horizontal="left"/>
    </xf>
    <xf numFmtId="0" fontId="40" fillId="55" borderId="132" applyNumberFormat="0" applyFont="0" applyAlignment="0" applyProtection="0"/>
    <xf numFmtId="166" fontId="25" fillId="0" borderId="126">
      <alignment horizontal="left"/>
    </xf>
    <xf numFmtId="0" fontId="167" fillId="55" borderId="120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6" fontId="25" fillId="0" borderId="126">
      <alignment horizontal="left"/>
    </xf>
    <xf numFmtId="168" fontId="25" fillId="0" borderId="126">
      <alignment horizontal="left"/>
    </xf>
    <xf numFmtId="0" fontId="38" fillId="55" borderId="132" applyNumberFormat="0" applyFont="0" applyAlignment="0" applyProtection="0"/>
    <xf numFmtId="169" fontId="25" fillId="0" borderId="126">
      <alignment horizontal="left"/>
    </xf>
    <xf numFmtId="166" fontId="25" fillId="0" borderId="126">
      <alignment horizontal="left"/>
    </xf>
    <xf numFmtId="0" fontId="27" fillId="53" borderId="127" applyNumberFormat="0" applyAlignment="0" applyProtection="0"/>
    <xf numFmtId="0" fontId="28" fillId="53" borderId="128" applyNumberFormat="0" applyAlignment="0" applyProtection="0"/>
    <xf numFmtId="169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6" fontId="25" fillId="0" borderId="126">
      <alignment horizontal="left"/>
    </xf>
    <xf numFmtId="168" fontId="25" fillId="0" borderId="126">
      <alignment horizontal="left"/>
    </xf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67" fillId="61" borderId="115" applyNumberFormat="0" applyAlignment="0" applyProtection="0"/>
    <xf numFmtId="0" fontId="27" fillId="53" borderId="115" applyNumberFormat="0" applyAlignment="0" applyProtection="0"/>
    <xf numFmtId="0" fontId="75" fillId="61" borderId="116" applyNumberFormat="0" applyAlignment="0" applyProtection="0"/>
    <xf numFmtId="0" fontId="28" fillId="53" borderId="116" applyNumberFormat="0" applyAlignment="0" applyProtection="0"/>
    <xf numFmtId="0" fontId="40" fillId="55" borderId="132" applyNumberFormat="0" applyFon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03" fillId="0" borderId="118" applyNumberFormat="0" applyFill="0" applyAlignment="0" applyProtection="0"/>
    <xf numFmtId="0" fontId="103" fillId="0" borderId="118" applyNumberFormat="0" applyFill="0" applyAlignment="0" applyProtection="0"/>
    <xf numFmtId="0" fontId="30" fillId="0" borderId="117" applyNumberFormat="0" applyFill="0" applyAlignment="0" applyProtection="0"/>
    <xf numFmtId="0" fontId="35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8" fontId="25" fillId="0" borderId="126">
      <alignment horizontal="left"/>
    </xf>
    <xf numFmtId="169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0" fontId="98" fillId="54" borderId="128" applyNumberFormat="0" applyAlignment="0" applyProtection="0"/>
    <xf numFmtId="0" fontId="67" fillId="61" borderId="115" applyNumberFormat="0" applyAlignment="0" applyProtection="0"/>
    <xf numFmtId="0" fontId="75" fillId="61" borderId="116" applyNumberFormat="0" applyAlignment="0" applyProtection="0"/>
    <xf numFmtId="0" fontId="103" fillId="0" borderId="118" applyNumberFormat="0" applyFill="0" applyAlignment="0" applyProtection="0"/>
    <xf numFmtId="0" fontId="35" fillId="55" borderId="120" applyNumberFormat="0" applyFont="0" applyAlignment="0" applyProtection="0"/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0" fontId="29" fillId="40" borderId="128" applyNumberFormat="0" applyAlignment="0" applyProtection="0"/>
    <xf numFmtId="0" fontId="38" fillId="55" borderId="120" applyNumberFormat="0" applyFont="0" applyAlignment="0" applyProtection="0"/>
    <xf numFmtId="0" fontId="40" fillId="55" borderId="120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03" fillId="0" borderId="131" applyNumberFormat="0" applyFill="0" applyAlignment="0" applyProtection="0"/>
    <xf numFmtId="169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55" fillId="67" borderId="125">
      <alignment wrapText="1"/>
    </xf>
    <xf numFmtId="0" fontId="27" fillId="53" borderId="127" applyNumberFormat="0" applyAlignment="0" applyProtection="0"/>
    <xf numFmtId="169" fontId="25" fillId="0" borderId="126">
      <alignment horizontal="left"/>
    </xf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169" fontId="25" fillId="0" borderId="126">
      <alignment horizontal="left"/>
    </xf>
    <xf numFmtId="0" fontId="30" fillId="0" borderId="129" applyNumberFormat="0" applyFill="0" applyAlignment="0" applyProtection="0"/>
    <xf numFmtId="169" fontId="25" fillId="0" borderId="126">
      <alignment horizontal="left"/>
    </xf>
    <xf numFmtId="169" fontId="25" fillId="0" borderId="123">
      <alignment horizontal="left"/>
    </xf>
    <xf numFmtId="0" fontId="29" fillId="40" borderId="128" applyNumberFormat="0" applyAlignment="0" applyProtection="0"/>
    <xf numFmtId="169" fontId="25" fillId="0" borderId="126">
      <alignment horizontal="left"/>
    </xf>
    <xf numFmtId="0" fontId="40" fillId="55" borderId="132" applyNumberFormat="0" applyFont="0" applyAlignment="0" applyProtection="0"/>
    <xf numFmtId="49" fontId="215" fillId="71" borderId="121">
      <alignment horizontal="center" vertical="center" wrapText="1"/>
    </xf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38" fillId="55" borderId="120" applyNumberFormat="0" applyFont="0" applyAlignment="0" applyProtection="0"/>
    <xf numFmtId="0" fontId="167" fillId="55" borderId="120" applyNumberFormat="0" applyFont="0" applyAlignment="0" applyProtection="0"/>
    <xf numFmtId="166" fontId="25" fillId="0" borderId="126">
      <alignment horizontal="left"/>
    </xf>
    <xf numFmtId="168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167" fillId="55" borderId="120" applyNumberFormat="0" applyFont="0" applyAlignment="0" applyProtection="0"/>
    <xf numFmtId="166" fontId="25" fillId="0" borderId="126">
      <alignment horizontal="left"/>
    </xf>
    <xf numFmtId="0" fontId="55" fillId="67" borderId="123"/>
    <xf numFmtId="0" fontId="55" fillId="67" borderId="123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38" fillId="55" borderId="132" applyNumberFormat="0" applyFont="0" applyAlignment="0" applyProtection="0"/>
    <xf numFmtId="0" fontId="71" fillId="61" borderId="115" applyNumberFormat="0" applyAlignment="0" applyProtection="0"/>
    <xf numFmtId="0" fontId="67" fillId="61" borderId="115" applyNumberFormat="0" applyAlignment="0" applyProtection="0"/>
    <xf numFmtId="0" fontId="72" fillId="53" borderId="115" applyNumberFormat="0" applyAlignment="0" applyProtection="0"/>
    <xf numFmtId="0" fontId="82" fillId="61" borderId="116" applyNumberFormat="0" applyAlignment="0" applyProtection="0"/>
    <xf numFmtId="0" fontId="75" fillId="61" borderId="116" applyNumberFormat="0" applyAlignment="0" applyProtection="0"/>
    <xf numFmtId="0" fontId="28" fillId="53" borderId="128" applyNumberFormat="0" applyAlignment="0" applyProtection="0"/>
    <xf numFmtId="0" fontId="83" fillId="53" borderId="116" applyNumberFormat="0" applyAlignment="0" applyProtection="0"/>
    <xf numFmtId="0" fontId="95" fillId="0" borderId="125" applyAlignment="0">
      <alignment horizontal="left"/>
    </xf>
    <xf numFmtId="175" fontId="79" fillId="61" borderId="116" applyNumberFormat="0" applyAlignment="0" applyProtection="0"/>
    <xf numFmtId="0" fontId="95" fillId="0" borderId="125" applyAlignment="0">
      <alignment horizontal="left"/>
    </xf>
    <xf numFmtId="175" fontId="79" fillId="61" borderId="116" applyNumberFormat="0" applyAlignment="0" applyProtection="0"/>
    <xf numFmtId="166" fontId="25" fillId="0" borderId="126">
      <alignment horizontal="left"/>
    </xf>
    <xf numFmtId="169" fontId="25" fillId="0" borderId="126">
      <alignment horizontal="left"/>
    </xf>
    <xf numFmtId="166" fontId="25" fillId="0" borderId="126">
      <alignment horizontal="left"/>
    </xf>
    <xf numFmtId="0" fontId="27" fillId="53" borderId="127" applyNumberFormat="0" applyAlignment="0" applyProtection="0"/>
    <xf numFmtId="0" fontId="98" fillId="54" borderId="128" applyNumberFormat="0" applyAlignment="0" applyProtection="0"/>
    <xf numFmtId="0" fontId="98" fillId="54" borderId="128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116" fillId="67" borderId="123">
      <alignment horizontal="left"/>
    </xf>
    <xf numFmtId="0" fontId="55" fillId="67" borderId="125">
      <alignment wrapText="1"/>
    </xf>
    <xf numFmtId="0" fontId="55" fillId="67" borderId="125">
      <alignment wrapText="1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0" fontId="101" fillId="54" borderId="116" applyNumberFormat="0" applyAlignment="0" applyProtection="0"/>
    <xf numFmtId="0" fontId="98" fillId="54" borderId="116" applyNumberFormat="0" applyAlignment="0" applyProtection="0"/>
    <xf numFmtId="0" fontId="102" fillId="40" borderId="116" applyNumberFormat="0" applyAlignment="0" applyProtection="0"/>
    <xf numFmtId="0" fontId="103" fillId="0" borderId="118" applyNumberFormat="0" applyFill="0" applyAlignment="0" applyProtection="0"/>
    <xf numFmtId="0" fontId="21" fillId="0" borderId="118" applyNumberFormat="0" applyFill="0" applyAlignment="0" applyProtection="0"/>
    <xf numFmtId="0" fontId="104" fillId="0" borderId="118" applyNumberFormat="0" applyFill="0" applyAlignment="0" applyProtection="0"/>
    <xf numFmtId="0" fontId="106" fillId="0" borderId="118" applyNumberFormat="0" applyFill="0" applyAlignment="0" applyProtection="0"/>
    <xf numFmtId="0" fontId="15" fillId="0" borderId="118" applyNumberFormat="0" applyFill="0" applyAlignment="0" applyProtection="0"/>
    <xf numFmtId="0" fontId="15" fillId="0" borderId="118" applyNumberFormat="0" applyFill="0" applyAlignment="0" applyProtection="0"/>
    <xf numFmtId="0" fontId="107" fillId="0" borderId="117" applyNumberFormat="0" applyFill="0" applyAlignment="0" applyProtection="0"/>
    <xf numFmtId="0" fontId="35" fillId="54" borderId="120" applyNumberFormat="0" applyFont="0" applyAlignment="0" applyProtection="0"/>
    <xf numFmtId="175" fontId="143" fillId="54" borderId="116" applyNumberFormat="0" applyAlignment="0" applyProtection="0"/>
    <xf numFmtId="175" fontId="143" fillId="54" borderId="116" applyNumberFormat="0" applyAlignment="0" applyProtection="0"/>
    <xf numFmtId="175" fontId="165" fillId="55" borderId="120" applyNumberFormat="0" applyFont="0" applyAlignment="0" applyProtection="0"/>
    <xf numFmtId="175" fontId="165" fillId="55" borderId="120" applyNumberFormat="0" applyFont="0" applyAlignment="0" applyProtection="0"/>
    <xf numFmtId="0" fontId="58" fillId="55" borderId="120" applyNumberFormat="0" applyFont="0" applyAlignment="0" applyProtection="0"/>
    <xf numFmtId="0" fontId="58" fillId="55" borderId="120" applyNumberFormat="0" applyFont="0" applyAlignment="0" applyProtection="0"/>
    <xf numFmtId="0" fontId="40" fillId="55" borderId="120" applyNumberFormat="0" applyFont="0" applyAlignment="0" applyProtection="0"/>
    <xf numFmtId="0" fontId="58" fillId="55" borderId="120" applyNumberFormat="0" applyFont="0" applyAlignment="0" applyProtection="0"/>
    <xf numFmtId="0" fontId="58" fillId="55" borderId="120" applyNumberFormat="0" applyFont="0" applyAlignment="0" applyProtection="0"/>
    <xf numFmtId="0" fontId="35" fillId="55" borderId="120" applyNumberFormat="0" applyFont="0" applyAlignment="0" applyProtection="0"/>
    <xf numFmtId="175" fontId="168" fillId="61" borderId="115" applyNumberFormat="0" applyAlignment="0" applyProtection="0"/>
    <xf numFmtId="175" fontId="168" fillId="61" borderId="115" applyNumberForma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67" fillId="61" borderId="127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8" fontId="25" fillId="0" borderId="123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166" fontId="25" fillId="0" borderId="126">
      <alignment horizontal="left"/>
    </xf>
    <xf numFmtId="0" fontId="40" fillId="55" borderId="132" applyNumberFormat="0" applyFont="0" applyAlignment="0" applyProtection="0"/>
    <xf numFmtId="166" fontId="25" fillId="0" borderId="126">
      <alignment horizontal="left"/>
    </xf>
    <xf numFmtId="0" fontId="38" fillId="55" borderId="132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75" fontId="48" fillId="0" borderId="119" applyNumberFormat="0" applyFill="0" applyAlignment="0" applyProtection="0"/>
    <xf numFmtId="175" fontId="15" fillId="0" borderId="118" applyNumberFormat="0" applyFill="0" applyAlignment="0" applyProtection="0"/>
    <xf numFmtId="175" fontId="48" fillId="0" borderId="119" applyNumberFormat="0" applyFill="0" applyAlignment="0" applyProtection="0"/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27" fillId="53" borderId="127" applyNumberFormat="0" applyAlignment="0" applyProtection="0"/>
    <xf numFmtId="0" fontId="29" fillId="40" borderId="128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5" fillId="55" borderId="132" applyNumberFormat="0" applyFont="0" applyAlignment="0" applyProtection="0"/>
    <xf numFmtId="0" fontId="38" fillId="55" borderId="132" applyNumberFormat="0" applyFont="0" applyAlignment="0" applyProtection="0"/>
    <xf numFmtId="0" fontId="30" fillId="0" borderId="129" applyNumberFormat="0" applyFill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7" fontId="25" fillId="0" borderId="123">
      <alignment horizontal="left"/>
    </xf>
    <xf numFmtId="169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0" fontId="40" fillId="55" borderId="132" applyNumberFormat="0" applyFont="0" applyAlignment="0" applyProtection="0"/>
    <xf numFmtId="166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0" fontId="29" fillId="40" borderId="128" applyNumberFormat="0" applyAlignment="0" applyProtection="0"/>
    <xf numFmtId="0" fontId="38" fillId="55" borderId="120" applyNumberFormat="0" applyFont="0" applyAlignment="0" applyProtection="0"/>
    <xf numFmtId="168" fontId="25" fillId="0" borderId="126">
      <alignment horizontal="left"/>
    </xf>
    <xf numFmtId="0" fontId="40" fillId="55" borderId="132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40" fillId="55" borderId="132" applyNumberFormat="0" applyFont="0" applyAlignment="0" applyProtection="0"/>
    <xf numFmtId="169" fontId="25" fillId="0" borderId="126">
      <alignment horizontal="left"/>
    </xf>
    <xf numFmtId="0" fontId="38" fillId="55" borderId="132" applyNumberFormat="0" applyFont="0" applyAlignment="0" applyProtection="0"/>
    <xf numFmtId="0" fontId="103" fillId="0" borderId="130" applyNumberFormat="0" applyFill="0" applyAlignment="0" applyProtection="0"/>
    <xf numFmtId="166" fontId="25" fillId="0" borderId="123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8" fontId="25" fillId="0" borderId="126">
      <alignment horizontal="left"/>
    </xf>
    <xf numFmtId="0" fontId="38" fillId="55" borderId="132" applyNumberFormat="0" applyFont="0" applyAlignment="0" applyProtection="0"/>
    <xf numFmtId="168" fontId="25" fillId="0" borderId="123">
      <alignment horizontal="left"/>
    </xf>
    <xf numFmtId="169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67" fillId="61" borderId="127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9" fillId="40" borderId="128" applyNumberFormat="0" applyAlignment="0" applyProtection="0"/>
    <xf numFmtId="0" fontId="28" fillId="53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98" fillId="54" borderId="128" applyNumberFormat="0" applyAlignment="0" applyProtection="0"/>
    <xf numFmtId="0" fontId="29" fillId="40" borderId="128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103" fillId="0" borderId="131" applyNumberFormat="0" applyFill="0" applyAlignment="0" applyProtection="0"/>
    <xf numFmtId="0" fontId="103" fillId="0" borderId="131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03" fillId="0" borderId="130" applyNumberFormat="0" applyFill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28" fillId="53" borderId="128" applyNumberForma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35" fillId="67" borderId="123">
      <alignment horizontal="centerContinuous" wrapText="1"/>
    </xf>
    <xf numFmtId="175" fontId="35" fillId="67" borderId="123">
      <alignment horizontal="centerContinuous" wrapText="1"/>
    </xf>
    <xf numFmtId="166" fontId="25" fillId="0" borderId="126">
      <alignment horizontal="left"/>
    </xf>
    <xf numFmtId="166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8" fillId="53" borderId="128" applyNumberFormat="0" applyAlignment="0" applyProtection="0"/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0" fillId="0" borderId="129" applyNumberFormat="0" applyFill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75" fillId="61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7" fillId="53" borderId="127" applyNumberForma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9" fontId="25" fillId="0" borderId="123">
      <alignment horizontal="left"/>
    </xf>
    <xf numFmtId="168" fontId="25" fillId="0" borderId="123">
      <alignment horizontal="left"/>
    </xf>
    <xf numFmtId="166" fontId="25" fillId="0" borderId="123">
      <alignment horizontal="left"/>
    </xf>
    <xf numFmtId="0" fontId="67" fillId="53" borderId="115" applyNumberFormat="0" applyAlignment="0" applyProtection="0"/>
    <xf numFmtId="0" fontId="67" fillId="53" borderId="115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40" fillId="55" borderId="132" applyNumberFormat="0" applyFon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103" fillId="0" borderId="117" applyNumberFormat="0" applyFill="0" applyAlignment="0" applyProtection="0"/>
    <xf numFmtId="0" fontId="103" fillId="0" borderId="117" applyNumberFormat="0" applyFill="0" applyAlignment="0" applyProtection="0"/>
    <xf numFmtId="0" fontId="15" fillId="0" borderId="118" applyNumberFormat="0" applyFill="0" applyAlignment="0" applyProtection="0"/>
    <xf numFmtId="0" fontId="35" fillId="55" borderId="120" applyNumberFormat="0" applyFont="0" applyAlignment="0" applyProtection="0"/>
    <xf numFmtId="0" fontId="35" fillId="55" borderId="120" applyNumberFormat="0" applyFont="0" applyAlignment="0" applyProtection="0"/>
    <xf numFmtId="167" fontId="25" fillId="0" borderId="123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67" fillId="53" borderId="115" applyNumberFormat="0" applyAlignment="0" applyProtection="0"/>
    <xf numFmtId="0" fontId="67" fillId="53" borderId="115" applyNumberFormat="0" applyAlignment="0" applyProtection="0"/>
    <xf numFmtId="0" fontId="77" fillId="53" borderId="116" applyNumberFormat="0" applyAlignment="0" applyProtection="0"/>
    <xf numFmtId="0" fontId="77" fillId="53" borderId="116" applyNumberFormat="0" applyAlignment="0" applyProtection="0"/>
    <xf numFmtId="0" fontId="75" fillId="61" borderId="128" applyNumberFormat="0" applyAlignment="0" applyProtection="0"/>
    <xf numFmtId="0" fontId="77" fillId="53" borderId="116" applyNumberFormat="0" applyAlignment="0" applyProtection="0"/>
    <xf numFmtId="166" fontId="25" fillId="0" borderId="126">
      <alignment horizontal="left"/>
    </xf>
    <xf numFmtId="0" fontId="98" fillId="40" borderId="116" applyNumberFormat="0" applyAlignment="0" applyProtection="0"/>
    <xf numFmtId="0" fontId="98" fillId="40" borderId="116" applyNumberFormat="0" applyAlignment="0" applyProtection="0"/>
    <xf numFmtId="0" fontId="98" fillId="40" borderId="116" applyNumberFormat="0" applyAlignment="0" applyProtection="0"/>
    <xf numFmtId="0" fontId="103" fillId="0" borderId="117" applyNumberFormat="0" applyFill="0" applyAlignment="0" applyProtection="0"/>
    <xf numFmtId="0" fontId="103" fillId="0" borderId="117" applyNumberFormat="0" applyFill="0" applyAlignment="0" applyProtection="0"/>
    <xf numFmtId="0" fontId="35" fillId="55" borderId="120" applyNumberFormat="0" applyFont="0" applyAlignment="0" applyProtection="0"/>
    <xf numFmtId="0" fontId="35" fillId="55" borderId="120" applyNumberFormat="0" applyFont="0" applyAlignment="0" applyProtection="0"/>
    <xf numFmtId="0" fontId="58" fillId="55" borderId="120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0" fontId="28" fillId="53" borderId="128" applyNumberFormat="0" applyAlignment="0" applyProtection="0"/>
    <xf numFmtId="0" fontId="38" fillId="55" borderId="132" applyNumberFormat="0" applyFont="0" applyAlignment="0" applyProtection="0"/>
    <xf numFmtId="169" fontId="25" fillId="0" borderId="126">
      <alignment horizontal="left"/>
    </xf>
    <xf numFmtId="0" fontId="27" fillId="53" borderId="127" applyNumberFormat="0" applyAlignment="0" applyProtection="0"/>
    <xf numFmtId="0" fontId="38" fillId="55" borderId="132" applyNumberFormat="0" applyFont="0" applyAlignment="0" applyProtection="0"/>
    <xf numFmtId="0" fontId="27" fillId="53" borderId="127" applyNumberFormat="0" applyAlignment="0" applyProtection="0"/>
    <xf numFmtId="0" fontId="40" fillId="55" borderId="132" applyNumberFormat="0" applyFont="0" applyAlignment="0" applyProtection="0"/>
    <xf numFmtId="0" fontId="30" fillId="0" borderId="129" applyNumberFormat="0" applyFill="0" applyAlignment="0" applyProtection="0"/>
    <xf numFmtId="168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0" fontId="98" fillId="54" borderId="128" applyNumberForma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0" fontId="38" fillId="55" borderId="132" applyNumberFormat="0" applyFon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0" fontId="27" fillId="53" borderId="115" applyNumberFormat="0" applyAlignment="0" applyProtection="0"/>
    <xf numFmtId="0" fontId="28" fillId="53" borderId="116" applyNumberFormat="0" applyAlignment="0" applyProtection="0"/>
    <xf numFmtId="0" fontId="30" fillId="0" borderId="117" applyNumberFormat="0" applyFill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0" fontId="40" fillId="55" borderId="120" applyNumberFormat="0" applyFont="0" applyAlignment="0" applyProtection="0"/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0" fontId="40" fillId="55" borderId="132" applyNumberFormat="0" applyFont="0" applyAlignment="0" applyProtection="0"/>
    <xf numFmtId="168" fontId="25" fillId="0" borderId="126">
      <alignment horizontal="left"/>
    </xf>
    <xf numFmtId="169" fontId="25" fillId="0" borderId="126">
      <alignment horizontal="left"/>
    </xf>
    <xf numFmtId="0" fontId="35" fillId="55" borderId="120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0" fontId="170" fillId="69" borderId="122">
      <alignment horizontal="left" vertical="top" wrapText="1"/>
    </xf>
    <xf numFmtId="0" fontId="186" fillId="55" borderId="120" applyNumberFormat="0" applyFont="0" applyAlignment="0" applyProtection="0"/>
    <xf numFmtId="0" fontId="35" fillId="55" borderId="120" applyNumberFormat="0" applyFont="0" applyAlignment="0" applyProtection="0"/>
    <xf numFmtId="168" fontId="25" fillId="0" borderId="126">
      <alignment horizontal="left"/>
    </xf>
    <xf numFmtId="168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7" fontId="25" fillId="0" borderId="123">
      <alignment horizontal="left"/>
    </xf>
    <xf numFmtId="167" fontId="25" fillId="0" borderId="123">
      <alignment horizontal="left"/>
    </xf>
    <xf numFmtId="168" fontId="25" fillId="0" borderId="123">
      <alignment horizontal="left"/>
    </xf>
    <xf numFmtId="169" fontId="25" fillId="0" borderId="123">
      <alignment horizontal="left"/>
    </xf>
    <xf numFmtId="166" fontId="25" fillId="0" borderId="123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67" fillId="61" borderId="127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0" fillId="0" borderId="129" applyNumberFormat="0" applyFill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75" fillId="61" borderId="128" applyNumberFormat="0" applyAlignment="0" applyProtection="0"/>
    <xf numFmtId="0" fontId="28" fillId="53" borderId="128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8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75" fontId="147" fillId="67" borderId="125">
      <alignment wrapText="1"/>
    </xf>
    <xf numFmtId="168" fontId="25" fillId="0" borderId="123">
      <alignment horizontal="left"/>
    </xf>
    <xf numFmtId="167" fontId="25" fillId="0" borderId="123">
      <alignment horizontal="left"/>
    </xf>
    <xf numFmtId="166" fontId="25" fillId="0" borderId="123">
      <alignment horizontal="left"/>
    </xf>
    <xf numFmtId="166" fontId="25" fillId="0" borderId="123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8" fillId="53" borderId="128" applyNumberFormat="0" applyAlignment="0" applyProtection="0"/>
    <xf numFmtId="0" fontId="27" fillId="53" borderId="127" applyNumberForma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8" fontId="25" fillId="0" borderId="123">
      <alignment horizontal="left"/>
    </xf>
    <xf numFmtId="167" fontId="25" fillId="0" borderId="123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27" fillId="53" borderId="127" applyNumberForma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29" fillId="40" borderId="128" applyNumberFormat="0" applyAlignment="0" applyProtection="0"/>
    <xf numFmtId="0" fontId="75" fillId="61" borderId="128" applyNumberForma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67" fillId="61" borderId="127" applyNumberFormat="0" applyAlignment="0" applyProtection="0"/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75" fontId="147" fillId="67" borderId="125">
      <alignment wrapText="1"/>
    </xf>
    <xf numFmtId="0" fontId="55" fillId="0" borderId="123"/>
    <xf numFmtId="0" fontId="38" fillId="55" borderId="132" applyNumberFormat="0" applyFont="0" applyAlignment="0" applyProtection="0"/>
    <xf numFmtId="0" fontId="75" fillId="61" borderId="128" applyNumberFormat="0" applyAlignment="0" applyProtection="0"/>
    <xf numFmtId="0" fontId="38" fillId="55" borderId="132" applyNumberFormat="0" applyFont="0" applyAlignment="0" applyProtection="0"/>
    <xf numFmtId="0" fontId="75" fillId="61" borderId="128" applyNumberForma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38" fillId="55" borderId="132" applyNumberFormat="0" applyFont="0" applyAlignment="0" applyProtection="0"/>
    <xf numFmtId="0" fontId="75" fillId="61" borderId="128" applyNumberFormat="0" applyAlignment="0" applyProtection="0"/>
    <xf numFmtId="166" fontId="25" fillId="0" borderId="111">
      <alignment horizontal="left"/>
    </xf>
    <xf numFmtId="166" fontId="25" fillId="0" borderId="111">
      <alignment horizontal="left"/>
    </xf>
    <xf numFmtId="166" fontId="25" fillId="0" borderId="111">
      <alignment horizontal="left"/>
    </xf>
    <xf numFmtId="167" fontId="25" fillId="0" borderId="111">
      <alignment horizontal="left"/>
    </xf>
    <xf numFmtId="167" fontId="25" fillId="0" borderId="111">
      <alignment horizontal="left"/>
    </xf>
    <xf numFmtId="167" fontId="25" fillId="0" borderId="111">
      <alignment horizontal="left"/>
    </xf>
    <xf numFmtId="168" fontId="25" fillId="0" borderId="111">
      <alignment horizontal="left"/>
    </xf>
    <xf numFmtId="168" fontId="25" fillId="0" borderId="111">
      <alignment horizontal="left"/>
    </xf>
    <xf numFmtId="168" fontId="25" fillId="0" borderId="111">
      <alignment horizontal="left"/>
    </xf>
    <xf numFmtId="169" fontId="25" fillId="0" borderId="111">
      <alignment horizontal="left"/>
    </xf>
    <xf numFmtId="169" fontId="25" fillId="0" borderId="111">
      <alignment horizontal="left"/>
    </xf>
    <xf numFmtId="169" fontId="25" fillId="0" borderId="111">
      <alignment horizontal="left"/>
    </xf>
    <xf numFmtId="166" fontId="25" fillId="0" borderId="111">
      <alignment horizontal="left"/>
    </xf>
    <xf numFmtId="166" fontId="25" fillId="0" borderId="111">
      <alignment horizontal="left"/>
    </xf>
    <xf numFmtId="166" fontId="25" fillId="0" borderId="111">
      <alignment horizontal="left"/>
    </xf>
    <xf numFmtId="167" fontId="25" fillId="0" borderId="111">
      <alignment horizontal="left"/>
    </xf>
    <xf numFmtId="167" fontId="25" fillId="0" borderId="111">
      <alignment horizontal="left"/>
    </xf>
    <xf numFmtId="167" fontId="25" fillId="0" borderId="111">
      <alignment horizontal="left"/>
    </xf>
    <xf numFmtId="168" fontId="25" fillId="0" borderId="111">
      <alignment horizontal="left"/>
    </xf>
    <xf numFmtId="168" fontId="25" fillId="0" borderId="111">
      <alignment horizontal="left"/>
    </xf>
    <xf numFmtId="168" fontId="25" fillId="0" borderId="111">
      <alignment horizontal="left"/>
    </xf>
    <xf numFmtId="169" fontId="25" fillId="0" borderId="111">
      <alignment horizontal="left"/>
    </xf>
    <xf numFmtId="169" fontId="25" fillId="0" borderId="111">
      <alignment horizontal="left"/>
    </xf>
    <xf numFmtId="169" fontId="25" fillId="0" borderId="111">
      <alignment horizontal="left"/>
    </xf>
    <xf numFmtId="0" fontId="55" fillId="0" borderId="111"/>
    <xf numFmtId="0" fontId="116" fillId="67" borderId="111">
      <alignment horizontal="left"/>
    </xf>
    <xf numFmtId="0" fontId="35" fillId="67" borderId="111">
      <alignment horizontal="centerContinuous" wrapText="1"/>
    </xf>
    <xf numFmtId="0" fontId="55" fillId="67" borderId="111"/>
    <xf numFmtId="166" fontId="25" fillId="0" borderId="111">
      <alignment horizontal="left"/>
    </xf>
    <xf numFmtId="167" fontId="25" fillId="0" borderId="111">
      <alignment horizontal="left"/>
    </xf>
    <xf numFmtId="168" fontId="25" fillId="0" borderId="111">
      <alignment horizontal="left"/>
    </xf>
    <xf numFmtId="169" fontId="25" fillId="0" borderId="111">
      <alignment horizontal="left"/>
    </xf>
    <xf numFmtId="0" fontId="55" fillId="0" borderId="111"/>
    <xf numFmtId="175" fontId="35" fillId="60" borderId="111"/>
    <xf numFmtId="175" fontId="35" fillId="67" borderId="111">
      <alignment horizontal="centerContinuous" wrapText="1"/>
    </xf>
    <xf numFmtId="0" fontId="35" fillId="67" borderId="111">
      <alignment horizontal="centerContinuous" wrapText="1"/>
    </xf>
    <xf numFmtId="0" fontId="55" fillId="67" borderId="111"/>
    <xf numFmtId="175" fontId="170" fillId="69" borderId="111">
      <alignment horizontal="left" vertical="top" wrapText="1"/>
    </xf>
    <xf numFmtId="175" fontId="35" fillId="67" borderId="111">
      <alignment horizontal="centerContinuous" wrapText="1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167" fillId="55" borderId="132" applyNumberFormat="0" applyFont="0" applyAlignment="0" applyProtection="0"/>
    <xf numFmtId="0" fontId="71" fillId="61" borderId="127" applyNumberFormat="0" applyAlignment="0" applyProtection="0"/>
    <xf numFmtId="0" fontId="67" fillId="61" borderId="127" applyNumberFormat="0" applyAlignment="0" applyProtection="0"/>
    <xf numFmtId="0" fontId="72" fillId="53" borderId="127" applyNumberFormat="0" applyAlignment="0" applyProtection="0"/>
    <xf numFmtId="0" fontId="82" fillId="61" borderId="128" applyNumberFormat="0" applyAlignment="0" applyProtection="0"/>
    <xf numFmtId="0" fontId="75" fillId="61" borderId="128" applyNumberFormat="0" applyAlignment="0" applyProtection="0"/>
    <xf numFmtId="0" fontId="83" fillId="53" borderId="128" applyNumberFormat="0" applyAlignment="0" applyProtection="0"/>
    <xf numFmtId="175" fontId="79" fillId="61" borderId="128" applyNumberFormat="0" applyAlignment="0" applyProtection="0"/>
    <xf numFmtId="175" fontId="79" fillId="61" borderId="128" applyNumberFormat="0" applyAlignment="0" applyProtection="0"/>
    <xf numFmtId="0" fontId="101" fillId="54" borderId="128" applyNumberFormat="0" applyAlignment="0" applyProtection="0"/>
    <xf numFmtId="0" fontId="98" fillId="54" borderId="128" applyNumberFormat="0" applyAlignment="0" applyProtection="0"/>
    <xf numFmtId="0" fontId="102" fillId="40" borderId="128" applyNumberFormat="0" applyAlignment="0" applyProtection="0"/>
    <xf numFmtId="0" fontId="103" fillId="0" borderId="130" applyNumberFormat="0" applyFill="0" applyAlignment="0" applyProtection="0"/>
    <xf numFmtId="0" fontId="21" fillId="0" borderId="130" applyNumberFormat="0" applyFill="0" applyAlignment="0" applyProtection="0"/>
    <xf numFmtId="0" fontId="104" fillId="0" borderId="130" applyNumberFormat="0" applyFill="0" applyAlignment="0" applyProtection="0"/>
    <xf numFmtId="0" fontId="106" fillId="0" borderId="130" applyNumberFormat="0" applyFill="0" applyAlignment="0" applyProtection="0"/>
    <xf numFmtId="0" fontId="15" fillId="0" borderId="130" applyNumberFormat="0" applyFill="0" applyAlignment="0" applyProtection="0"/>
    <xf numFmtId="0" fontId="15" fillId="0" borderId="130" applyNumberFormat="0" applyFill="0" applyAlignment="0" applyProtection="0"/>
    <xf numFmtId="0" fontId="107" fillId="0" borderId="129" applyNumberFormat="0" applyFill="0" applyAlignment="0" applyProtection="0"/>
    <xf numFmtId="0" fontId="35" fillId="54" borderId="132" applyNumberFormat="0" applyFont="0" applyAlignment="0" applyProtection="0"/>
    <xf numFmtId="175" fontId="143" fillId="54" borderId="128" applyNumberFormat="0" applyAlignment="0" applyProtection="0"/>
    <xf numFmtId="175" fontId="143" fillId="54" borderId="128" applyNumberFormat="0" applyAlignment="0" applyProtection="0"/>
    <xf numFmtId="175" fontId="165" fillId="55" borderId="132" applyNumberFormat="0" applyFont="0" applyAlignment="0" applyProtection="0"/>
    <xf numFmtId="175" fontId="165" fillId="55" borderId="132" applyNumberFormat="0" applyFont="0" applyAlignment="0" applyProtection="0"/>
    <xf numFmtId="0" fontId="58" fillId="55" borderId="132" applyNumberFormat="0" applyFont="0" applyAlignment="0" applyProtection="0"/>
    <xf numFmtId="0" fontId="58" fillId="55" borderId="132" applyNumberFormat="0" applyFont="0" applyAlignment="0" applyProtection="0"/>
    <xf numFmtId="0" fontId="40" fillId="55" borderId="132" applyNumberFormat="0" applyFont="0" applyAlignment="0" applyProtection="0"/>
    <xf numFmtId="0" fontId="58" fillId="55" borderId="132" applyNumberFormat="0" applyFont="0" applyAlignment="0" applyProtection="0"/>
    <xf numFmtId="0" fontId="58" fillId="55" borderId="132" applyNumberFormat="0" applyFont="0" applyAlignment="0" applyProtection="0"/>
    <xf numFmtId="0" fontId="35" fillId="55" borderId="132" applyNumberFormat="0" applyFont="0" applyAlignment="0" applyProtection="0"/>
    <xf numFmtId="175" fontId="168" fillId="61" borderId="127" applyNumberFormat="0" applyAlignment="0" applyProtection="0"/>
    <xf numFmtId="175" fontId="168" fillId="61" borderId="127" applyNumberFormat="0" applyAlignment="0" applyProtection="0"/>
    <xf numFmtId="175" fontId="48" fillId="0" borderId="131" applyNumberFormat="0" applyFill="0" applyAlignment="0" applyProtection="0"/>
    <xf numFmtId="175" fontId="15" fillId="0" borderId="130" applyNumberFormat="0" applyFill="0" applyAlignment="0" applyProtection="0"/>
    <xf numFmtId="175" fontId="48" fillId="0" borderId="131" applyNumberFormat="0" applyFill="0" applyAlignment="0" applyProtection="0"/>
    <xf numFmtId="0" fontId="38" fillId="55" borderId="132" applyNumberFormat="0" applyFont="0" applyAlignment="0" applyProtection="0"/>
    <xf numFmtId="0" fontId="67" fillId="53" borderId="127" applyNumberFormat="0" applyAlignment="0" applyProtection="0"/>
    <xf numFmtId="0" fontId="67" fillId="53" borderId="127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103" fillId="0" borderId="129" applyNumberFormat="0" applyFill="0" applyAlignment="0" applyProtection="0"/>
    <xf numFmtId="0" fontId="103" fillId="0" borderId="129" applyNumberFormat="0" applyFill="0" applyAlignment="0" applyProtection="0"/>
    <xf numFmtId="0" fontId="15" fillId="0" borderId="130" applyNumberFormat="0" applyFill="0" applyAlignment="0" applyProtection="0"/>
    <xf numFmtId="0" fontId="35" fillId="55" borderId="132" applyNumberFormat="0" applyFont="0" applyAlignment="0" applyProtection="0"/>
    <xf numFmtId="0" fontId="35" fillId="55" borderId="132" applyNumberFormat="0" applyFont="0" applyAlignment="0" applyProtection="0"/>
    <xf numFmtId="0" fontId="67" fillId="53" borderId="127" applyNumberFormat="0" applyAlignment="0" applyProtection="0"/>
    <xf numFmtId="0" fontId="67" fillId="53" borderId="127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103" fillId="0" borderId="129" applyNumberFormat="0" applyFill="0" applyAlignment="0" applyProtection="0"/>
    <xf numFmtId="0" fontId="103" fillId="0" borderId="129" applyNumberFormat="0" applyFill="0" applyAlignment="0" applyProtection="0"/>
    <xf numFmtId="0" fontId="35" fillId="55" borderId="132" applyNumberFormat="0" applyFont="0" applyAlignment="0" applyProtection="0"/>
    <xf numFmtId="0" fontId="35" fillId="55" borderId="132" applyNumberFormat="0" applyFont="0" applyAlignment="0" applyProtection="0"/>
    <xf numFmtId="0" fontId="58" fillId="55" borderId="132" applyNumberFormat="0" applyFont="0" applyAlignment="0" applyProtection="0"/>
    <xf numFmtId="0" fontId="27" fillId="53" borderId="127" applyNumberFormat="0" applyAlignment="0" applyProtection="0"/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35" fillId="55" borderId="132" applyNumberFormat="0" applyFont="0" applyAlignment="0" applyProtection="0"/>
    <xf numFmtId="0" fontId="186" fillId="55" borderId="132" applyNumberFormat="0" applyFont="0" applyAlignment="0" applyProtection="0"/>
    <xf numFmtId="0" fontId="35" fillId="55" borderId="132" applyNumberFormat="0" applyFont="0" applyAlignment="0" applyProtection="0"/>
    <xf numFmtId="49" fontId="215" fillId="71" borderId="145">
      <alignment horizontal="center" vertical="center" wrapText="1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6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7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8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169" fontId="25" fillId="0" borderId="126">
      <alignment horizontal="left"/>
    </xf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27" fillId="53" borderId="127" applyNumberFormat="0" applyAlignment="0" applyProtection="0"/>
    <xf numFmtId="0" fontId="67" fillId="61" borderId="127" applyNumberFormat="0" applyAlignment="0" applyProtection="0"/>
    <xf numFmtId="0" fontId="67" fillId="61" borderId="127" applyNumberFormat="0" applyAlignment="0" applyProtection="0"/>
    <xf numFmtId="0" fontId="67" fillId="61" borderId="127" applyNumberFormat="0" applyAlignment="0" applyProtection="0"/>
    <xf numFmtId="0" fontId="67" fillId="61" borderId="127" applyNumberFormat="0" applyAlignment="0" applyProtection="0"/>
    <xf numFmtId="0" fontId="67" fillId="61" borderId="127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28" fillId="53" borderId="128" applyNumberFormat="0" applyAlignment="0" applyProtection="0"/>
    <xf numFmtId="0" fontId="75" fillId="61" borderId="128" applyNumberFormat="0" applyAlignment="0" applyProtection="0"/>
    <xf numFmtId="0" fontId="75" fillId="61" borderId="128" applyNumberFormat="0" applyAlignment="0" applyProtection="0"/>
    <xf numFmtId="0" fontId="75" fillId="61" borderId="128" applyNumberFormat="0" applyAlignment="0" applyProtection="0"/>
    <xf numFmtId="0" fontId="75" fillId="61" borderId="128" applyNumberFormat="0" applyAlignment="0" applyProtection="0"/>
    <xf numFmtId="0" fontId="75" fillId="61" borderId="128" applyNumberFormat="0" applyAlignment="0" applyProtection="0"/>
    <xf numFmtId="166" fontId="25" fillId="0" borderId="138">
      <alignment horizontal="left"/>
    </xf>
    <xf numFmtId="169" fontId="25" fillId="0" borderId="138">
      <alignment horizontal="left"/>
    </xf>
    <xf numFmtId="0" fontId="27" fillId="53" borderId="139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75" fontId="170" fillId="69" borderId="135">
      <alignment horizontal="left" vertical="top" wrapText="1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67" fillId="61" borderId="139" applyNumberFormat="0" applyAlignment="0" applyProtection="0"/>
    <xf numFmtId="0" fontId="28" fillId="53" borderId="140" applyNumberForma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167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169" fontId="25" fillId="0" borderId="135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55" fillId="0" borderId="135"/>
    <xf numFmtId="169" fontId="25" fillId="0" borderId="138">
      <alignment horizontal="left"/>
    </xf>
    <xf numFmtId="0" fontId="27" fillId="53" borderId="139" applyNumberFormat="0" applyAlignment="0" applyProtection="0"/>
    <xf numFmtId="0" fontId="29" fillId="40" borderId="140" applyNumberFormat="0" applyAlignment="0" applyProtection="0"/>
    <xf numFmtId="0" fontId="40" fillId="55" borderId="144" applyNumberFormat="0" applyFont="0" applyAlignment="0" applyProtection="0"/>
    <xf numFmtId="166" fontId="25" fillId="0" borderId="138">
      <alignment horizontal="left"/>
    </xf>
    <xf numFmtId="0" fontId="38" fillId="55" borderId="144" applyNumberFormat="0" applyFont="0" applyAlignment="0" applyProtection="0"/>
    <xf numFmtId="0" fontId="95" fillId="0" borderId="137" applyAlignment="0">
      <alignment horizontal="left"/>
    </xf>
    <xf numFmtId="166" fontId="25" fillId="0" borderId="135">
      <alignment horizontal="left"/>
    </xf>
    <xf numFmtId="169" fontId="25" fillId="0" borderId="135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7" fillId="53" borderId="139" applyNumberFormat="0" applyAlignment="0" applyProtection="0"/>
    <xf numFmtId="0" fontId="27" fillId="53" borderId="139" applyNumberFormat="0" applyAlignment="0" applyProtection="0"/>
    <xf numFmtId="0" fontId="67" fillId="61" borderId="139" applyNumberForma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167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6" fontId="25" fillId="0" borderId="138">
      <alignment horizontal="left"/>
    </xf>
    <xf numFmtId="169" fontId="25" fillId="0" borderId="138">
      <alignment horizontal="left"/>
    </xf>
    <xf numFmtId="0" fontId="28" fillId="53" borderId="140" applyNumberFormat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175" fontId="35" fillId="60" borderId="135"/>
    <xf numFmtId="175" fontId="55" fillId="67" borderId="137">
      <alignment wrapText="1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67" fillId="61" borderId="139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167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29" fillId="40" borderId="128" applyNumberFormat="0" applyAlignment="0" applyProtection="0"/>
    <xf numFmtId="0" fontId="98" fillId="54" borderId="128" applyNumberFormat="0" applyAlignment="0" applyProtection="0"/>
    <xf numFmtId="0" fontId="98" fillId="54" borderId="128" applyNumberFormat="0" applyAlignment="0" applyProtection="0"/>
    <xf numFmtId="0" fontId="98" fillId="54" borderId="128" applyNumberFormat="0" applyAlignment="0" applyProtection="0"/>
    <xf numFmtId="0" fontId="98" fillId="54" borderId="128" applyNumberFormat="0" applyAlignment="0" applyProtection="0"/>
    <xf numFmtId="0" fontId="98" fillId="54" borderId="128" applyNumberFormat="0" applyAlignment="0" applyProtection="0"/>
    <xf numFmtId="0" fontId="98" fillId="54" borderId="128" applyNumberFormat="0" applyAlignment="0" applyProtection="0"/>
    <xf numFmtId="0" fontId="29" fillId="40" borderId="128" applyNumberFormat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103" fillId="0" borderId="131" applyNumberFormat="0" applyFill="0" applyAlignment="0" applyProtection="0"/>
    <xf numFmtId="0" fontId="103" fillId="0" borderId="131" applyNumberFormat="0" applyFill="0" applyAlignment="0" applyProtection="0"/>
    <xf numFmtId="0" fontId="103" fillId="0" borderId="131" applyNumberFormat="0" applyFill="0" applyAlignment="0" applyProtection="0"/>
    <xf numFmtId="0" fontId="103" fillId="0" borderId="131" applyNumberFormat="0" applyFill="0" applyAlignment="0" applyProtection="0"/>
    <xf numFmtId="0" fontId="103" fillId="0" borderId="131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0" fontId="28" fillId="53" borderId="140" applyNumberFormat="0" applyAlignment="0" applyProtection="0"/>
    <xf numFmtId="0" fontId="103" fillId="0" borderId="143" applyNumberFormat="0" applyFill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166" fontId="25" fillId="0" borderId="135">
      <alignment horizontal="left"/>
    </xf>
    <xf numFmtId="169" fontId="25" fillId="0" borderId="135">
      <alignment horizontal="left"/>
    </xf>
    <xf numFmtId="168" fontId="25" fillId="0" borderId="135">
      <alignment horizontal="left"/>
    </xf>
    <xf numFmtId="169" fontId="25" fillId="0" borderId="135">
      <alignment horizontal="left"/>
    </xf>
    <xf numFmtId="0" fontId="95" fillId="0" borderId="137" applyAlignment="0">
      <alignment horizontal="left"/>
    </xf>
    <xf numFmtId="0" fontId="95" fillId="0" borderId="137" applyAlignment="0">
      <alignment horizontal="left"/>
    </xf>
    <xf numFmtId="0" fontId="95" fillId="0" borderId="137" applyAlignment="0">
      <alignment horizontal="left"/>
    </xf>
    <xf numFmtId="0" fontId="95" fillId="0" borderId="137" applyAlignment="0">
      <alignment horizontal="left"/>
    </xf>
    <xf numFmtId="0" fontId="35" fillId="67" borderId="135">
      <alignment horizontal="centerContinuous" wrapText="1"/>
    </xf>
    <xf numFmtId="0" fontId="55" fillId="67" borderId="137">
      <alignment wrapText="1"/>
    </xf>
    <xf numFmtId="167" fontId="25" fillId="0" borderId="135">
      <alignment horizontal="left"/>
    </xf>
    <xf numFmtId="0" fontId="170" fillId="69" borderId="136">
      <alignment horizontal="left" vertical="top"/>
    </xf>
    <xf numFmtId="175" fontId="35" fillId="67" borderId="135">
      <alignment horizontal="centerContinuous" wrapText="1"/>
    </xf>
    <xf numFmtId="175" fontId="171" fillId="69" borderId="136">
      <alignment horizontal="left" vertical="top" wrapText="1"/>
    </xf>
    <xf numFmtId="175" fontId="55" fillId="67" borderId="137">
      <alignment wrapText="1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7" fillId="53" borderId="139" applyNumberFormat="0" applyAlignment="0" applyProtection="0"/>
    <xf numFmtId="0" fontId="28" fillId="53" borderId="140" applyNumberFormat="0" applyAlignment="0" applyProtection="0"/>
    <xf numFmtId="0" fontId="30" fillId="0" borderId="141" applyNumberFormat="0" applyFill="0" applyAlignment="0" applyProtection="0"/>
    <xf numFmtId="0" fontId="103" fillId="0" borderId="143" applyNumberFormat="0" applyFill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5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8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98" fillId="54" borderId="140" applyNumberFormat="0" applyAlignment="0" applyProtection="0"/>
    <xf numFmtId="0" fontId="38" fillId="55" borderId="144" applyNumberFormat="0" applyFont="0" applyAlignment="0" applyProtection="0"/>
    <xf numFmtId="0" fontId="103" fillId="0" borderId="142" applyNumberFormat="0" applyFill="0" applyAlignment="0" applyProtection="0"/>
    <xf numFmtId="0" fontId="38" fillId="55" borderId="144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7" fillId="53" borderId="139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28" fillId="53" borderId="140" applyNumberFormat="0" applyAlignment="0" applyProtection="0"/>
    <xf numFmtId="169" fontId="25" fillId="0" borderId="138">
      <alignment horizontal="left"/>
    </xf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55" fillId="67" borderId="137">
      <alignment wrapText="1"/>
    </xf>
    <xf numFmtId="0" fontId="95" fillId="0" borderId="137" applyAlignment="0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166" fontId="25" fillId="0" borderId="138">
      <alignment horizontal="left"/>
    </xf>
    <xf numFmtId="0" fontId="40" fillId="55" borderId="144" applyNumberFormat="0" applyFont="0" applyAlignment="0" applyProtection="0"/>
    <xf numFmtId="166" fontId="25" fillId="0" borderId="138">
      <alignment horizontal="left"/>
    </xf>
    <xf numFmtId="0" fontId="167" fillId="55" borderId="132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6" fontId="25" fillId="0" borderId="138">
      <alignment horizontal="left"/>
    </xf>
    <xf numFmtId="168" fontId="25" fillId="0" borderId="138">
      <alignment horizontal="left"/>
    </xf>
    <xf numFmtId="0" fontId="38" fillId="55" borderId="144" applyNumberFormat="0" applyFont="0" applyAlignment="0" applyProtection="0"/>
    <xf numFmtId="169" fontId="25" fillId="0" borderId="138">
      <alignment horizontal="left"/>
    </xf>
    <xf numFmtId="166" fontId="25" fillId="0" borderId="138">
      <alignment horizontal="left"/>
    </xf>
    <xf numFmtId="0" fontId="27" fillId="53" borderId="139" applyNumberFormat="0" applyAlignment="0" applyProtection="0"/>
    <xf numFmtId="0" fontId="28" fillId="53" borderId="140" applyNumberFormat="0" applyAlignment="0" applyProtection="0"/>
    <xf numFmtId="169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6" fontId="25" fillId="0" borderId="138">
      <alignment horizontal="left"/>
    </xf>
    <xf numFmtId="168" fontId="25" fillId="0" borderId="138">
      <alignment horizontal="left"/>
    </xf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67" fillId="61" borderId="127" applyNumberFormat="0" applyAlignment="0" applyProtection="0"/>
    <xf numFmtId="0" fontId="27" fillId="53" borderId="127" applyNumberFormat="0" applyAlignment="0" applyProtection="0"/>
    <xf numFmtId="0" fontId="75" fillId="61" borderId="128" applyNumberFormat="0" applyAlignment="0" applyProtection="0"/>
    <xf numFmtId="0" fontId="28" fillId="53" borderId="128" applyNumberFormat="0" applyAlignment="0" applyProtection="0"/>
    <xf numFmtId="0" fontId="40" fillId="55" borderId="144" applyNumberFormat="0" applyFon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103" fillId="0" borderId="130" applyNumberFormat="0" applyFill="0" applyAlignment="0" applyProtection="0"/>
    <xf numFmtId="0" fontId="103" fillId="0" borderId="130" applyNumberFormat="0" applyFill="0" applyAlignment="0" applyProtection="0"/>
    <xf numFmtId="0" fontId="30" fillId="0" borderId="129" applyNumberFormat="0" applyFill="0" applyAlignment="0" applyProtection="0"/>
    <xf numFmtId="0" fontId="35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168" fontId="25" fillId="0" borderId="138">
      <alignment horizontal="left"/>
    </xf>
    <xf numFmtId="169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0" fontId="98" fillId="54" borderId="140" applyNumberFormat="0" applyAlignment="0" applyProtection="0"/>
    <xf numFmtId="0" fontId="67" fillId="61" borderId="127" applyNumberFormat="0" applyAlignment="0" applyProtection="0"/>
    <xf numFmtId="0" fontId="75" fillId="61" borderId="128" applyNumberFormat="0" applyAlignment="0" applyProtection="0"/>
    <xf numFmtId="0" fontId="103" fillId="0" borderId="130" applyNumberFormat="0" applyFill="0" applyAlignment="0" applyProtection="0"/>
    <xf numFmtId="0" fontId="35" fillId="55" borderId="132" applyNumberFormat="0" applyFont="0" applyAlignment="0" applyProtection="0"/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0" fontId="29" fillId="40" borderId="140" applyNumberFormat="0" applyAlignment="0" applyProtection="0"/>
    <xf numFmtId="0" fontId="38" fillId="55" borderId="132" applyNumberFormat="0" applyFont="0" applyAlignment="0" applyProtection="0"/>
    <xf numFmtId="0" fontId="40" fillId="55" borderId="132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103" fillId="0" borderId="143" applyNumberFormat="0" applyFill="0" applyAlignment="0" applyProtection="0"/>
    <xf numFmtId="169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55" fillId="67" borderId="137">
      <alignment wrapText="1"/>
    </xf>
    <xf numFmtId="0" fontId="27" fillId="53" borderId="139" applyNumberFormat="0" applyAlignment="0" applyProtection="0"/>
    <xf numFmtId="169" fontId="25" fillId="0" borderId="138">
      <alignment horizontal="left"/>
    </xf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169" fontId="25" fillId="0" borderId="138">
      <alignment horizontal="left"/>
    </xf>
    <xf numFmtId="0" fontId="30" fillId="0" borderId="141" applyNumberFormat="0" applyFill="0" applyAlignment="0" applyProtection="0"/>
    <xf numFmtId="169" fontId="25" fillId="0" borderId="138">
      <alignment horizontal="left"/>
    </xf>
    <xf numFmtId="169" fontId="25" fillId="0" borderId="135">
      <alignment horizontal="left"/>
    </xf>
    <xf numFmtId="0" fontId="29" fillId="40" borderId="140" applyNumberFormat="0" applyAlignment="0" applyProtection="0"/>
    <xf numFmtId="169" fontId="25" fillId="0" borderId="138">
      <alignment horizontal="left"/>
    </xf>
    <xf numFmtId="0" fontId="40" fillId="55" borderId="144" applyNumberFormat="0" applyFont="0" applyAlignment="0" applyProtection="0"/>
    <xf numFmtId="49" fontId="215" fillId="71" borderId="133">
      <alignment horizontal="center" vertical="center" wrapText="1"/>
    </xf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38" fillId="55" borderId="132" applyNumberFormat="0" applyFont="0" applyAlignment="0" applyProtection="0"/>
    <xf numFmtId="0" fontId="167" fillId="55" borderId="132" applyNumberFormat="0" applyFont="0" applyAlignment="0" applyProtection="0"/>
    <xf numFmtId="166" fontId="25" fillId="0" borderId="138">
      <alignment horizontal="left"/>
    </xf>
    <xf numFmtId="168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167" fillId="55" borderId="132" applyNumberFormat="0" applyFont="0" applyAlignment="0" applyProtection="0"/>
    <xf numFmtId="166" fontId="25" fillId="0" borderId="138">
      <alignment horizontal="left"/>
    </xf>
    <xf numFmtId="0" fontId="55" fillId="67" borderId="135"/>
    <xf numFmtId="0" fontId="55" fillId="67" borderId="135"/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38" fillId="55" borderId="144" applyNumberFormat="0" applyFont="0" applyAlignment="0" applyProtection="0"/>
    <xf numFmtId="0" fontId="71" fillId="61" borderId="127" applyNumberFormat="0" applyAlignment="0" applyProtection="0"/>
    <xf numFmtId="0" fontId="67" fillId="61" borderId="127" applyNumberFormat="0" applyAlignment="0" applyProtection="0"/>
    <xf numFmtId="0" fontId="72" fillId="53" borderId="127" applyNumberFormat="0" applyAlignment="0" applyProtection="0"/>
    <xf numFmtId="0" fontId="82" fillId="61" borderId="128" applyNumberFormat="0" applyAlignment="0" applyProtection="0"/>
    <xf numFmtId="0" fontId="75" fillId="61" borderId="128" applyNumberFormat="0" applyAlignment="0" applyProtection="0"/>
    <xf numFmtId="0" fontId="28" fillId="53" borderId="140" applyNumberFormat="0" applyAlignment="0" applyProtection="0"/>
    <xf numFmtId="0" fontId="83" fillId="53" borderId="128" applyNumberFormat="0" applyAlignment="0" applyProtection="0"/>
    <xf numFmtId="0" fontId="95" fillId="0" borderId="137" applyAlignment="0">
      <alignment horizontal="left"/>
    </xf>
    <xf numFmtId="175" fontId="79" fillId="61" borderId="128" applyNumberFormat="0" applyAlignment="0" applyProtection="0"/>
    <xf numFmtId="0" fontId="95" fillId="0" borderId="137" applyAlignment="0">
      <alignment horizontal="left"/>
    </xf>
    <xf numFmtId="175" fontId="79" fillId="61" borderId="128" applyNumberFormat="0" applyAlignment="0" applyProtection="0"/>
    <xf numFmtId="166" fontId="25" fillId="0" borderId="138">
      <alignment horizontal="left"/>
    </xf>
    <xf numFmtId="169" fontId="25" fillId="0" borderId="138">
      <alignment horizontal="left"/>
    </xf>
    <xf numFmtId="166" fontId="25" fillId="0" borderId="138">
      <alignment horizontal="left"/>
    </xf>
    <xf numFmtId="0" fontId="27" fillId="53" borderId="139" applyNumberFormat="0" applyAlignment="0" applyProtection="0"/>
    <xf numFmtId="0" fontId="98" fillId="54" borderId="140" applyNumberFormat="0" applyAlignment="0" applyProtection="0"/>
    <xf numFmtId="0" fontId="98" fillId="54" borderId="140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116" fillId="67" borderId="135">
      <alignment horizontal="left"/>
    </xf>
    <xf numFmtId="0" fontId="55" fillId="67" borderId="137">
      <alignment wrapText="1"/>
    </xf>
    <xf numFmtId="0" fontId="55" fillId="67" borderId="137">
      <alignment wrapText="1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0" fontId="101" fillId="54" borderId="128" applyNumberFormat="0" applyAlignment="0" applyProtection="0"/>
    <xf numFmtId="0" fontId="98" fillId="54" borderId="128" applyNumberFormat="0" applyAlignment="0" applyProtection="0"/>
    <xf numFmtId="0" fontId="102" fillId="40" borderId="128" applyNumberFormat="0" applyAlignment="0" applyProtection="0"/>
    <xf numFmtId="0" fontId="103" fillId="0" borderId="130" applyNumberFormat="0" applyFill="0" applyAlignment="0" applyProtection="0"/>
    <xf numFmtId="0" fontId="21" fillId="0" borderId="130" applyNumberFormat="0" applyFill="0" applyAlignment="0" applyProtection="0"/>
    <xf numFmtId="0" fontId="104" fillId="0" borderId="130" applyNumberFormat="0" applyFill="0" applyAlignment="0" applyProtection="0"/>
    <xf numFmtId="0" fontId="106" fillId="0" borderId="130" applyNumberFormat="0" applyFill="0" applyAlignment="0" applyProtection="0"/>
    <xf numFmtId="0" fontId="15" fillId="0" borderId="130" applyNumberFormat="0" applyFill="0" applyAlignment="0" applyProtection="0"/>
    <xf numFmtId="0" fontId="15" fillId="0" borderId="130" applyNumberFormat="0" applyFill="0" applyAlignment="0" applyProtection="0"/>
    <xf numFmtId="0" fontId="107" fillId="0" borderId="129" applyNumberFormat="0" applyFill="0" applyAlignment="0" applyProtection="0"/>
    <xf numFmtId="0" fontId="35" fillId="54" borderId="132" applyNumberFormat="0" applyFont="0" applyAlignment="0" applyProtection="0"/>
    <xf numFmtId="175" fontId="143" fillId="54" borderId="128" applyNumberFormat="0" applyAlignment="0" applyProtection="0"/>
    <xf numFmtId="175" fontId="143" fillId="54" borderId="128" applyNumberFormat="0" applyAlignment="0" applyProtection="0"/>
    <xf numFmtId="175" fontId="165" fillId="55" borderId="132" applyNumberFormat="0" applyFont="0" applyAlignment="0" applyProtection="0"/>
    <xf numFmtId="175" fontId="165" fillId="55" borderId="132" applyNumberFormat="0" applyFont="0" applyAlignment="0" applyProtection="0"/>
    <xf numFmtId="0" fontId="58" fillId="55" borderId="132" applyNumberFormat="0" applyFont="0" applyAlignment="0" applyProtection="0"/>
    <xf numFmtId="0" fontId="58" fillId="55" borderId="132" applyNumberFormat="0" applyFont="0" applyAlignment="0" applyProtection="0"/>
    <xf numFmtId="0" fontId="40" fillId="55" borderId="132" applyNumberFormat="0" applyFont="0" applyAlignment="0" applyProtection="0"/>
    <xf numFmtId="0" fontId="58" fillId="55" borderId="132" applyNumberFormat="0" applyFont="0" applyAlignment="0" applyProtection="0"/>
    <xf numFmtId="0" fontId="58" fillId="55" borderId="132" applyNumberFormat="0" applyFont="0" applyAlignment="0" applyProtection="0"/>
    <xf numFmtId="0" fontId="35" fillId="55" borderId="132" applyNumberFormat="0" applyFont="0" applyAlignment="0" applyProtection="0"/>
    <xf numFmtId="175" fontId="168" fillId="61" borderId="127" applyNumberFormat="0" applyAlignment="0" applyProtection="0"/>
    <xf numFmtId="175" fontId="168" fillId="61" borderId="127" applyNumberForma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67" fillId="61" borderId="139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8" fontId="25" fillId="0" borderId="135">
      <alignment horizontal="left"/>
    </xf>
    <xf numFmtId="169" fontId="25" fillId="0" borderId="138">
      <alignment horizontal="left"/>
    </xf>
    <xf numFmtId="0" fontId="27" fillId="53" borderId="139" applyNumberFormat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166" fontId="25" fillId="0" borderId="138">
      <alignment horizontal="left"/>
    </xf>
    <xf numFmtId="0" fontId="40" fillId="55" borderId="144" applyNumberFormat="0" applyFont="0" applyAlignment="0" applyProtection="0"/>
    <xf numFmtId="166" fontId="25" fillId="0" borderId="138">
      <alignment horizontal="left"/>
    </xf>
    <xf numFmtId="0" fontId="38" fillId="55" borderId="144" applyNumberFormat="0" applyFon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75" fontId="48" fillId="0" borderId="131" applyNumberFormat="0" applyFill="0" applyAlignment="0" applyProtection="0"/>
    <xf numFmtId="175" fontId="15" fillId="0" borderId="130" applyNumberFormat="0" applyFill="0" applyAlignment="0" applyProtection="0"/>
    <xf numFmtId="175" fontId="48" fillId="0" borderId="131" applyNumberFormat="0" applyFill="0" applyAlignment="0" applyProtection="0"/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27" fillId="53" borderId="139" applyNumberFormat="0" applyAlignment="0" applyProtection="0"/>
    <xf numFmtId="0" fontId="29" fillId="40" borderId="140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5" fillId="55" borderId="144" applyNumberFormat="0" applyFont="0" applyAlignment="0" applyProtection="0"/>
    <xf numFmtId="0" fontId="38" fillId="55" borderId="144" applyNumberFormat="0" applyFont="0" applyAlignment="0" applyProtection="0"/>
    <xf numFmtId="0" fontId="30" fillId="0" borderId="141" applyNumberFormat="0" applyFill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167" fontId="25" fillId="0" borderId="135">
      <alignment horizontal="left"/>
    </xf>
    <xf numFmtId="169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0" fontId="40" fillId="55" borderId="144" applyNumberFormat="0" applyFont="0" applyAlignment="0" applyProtection="0"/>
    <xf numFmtId="166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0" fontId="29" fillId="40" borderId="140" applyNumberFormat="0" applyAlignment="0" applyProtection="0"/>
    <xf numFmtId="0" fontId="38" fillId="55" borderId="132" applyNumberFormat="0" applyFont="0" applyAlignment="0" applyProtection="0"/>
    <xf numFmtId="168" fontId="25" fillId="0" borderId="138">
      <alignment horizontal="left"/>
    </xf>
    <xf numFmtId="0" fontId="40" fillId="55" borderId="144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40" fillId="55" borderId="144" applyNumberFormat="0" applyFont="0" applyAlignment="0" applyProtection="0"/>
    <xf numFmtId="169" fontId="25" fillId="0" borderId="138">
      <alignment horizontal="left"/>
    </xf>
    <xf numFmtId="0" fontId="38" fillId="55" borderId="144" applyNumberFormat="0" applyFont="0" applyAlignment="0" applyProtection="0"/>
    <xf numFmtId="0" fontId="103" fillId="0" borderId="142" applyNumberFormat="0" applyFill="0" applyAlignment="0" applyProtection="0"/>
    <xf numFmtId="166" fontId="25" fillId="0" borderId="135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168" fontId="25" fillId="0" borderId="138">
      <alignment horizontal="left"/>
    </xf>
    <xf numFmtId="0" fontId="38" fillId="55" borderId="144" applyNumberFormat="0" applyFont="0" applyAlignment="0" applyProtection="0"/>
    <xf numFmtId="168" fontId="25" fillId="0" borderId="135">
      <alignment horizontal="left"/>
    </xf>
    <xf numFmtId="169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0" fontId="67" fillId="61" borderId="139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9" fillId="40" borderId="140" applyNumberFormat="0" applyAlignment="0" applyProtection="0"/>
    <xf numFmtId="0" fontId="28" fillId="53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98" fillId="54" borderId="140" applyNumberFormat="0" applyAlignment="0" applyProtection="0"/>
    <xf numFmtId="0" fontId="29" fillId="40" borderId="140" applyNumberForma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103" fillId="0" borderId="143" applyNumberFormat="0" applyFill="0" applyAlignment="0" applyProtection="0"/>
    <xf numFmtId="0" fontId="103" fillId="0" borderId="143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103" fillId="0" borderId="142" applyNumberFormat="0" applyFill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29" fillId="40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28" fillId="53" borderId="140" applyNumberForma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35" fillId="67" borderId="135">
      <alignment horizontal="centerContinuous" wrapText="1"/>
    </xf>
    <xf numFmtId="175" fontId="35" fillId="67" borderId="135">
      <alignment horizontal="centerContinuous" wrapText="1"/>
    </xf>
    <xf numFmtId="166" fontId="25" fillId="0" borderId="138">
      <alignment horizontal="left"/>
    </xf>
    <xf numFmtId="166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0" fontId="28" fillId="53" borderId="140" applyNumberFormat="0" applyAlignment="0" applyProtection="0"/>
    <xf numFmtId="0" fontId="28" fillId="53" borderId="140" applyNumberForma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0" fillId="0" borderId="141" applyNumberFormat="0" applyFill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75" fillId="61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7" fillId="53" borderId="139" applyNumberForma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9" fontId="25" fillId="0" borderId="135">
      <alignment horizontal="left"/>
    </xf>
    <xf numFmtId="168" fontId="25" fillId="0" borderId="135">
      <alignment horizontal="left"/>
    </xf>
    <xf numFmtId="166" fontId="25" fillId="0" borderId="135">
      <alignment horizontal="left"/>
    </xf>
    <xf numFmtId="0" fontId="67" fillId="53" borderId="127" applyNumberFormat="0" applyAlignment="0" applyProtection="0"/>
    <xf numFmtId="0" fontId="67" fillId="53" borderId="127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40" fillId="55" borderId="144" applyNumberFormat="0" applyFon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103" fillId="0" borderId="129" applyNumberFormat="0" applyFill="0" applyAlignment="0" applyProtection="0"/>
    <xf numFmtId="0" fontId="103" fillId="0" borderId="129" applyNumberFormat="0" applyFill="0" applyAlignment="0" applyProtection="0"/>
    <xf numFmtId="0" fontId="15" fillId="0" borderId="130" applyNumberFormat="0" applyFill="0" applyAlignment="0" applyProtection="0"/>
    <xf numFmtId="0" fontId="35" fillId="55" borderId="132" applyNumberFormat="0" applyFont="0" applyAlignment="0" applyProtection="0"/>
    <xf numFmtId="0" fontId="35" fillId="55" borderId="132" applyNumberFormat="0" applyFont="0" applyAlignment="0" applyProtection="0"/>
    <xf numFmtId="167" fontId="25" fillId="0" borderId="135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67" fillId="53" borderId="127" applyNumberFormat="0" applyAlignment="0" applyProtection="0"/>
    <xf numFmtId="0" fontId="67" fillId="53" borderId="127" applyNumberFormat="0" applyAlignment="0" applyProtection="0"/>
    <xf numFmtId="0" fontId="77" fillId="53" borderId="128" applyNumberFormat="0" applyAlignment="0" applyProtection="0"/>
    <xf numFmtId="0" fontId="77" fillId="53" borderId="128" applyNumberFormat="0" applyAlignment="0" applyProtection="0"/>
    <xf numFmtId="0" fontId="75" fillId="61" borderId="140" applyNumberFormat="0" applyAlignment="0" applyProtection="0"/>
    <xf numFmtId="0" fontId="77" fillId="53" borderId="128" applyNumberFormat="0" applyAlignment="0" applyProtection="0"/>
    <xf numFmtId="166" fontId="25" fillId="0" borderId="138">
      <alignment horizontal="left"/>
    </xf>
    <xf numFmtId="0" fontId="98" fillId="40" borderId="128" applyNumberFormat="0" applyAlignment="0" applyProtection="0"/>
    <xf numFmtId="0" fontId="98" fillId="40" borderId="128" applyNumberFormat="0" applyAlignment="0" applyProtection="0"/>
    <xf numFmtId="0" fontId="98" fillId="40" borderId="128" applyNumberFormat="0" applyAlignment="0" applyProtection="0"/>
    <xf numFmtId="0" fontId="103" fillId="0" borderId="129" applyNumberFormat="0" applyFill="0" applyAlignment="0" applyProtection="0"/>
    <xf numFmtId="0" fontId="103" fillId="0" borderId="129" applyNumberFormat="0" applyFill="0" applyAlignment="0" applyProtection="0"/>
    <xf numFmtId="0" fontId="35" fillId="55" borderId="132" applyNumberFormat="0" applyFont="0" applyAlignment="0" applyProtection="0"/>
    <xf numFmtId="0" fontId="35" fillId="55" borderId="132" applyNumberFormat="0" applyFont="0" applyAlignment="0" applyProtection="0"/>
    <xf numFmtId="0" fontId="58" fillId="55" borderId="132" applyNumberFormat="0" applyFont="0" applyAlignment="0" applyProtection="0"/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0" fontId="28" fillId="53" borderId="140" applyNumberFormat="0" applyAlignment="0" applyProtection="0"/>
    <xf numFmtId="0" fontId="38" fillId="55" borderId="144" applyNumberFormat="0" applyFont="0" applyAlignment="0" applyProtection="0"/>
    <xf numFmtId="169" fontId="25" fillId="0" borderId="138">
      <alignment horizontal="left"/>
    </xf>
    <xf numFmtId="0" fontId="27" fillId="53" borderId="139" applyNumberFormat="0" applyAlignment="0" applyProtection="0"/>
    <xf numFmtId="0" fontId="38" fillId="55" borderId="144" applyNumberFormat="0" applyFont="0" applyAlignment="0" applyProtection="0"/>
    <xf numFmtId="0" fontId="27" fillId="53" borderId="139" applyNumberFormat="0" applyAlignment="0" applyProtection="0"/>
    <xf numFmtId="0" fontId="40" fillId="55" borderId="144" applyNumberFormat="0" applyFont="0" applyAlignment="0" applyProtection="0"/>
    <xf numFmtId="0" fontId="30" fillId="0" borderId="141" applyNumberFormat="0" applyFill="0" applyAlignment="0" applyProtection="0"/>
    <xf numFmtId="168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0" fontId="98" fillId="54" borderId="140" applyNumberForma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0" fontId="38" fillId="55" borderId="144" applyNumberFormat="0" applyFon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0" fontId="27" fillId="53" borderId="127" applyNumberFormat="0" applyAlignment="0" applyProtection="0"/>
    <xf numFmtId="0" fontId="28" fillId="53" borderId="128" applyNumberFormat="0" applyAlignment="0" applyProtection="0"/>
    <xf numFmtId="0" fontId="30" fillId="0" borderId="129" applyNumberFormat="0" applyFill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0" fontId="40" fillId="55" borderId="132" applyNumberFormat="0" applyFont="0" applyAlignment="0" applyProtection="0"/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9" fontId="25" fillId="0" borderId="138">
      <alignment horizontal="left"/>
    </xf>
    <xf numFmtId="0" fontId="40" fillId="55" borderId="144" applyNumberFormat="0" applyFont="0" applyAlignment="0" applyProtection="0"/>
    <xf numFmtId="168" fontId="25" fillId="0" borderId="138">
      <alignment horizontal="left"/>
    </xf>
    <xf numFmtId="169" fontId="25" fillId="0" borderId="138">
      <alignment horizontal="left"/>
    </xf>
    <xf numFmtId="0" fontId="35" fillId="55" borderId="132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0" fontId="170" fillId="69" borderId="134">
      <alignment horizontal="left" vertical="top" wrapText="1"/>
    </xf>
    <xf numFmtId="0" fontId="186" fillId="55" borderId="132" applyNumberFormat="0" applyFont="0" applyAlignment="0" applyProtection="0"/>
    <xf numFmtId="0" fontId="35" fillId="55" borderId="132" applyNumberFormat="0" applyFont="0" applyAlignment="0" applyProtection="0"/>
    <xf numFmtId="168" fontId="25" fillId="0" borderId="138">
      <alignment horizontal="left"/>
    </xf>
    <xf numFmtId="168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7" fontId="25" fillId="0" borderId="135">
      <alignment horizontal="left"/>
    </xf>
    <xf numFmtId="167" fontId="25" fillId="0" borderId="135">
      <alignment horizontal="left"/>
    </xf>
    <xf numFmtId="168" fontId="25" fillId="0" borderId="135">
      <alignment horizontal="left"/>
    </xf>
    <xf numFmtId="169" fontId="25" fillId="0" borderId="135">
      <alignment horizontal="left"/>
    </xf>
    <xf numFmtId="166" fontId="25" fillId="0" borderId="135">
      <alignment horizontal="left"/>
    </xf>
    <xf numFmtId="0" fontId="95" fillId="0" borderId="137" applyAlignment="0">
      <alignment horizontal="left"/>
    </xf>
    <xf numFmtId="0" fontId="95" fillId="0" borderId="137" applyAlignment="0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67" fillId="61" borderId="139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0" fillId="0" borderId="141" applyNumberFormat="0" applyFill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75" fillId="61" borderId="140" applyNumberFormat="0" applyAlignment="0" applyProtection="0"/>
    <xf numFmtId="0" fontId="28" fillId="53" borderId="140" applyNumberFormat="0" applyAlignment="0" applyProtection="0"/>
    <xf numFmtId="0" fontId="27" fillId="53" borderId="139" applyNumberFormat="0" applyAlignment="0" applyProtection="0"/>
    <xf numFmtId="0" fontId="27" fillId="53" borderId="139" applyNumberForma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8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75" fontId="147" fillId="67" borderId="137">
      <alignment wrapText="1"/>
    </xf>
    <xf numFmtId="168" fontId="25" fillId="0" borderId="135">
      <alignment horizontal="left"/>
    </xf>
    <xf numFmtId="167" fontId="25" fillId="0" borderId="135">
      <alignment horizontal="left"/>
    </xf>
    <xf numFmtId="166" fontId="25" fillId="0" borderId="135">
      <alignment horizontal="left"/>
    </xf>
    <xf numFmtId="166" fontId="25" fillId="0" borderId="135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29" fillId="40" borderId="140" applyNumberFormat="0" applyAlignment="0" applyProtection="0"/>
    <xf numFmtId="0" fontId="29" fillId="40" borderId="140" applyNumberFormat="0" applyAlignment="0" applyProtection="0"/>
    <xf numFmtId="0" fontId="28" fillId="53" borderId="140" applyNumberFormat="0" applyAlignment="0" applyProtection="0"/>
    <xf numFmtId="0" fontId="27" fillId="53" borderId="139" applyNumberForma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8" fontId="25" fillId="0" borderId="135">
      <alignment horizontal="left"/>
    </xf>
    <xf numFmtId="167" fontId="25" fillId="0" borderId="135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27" fillId="53" borderId="139" applyNumberForma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29" fillId="40" borderId="140" applyNumberFormat="0" applyAlignment="0" applyProtection="0"/>
    <xf numFmtId="0" fontId="75" fillId="61" borderId="140" applyNumberFormat="0" applyAlignment="0" applyProtection="0"/>
    <xf numFmtId="0" fontId="38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30" fillId="0" borderId="141" applyNumberFormat="0" applyFill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28" fillId="53" borderId="140" applyNumberFormat="0" applyAlignment="0" applyProtection="0"/>
    <xf numFmtId="0" fontId="67" fillId="61" borderId="139" applyNumberFormat="0" applyAlignment="0" applyProtection="0"/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9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75" fontId="147" fillId="67" borderId="137">
      <alignment wrapText="1"/>
    </xf>
    <xf numFmtId="0" fontId="55" fillId="0" borderId="135"/>
    <xf numFmtId="0" fontId="38" fillId="55" borderId="144" applyNumberFormat="0" applyFont="0" applyAlignment="0" applyProtection="0"/>
    <xf numFmtId="0" fontId="75" fillId="61" borderId="140" applyNumberFormat="0" applyAlignment="0" applyProtection="0"/>
    <xf numFmtId="0" fontId="38" fillId="55" borderId="144" applyNumberFormat="0" applyFont="0" applyAlignment="0" applyProtection="0"/>
    <xf numFmtId="0" fontId="75" fillId="61" borderId="140" applyNumberFormat="0" applyAlignment="0" applyProtection="0"/>
    <xf numFmtId="0" fontId="38" fillId="55" borderId="144" applyNumberFormat="0" applyFont="0" applyAlignment="0" applyProtection="0"/>
    <xf numFmtId="0" fontId="167" fillId="55" borderId="144" applyNumberFormat="0" applyFont="0" applyAlignment="0" applyProtection="0"/>
    <xf numFmtId="0" fontId="38" fillId="55" borderId="144" applyNumberFormat="0" applyFont="0" applyAlignment="0" applyProtection="0"/>
    <xf numFmtId="0" fontId="75" fillId="61" borderId="140" applyNumberFormat="0" applyAlignment="0" applyProtection="0"/>
    <xf numFmtId="166" fontId="25" fillId="0" borderId="123">
      <alignment horizontal="left"/>
    </xf>
    <xf numFmtId="166" fontId="25" fillId="0" borderId="123">
      <alignment horizontal="left"/>
    </xf>
    <xf numFmtId="166" fontId="25" fillId="0" borderId="123">
      <alignment horizontal="left"/>
    </xf>
    <xf numFmtId="167" fontId="25" fillId="0" borderId="123">
      <alignment horizontal="left"/>
    </xf>
    <xf numFmtId="167" fontId="25" fillId="0" borderId="123">
      <alignment horizontal="left"/>
    </xf>
    <xf numFmtId="167" fontId="25" fillId="0" borderId="123">
      <alignment horizontal="left"/>
    </xf>
    <xf numFmtId="168" fontId="25" fillId="0" borderId="123">
      <alignment horizontal="left"/>
    </xf>
    <xf numFmtId="168" fontId="25" fillId="0" borderId="123">
      <alignment horizontal="left"/>
    </xf>
    <xf numFmtId="168" fontId="25" fillId="0" borderId="123">
      <alignment horizontal="left"/>
    </xf>
    <xf numFmtId="169" fontId="25" fillId="0" borderId="123">
      <alignment horizontal="left"/>
    </xf>
    <xf numFmtId="169" fontId="25" fillId="0" borderId="123">
      <alignment horizontal="left"/>
    </xf>
    <xf numFmtId="169" fontId="25" fillId="0" borderId="123">
      <alignment horizontal="left"/>
    </xf>
    <xf numFmtId="166" fontId="25" fillId="0" borderId="123">
      <alignment horizontal="left"/>
    </xf>
    <xf numFmtId="166" fontId="25" fillId="0" borderId="123">
      <alignment horizontal="left"/>
    </xf>
    <xf numFmtId="166" fontId="25" fillId="0" borderId="123">
      <alignment horizontal="left"/>
    </xf>
    <xf numFmtId="167" fontId="25" fillId="0" borderId="123">
      <alignment horizontal="left"/>
    </xf>
    <xf numFmtId="167" fontId="25" fillId="0" borderId="123">
      <alignment horizontal="left"/>
    </xf>
    <xf numFmtId="167" fontId="25" fillId="0" borderId="123">
      <alignment horizontal="left"/>
    </xf>
    <xf numFmtId="168" fontId="25" fillId="0" borderId="123">
      <alignment horizontal="left"/>
    </xf>
    <xf numFmtId="168" fontId="25" fillId="0" borderId="123">
      <alignment horizontal="left"/>
    </xf>
    <xf numFmtId="168" fontId="25" fillId="0" borderId="123">
      <alignment horizontal="left"/>
    </xf>
    <xf numFmtId="169" fontId="25" fillId="0" borderId="123">
      <alignment horizontal="left"/>
    </xf>
    <xf numFmtId="169" fontId="25" fillId="0" borderId="123">
      <alignment horizontal="left"/>
    </xf>
    <xf numFmtId="169" fontId="25" fillId="0" borderId="123">
      <alignment horizontal="left"/>
    </xf>
    <xf numFmtId="0" fontId="55" fillId="0" borderId="123"/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95" fillId="0" borderId="125" applyAlignment="0">
      <alignment horizontal="left"/>
    </xf>
    <xf numFmtId="0" fontId="116" fillId="67" borderId="123">
      <alignment horizontal="left"/>
    </xf>
    <xf numFmtId="0" fontId="35" fillId="67" borderId="123">
      <alignment horizontal="centerContinuous" wrapText="1"/>
    </xf>
    <xf numFmtId="0" fontId="55" fillId="67" borderId="125">
      <alignment wrapText="1"/>
    </xf>
    <xf numFmtId="0" fontId="55" fillId="67" borderId="125">
      <alignment wrapText="1"/>
    </xf>
    <xf numFmtId="0" fontId="55" fillId="67" borderId="125">
      <alignment wrapText="1"/>
    </xf>
    <xf numFmtId="0" fontId="55" fillId="67" borderId="125">
      <alignment wrapText="1"/>
    </xf>
    <xf numFmtId="0" fontId="55" fillId="67" borderId="125">
      <alignment wrapText="1"/>
    </xf>
    <xf numFmtId="0" fontId="55" fillId="67" borderId="123"/>
    <xf numFmtId="166" fontId="25" fillId="0" borderId="123">
      <alignment horizontal="left"/>
    </xf>
    <xf numFmtId="167" fontId="25" fillId="0" borderId="123">
      <alignment horizontal="left"/>
    </xf>
    <xf numFmtId="168" fontId="25" fillId="0" borderId="123">
      <alignment horizontal="left"/>
    </xf>
    <xf numFmtId="169" fontId="25" fillId="0" borderId="123">
      <alignment horizontal="left"/>
    </xf>
    <xf numFmtId="0" fontId="170" fillId="69" borderId="122">
      <alignment horizontal="left" vertical="top" wrapText="1"/>
    </xf>
    <xf numFmtId="0" fontId="170" fillId="69" borderId="124">
      <alignment horizontal="left" vertical="top"/>
    </xf>
    <xf numFmtId="0" fontId="55" fillId="0" borderId="123"/>
    <xf numFmtId="175" fontId="35" fillId="60" borderId="123"/>
    <xf numFmtId="175" fontId="35" fillId="67" borderId="123">
      <alignment horizontal="centerContinuous" wrapText="1"/>
    </xf>
    <xf numFmtId="0" fontId="35" fillId="67" borderId="123">
      <alignment horizontal="centerContinuous" wrapText="1"/>
    </xf>
    <xf numFmtId="175" fontId="147" fillId="67" borderId="125">
      <alignment wrapText="1"/>
    </xf>
    <xf numFmtId="175" fontId="55" fillId="67" borderId="125">
      <alignment wrapText="1"/>
    </xf>
    <xf numFmtId="175" fontId="55" fillId="67" borderId="125">
      <alignment wrapText="1"/>
    </xf>
    <xf numFmtId="175" fontId="147" fillId="67" borderId="125">
      <alignment wrapText="1"/>
    </xf>
    <xf numFmtId="0" fontId="55" fillId="67" borderId="123"/>
    <xf numFmtId="175" fontId="170" fillId="69" borderId="123">
      <alignment horizontal="left" vertical="top" wrapText="1"/>
    </xf>
    <xf numFmtId="175" fontId="171" fillId="69" borderId="124">
      <alignment horizontal="left" vertical="top" wrapText="1"/>
    </xf>
    <xf numFmtId="175" fontId="35" fillId="67" borderId="123">
      <alignment horizontal="centerContinuous" wrapText="1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8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6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7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166" fontId="25" fillId="0" borderId="138">
      <alignment horizontal="left"/>
    </xf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38" fillId="55" borderId="144" applyNumberFormat="0" applyFont="0" applyAlignment="0" applyProtection="0"/>
    <xf numFmtId="0" fontId="167" fillId="55" borderId="144" applyNumberFormat="0" applyFont="0" applyAlignment="0" applyProtection="0"/>
    <xf numFmtId="0" fontId="167" fillId="55" borderId="144" applyNumberFormat="0" applyFont="0" applyAlignment="0" applyProtection="0"/>
    <xf numFmtId="0" fontId="71" fillId="61" borderId="139" applyNumberFormat="0" applyAlignment="0" applyProtection="0"/>
    <xf numFmtId="0" fontId="67" fillId="61" borderId="139" applyNumberFormat="0" applyAlignment="0" applyProtection="0"/>
    <xf numFmtId="0" fontId="72" fillId="53" borderId="139" applyNumberFormat="0" applyAlignment="0" applyProtection="0"/>
    <xf numFmtId="0" fontId="82" fillId="61" borderId="140" applyNumberFormat="0" applyAlignment="0" applyProtection="0"/>
    <xf numFmtId="0" fontId="75" fillId="61" borderId="140" applyNumberFormat="0" applyAlignment="0" applyProtection="0"/>
    <xf numFmtId="0" fontId="83" fillId="53" borderId="140" applyNumberFormat="0" applyAlignment="0" applyProtection="0"/>
    <xf numFmtId="175" fontId="79" fillId="61" borderId="140" applyNumberFormat="0" applyAlignment="0" applyProtection="0"/>
    <xf numFmtId="175" fontId="79" fillId="61" borderId="140" applyNumberFormat="0" applyAlignment="0" applyProtection="0"/>
    <xf numFmtId="0" fontId="101" fillId="54" borderId="140" applyNumberFormat="0" applyAlignment="0" applyProtection="0"/>
    <xf numFmtId="0" fontId="98" fillId="54" borderId="140" applyNumberFormat="0" applyAlignment="0" applyProtection="0"/>
    <xf numFmtId="0" fontId="102" fillId="40" borderId="140" applyNumberFormat="0" applyAlignment="0" applyProtection="0"/>
    <xf numFmtId="0" fontId="103" fillId="0" borderId="142" applyNumberFormat="0" applyFill="0" applyAlignment="0" applyProtection="0"/>
    <xf numFmtId="0" fontId="21" fillId="0" borderId="142" applyNumberFormat="0" applyFill="0" applyAlignment="0" applyProtection="0"/>
    <xf numFmtId="0" fontId="104" fillId="0" borderId="142" applyNumberFormat="0" applyFill="0" applyAlignment="0" applyProtection="0"/>
    <xf numFmtId="0" fontId="106" fillId="0" borderId="142" applyNumberFormat="0" applyFill="0" applyAlignment="0" applyProtection="0"/>
    <xf numFmtId="0" fontId="15" fillId="0" borderId="142" applyNumberFormat="0" applyFill="0" applyAlignment="0" applyProtection="0"/>
    <xf numFmtId="0" fontId="15" fillId="0" borderId="142" applyNumberFormat="0" applyFill="0" applyAlignment="0" applyProtection="0"/>
    <xf numFmtId="0" fontId="107" fillId="0" borderId="141" applyNumberFormat="0" applyFill="0" applyAlignment="0" applyProtection="0"/>
    <xf numFmtId="0" fontId="35" fillId="54" borderId="144" applyNumberFormat="0" applyFont="0" applyAlignment="0" applyProtection="0"/>
    <xf numFmtId="175" fontId="143" fillId="54" borderId="140" applyNumberFormat="0" applyAlignment="0" applyProtection="0"/>
    <xf numFmtId="175" fontId="143" fillId="54" borderId="140" applyNumberFormat="0" applyAlignment="0" applyProtection="0"/>
    <xf numFmtId="175" fontId="165" fillId="55" borderId="144" applyNumberFormat="0" applyFont="0" applyAlignment="0" applyProtection="0"/>
    <xf numFmtId="175" fontId="165" fillId="55" borderId="144" applyNumberFormat="0" applyFont="0" applyAlignment="0" applyProtection="0"/>
    <xf numFmtId="0" fontId="58" fillId="55" borderId="144" applyNumberFormat="0" applyFont="0" applyAlignment="0" applyProtection="0"/>
    <xf numFmtId="0" fontId="58" fillId="55" borderId="144" applyNumberFormat="0" applyFont="0" applyAlignment="0" applyProtection="0"/>
    <xf numFmtId="0" fontId="40" fillId="55" borderId="144" applyNumberFormat="0" applyFont="0" applyAlignment="0" applyProtection="0"/>
    <xf numFmtId="0" fontId="58" fillId="55" borderId="144" applyNumberFormat="0" applyFont="0" applyAlignment="0" applyProtection="0"/>
    <xf numFmtId="0" fontId="58" fillId="55" borderId="144" applyNumberFormat="0" applyFont="0" applyAlignment="0" applyProtection="0"/>
    <xf numFmtId="0" fontId="35" fillId="55" borderId="144" applyNumberFormat="0" applyFont="0" applyAlignment="0" applyProtection="0"/>
    <xf numFmtId="175" fontId="168" fillId="61" borderId="139" applyNumberFormat="0" applyAlignment="0" applyProtection="0"/>
    <xf numFmtId="175" fontId="168" fillId="61" borderId="139" applyNumberFormat="0" applyAlignment="0" applyProtection="0"/>
    <xf numFmtId="175" fontId="48" fillId="0" borderId="143" applyNumberFormat="0" applyFill="0" applyAlignment="0" applyProtection="0"/>
    <xf numFmtId="175" fontId="15" fillId="0" borderId="142" applyNumberFormat="0" applyFill="0" applyAlignment="0" applyProtection="0"/>
    <xf numFmtId="175" fontId="48" fillId="0" borderId="143" applyNumberFormat="0" applyFill="0" applyAlignment="0" applyProtection="0"/>
    <xf numFmtId="0" fontId="38" fillId="55" borderId="144" applyNumberFormat="0" applyFont="0" applyAlignment="0" applyProtection="0"/>
    <xf numFmtId="0" fontId="67" fillId="53" borderId="139" applyNumberFormat="0" applyAlignment="0" applyProtection="0"/>
    <xf numFmtId="0" fontId="67" fillId="53" borderId="139" applyNumberFormat="0" applyAlignment="0" applyProtection="0"/>
    <xf numFmtId="0" fontId="77" fillId="53" borderId="140" applyNumberFormat="0" applyAlignment="0" applyProtection="0"/>
    <xf numFmtId="0" fontId="77" fillId="53" borderId="140" applyNumberFormat="0" applyAlignment="0" applyProtection="0"/>
    <xf numFmtId="0" fontId="77" fillId="53" borderId="140" applyNumberFormat="0" applyAlignment="0" applyProtection="0"/>
    <xf numFmtId="0" fontId="98" fillId="40" borderId="140" applyNumberFormat="0" applyAlignment="0" applyProtection="0"/>
    <xf numFmtId="0" fontId="98" fillId="40" borderId="140" applyNumberFormat="0" applyAlignment="0" applyProtection="0"/>
    <xf numFmtId="0" fontId="98" fillId="40" borderId="140" applyNumberFormat="0" applyAlignment="0" applyProtection="0"/>
    <xf numFmtId="0" fontId="103" fillId="0" borderId="141" applyNumberFormat="0" applyFill="0" applyAlignment="0" applyProtection="0"/>
    <xf numFmtId="0" fontId="103" fillId="0" borderId="141" applyNumberFormat="0" applyFill="0" applyAlignment="0" applyProtection="0"/>
    <xf numFmtId="0" fontId="15" fillId="0" borderId="142" applyNumberFormat="0" applyFill="0" applyAlignment="0" applyProtection="0"/>
    <xf numFmtId="0" fontId="35" fillId="55" borderId="144" applyNumberFormat="0" applyFont="0" applyAlignment="0" applyProtection="0"/>
    <xf numFmtId="0" fontId="35" fillId="55" borderId="144" applyNumberFormat="0" applyFont="0" applyAlignment="0" applyProtection="0"/>
    <xf numFmtId="0" fontId="67" fillId="53" borderId="139" applyNumberFormat="0" applyAlignment="0" applyProtection="0"/>
    <xf numFmtId="0" fontId="67" fillId="53" borderId="139" applyNumberFormat="0" applyAlignment="0" applyProtection="0"/>
    <xf numFmtId="0" fontId="77" fillId="53" borderId="140" applyNumberFormat="0" applyAlignment="0" applyProtection="0"/>
    <xf numFmtId="0" fontId="77" fillId="53" borderId="140" applyNumberFormat="0" applyAlignment="0" applyProtection="0"/>
    <xf numFmtId="0" fontId="77" fillId="53" borderId="140" applyNumberFormat="0" applyAlignment="0" applyProtection="0"/>
    <xf numFmtId="0" fontId="98" fillId="40" borderId="140" applyNumberFormat="0" applyAlignment="0" applyProtection="0"/>
    <xf numFmtId="0" fontId="98" fillId="40" borderId="140" applyNumberFormat="0" applyAlignment="0" applyProtection="0"/>
    <xf numFmtId="0" fontId="98" fillId="40" borderId="140" applyNumberFormat="0" applyAlignment="0" applyProtection="0"/>
    <xf numFmtId="0" fontId="103" fillId="0" borderId="141" applyNumberFormat="0" applyFill="0" applyAlignment="0" applyProtection="0"/>
    <xf numFmtId="0" fontId="103" fillId="0" borderId="141" applyNumberFormat="0" applyFill="0" applyAlignment="0" applyProtection="0"/>
    <xf numFmtId="0" fontId="35" fillId="55" borderId="144" applyNumberFormat="0" applyFont="0" applyAlignment="0" applyProtection="0"/>
    <xf numFmtId="0" fontId="35" fillId="55" borderId="144" applyNumberFormat="0" applyFont="0" applyAlignment="0" applyProtection="0"/>
    <xf numFmtId="0" fontId="58" fillId="55" borderId="144" applyNumberFormat="0" applyFont="0" applyAlignment="0" applyProtection="0"/>
    <xf numFmtId="0" fontId="27" fillId="53" borderId="139" applyNumberFormat="0" applyAlignment="0" applyProtection="0"/>
    <xf numFmtId="0" fontId="28" fillId="53" borderId="140" applyNumberFormat="0" applyAlignment="0" applyProtection="0"/>
    <xf numFmtId="0" fontId="30" fillId="0" borderId="141" applyNumberFormat="0" applyFill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40" fillId="55" borderId="144" applyNumberFormat="0" applyFont="0" applyAlignment="0" applyProtection="0"/>
    <xf numFmtId="0" fontId="35" fillId="55" borderId="144" applyNumberFormat="0" applyFont="0" applyAlignment="0" applyProtection="0"/>
    <xf numFmtId="0" fontId="186" fillId="55" borderId="144" applyNumberFormat="0" applyFont="0" applyAlignment="0" applyProtection="0"/>
    <xf numFmtId="0" fontId="35" fillId="55" borderId="144" applyNumberFormat="0" applyFont="0" applyAlignment="0" applyProtection="0"/>
    <xf numFmtId="166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0" fontId="55" fillId="0" borderId="147"/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116" fillId="67" borderId="147">
      <alignment horizontal="left"/>
    </xf>
    <xf numFmtId="0" fontId="35" fillId="67" borderId="147">
      <alignment horizontal="centerContinuous"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7"/>
    <xf numFmtId="166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0" fontId="170" fillId="69" borderId="146">
      <alignment horizontal="left" vertical="top" wrapText="1"/>
    </xf>
    <xf numFmtId="0" fontId="170" fillId="69" borderId="148">
      <alignment horizontal="left" vertical="top"/>
    </xf>
    <xf numFmtId="0" fontId="55" fillId="0" borderId="147"/>
    <xf numFmtId="175" fontId="35" fillId="60" borderId="147"/>
    <xf numFmtId="175" fontId="35" fillId="67" borderId="147">
      <alignment horizontal="centerContinuous" wrapText="1"/>
    </xf>
    <xf numFmtId="0" fontId="35" fillId="67" borderId="147">
      <alignment horizontal="centerContinuous" wrapText="1"/>
    </xf>
    <xf numFmtId="175" fontId="147" fillId="67" borderId="149">
      <alignment wrapText="1"/>
    </xf>
    <xf numFmtId="175" fontId="55" fillId="67" borderId="149">
      <alignment wrapText="1"/>
    </xf>
    <xf numFmtId="175" fontId="55" fillId="67" borderId="149">
      <alignment wrapText="1"/>
    </xf>
    <xf numFmtId="175" fontId="147" fillId="67" borderId="149">
      <alignment wrapText="1"/>
    </xf>
    <xf numFmtId="0" fontId="55" fillId="67" borderId="147"/>
    <xf numFmtId="175" fontId="170" fillId="69" borderId="147">
      <alignment horizontal="left" vertical="top" wrapText="1"/>
    </xf>
    <xf numFmtId="175" fontId="171" fillId="69" borderId="148">
      <alignment horizontal="left" vertical="top" wrapText="1"/>
    </xf>
    <xf numFmtId="175" fontId="35" fillId="67" borderId="147">
      <alignment horizontal="centerContinuous" wrapText="1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166" fontId="25" fillId="0" borderId="150">
      <alignment horizontal="left"/>
    </xf>
    <xf numFmtId="169" fontId="25" fillId="0" borderId="150">
      <alignment horizontal="left"/>
    </xf>
    <xf numFmtId="0" fontId="27" fillId="53" borderId="151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75" fontId="170" fillId="69" borderId="147">
      <alignment horizontal="left" vertical="top" wrapText="1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67" fillId="61" borderId="151" applyNumberFormat="0" applyAlignment="0" applyProtection="0"/>
    <xf numFmtId="0" fontId="28" fillId="53" borderId="152" applyNumberForma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167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169" fontId="25" fillId="0" borderId="147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55" fillId="0" borderId="147"/>
    <xf numFmtId="169" fontId="25" fillId="0" borderId="150">
      <alignment horizontal="left"/>
    </xf>
    <xf numFmtId="0" fontId="27" fillId="53" borderId="151" applyNumberFormat="0" applyAlignment="0" applyProtection="0"/>
    <xf numFmtId="0" fontId="29" fillId="40" borderId="152" applyNumberFormat="0" applyAlignment="0" applyProtection="0"/>
    <xf numFmtId="0" fontId="40" fillId="55" borderId="156" applyNumberFormat="0" applyFont="0" applyAlignment="0" applyProtection="0"/>
    <xf numFmtId="166" fontId="25" fillId="0" borderId="150">
      <alignment horizontal="left"/>
    </xf>
    <xf numFmtId="0" fontId="38" fillId="55" borderId="156" applyNumberFormat="0" applyFont="0" applyAlignment="0" applyProtection="0"/>
    <xf numFmtId="0" fontId="95" fillId="0" borderId="149" applyAlignment="0">
      <alignment horizontal="left"/>
    </xf>
    <xf numFmtId="166" fontId="25" fillId="0" borderId="147">
      <alignment horizontal="left"/>
    </xf>
    <xf numFmtId="169" fontId="25" fillId="0" borderId="147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7" fillId="53" borderId="151" applyNumberFormat="0" applyAlignment="0" applyProtection="0"/>
    <xf numFmtId="0" fontId="27" fillId="53" borderId="151" applyNumberFormat="0" applyAlignment="0" applyProtection="0"/>
    <xf numFmtId="0" fontId="67" fillId="61" borderId="151" applyNumberForma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167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6" fontId="25" fillId="0" borderId="150">
      <alignment horizontal="left"/>
    </xf>
    <xf numFmtId="169" fontId="25" fillId="0" borderId="150">
      <alignment horizontal="left"/>
    </xf>
    <xf numFmtId="0" fontId="28" fillId="53" borderId="152" applyNumberFormat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175" fontId="35" fillId="60" borderId="147"/>
    <xf numFmtId="175" fontId="55" fillId="67" borderId="149">
      <alignment wrapText="1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67" fillId="61" borderId="151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167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0" fontId="28" fillId="53" borderId="152" applyNumberFormat="0" applyAlignment="0" applyProtection="0"/>
    <xf numFmtId="0" fontId="103" fillId="0" borderId="155" applyNumberFormat="0" applyFill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6" fontId="25" fillId="0" borderId="147">
      <alignment horizontal="left"/>
    </xf>
    <xf numFmtId="169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35" fillId="67" borderId="147">
      <alignment horizontal="centerContinuous" wrapText="1"/>
    </xf>
    <xf numFmtId="0" fontId="55" fillId="67" borderId="149">
      <alignment wrapText="1"/>
    </xf>
    <xf numFmtId="167" fontId="25" fillId="0" borderId="147">
      <alignment horizontal="left"/>
    </xf>
    <xf numFmtId="0" fontId="170" fillId="69" borderId="148">
      <alignment horizontal="left" vertical="top"/>
    </xf>
    <xf numFmtId="175" fontId="35" fillId="67" borderId="147">
      <alignment horizontal="centerContinuous" wrapText="1"/>
    </xf>
    <xf numFmtId="175" fontId="171" fillId="69" borderId="148">
      <alignment horizontal="left" vertical="top" wrapText="1"/>
    </xf>
    <xf numFmtId="175" fontId="55" fillId="67" borderId="149">
      <alignment wrapText="1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7" fillId="53" borderId="151" applyNumberFormat="0" applyAlignment="0" applyProtection="0"/>
    <xf numFmtId="0" fontId="28" fillId="53" borderId="152" applyNumberFormat="0" applyAlignment="0" applyProtection="0"/>
    <xf numFmtId="0" fontId="30" fillId="0" borderId="153" applyNumberFormat="0" applyFill="0" applyAlignment="0" applyProtection="0"/>
    <xf numFmtId="0" fontId="103" fillId="0" borderId="155" applyNumberFormat="0" applyFill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5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8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98" fillId="54" borderId="152" applyNumberFormat="0" applyAlignment="0" applyProtection="0"/>
    <xf numFmtId="0" fontId="38" fillId="55" borderId="156" applyNumberFormat="0" applyFont="0" applyAlignment="0" applyProtection="0"/>
    <xf numFmtId="0" fontId="103" fillId="0" borderId="154" applyNumberFormat="0" applyFill="0" applyAlignment="0" applyProtection="0"/>
    <xf numFmtId="0" fontId="38" fillId="55" borderId="156" applyNumberFormat="0" applyFont="0" applyAlignment="0" applyProtection="0"/>
    <xf numFmtId="168" fontId="25" fillId="0" borderId="150">
      <alignment horizontal="left"/>
    </xf>
    <xf numFmtId="168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7" fillId="53" borderId="151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28" fillId="53" borderId="152" applyNumberFormat="0" applyAlignment="0" applyProtection="0"/>
    <xf numFmtId="169" fontId="25" fillId="0" borderId="150">
      <alignment horizontal="left"/>
    </xf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55" fillId="67" borderId="149">
      <alignment wrapText="1"/>
    </xf>
    <xf numFmtId="0" fontId="95" fillId="0" borderId="149" applyAlignment="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166" fontId="25" fillId="0" borderId="150">
      <alignment horizontal="left"/>
    </xf>
    <xf numFmtId="0" fontId="40" fillId="55" borderId="156" applyNumberFormat="0" applyFont="0" applyAlignment="0" applyProtection="0"/>
    <xf numFmtId="166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6" fontId="25" fillId="0" borderId="150">
      <alignment horizontal="left"/>
    </xf>
    <xf numFmtId="168" fontId="25" fillId="0" borderId="150">
      <alignment horizontal="left"/>
    </xf>
    <xf numFmtId="0" fontId="38" fillId="55" borderId="156" applyNumberFormat="0" applyFont="0" applyAlignment="0" applyProtection="0"/>
    <xf numFmtId="169" fontId="25" fillId="0" borderId="150">
      <alignment horizontal="left"/>
    </xf>
    <xf numFmtId="166" fontId="25" fillId="0" borderId="150">
      <alignment horizontal="left"/>
    </xf>
    <xf numFmtId="0" fontId="27" fillId="53" borderId="151" applyNumberFormat="0" applyAlignment="0" applyProtection="0"/>
    <xf numFmtId="0" fontId="28" fillId="53" borderId="152" applyNumberFormat="0" applyAlignment="0" applyProtection="0"/>
    <xf numFmtId="169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6" fontId="25" fillId="0" borderId="150">
      <alignment horizontal="left"/>
    </xf>
    <xf numFmtId="168" fontId="25" fillId="0" borderId="150">
      <alignment horizontal="left"/>
    </xf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40" fillId="55" borderId="156" applyNumberFormat="0" applyFon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8" fontId="25" fillId="0" borderId="150">
      <alignment horizontal="left"/>
    </xf>
    <xf numFmtId="169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168" fontId="25" fillId="0" borderId="150">
      <alignment horizontal="left"/>
    </xf>
    <xf numFmtId="168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98" fillId="54" borderId="152" applyNumberFormat="0" applyAlignment="0" applyProtection="0"/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29" fillId="40" borderId="152" applyNumberFormat="0" applyAlignment="0" applyProtection="0"/>
    <xf numFmtId="168" fontId="25" fillId="0" borderId="150">
      <alignment horizontal="left"/>
    </xf>
    <xf numFmtId="168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103" fillId="0" borderId="155" applyNumberFormat="0" applyFill="0" applyAlignment="0" applyProtection="0"/>
    <xf numFmtId="169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55" fillId="67" borderId="149">
      <alignment wrapText="1"/>
    </xf>
    <xf numFmtId="0" fontId="27" fillId="53" borderId="151" applyNumberFormat="0" applyAlignment="0" applyProtection="0"/>
    <xf numFmtId="169" fontId="25" fillId="0" borderId="150">
      <alignment horizontal="left"/>
    </xf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169" fontId="25" fillId="0" borderId="150">
      <alignment horizontal="left"/>
    </xf>
    <xf numFmtId="0" fontId="30" fillId="0" borderId="153" applyNumberFormat="0" applyFill="0" applyAlignment="0" applyProtection="0"/>
    <xf numFmtId="169" fontId="25" fillId="0" borderId="150">
      <alignment horizontal="left"/>
    </xf>
    <xf numFmtId="169" fontId="25" fillId="0" borderId="147">
      <alignment horizontal="left"/>
    </xf>
    <xf numFmtId="0" fontId="29" fillId="40" borderId="152" applyNumberFormat="0" applyAlignment="0" applyProtection="0"/>
    <xf numFmtId="169" fontId="25" fillId="0" borderId="150">
      <alignment horizontal="left"/>
    </xf>
    <xf numFmtId="0" fontId="40" fillId="55" borderId="156" applyNumberFormat="0" applyFont="0" applyAlignment="0" applyProtection="0"/>
    <xf numFmtId="166" fontId="25" fillId="0" borderId="150">
      <alignment horizontal="left"/>
    </xf>
    <xf numFmtId="168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166" fontId="25" fillId="0" borderId="150">
      <alignment horizontal="left"/>
    </xf>
    <xf numFmtId="0" fontId="55" fillId="67" borderId="147"/>
    <xf numFmtId="0" fontId="55" fillId="67" borderId="147"/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38" fillId="55" borderId="156" applyNumberFormat="0" applyFont="0" applyAlignment="0" applyProtection="0"/>
    <xf numFmtId="0" fontId="28" fillId="53" borderId="152" applyNumberFormat="0" applyAlignment="0" applyProtection="0"/>
    <xf numFmtId="0" fontId="95" fillId="0" borderId="149" applyAlignment="0">
      <alignment horizontal="left"/>
    </xf>
    <xf numFmtId="0" fontId="95" fillId="0" borderId="149" applyAlignment="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6" fontId="25" fillId="0" borderId="150">
      <alignment horizontal="left"/>
    </xf>
    <xf numFmtId="0" fontId="27" fillId="53" borderId="151" applyNumberFormat="0" applyAlignment="0" applyProtection="0"/>
    <xf numFmtId="0" fontId="98" fillId="54" borderId="152" applyNumberFormat="0" applyAlignment="0" applyProtection="0"/>
    <xf numFmtId="0" fontId="98" fillId="54" borderId="152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116" fillId="67" borderId="147">
      <alignment horizontal="left"/>
    </xf>
    <xf numFmtId="0" fontId="55" fillId="67" borderId="149">
      <alignment wrapText="1"/>
    </xf>
    <xf numFmtId="0" fontId="55" fillId="67" borderId="149">
      <alignment wrapText="1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67" fillId="61" borderId="151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8" fontId="25" fillId="0" borderId="147">
      <alignment horizontal="left"/>
    </xf>
    <xf numFmtId="169" fontId="25" fillId="0" borderId="150">
      <alignment horizontal="left"/>
    </xf>
    <xf numFmtId="0" fontId="27" fillId="53" borderId="151" applyNumberFormat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166" fontId="25" fillId="0" borderId="150">
      <alignment horizontal="left"/>
    </xf>
    <xf numFmtId="0" fontId="40" fillId="55" borderId="156" applyNumberFormat="0" applyFont="0" applyAlignment="0" applyProtection="0"/>
    <xf numFmtId="166" fontId="25" fillId="0" borderId="150">
      <alignment horizontal="left"/>
    </xf>
    <xf numFmtId="0" fontId="38" fillId="55" borderId="156" applyNumberFormat="0" applyFon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27" fillId="53" borderId="151" applyNumberFormat="0" applyAlignment="0" applyProtection="0"/>
    <xf numFmtId="0" fontId="29" fillId="40" borderId="152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5" fillId="55" borderId="156" applyNumberFormat="0" applyFont="0" applyAlignment="0" applyProtection="0"/>
    <xf numFmtId="0" fontId="38" fillId="55" borderId="156" applyNumberFormat="0" applyFont="0" applyAlignment="0" applyProtection="0"/>
    <xf numFmtId="0" fontId="30" fillId="0" borderId="153" applyNumberFormat="0" applyFill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167" fontId="25" fillId="0" borderId="147">
      <alignment horizontal="left"/>
    </xf>
    <xf numFmtId="169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40" fillId="55" borderId="156" applyNumberFormat="0" applyFont="0" applyAlignment="0" applyProtection="0"/>
    <xf numFmtId="166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29" fillId="40" borderId="152" applyNumberFormat="0" applyAlignment="0" applyProtection="0"/>
    <xf numFmtId="168" fontId="25" fillId="0" borderId="150">
      <alignment horizontal="left"/>
    </xf>
    <xf numFmtId="0" fontId="40" fillId="55" borderId="156" applyNumberFormat="0" applyFont="0" applyAlignment="0" applyProtection="0"/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40" fillId="55" borderId="156" applyNumberFormat="0" applyFont="0" applyAlignment="0" applyProtection="0"/>
    <xf numFmtId="169" fontId="25" fillId="0" borderId="150">
      <alignment horizontal="left"/>
    </xf>
    <xf numFmtId="0" fontId="38" fillId="55" borderId="156" applyNumberFormat="0" applyFont="0" applyAlignment="0" applyProtection="0"/>
    <xf numFmtId="0" fontId="103" fillId="0" borderId="154" applyNumberFormat="0" applyFill="0" applyAlignment="0" applyProtection="0"/>
    <xf numFmtId="166" fontId="25" fillId="0" borderId="147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168" fontId="25" fillId="0" borderId="150">
      <alignment horizontal="left"/>
    </xf>
    <xf numFmtId="0" fontId="38" fillId="55" borderId="156" applyNumberFormat="0" applyFont="0" applyAlignment="0" applyProtection="0"/>
    <xf numFmtId="168" fontId="25" fillId="0" borderId="147">
      <alignment horizontal="left"/>
    </xf>
    <xf numFmtId="169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0" fontId="67" fillId="61" borderId="151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9" fillId="40" borderId="152" applyNumberFormat="0" applyAlignment="0" applyProtection="0"/>
    <xf numFmtId="0" fontId="28" fillId="53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98" fillId="54" borderId="152" applyNumberFormat="0" applyAlignment="0" applyProtection="0"/>
    <xf numFmtId="0" fontId="29" fillId="40" borderId="152" applyNumberForma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103" fillId="0" borderId="155" applyNumberFormat="0" applyFill="0" applyAlignment="0" applyProtection="0"/>
    <xf numFmtId="0" fontId="103" fillId="0" borderId="155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103" fillId="0" borderId="154" applyNumberFormat="0" applyFill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29" fillId="40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28" fillId="53" borderId="152" applyNumberForma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35" fillId="67" borderId="147">
      <alignment horizontal="centerContinuous" wrapText="1"/>
    </xf>
    <xf numFmtId="175" fontId="35" fillId="67" borderId="147">
      <alignment horizontal="centerContinuous" wrapText="1"/>
    </xf>
    <xf numFmtId="166" fontId="25" fillId="0" borderId="150">
      <alignment horizontal="left"/>
    </xf>
    <xf numFmtId="166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0" fontId="28" fillId="53" borderId="152" applyNumberFormat="0" applyAlignment="0" applyProtection="0"/>
    <xf numFmtId="0" fontId="28" fillId="53" borderId="152" applyNumberForma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0" fillId="0" borderId="153" applyNumberFormat="0" applyFill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75" fillId="61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7" fillId="53" borderId="151" applyNumberForma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9" fontId="25" fillId="0" borderId="147">
      <alignment horizontal="left"/>
    </xf>
    <xf numFmtId="168" fontId="25" fillId="0" borderId="147">
      <alignment horizontal="left"/>
    </xf>
    <xf numFmtId="166" fontId="25" fillId="0" borderId="147">
      <alignment horizontal="left"/>
    </xf>
    <xf numFmtId="0" fontId="40" fillId="55" borderId="156" applyNumberFormat="0" applyFont="0" applyAlignment="0" applyProtection="0"/>
    <xf numFmtId="167" fontId="25" fillId="0" borderId="147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75" fillId="61" borderId="152" applyNumberFormat="0" applyAlignment="0" applyProtection="0"/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28" fillId="53" borderId="152" applyNumberFormat="0" applyAlignment="0" applyProtection="0"/>
    <xf numFmtId="0" fontId="38" fillId="55" borderId="156" applyNumberFormat="0" applyFont="0" applyAlignment="0" applyProtection="0"/>
    <xf numFmtId="169" fontId="25" fillId="0" borderId="150">
      <alignment horizontal="left"/>
    </xf>
    <xf numFmtId="0" fontId="27" fillId="53" borderId="151" applyNumberFormat="0" applyAlignment="0" applyProtection="0"/>
    <xf numFmtId="0" fontId="38" fillId="55" borderId="156" applyNumberFormat="0" applyFont="0" applyAlignment="0" applyProtection="0"/>
    <xf numFmtId="0" fontId="27" fillId="53" borderId="151" applyNumberFormat="0" applyAlignment="0" applyProtection="0"/>
    <xf numFmtId="0" fontId="40" fillId="55" borderId="156" applyNumberFormat="0" applyFont="0" applyAlignment="0" applyProtection="0"/>
    <xf numFmtId="0" fontId="30" fillId="0" borderId="153" applyNumberFormat="0" applyFill="0" applyAlignment="0" applyProtection="0"/>
    <xf numFmtId="168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98" fillId="54" borderId="152" applyNumberForma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0" fontId="38" fillId="55" borderId="156" applyNumberFormat="0" applyFon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9" fontId="25" fillId="0" borderId="150">
      <alignment horizontal="left"/>
    </xf>
    <xf numFmtId="0" fontId="40" fillId="55" borderId="156" applyNumberFormat="0" applyFont="0" applyAlignment="0" applyProtection="0"/>
    <xf numFmtId="168" fontId="25" fillId="0" borderId="150">
      <alignment horizontal="left"/>
    </xf>
    <xf numFmtId="169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0" fontId="170" fillId="69" borderId="146">
      <alignment horizontal="left" vertical="top" wrapText="1"/>
    </xf>
    <xf numFmtId="168" fontId="25" fillId="0" borderId="150">
      <alignment horizontal="left"/>
    </xf>
    <xf numFmtId="168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166" fontId="25" fillId="0" borderId="147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67" fillId="61" borderId="151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0" fillId="0" borderId="153" applyNumberFormat="0" applyFill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75" fillId="61" borderId="152" applyNumberFormat="0" applyAlignment="0" applyProtection="0"/>
    <xf numFmtId="0" fontId="28" fillId="53" borderId="152" applyNumberFormat="0" applyAlignment="0" applyProtection="0"/>
    <xf numFmtId="0" fontId="27" fillId="53" borderId="151" applyNumberFormat="0" applyAlignment="0" applyProtection="0"/>
    <xf numFmtId="0" fontId="27" fillId="53" borderId="151" applyNumberForma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8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75" fontId="147" fillId="67" borderId="149">
      <alignment wrapText="1"/>
    </xf>
    <xf numFmtId="168" fontId="25" fillId="0" borderId="147">
      <alignment horizontal="left"/>
    </xf>
    <xf numFmtId="167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29" fillId="40" borderId="152" applyNumberFormat="0" applyAlignment="0" applyProtection="0"/>
    <xf numFmtId="0" fontId="29" fillId="40" borderId="152" applyNumberFormat="0" applyAlignment="0" applyProtection="0"/>
    <xf numFmtId="0" fontId="28" fillId="53" borderId="152" applyNumberFormat="0" applyAlignment="0" applyProtection="0"/>
    <xf numFmtId="0" fontId="27" fillId="53" borderId="151" applyNumberForma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8" fontId="25" fillId="0" borderId="147">
      <alignment horizontal="left"/>
    </xf>
    <xf numFmtId="167" fontId="25" fillId="0" borderId="147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27" fillId="53" borderId="151" applyNumberForma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29" fillId="40" borderId="152" applyNumberFormat="0" applyAlignment="0" applyProtection="0"/>
    <xf numFmtId="0" fontId="75" fillId="61" borderId="152" applyNumberFormat="0" applyAlignment="0" applyProtection="0"/>
    <xf numFmtId="0" fontId="38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30" fillId="0" borderId="153" applyNumberFormat="0" applyFill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28" fillId="53" borderId="152" applyNumberFormat="0" applyAlignment="0" applyProtection="0"/>
    <xf numFmtId="0" fontId="67" fillId="61" borderId="151" applyNumberFormat="0" applyAlignment="0" applyProtection="0"/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9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75" fontId="147" fillId="67" borderId="149">
      <alignment wrapText="1"/>
    </xf>
    <xf numFmtId="0" fontId="55" fillId="0" borderId="147"/>
    <xf numFmtId="0" fontId="38" fillId="55" borderId="156" applyNumberFormat="0" applyFont="0" applyAlignment="0" applyProtection="0"/>
    <xf numFmtId="0" fontId="75" fillId="61" borderId="152" applyNumberFormat="0" applyAlignment="0" applyProtection="0"/>
    <xf numFmtId="0" fontId="38" fillId="55" borderId="156" applyNumberFormat="0" applyFont="0" applyAlignment="0" applyProtection="0"/>
    <xf numFmtId="0" fontId="75" fillId="61" borderId="152" applyNumberFormat="0" applyAlignment="0" applyProtection="0"/>
    <xf numFmtId="0" fontId="38" fillId="55" borderId="156" applyNumberFormat="0" applyFont="0" applyAlignment="0" applyProtection="0"/>
    <xf numFmtId="0" fontId="167" fillId="55" borderId="156" applyNumberFormat="0" applyFont="0" applyAlignment="0" applyProtection="0"/>
    <xf numFmtId="0" fontId="38" fillId="55" borderId="156" applyNumberFormat="0" applyFont="0" applyAlignment="0" applyProtection="0"/>
    <xf numFmtId="0" fontId="75" fillId="61" borderId="152" applyNumberFormat="0" applyAlignment="0" applyProtection="0"/>
    <xf numFmtId="166" fontId="25" fillId="0" borderId="135">
      <alignment horizontal="left"/>
    </xf>
    <xf numFmtId="166" fontId="25" fillId="0" borderId="135">
      <alignment horizontal="left"/>
    </xf>
    <xf numFmtId="166" fontId="25" fillId="0" borderId="135">
      <alignment horizontal="left"/>
    </xf>
    <xf numFmtId="167" fontId="25" fillId="0" borderId="135">
      <alignment horizontal="left"/>
    </xf>
    <xf numFmtId="167" fontId="25" fillId="0" borderId="135">
      <alignment horizontal="left"/>
    </xf>
    <xf numFmtId="167" fontId="25" fillId="0" borderId="135">
      <alignment horizontal="left"/>
    </xf>
    <xf numFmtId="168" fontId="25" fillId="0" borderId="135">
      <alignment horizontal="left"/>
    </xf>
    <xf numFmtId="168" fontId="25" fillId="0" borderId="135">
      <alignment horizontal="left"/>
    </xf>
    <xf numFmtId="168" fontId="25" fillId="0" borderId="135">
      <alignment horizontal="left"/>
    </xf>
    <xf numFmtId="169" fontId="25" fillId="0" borderId="135">
      <alignment horizontal="left"/>
    </xf>
    <xf numFmtId="169" fontId="25" fillId="0" borderId="135">
      <alignment horizontal="left"/>
    </xf>
    <xf numFmtId="169" fontId="25" fillId="0" borderId="135">
      <alignment horizontal="left"/>
    </xf>
    <xf numFmtId="166" fontId="25" fillId="0" borderId="135">
      <alignment horizontal="left"/>
    </xf>
    <xf numFmtId="166" fontId="25" fillId="0" borderId="135">
      <alignment horizontal="left"/>
    </xf>
    <xf numFmtId="166" fontId="25" fillId="0" borderId="135">
      <alignment horizontal="left"/>
    </xf>
    <xf numFmtId="167" fontId="25" fillId="0" borderId="135">
      <alignment horizontal="left"/>
    </xf>
    <xf numFmtId="167" fontId="25" fillId="0" borderId="135">
      <alignment horizontal="left"/>
    </xf>
    <xf numFmtId="167" fontId="25" fillId="0" borderId="135">
      <alignment horizontal="left"/>
    </xf>
    <xf numFmtId="168" fontId="25" fillId="0" borderId="135">
      <alignment horizontal="left"/>
    </xf>
    <xf numFmtId="168" fontId="25" fillId="0" borderId="135">
      <alignment horizontal="left"/>
    </xf>
    <xf numFmtId="168" fontId="25" fillId="0" borderId="135">
      <alignment horizontal="left"/>
    </xf>
    <xf numFmtId="169" fontId="25" fillId="0" borderId="135">
      <alignment horizontal="left"/>
    </xf>
    <xf numFmtId="169" fontId="25" fillId="0" borderId="135">
      <alignment horizontal="left"/>
    </xf>
    <xf numFmtId="169" fontId="25" fillId="0" borderId="135">
      <alignment horizontal="left"/>
    </xf>
    <xf numFmtId="0" fontId="55" fillId="0" borderId="135"/>
    <xf numFmtId="0" fontId="116" fillId="67" borderId="135">
      <alignment horizontal="left"/>
    </xf>
    <xf numFmtId="0" fontId="35" fillId="67" borderId="135">
      <alignment horizontal="centerContinuous" wrapText="1"/>
    </xf>
    <xf numFmtId="0" fontId="55" fillId="67" borderId="135"/>
    <xf numFmtId="166" fontId="25" fillId="0" borderId="135">
      <alignment horizontal="left"/>
    </xf>
    <xf numFmtId="167" fontId="25" fillId="0" borderId="135">
      <alignment horizontal="left"/>
    </xf>
    <xf numFmtId="168" fontId="25" fillId="0" borderId="135">
      <alignment horizontal="left"/>
    </xf>
    <xf numFmtId="169" fontId="25" fillId="0" borderId="135">
      <alignment horizontal="left"/>
    </xf>
    <xf numFmtId="0" fontId="55" fillId="0" borderId="135"/>
    <xf numFmtId="175" fontId="35" fillId="60" borderId="135"/>
    <xf numFmtId="175" fontId="35" fillId="67" borderId="135">
      <alignment horizontal="centerContinuous" wrapText="1"/>
    </xf>
    <xf numFmtId="0" fontId="35" fillId="67" borderId="135">
      <alignment horizontal="centerContinuous" wrapText="1"/>
    </xf>
    <xf numFmtId="0" fontId="55" fillId="67" borderId="135"/>
    <xf numFmtId="175" fontId="170" fillId="69" borderId="135">
      <alignment horizontal="left" vertical="top" wrapText="1"/>
    </xf>
    <xf numFmtId="175" fontId="35" fillId="67" borderId="135">
      <alignment horizontal="centerContinuous" wrapText="1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8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6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7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166" fontId="25" fillId="0" borderId="150">
      <alignment horizontal="left"/>
    </xf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38" fillId="55" borderId="156" applyNumberFormat="0" applyFont="0" applyAlignment="0" applyProtection="0"/>
    <xf numFmtId="0" fontId="167" fillId="55" borderId="156" applyNumberFormat="0" applyFont="0" applyAlignment="0" applyProtection="0"/>
    <xf numFmtId="0" fontId="167" fillId="55" borderId="156" applyNumberFormat="0" applyFont="0" applyAlignment="0" applyProtection="0"/>
    <xf numFmtId="0" fontId="71" fillId="61" borderId="151" applyNumberFormat="0" applyAlignment="0" applyProtection="0"/>
    <xf numFmtId="0" fontId="67" fillId="61" borderId="151" applyNumberFormat="0" applyAlignment="0" applyProtection="0"/>
    <xf numFmtId="0" fontId="72" fillId="53" borderId="151" applyNumberFormat="0" applyAlignment="0" applyProtection="0"/>
    <xf numFmtId="0" fontId="82" fillId="61" borderId="152" applyNumberFormat="0" applyAlignment="0" applyProtection="0"/>
    <xf numFmtId="0" fontId="75" fillId="61" borderId="152" applyNumberFormat="0" applyAlignment="0" applyProtection="0"/>
    <xf numFmtId="0" fontId="83" fillId="53" borderId="152" applyNumberFormat="0" applyAlignment="0" applyProtection="0"/>
    <xf numFmtId="175" fontId="79" fillId="61" borderId="152" applyNumberFormat="0" applyAlignment="0" applyProtection="0"/>
    <xf numFmtId="175" fontId="79" fillId="61" borderId="152" applyNumberFormat="0" applyAlignment="0" applyProtection="0"/>
    <xf numFmtId="0" fontId="101" fillId="54" borderId="152" applyNumberFormat="0" applyAlignment="0" applyProtection="0"/>
    <xf numFmtId="0" fontId="98" fillId="54" borderId="152" applyNumberFormat="0" applyAlignment="0" applyProtection="0"/>
    <xf numFmtId="0" fontId="102" fillId="40" borderId="152" applyNumberFormat="0" applyAlignment="0" applyProtection="0"/>
    <xf numFmtId="0" fontId="103" fillId="0" borderId="154" applyNumberFormat="0" applyFill="0" applyAlignment="0" applyProtection="0"/>
    <xf numFmtId="0" fontId="21" fillId="0" borderId="154" applyNumberFormat="0" applyFill="0" applyAlignment="0" applyProtection="0"/>
    <xf numFmtId="0" fontId="104" fillId="0" borderId="154" applyNumberFormat="0" applyFill="0" applyAlignment="0" applyProtection="0"/>
    <xf numFmtId="0" fontId="106" fillId="0" borderId="154" applyNumberFormat="0" applyFill="0" applyAlignment="0" applyProtection="0"/>
    <xf numFmtId="0" fontId="15" fillId="0" borderId="154" applyNumberFormat="0" applyFill="0" applyAlignment="0" applyProtection="0"/>
    <xf numFmtId="0" fontId="15" fillId="0" borderId="154" applyNumberFormat="0" applyFill="0" applyAlignment="0" applyProtection="0"/>
    <xf numFmtId="0" fontId="107" fillId="0" borderId="153" applyNumberFormat="0" applyFill="0" applyAlignment="0" applyProtection="0"/>
    <xf numFmtId="0" fontId="35" fillId="54" borderId="156" applyNumberFormat="0" applyFont="0" applyAlignment="0" applyProtection="0"/>
    <xf numFmtId="175" fontId="143" fillId="54" borderId="152" applyNumberFormat="0" applyAlignment="0" applyProtection="0"/>
    <xf numFmtId="175" fontId="143" fillId="54" borderId="152" applyNumberFormat="0" applyAlignment="0" applyProtection="0"/>
    <xf numFmtId="175" fontId="165" fillId="55" borderId="156" applyNumberFormat="0" applyFont="0" applyAlignment="0" applyProtection="0"/>
    <xf numFmtId="175" fontId="165" fillId="55" borderId="156" applyNumberFormat="0" applyFont="0" applyAlignment="0" applyProtection="0"/>
    <xf numFmtId="0" fontId="58" fillId="55" borderId="156" applyNumberFormat="0" applyFont="0" applyAlignment="0" applyProtection="0"/>
    <xf numFmtId="0" fontId="58" fillId="55" borderId="156" applyNumberFormat="0" applyFont="0" applyAlignment="0" applyProtection="0"/>
    <xf numFmtId="0" fontId="40" fillId="55" borderId="156" applyNumberFormat="0" applyFont="0" applyAlignment="0" applyProtection="0"/>
    <xf numFmtId="0" fontId="58" fillId="55" borderId="156" applyNumberFormat="0" applyFont="0" applyAlignment="0" applyProtection="0"/>
    <xf numFmtId="0" fontId="58" fillId="55" borderId="156" applyNumberFormat="0" applyFont="0" applyAlignment="0" applyProtection="0"/>
    <xf numFmtId="0" fontId="35" fillId="55" borderId="156" applyNumberFormat="0" applyFont="0" applyAlignment="0" applyProtection="0"/>
    <xf numFmtId="175" fontId="168" fillId="61" borderId="151" applyNumberFormat="0" applyAlignment="0" applyProtection="0"/>
    <xf numFmtId="175" fontId="168" fillId="61" borderId="151" applyNumberFormat="0" applyAlignment="0" applyProtection="0"/>
    <xf numFmtId="175" fontId="48" fillId="0" borderId="155" applyNumberFormat="0" applyFill="0" applyAlignment="0" applyProtection="0"/>
    <xf numFmtId="175" fontId="15" fillId="0" borderId="154" applyNumberFormat="0" applyFill="0" applyAlignment="0" applyProtection="0"/>
    <xf numFmtId="175" fontId="48" fillId="0" borderId="155" applyNumberFormat="0" applyFill="0" applyAlignment="0" applyProtection="0"/>
    <xf numFmtId="0" fontId="38" fillId="55" borderId="156" applyNumberFormat="0" applyFont="0" applyAlignment="0" applyProtection="0"/>
    <xf numFmtId="0" fontId="67" fillId="53" borderId="151" applyNumberFormat="0" applyAlignment="0" applyProtection="0"/>
    <xf numFmtId="0" fontId="67" fillId="53" borderId="151" applyNumberFormat="0" applyAlignment="0" applyProtection="0"/>
    <xf numFmtId="0" fontId="77" fillId="53" borderId="152" applyNumberFormat="0" applyAlignment="0" applyProtection="0"/>
    <xf numFmtId="0" fontId="77" fillId="53" borderId="152" applyNumberFormat="0" applyAlignment="0" applyProtection="0"/>
    <xf numFmtId="0" fontId="77" fillId="53" borderId="152" applyNumberFormat="0" applyAlignment="0" applyProtection="0"/>
    <xf numFmtId="0" fontId="98" fillId="40" borderId="152" applyNumberFormat="0" applyAlignment="0" applyProtection="0"/>
    <xf numFmtId="0" fontId="98" fillId="40" borderId="152" applyNumberFormat="0" applyAlignment="0" applyProtection="0"/>
    <xf numFmtId="0" fontId="98" fillId="40" borderId="152" applyNumberFormat="0" applyAlignment="0" applyProtection="0"/>
    <xf numFmtId="0" fontId="103" fillId="0" borderId="153" applyNumberFormat="0" applyFill="0" applyAlignment="0" applyProtection="0"/>
    <xf numFmtId="0" fontId="103" fillId="0" borderId="153" applyNumberFormat="0" applyFill="0" applyAlignment="0" applyProtection="0"/>
    <xf numFmtId="0" fontId="15" fillId="0" borderId="154" applyNumberFormat="0" applyFill="0" applyAlignment="0" applyProtection="0"/>
    <xf numFmtId="0" fontId="35" fillId="55" borderId="156" applyNumberFormat="0" applyFont="0" applyAlignment="0" applyProtection="0"/>
    <xf numFmtId="0" fontId="35" fillId="55" borderId="156" applyNumberFormat="0" applyFont="0" applyAlignment="0" applyProtection="0"/>
    <xf numFmtId="0" fontId="67" fillId="53" borderId="151" applyNumberFormat="0" applyAlignment="0" applyProtection="0"/>
    <xf numFmtId="0" fontId="67" fillId="53" borderId="151" applyNumberFormat="0" applyAlignment="0" applyProtection="0"/>
    <xf numFmtId="0" fontId="77" fillId="53" borderId="152" applyNumberFormat="0" applyAlignment="0" applyProtection="0"/>
    <xf numFmtId="0" fontId="77" fillId="53" borderId="152" applyNumberFormat="0" applyAlignment="0" applyProtection="0"/>
    <xf numFmtId="0" fontId="77" fillId="53" borderId="152" applyNumberFormat="0" applyAlignment="0" applyProtection="0"/>
    <xf numFmtId="0" fontId="98" fillId="40" borderId="152" applyNumberFormat="0" applyAlignment="0" applyProtection="0"/>
    <xf numFmtId="0" fontId="98" fillId="40" borderId="152" applyNumberFormat="0" applyAlignment="0" applyProtection="0"/>
    <xf numFmtId="0" fontId="98" fillId="40" borderId="152" applyNumberFormat="0" applyAlignment="0" applyProtection="0"/>
    <xf numFmtId="0" fontId="103" fillId="0" borderId="153" applyNumberFormat="0" applyFill="0" applyAlignment="0" applyProtection="0"/>
    <xf numFmtId="0" fontId="103" fillId="0" borderId="153" applyNumberFormat="0" applyFill="0" applyAlignment="0" applyProtection="0"/>
    <xf numFmtId="0" fontId="35" fillId="55" borderId="156" applyNumberFormat="0" applyFont="0" applyAlignment="0" applyProtection="0"/>
    <xf numFmtId="0" fontId="35" fillId="55" borderId="156" applyNumberFormat="0" applyFont="0" applyAlignment="0" applyProtection="0"/>
    <xf numFmtId="0" fontId="58" fillId="55" borderId="156" applyNumberFormat="0" applyFont="0" applyAlignment="0" applyProtection="0"/>
    <xf numFmtId="0" fontId="27" fillId="53" borderId="151" applyNumberFormat="0" applyAlignment="0" applyProtection="0"/>
    <xf numFmtId="0" fontId="28" fillId="53" borderId="152" applyNumberFormat="0" applyAlignment="0" applyProtection="0"/>
    <xf numFmtId="0" fontId="30" fillId="0" borderId="153" applyNumberFormat="0" applyFill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40" fillId="55" borderId="156" applyNumberFormat="0" applyFont="0" applyAlignment="0" applyProtection="0"/>
    <xf numFmtId="0" fontId="35" fillId="55" borderId="156" applyNumberFormat="0" applyFont="0" applyAlignment="0" applyProtection="0"/>
    <xf numFmtId="0" fontId="186" fillId="55" borderId="156" applyNumberFormat="0" applyFont="0" applyAlignment="0" applyProtection="0"/>
    <xf numFmtId="0" fontId="35" fillId="55" borderId="156" applyNumberFormat="0" applyFont="0" applyAlignment="0" applyProtection="0"/>
    <xf numFmtId="169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62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75" fontId="170" fillId="69" borderId="159">
      <alignment horizontal="left" vertical="top" wrapText="1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67" fillId="61" borderId="163" applyNumberFormat="0" applyAlignment="0" applyProtection="0"/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9" fontId="25" fillId="0" borderId="159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55" fillId="0" borderId="159"/>
    <xf numFmtId="169" fontId="25" fillId="0" borderId="162">
      <alignment horizontal="left"/>
    </xf>
    <xf numFmtId="0" fontId="27" fillId="53" borderId="163" applyNumberFormat="0" applyAlignment="0" applyProtection="0"/>
    <xf numFmtId="0" fontId="29" fillId="40" borderId="164" applyNumberFormat="0" applyAlignment="0" applyProtection="0"/>
    <xf numFmtId="0" fontId="40" fillId="55" borderId="168" applyNumberFormat="0" applyFont="0" applyAlignment="0" applyProtection="0"/>
    <xf numFmtId="166" fontId="25" fillId="0" borderId="162">
      <alignment horizontal="left"/>
    </xf>
    <xf numFmtId="0" fontId="38" fillId="55" borderId="168" applyNumberFormat="0" applyFont="0" applyAlignment="0" applyProtection="0"/>
    <xf numFmtId="0" fontId="95" fillId="0" borderId="161" applyAlignment="0">
      <alignment horizontal="left"/>
    </xf>
    <xf numFmtId="166" fontId="25" fillId="0" borderId="159">
      <alignment horizontal="left"/>
    </xf>
    <xf numFmtId="169" fontId="25" fillId="0" borderId="159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27" fillId="53" borderId="163" applyNumberFormat="0" applyAlignment="0" applyProtection="0"/>
    <xf numFmtId="0" fontId="67" fillId="61" borderId="163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62">
      <alignment horizontal="left"/>
    </xf>
    <xf numFmtId="169" fontId="25" fillId="0" borderId="162">
      <alignment horizontal="left"/>
    </xf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175" fontId="35" fillId="60" borderId="159"/>
    <xf numFmtId="175" fontId="55" fillId="67" borderId="161">
      <alignment wrapText="1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67" fillId="61" borderId="163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167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0" fontId="28" fillId="53" borderId="164" applyNumberFormat="0" applyAlignment="0" applyProtection="0"/>
    <xf numFmtId="0" fontId="103" fillId="0" borderId="167" applyNumberFormat="0" applyFill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59">
      <alignment horizontal="left"/>
    </xf>
    <xf numFmtId="169" fontId="25" fillId="0" borderId="159">
      <alignment horizontal="left"/>
    </xf>
    <xf numFmtId="168" fontId="25" fillId="0" borderId="159">
      <alignment horizontal="left"/>
    </xf>
    <xf numFmtId="169" fontId="25" fillId="0" borderId="159">
      <alignment horizontal="left"/>
    </xf>
    <xf numFmtId="0" fontId="95" fillId="0" borderId="161" applyAlignment="0">
      <alignment horizontal="left"/>
    </xf>
    <xf numFmtId="0" fontId="95" fillId="0" borderId="161" applyAlignment="0">
      <alignment horizontal="left"/>
    </xf>
    <xf numFmtId="0" fontId="95" fillId="0" borderId="161" applyAlignment="0">
      <alignment horizontal="left"/>
    </xf>
    <xf numFmtId="0" fontId="95" fillId="0" borderId="161" applyAlignment="0">
      <alignment horizontal="left"/>
    </xf>
    <xf numFmtId="0" fontId="35" fillId="67" borderId="159">
      <alignment horizontal="centerContinuous" wrapText="1"/>
    </xf>
    <xf numFmtId="0" fontId="55" fillId="67" borderId="161">
      <alignment wrapText="1"/>
    </xf>
    <xf numFmtId="167" fontId="25" fillId="0" borderId="159">
      <alignment horizontal="left"/>
    </xf>
    <xf numFmtId="0" fontId="170" fillId="69" borderId="160">
      <alignment horizontal="left" vertical="top"/>
    </xf>
    <xf numFmtId="175" fontId="35" fillId="67" borderId="159">
      <alignment horizontal="centerContinuous" wrapText="1"/>
    </xf>
    <xf numFmtId="175" fontId="171" fillId="69" borderId="160">
      <alignment horizontal="left" vertical="top" wrapText="1"/>
    </xf>
    <xf numFmtId="175" fontId="55" fillId="67" borderId="161">
      <alignment wrapText="1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103" fillId="0" borderId="167" applyNumberFormat="0" applyFill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5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8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98" fillId="54" borderId="164" applyNumberFormat="0" applyAlignment="0" applyProtection="0"/>
    <xf numFmtId="0" fontId="38" fillId="55" borderId="168" applyNumberFormat="0" applyFont="0" applyAlignment="0" applyProtection="0"/>
    <xf numFmtId="0" fontId="103" fillId="0" borderId="166" applyNumberFormat="0" applyFill="0" applyAlignment="0" applyProtection="0"/>
    <xf numFmtId="0" fontId="38" fillId="55" borderId="168" applyNumberFormat="0" applyFont="0" applyAlignment="0" applyProtection="0"/>
    <xf numFmtId="168" fontId="25" fillId="0" borderId="162">
      <alignment horizontal="left"/>
    </xf>
    <xf numFmtId="168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28" fillId="53" borderId="164" applyNumberFormat="0" applyAlignment="0" applyProtection="0"/>
    <xf numFmtId="169" fontId="25" fillId="0" borderId="162">
      <alignment horizontal="left"/>
    </xf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55" fillId="67" borderId="161">
      <alignment wrapText="1"/>
    </xf>
    <xf numFmtId="0" fontId="95" fillId="0" borderId="161" applyAlignment="0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6" fontId="25" fillId="0" borderId="162">
      <alignment horizontal="left"/>
    </xf>
    <xf numFmtId="0" fontId="40" fillId="55" borderId="168" applyNumberFormat="0" applyFont="0" applyAlignment="0" applyProtection="0"/>
    <xf numFmtId="166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6" fontId="25" fillId="0" borderId="162">
      <alignment horizontal="left"/>
    </xf>
    <xf numFmtId="168" fontId="25" fillId="0" borderId="162">
      <alignment horizontal="left"/>
    </xf>
    <xf numFmtId="0" fontId="38" fillId="55" borderId="168" applyNumberFormat="0" applyFont="0" applyAlignment="0" applyProtection="0"/>
    <xf numFmtId="169" fontId="25" fillId="0" borderId="162">
      <alignment horizontal="left"/>
    </xf>
    <xf numFmtId="166" fontId="25" fillId="0" borderId="162">
      <alignment horizontal="left"/>
    </xf>
    <xf numFmtId="0" fontId="27" fillId="53" borderId="163" applyNumberFormat="0" applyAlignment="0" applyProtection="0"/>
    <xf numFmtId="0" fontId="28" fillId="53" borderId="164" applyNumberFormat="0" applyAlignment="0" applyProtection="0"/>
    <xf numFmtId="169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62">
      <alignment horizontal="left"/>
    </xf>
    <xf numFmtId="168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40" fillId="55" borderId="168" applyNumberFormat="0" applyFon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8" fontId="25" fillId="0" borderId="162">
      <alignment horizontal="left"/>
    </xf>
    <xf numFmtId="169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168" fontId="25" fillId="0" borderId="162">
      <alignment horizontal="left"/>
    </xf>
    <xf numFmtId="168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98" fillId="54" borderId="164" applyNumberFormat="0" applyAlignment="0" applyProtection="0"/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29" fillId="40" borderId="164" applyNumberFormat="0" applyAlignment="0" applyProtection="0"/>
    <xf numFmtId="168" fontId="25" fillId="0" borderId="162">
      <alignment horizontal="left"/>
    </xf>
    <xf numFmtId="168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03" fillId="0" borderId="167" applyNumberFormat="0" applyFill="0" applyAlignment="0" applyProtection="0"/>
    <xf numFmtId="169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55" fillId="67" borderId="161">
      <alignment wrapText="1"/>
    </xf>
    <xf numFmtId="0" fontId="27" fillId="53" borderId="163" applyNumberFormat="0" applyAlignment="0" applyProtection="0"/>
    <xf numFmtId="169" fontId="25" fillId="0" borderId="162">
      <alignment horizontal="left"/>
    </xf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9" fontId="25" fillId="0" borderId="162">
      <alignment horizontal="left"/>
    </xf>
    <xf numFmtId="0" fontId="30" fillId="0" borderId="165" applyNumberFormat="0" applyFill="0" applyAlignment="0" applyProtection="0"/>
    <xf numFmtId="169" fontId="25" fillId="0" borderId="162">
      <alignment horizontal="left"/>
    </xf>
    <xf numFmtId="169" fontId="25" fillId="0" borderId="159">
      <alignment horizontal="left"/>
    </xf>
    <xf numFmtId="0" fontId="29" fillId="40" borderId="164" applyNumberFormat="0" applyAlignment="0" applyProtection="0"/>
    <xf numFmtId="169" fontId="25" fillId="0" borderId="162">
      <alignment horizontal="left"/>
    </xf>
    <xf numFmtId="0" fontId="40" fillId="55" borderId="168" applyNumberFormat="0" applyFont="0" applyAlignment="0" applyProtection="0"/>
    <xf numFmtId="49" fontId="215" fillId="71" borderId="157">
      <alignment horizontal="center" vertical="center" wrapText="1"/>
    </xf>
    <xf numFmtId="166" fontId="25" fillId="0" borderId="162">
      <alignment horizontal="left"/>
    </xf>
    <xf numFmtId="168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166" fontId="25" fillId="0" borderId="162">
      <alignment horizontal="left"/>
    </xf>
    <xf numFmtId="0" fontId="55" fillId="67" borderId="159"/>
    <xf numFmtId="0" fontId="55" fillId="67" borderId="159"/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38" fillId="55" borderId="168" applyNumberFormat="0" applyFont="0" applyAlignment="0" applyProtection="0"/>
    <xf numFmtId="0" fontId="28" fillId="53" borderId="164" applyNumberFormat="0" applyAlignment="0" applyProtection="0"/>
    <xf numFmtId="0" fontId="95" fillId="0" borderId="161" applyAlignment="0">
      <alignment horizontal="left"/>
    </xf>
    <xf numFmtId="0" fontId="95" fillId="0" borderId="161" applyAlignment="0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6" fontId="25" fillId="0" borderId="162">
      <alignment horizontal="left"/>
    </xf>
    <xf numFmtId="0" fontId="27" fillId="53" borderId="163" applyNumberFormat="0" applyAlignment="0" applyProtection="0"/>
    <xf numFmtId="0" fontId="98" fillId="54" borderId="164" applyNumberFormat="0" applyAlignment="0" applyProtection="0"/>
    <xf numFmtId="0" fontId="98" fillId="54" borderId="164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116" fillId="67" borderId="159">
      <alignment horizontal="left"/>
    </xf>
    <xf numFmtId="0" fontId="55" fillId="67" borderId="161">
      <alignment wrapText="1"/>
    </xf>
    <xf numFmtId="0" fontId="55" fillId="67" borderId="161">
      <alignment wrapText="1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67" fillId="61" borderId="163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8" fontId="25" fillId="0" borderId="159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166" fontId="25" fillId="0" borderId="162">
      <alignment horizontal="left"/>
    </xf>
    <xf numFmtId="0" fontId="40" fillId="55" borderId="168" applyNumberFormat="0" applyFont="0" applyAlignment="0" applyProtection="0"/>
    <xf numFmtId="166" fontId="25" fillId="0" borderId="162">
      <alignment horizontal="left"/>
    </xf>
    <xf numFmtId="0" fontId="38" fillId="55" borderId="168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27" fillId="53" borderId="163" applyNumberFormat="0" applyAlignment="0" applyProtection="0"/>
    <xf numFmtId="0" fontId="29" fillId="40" borderId="164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5" fillId="55" borderId="168" applyNumberFormat="0" applyFont="0" applyAlignment="0" applyProtection="0"/>
    <xf numFmtId="0" fontId="38" fillId="55" borderId="168" applyNumberFormat="0" applyFont="0" applyAlignment="0" applyProtection="0"/>
    <xf numFmtId="0" fontId="30" fillId="0" borderId="165" applyNumberFormat="0" applyFill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7" fontId="25" fillId="0" borderId="159">
      <alignment horizontal="left"/>
    </xf>
    <xf numFmtId="169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40" fillId="55" borderId="168" applyNumberFormat="0" applyFont="0" applyAlignment="0" applyProtection="0"/>
    <xf numFmtId="166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29" fillId="40" borderId="164" applyNumberFormat="0" applyAlignment="0" applyProtection="0"/>
    <xf numFmtId="168" fontId="25" fillId="0" borderId="162">
      <alignment horizontal="left"/>
    </xf>
    <xf numFmtId="0" fontId="40" fillId="55" borderId="168" applyNumberFormat="0" applyFont="0" applyAlignment="0" applyProtection="0"/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40" fillId="55" borderId="168" applyNumberFormat="0" applyFont="0" applyAlignment="0" applyProtection="0"/>
    <xf numFmtId="169" fontId="25" fillId="0" borderId="162">
      <alignment horizontal="left"/>
    </xf>
    <xf numFmtId="0" fontId="38" fillId="55" borderId="168" applyNumberFormat="0" applyFont="0" applyAlignment="0" applyProtection="0"/>
    <xf numFmtId="0" fontId="103" fillId="0" borderId="166" applyNumberFormat="0" applyFill="0" applyAlignment="0" applyProtection="0"/>
    <xf numFmtId="166" fontId="25" fillId="0" borderId="159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8" fontId="25" fillId="0" borderId="162">
      <alignment horizontal="left"/>
    </xf>
    <xf numFmtId="0" fontId="38" fillId="55" borderId="168" applyNumberFormat="0" applyFont="0" applyAlignment="0" applyProtection="0"/>
    <xf numFmtId="168" fontId="25" fillId="0" borderId="159">
      <alignment horizontal="left"/>
    </xf>
    <xf numFmtId="169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67" fillId="61" borderId="163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9" fillId="40" borderId="164" applyNumberFormat="0" applyAlignment="0" applyProtection="0"/>
    <xf numFmtId="0" fontId="28" fillId="53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98" fillId="54" borderId="164" applyNumberFormat="0" applyAlignment="0" applyProtection="0"/>
    <xf numFmtId="0" fontId="29" fillId="40" borderId="164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103" fillId="0" borderId="167" applyNumberFormat="0" applyFill="0" applyAlignment="0" applyProtection="0"/>
    <xf numFmtId="0" fontId="103" fillId="0" borderId="167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03" fillId="0" borderId="166" applyNumberFormat="0" applyFill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28" fillId="53" borderId="164" applyNumberForma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35" fillId="67" borderId="159">
      <alignment horizontal="centerContinuous" wrapText="1"/>
    </xf>
    <xf numFmtId="175" fontId="35" fillId="67" borderId="159">
      <alignment horizontal="centerContinuous" wrapText="1"/>
    </xf>
    <xf numFmtId="166" fontId="25" fillId="0" borderId="162">
      <alignment horizontal="left"/>
    </xf>
    <xf numFmtId="166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8" fillId="53" borderId="164" applyNumberFormat="0" applyAlignment="0" applyProtection="0"/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0" fillId="0" borderId="165" applyNumberFormat="0" applyFill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75" fillId="61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7" fillId="53" borderId="163" applyNumberForma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9" fontId="25" fillId="0" borderId="159">
      <alignment horizontal="left"/>
    </xf>
    <xf numFmtId="168" fontId="25" fillId="0" borderId="159">
      <alignment horizontal="left"/>
    </xf>
    <xf numFmtId="166" fontId="25" fillId="0" borderId="159">
      <alignment horizontal="left"/>
    </xf>
    <xf numFmtId="0" fontId="40" fillId="55" borderId="168" applyNumberFormat="0" applyFont="0" applyAlignment="0" applyProtection="0"/>
    <xf numFmtId="167" fontId="25" fillId="0" borderId="159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75" fillId="61" borderId="164" applyNumberForma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28" fillId="53" borderId="164" applyNumberFormat="0" applyAlignment="0" applyProtection="0"/>
    <xf numFmtId="0" fontId="38" fillId="55" borderId="168" applyNumberFormat="0" applyFont="0" applyAlignment="0" applyProtection="0"/>
    <xf numFmtId="169" fontId="25" fillId="0" borderId="162">
      <alignment horizontal="left"/>
    </xf>
    <xf numFmtId="0" fontId="27" fillId="53" borderId="163" applyNumberFormat="0" applyAlignment="0" applyProtection="0"/>
    <xf numFmtId="0" fontId="38" fillId="55" borderId="168" applyNumberFormat="0" applyFont="0" applyAlignment="0" applyProtection="0"/>
    <xf numFmtId="0" fontId="27" fillId="53" borderId="163" applyNumberFormat="0" applyAlignment="0" applyProtection="0"/>
    <xf numFmtId="0" fontId="40" fillId="55" borderId="168" applyNumberFormat="0" applyFont="0" applyAlignment="0" applyProtection="0"/>
    <xf numFmtId="0" fontId="30" fillId="0" borderId="165" applyNumberFormat="0" applyFill="0" applyAlignment="0" applyProtection="0"/>
    <xf numFmtId="168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98" fillId="54" borderId="164" applyNumberForma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0" fontId="38" fillId="55" borderId="168" applyNumberFormat="0" applyFon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0" fontId="40" fillId="55" borderId="168" applyNumberFormat="0" applyFont="0" applyAlignment="0" applyProtection="0"/>
    <xf numFmtId="168" fontId="25" fillId="0" borderId="162">
      <alignment horizontal="left"/>
    </xf>
    <xf numFmtId="169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0" fontId="170" fillId="69" borderId="158">
      <alignment horizontal="left" vertical="top" wrapText="1"/>
    </xf>
    <xf numFmtId="168" fontId="25" fillId="0" borderId="162">
      <alignment horizontal="left"/>
    </xf>
    <xf numFmtId="168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7" fontId="25" fillId="0" borderId="159">
      <alignment horizontal="left"/>
    </xf>
    <xf numFmtId="167" fontId="25" fillId="0" borderId="159">
      <alignment horizontal="left"/>
    </xf>
    <xf numFmtId="168" fontId="25" fillId="0" borderId="159">
      <alignment horizontal="left"/>
    </xf>
    <xf numFmtId="169" fontId="25" fillId="0" borderId="159">
      <alignment horizontal="left"/>
    </xf>
    <xf numFmtId="166" fontId="25" fillId="0" borderId="159">
      <alignment horizontal="left"/>
    </xf>
    <xf numFmtId="0" fontId="95" fillId="0" borderId="161" applyAlignment="0">
      <alignment horizontal="left"/>
    </xf>
    <xf numFmtId="0" fontId="95" fillId="0" borderId="161" applyAlignment="0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67" fillId="61" borderId="163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0" fillId="0" borderId="165" applyNumberFormat="0" applyFill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75" fillId="61" borderId="164" applyNumberFormat="0" applyAlignment="0" applyProtection="0"/>
    <xf numFmtId="0" fontId="28" fillId="53" borderId="164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8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75" fontId="147" fillId="67" borderId="161">
      <alignment wrapText="1"/>
    </xf>
    <xf numFmtId="168" fontId="25" fillId="0" borderId="159">
      <alignment horizontal="left"/>
    </xf>
    <xf numFmtId="167" fontId="25" fillId="0" borderId="159">
      <alignment horizontal="left"/>
    </xf>
    <xf numFmtId="166" fontId="25" fillId="0" borderId="159">
      <alignment horizontal="left"/>
    </xf>
    <xf numFmtId="166" fontId="25" fillId="0" borderId="159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8" fillId="53" borderId="164" applyNumberFormat="0" applyAlignment="0" applyProtection="0"/>
    <xf numFmtId="0" fontId="27" fillId="53" borderId="163" applyNumberForma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8" fontId="25" fillId="0" borderId="159">
      <alignment horizontal="left"/>
    </xf>
    <xf numFmtId="167" fontId="25" fillId="0" borderId="159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27" fillId="53" borderId="163" applyNumberForma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29" fillId="40" borderId="164" applyNumberFormat="0" applyAlignment="0" applyProtection="0"/>
    <xf numFmtId="0" fontId="75" fillId="61" borderId="164" applyNumberForma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67" fillId="61" borderId="163" applyNumberFormat="0" applyAlignment="0" applyProtection="0"/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75" fontId="147" fillId="67" borderId="161">
      <alignment wrapText="1"/>
    </xf>
    <xf numFmtId="0" fontId="55" fillId="0" borderId="159"/>
    <xf numFmtId="0" fontId="38" fillId="55" borderId="168" applyNumberFormat="0" applyFont="0" applyAlignment="0" applyProtection="0"/>
    <xf numFmtId="0" fontId="75" fillId="61" borderId="164" applyNumberFormat="0" applyAlignment="0" applyProtection="0"/>
    <xf numFmtId="0" fontId="38" fillId="55" borderId="168" applyNumberFormat="0" applyFont="0" applyAlignment="0" applyProtection="0"/>
    <xf numFmtId="0" fontId="75" fillId="61" borderId="164" applyNumberForma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38" fillId="55" borderId="168" applyNumberFormat="0" applyFont="0" applyAlignment="0" applyProtection="0"/>
    <xf numFmtId="0" fontId="75" fillId="61" borderId="164" applyNumberFormat="0" applyAlignment="0" applyProtection="0"/>
    <xf numFmtId="166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166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169" fontId="25" fillId="0" borderId="147">
      <alignment horizontal="left"/>
    </xf>
    <xf numFmtId="0" fontId="55" fillId="0" borderId="147"/>
    <xf numFmtId="0" fontId="116" fillId="67" borderId="147">
      <alignment horizontal="left"/>
    </xf>
    <xf numFmtId="0" fontId="35" fillId="67" borderId="147">
      <alignment horizontal="centerContinuous" wrapText="1"/>
    </xf>
    <xf numFmtId="0" fontId="55" fillId="67" borderId="147"/>
    <xf numFmtId="166" fontId="25" fillId="0" borderId="147">
      <alignment horizontal="left"/>
    </xf>
    <xf numFmtId="167" fontId="25" fillId="0" borderId="147">
      <alignment horizontal="left"/>
    </xf>
    <xf numFmtId="168" fontId="25" fillId="0" borderId="147">
      <alignment horizontal="left"/>
    </xf>
    <xf numFmtId="169" fontId="25" fillId="0" borderId="147">
      <alignment horizontal="left"/>
    </xf>
    <xf numFmtId="0" fontId="170" fillId="69" borderId="112">
      <alignment horizontal="left" vertical="top"/>
    </xf>
    <xf numFmtId="0" fontId="55" fillId="0" borderId="147"/>
    <xf numFmtId="175" fontId="35" fillId="60" borderId="147"/>
    <xf numFmtId="175" fontId="35" fillId="67" borderId="147">
      <alignment horizontal="centerContinuous" wrapText="1"/>
    </xf>
    <xf numFmtId="0" fontId="35" fillId="67" borderId="147">
      <alignment horizontal="centerContinuous" wrapText="1"/>
    </xf>
    <xf numFmtId="0" fontId="55" fillId="67" borderId="147"/>
    <xf numFmtId="175" fontId="170" fillId="69" borderId="147">
      <alignment horizontal="left" vertical="top" wrapText="1"/>
    </xf>
    <xf numFmtId="175" fontId="171" fillId="69" borderId="112">
      <alignment horizontal="left" vertical="top" wrapText="1"/>
    </xf>
    <xf numFmtId="175" fontId="35" fillId="67" borderId="147">
      <alignment horizontal="centerContinuous" wrapText="1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167" fillId="55" borderId="168" applyNumberFormat="0" applyFont="0" applyAlignment="0" applyProtection="0"/>
    <xf numFmtId="0" fontId="71" fillId="61" borderId="163" applyNumberFormat="0" applyAlignment="0" applyProtection="0"/>
    <xf numFmtId="0" fontId="67" fillId="61" borderId="163" applyNumberFormat="0" applyAlignment="0" applyProtection="0"/>
    <xf numFmtId="0" fontId="72" fillId="53" borderId="163" applyNumberFormat="0" applyAlignment="0" applyProtection="0"/>
    <xf numFmtId="0" fontId="82" fillId="61" borderId="164" applyNumberFormat="0" applyAlignment="0" applyProtection="0"/>
    <xf numFmtId="0" fontId="75" fillId="61" borderId="164" applyNumberFormat="0" applyAlignment="0" applyProtection="0"/>
    <xf numFmtId="0" fontId="83" fillId="53" borderId="164" applyNumberFormat="0" applyAlignment="0" applyProtection="0"/>
    <xf numFmtId="175" fontId="79" fillId="61" borderId="164" applyNumberFormat="0" applyAlignment="0" applyProtection="0"/>
    <xf numFmtId="175" fontId="79" fillId="61" borderId="164" applyNumberFormat="0" applyAlignment="0" applyProtection="0"/>
    <xf numFmtId="0" fontId="101" fillId="54" borderId="164" applyNumberFormat="0" applyAlignment="0" applyProtection="0"/>
    <xf numFmtId="0" fontId="98" fillId="54" borderId="164" applyNumberFormat="0" applyAlignment="0" applyProtection="0"/>
    <xf numFmtId="0" fontId="102" fillId="40" borderId="164" applyNumberFormat="0" applyAlignment="0" applyProtection="0"/>
    <xf numFmtId="0" fontId="103" fillId="0" borderId="166" applyNumberFormat="0" applyFill="0" applyAlignment="0" applyProtection="0"/>
    <xf numFmtId="0" fontId="21" fillId="0" borderId="166" applyNumberFormat="0" applyFill="0" applyAlignment="0" applyProtection="0"/>
    <xf numFmtId="0" fontId="104" fillId="0" borderId="166" applyNumberFormat="0" applyFill="0" applyAlignment="0" applyProtection="0"/>
    <xf numFmtId="0" fontId="106" fillId="0" borderId="166" applyNumberFormat="0" applyFill="0" applyAlignment="0" applyProtection="0"/>
    <xf numFmtId="0" fontId="15" fillId="0" borderId="166" applyNumberFormat="0" applyFill="0" applyAlignment="0" applyProtection="0"/>
    <xf numFmtId="0" fontId="15" fillId="0" borderId="166" applyNumberFormat="0" applyFill="0" applyAlignment="0" applyProtection="0"/>
    <xf numFmtId="0" fontId="107" fillId="0" borderId="165" applyNumberFormat="0" applyFill="0" applyAlignment="0" applyProtection="0"/>
    <xf numFmtId="0" fontId="35" fillId="54" borderId="168" applyNumberFormat="0" applyFont="0" applyAlignment="0" applyProtection="0"/>
    <xf numFmtId="175" fontId="143" fillId="54" borderId="164" applyNumberFormat="0" applyAlignment="0" applyProtection="0"/>
    <xf numFmtId="175" fontId="143" fillId="54" borderId="164" applyNumberFormat="0" applyAlignment="0" applyProtection="0"/>
    <xf numFmtId="175" fontId="165" fillId="55" borderId="168" applyNumberFormat="0" applyFont="0" applyAlignment="0" applyProtection="0"/>
    <xf numFmtId="175" fontId="165" fillId="55" borderId="168" applyNumberFormat="0" applyFont="0" applyAlignment="0" applyProtection="0"/>
    <xf numFmtId="0" fontId="58" fillId="55" borderId="168" applyNumberFormat="0" applyFont="0" applyAlignment="0" applyProtection="0"/>
    <xf numFmtId="0" fontId="58" fillId="55" borderId="168" applyNumberFormat="0" applyFont="0" applyAlignment="0" applyProtection="0"/>
    <xf numFmtId="0" fontId="40" fillId="55" borderId="168" applyNumberFormat="0" applyFont="0" applyAlignment="0" applyProtection="0"/>
    <xf numFmtId="0" fontId="58" fillId="55" borderId="168" applyNumberFormat="0" applyFont="0" applyAlignment="0" applyProtection="0"/>
    <xf numFmtId="0" fontId="58" fillId="55" borderId="168" applyNumberFormat="0" applyFont="0" applyAlignment="0" applyProtection="0"/>
    <xf numFmtId="0" fontId="35" fillId="55" borderId="168" applyNumberFormat="0" applyFont="0" applyAlignment="0" applyProtection="0"/>
    <xf numFmtId="175" fontId="168" fillId="61" borderId="163" applyNumberFormat="0" applyAlignment="0" applyProtection="0"/>
    <xf numFmtId="175" fontId="168" fillId="61" borderId="163" applyNumberFormat="0" applyAlignment="0" applyProtection="0"/>
    <xf numFmtId="175" fontId="48" fillId="0" borderId="167" applyNumberFormat="0" applyFill="0" applyAlignment="0" applyProtection="0"/>
    <xf numFmtId="175" fontId="15" fillId="0" borderId="166" applyNumberFormat="0" applyFill="0" applyAlignment="0" applyProtection="0"/>
    <xf numFmtId="175" fontId="48" fillId="0" borderId="167" applyNumberFormat="0" applyFill="0" applyAlignment="0" applyProtection="0"/>
    <xf numFmtId="0" fontId="38" fillId="55" borderId="168" applyNumberFormat="0" applyFont="0" applyAlignment="0" applyProtection="0"/>
    <xf numFmtId="0" fontId="67" fillId="53" borderId="163" applyNumberFormat="0" applyAlignment="0" applyProtection="0"/>
    <xf numFmtId="0" fontId="67" fillId="53" borderId="163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103" fillId="0" borderId="165" applyNumberFormat="0" applyFill="0" applyAlignment="0" applyProtection="0"/>
    <xf numFmtId="0" fontId="103" fillId="0" borderId="165" applyNumberFormat="0" applyFill="0" applyAlignment="0" applyProtection="0"/>
    <xf numFmtId="0" fontId="15" fillId="0" borderId="166" applyNumberFormat="0" applyFill="0" applyAlignment="0" applyProtection="0"/>
    <xf numFmtId="0" fontId="35" fillId="55" borderId="168" applyNumberFormat="0" applyFont="0" applyAlignment="0" applyProtection="0"/>
    <xf numFmtId="0" fontId="35" fillId="55" borderId="168" applyNumberFormat="0" applyFont="0" applyAlignment="0" applyProtection="0"/>
    <xf numFmtId="0" fontId="67" fillId="53" borderId="163" applyNumberFormat="0" applyAlignment="0" applyProtection="0"/>
    <xf numFmtId="0" fontId="67" fillId="53" borderId="163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103" fillId="0" borderId="165" applyNumberFormat="0" applyFill="0" applyAlignment="0" applyProtection="0"/>
    <xf numFmtId="0" fontId="103" fillId="0" borderId="165" applyNumberFormat="0" applyFill="0" applyAlignment="0" applyProtection="0"/>
    <xf numFmtId="0" fontId="35" fillId="55" borderId="168" applyNumberFormat="0" applyFont="0" applyAlignment="0" applyProtection="0"/>
    <xf numFmtId="0" fontId="35" fillId="55" borderId="168" applyNumberFormat="0" applyFont="0" applyAlignment="0" applyProtection="0"/>
    <xf numFmtId="0" fontId="58" fillId="55" borderId="168" applyNumberFormat="0" applyFont="0" applyAlignment="0" applyProtection="0"/>
    <xf numFmtId="0" fontId="27" fillId="53" borderId="163" applyNumberFormat="0" applyAlignment="0" applyProtection="0"/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35" fillId="55" borderId="168" applyNumberFormat="0" applyFont="0" applyAlignment="0" applyProtection="0"/>
    <xf numFmtId="0" fontId="186" fillId="55" borderId="168" applyNumberFormat="0" applyFont="0" applyAlignment="0" applyProtection="0"/>
    <xf numFmtId="0" fontId="35" fillId="55" borderId="168" applyNumberFormat="0" applyFont="0" applyAlignment="0" applyProtection="0"/>
    <xf numFmtId="169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6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7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8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169" fontId="25" fillId="0" borderId="162">
      <alignment horizontal="left"/>
    </xf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27" fillId="53" borderId="163" applyNumberFormat="0" applyAlignment="0" applyProtection="0"/>
    <xf numFmtId="0" fontId="67" fillId="61" borderId="163" applyNumberFormat="0" applyAlignment="0" applyProtection="0"/>
    <xf numFmtId="0" fontId="67" fillId="61" borderId="163" applyNumberFormat="0" applyAlignment="0" applyProtection="0"/>
    <xf numFmtId="0" fontId="67" fillId="61" borderId="163" applyNumberFormat="0" applyAlignment="0" applyProtection="0"/>
    <xf numFmtId="0" fontId="67" fillId="61" borderId="163" applyNumberFormat="0" applyAlignment="0" applyProtection="0"/>
    <xf numFmtId="0" fontId="67" fillId="61" borderId="163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28" fillId="53" borderId="164" applyNumberFormat="0" applyAlignment="0" applyProtection="0"/>
    <xf numFmtId="0" fontId="75" fillId="61" borderId="164" applyNumberFormat="0" applyAlignment="0" applyProtection="0"/>
    <xf numFmtId="0" fontId="75" fillId="61" borderId="164" applyNumberFormat="0" applyAlignment="0" applyProtection="0"/>
    <xf numFmtId="0" fontId="75" fillId="61" borderId="164" applyNumberFormat="0" applyAlignment="0" applyProtection="0"/>
    <xf numFmtId="0" fontId="75" fillId="61" borderId="164" applyNumberFormat="0" applyAlignment="0" applyProtection="0"/>
    <xf numFmtId="0" fontId="75" fillId="61" borderId="164" applyNumberFormat="0" applyAlignment="0" applyProtection="0"/>
    <xf numFmtId="166" fontId="25" fillId="0" borderId="174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75" fontId="170" fillId="69" borderId="171">
      <alignment horizontal="left" vertical="top" wrapText="1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67" fillId="61" borderId="175" applyNumberFormat="0" applyAlignment="0" applyProtection="0"/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169" fontId="25" fillId="0" borderId="171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55" fillId="0" borderId="171"/>
    <xf numFmtId="169" fontId="25" fillId="0" borderId="174">
      <alignment horizontal="left"/>
    </xf>
    <xf numFmtId="0" fontId="27" fillId="53" borderId="175" applyNumberFormat="0" applyAlignment="0" applyProtection="0"/>
    <xf numFmtId="0" fontId="29" fillId="40" borderId="176" applyNumberFormat="0" applyAlignment="0" applyProtection="0"/>
    <xf numFmtId="0" fontId="40" fillId="55" borderId="180" applyNumberFormat="0" applyFont="0" applyAlignment="0" applyProtection="0"/>
    <xf numFmtId="166" fontId="25" fillId="0" borderId="174">
      <alignment horizontal="left"/>
    </xf>
    <xf numFmtId="0" fontId="38" fillId="55" borderId="180" applyNumberFormat="0" applyFont="0" applyAlignment="0" applyProtection="0"/>
    <xf numFmtId="0" fontId="95" fillId="0" borderId="173" applyAlignment="0">
      <alignment horizontal="left"/>
    </xf>
    <xf numFmtId="166" fontId="25" fillId="0" borderId="171">
      <alignment horizontal="left"/>
    </xf>
    <xf numFmtId="169" fontId="25" fillId="0" borderId="171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27" fillId="53" borderId="175" applyNumberFormat="0" applyAlignment="0" applyProtection="0"/>
    <xf numFmtId="0" fontId="67" fillId="61" borderId="175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6" fontId="25" fillId="0" borderId="174">
      <alignment horizontal="left"/>
    </xf>
    <xf numFmtId="169" fontId="25" fillId="0" borderId="174">
      <alignment horizontal="left"/>
    </xf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175" fontId="35" fillId="60" borderId="171"/>
    <xf numFmtId="175" fontId="55" fillId="67" borderId="173">
      <alignment wrapText="1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67" fillId="61" borderId="175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167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29" fillId="40" borderId="164" applyNumberFormat="0" applyAlignment="0" applyProtection="0"/>
    <xf numFmtId="0" fontId="98" fillId="54" borderId="164" applyNumberFormat="0" applyAlignment="0" applyProtection="0"/>
    <xf numFmtId="0" fontId="98" fillId="54" borderId="164" applyNumberFormat="0" applyAlignment="0" applyProtection="0"/>
    <xf numFmtId="0" fontId="98" fillId="54" borderId="164" applyNumberFormat="0" applyAlignment="0" applyProtection="0"/>
    <xf numFmtId="0" fontId="98" fillId="54" borderId="164" applyNumberFormat="0" applyAlignment="0" applyProtection="0"/>
    <xf numFmtId="0" fontId="98" fillId="54" borderId="164" applyNumberFormat="0" applyAlignment="0" applyProtection="0"/>
    <xf numFmtId="0" fontId="98" fillId="54" borderId="164" applyNumberFormat="0" applyAlignment="0" applyProtection="0"/>
    <xf numFmtId="0" fontId="29" fillId="40" borderId="164" applyNumberFormat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103" fillId="0" borderId="167" applyNumberFormat="0" applyFill="0" applyAlignment="0" applyProtection="0"/>
    <xf numFmtId="0" fontId="103" fillId="0" borderId="167" applyNumberFormat="0" applyFill="0" applyAlignment="0" applyProtection="0"/>
    <xf numFmtId="0" fontId="103" fillId="0" borderId="167" applyNumberFormat="0" applyFill="0" applyAlignment="0" applyProtection="0"/>
    <xf numFmtId="0" fontId="103" fillId="0" borderId="167" applyNumberFormat="0" applyFill="0" applyAlignment="0" applyProtection="0"/>
    <xf numFmtId="0" fontId="103" fillId="0" borderId="167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0" fontId="30" fillId="0" borderId="165" applyNumberFormat="0" applyFill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0" fontId="28" fillId="53" borderId="176" applyNumberFormat="0" applyAlignment="0" applyProtection="0"/>
    <xf numFmtId="0" fontId="103" fillId="0" borderId="179" applyNumberFormat="0" applyFill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166" fontId="25" fillId="0" borderId="171">
      <alignment horizontal="left"/>
    </xf>
    <xf numFmtId="169" fontId="25" fillId="0" borderId="171">
      <alignment horizontal="left"/>
    </xf>
    <xf numFmtId="168" fontId="25" fillId="0" borderId="171">
      <alignment horizontal="left"/>
    </xf>
    <xf numFmtId="169" fontId="25" fillId="0" borderId="171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35" fillId="67" borderId="171">
      <alignment horizontal="centerContinuous" wrapText="1"/>
    </xf>
    <xf numFmtId="0" fontId="55" fillId="67" borderId="173">
      <alignment wrapText="1"/>
    </xf>
    <xf numFmtId="167" fontId="25" fillId="0" borderId="171">
      <alignment horizontal="left"/>
    </xf>
    <xf numFmtId="0" fontId="170" fillId="69" borderId="172">
      <alignment horizontal="left" vertical="top"/>
    </xf>
    <xf numFmtId="175" fontId="35" fillId="67" borderId="171">
      <alignment horizontal="centerContinuous" wrapText="1"/>
    </xf>
    <xf numFmtId="175" fontId="171" fillId="69" borderId="172">
      <alignment horizontal="left" vertical="top" wrapText="1"/>
    </xf>
    <xf numFmtId="175" fontId="55" fillId="67" borderId="173">
      <alignment wrapText="1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103" fillId="0" borderId="179" applyNumberFormat="0" applyFill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5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8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98" fillId="54" borderId="176" applyNumberFormat="0" applyAlignment="0" applyProtection="0"/>
    <xf numFmtId="0" fontId="38" fillId="55" borderId="180" applyNumberFormat="0" applyFont="0" applyAlignment="0" applyProtection="0"/>
    <xf numFmtId="0" fontId="103" fillId="0" borderId="178" applyNumberFormat="0" applyFill="0" applyAlignment="0" applyProtection="0"/>
    <xf numFmtId="0" fontId="38" fillId="55" borderId="180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28" fillId="53" borderId="176" applyNumberFormat="0" applyAlignment="0" applyProtection="0"/>
    <xf numFmtId="169" fontId="25" fillId="0" borderId="174">
      <alignment horizontal="left"/>
    </xf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55" fillId="67" borderId="173">
      <alignment wrapText="1"/>
    </xf>
    <xf numFmtId="0" fontId="95" fillId="0" borderId="173" applyAlignment="0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166" fontId="25" fillId="0" borderId="174">
      <alignment horizontal="left"/>
    </xf>
    <xf numFmtId="0" fontId="40" fillId="55" borderId="180" applyNumberFormat="0" applyFont="0" applyAlignment="0" applyProtection="0"/>
    <xf numFmtId="166" fontId="25" fillId="0" borderId="174">
      <alignment horizontal="left"/>
    </xf>
    <xf numFmtId="0" fontId="167" fillId="55" borderId="168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6" fontId="25" fillId="0" borderId="174">
      <alignment horizontal="left"/>
    </xf>
    <xf numFmtId="168" fontId="25" fillId="0" borderId="174">
      <alignment horizontal="left"/>
    </xf>
    <xf numFmtId="0" fontId="38" fillId="55" borderId="180" applyNumberFormat="0" applyFont="0" applyAlignment="0" applyProtection="0"/>
    <xf numFmtId="169" fontId="25" fillId="0" borderId="174">
      <alignment horizontal="left"/>
    </xf>
    <xf numFmtId="166" fontId="25" fillId="0" borderId="174">
      <alignment horizontal="left"/>
    </xf>
    <xf numFmtId="0" fontId="27" fillId="53" borderId="175" applyNumberFormat="0" applyAlignment="0" applyProtection="0"/>
    <xf numFmtId="0" fontId="28" fillId="53" borderId="176" applyNumberFormat="0" applyAlignment="0" applyProtection="0"/>
    <xf numFmtId="169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6" fontId="25" fillId="0" borderId="174">
      <alignment horizontal="left"/>
    </xf>
    <xf numFmtId="168" fontId="25" fillId="0" borderId="174">
      <alignment horizontal="left"/>
    </xf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67" fillId="61" borderId="163" applyNumberFormat="0" applyAlignment="0" applyProtection="0"/>
    <xf numFmtId="0" fontId="27" fillId="53" borderId="163" applyNumberFormat="0" applyAlignment="0" applyProtection="0"/>
    <xf numFmtId="0" fontId="75" fillId="61" borderId="164" applyNumberFormat="0" applyAlignment="0" applyProtection="0"/>
    <xf numFmtId="0" fontId="28" fillId="53" borderId="164" applyNumberFormat="0" applyAlignment="0" applyProtection="0"/>
    <xf numFmtId="0" fontId="40" fillId="55" borderId="180" applyNumberFormat="0" applyFon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03" fillId="0" borderId="166" applyNumberFormat="0" applyFill="0" applyAlignment="0" applyProtection="0"/>
    <xf numFmtId="0" fontId="103" fillId="0" borderId="166" applyNumberFormat="0" applyFill="0" applyAlignment="0" applyProtection="0"/>
    <xf numFmtId="0" fontId="30" fillId="0" borderId="165" applyNumberFormat="0" applyFill="0" applyAlignment="0" applyProtection="0"/>
    <xf numFmtId="0" fontId="35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8" fontId="25" fillId="0" borderId="174">
      <alignment horizontal="left"/>
    </xf>
    <xf numFmtId="169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0" fontId="98" fillId="54" borderId="176" applyNumberFormat="0" applyAlignment="0" applyProtection="0"/>
    <xf numFmtId="0" fontId="67" fillId="61" borderId="163" applyNumberFormat="0" applyAlignment="0" applyProtection="0"/>
    <xf numFmtId="0" fontId="75" fillId="61" borderId="164" applyNumberFormat="0" applyAlignment="0" applyProtection="0"/>
    <xf numFmtId="0" fontId="103" fillId="0" borderId="166" applyNumberFormat="0" applyFill="0" applyAlignment="0" applyProtection="0"/>
    <xf numFmtId="0" fontId="35" fillId="55" borderId="168" applyNumberFormat="0" applyFont="0" applyAlignment="0" applyProtection="0"/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0" fontId="29" fillId="40" borderId="176" applyNumberFormat="0" applyAlignment="0" applyProtection="0"/>
    <xf numFmtId="0" fontId="38" fillId="55" borderId="168" applyNumberFormat="0" applyFont="0" applyAlignment="0" applyProtection="0"/>
    <xf numFmtId="0" fontId="40" fillId="55" borderId="168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03" fillId="0" borderId="179" applyNumberFormat="0" applyFill="0" applyAlignment="0" applyProtection="0"/>
    <xf numFmtId="169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55" fillId="67" borderId="173">
      <alignment wrapText="1"/>
    </xf>
    <xf numFmtId="0" fontId="27" fillId="53" borderId="175" applyNumberFormat="0" applyAlignment="0" applyProtection="0"/>
    <xf numFmtId="169" fontId="25" fillId="0" borderId="174">
      <alignment horizontal="left"/>
    </xf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169" fontId="25" fillId="0" borderId="174">
      <alignment horizontal="left"/>
    </xf>
    <xf numFmtId="0" fontId="30" fillId="0" borderId="177" applyNumberFormat="0" applyFill="0" applyAlignment="0" applyProtection="0"/>
    <xf numFmtId="169" fontId="25" fillId="0" borderId="174">
      <alignment horizontal="left"/>
    </xf>
    <xf numFmtId="169" fontId="25" fillId="0" borderId="171">
      <alignment horizontal="left"/>
    </xf>
    <xf numFmtId="0" fontId="29" fillId="40" borderId="176" applyNumberFormat="0" applyAlignment="0" applyProtection="0"/>
    <xf numFmtId="169" fontId="25" fillId="0" borderId="174">
      <alignment horizontal="left"/>
    </xf>
    <xf numFmtId="0" fontId="40" fillId="55" borderId="180" applyNumberFormat="0" applyFont="0" applyAlignment="0" applyProtection="0"/>
    <xf numFmtId="49" fontId="215" fillId="71" borderId="169">
      <alignment horizontal="center" vertical="center" wrapText="1"/>
    </xf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38" fillId="55" borderId="168" applyNumberFormat="0" applyFont="0" applyAlignment="0" applyProtection="0"/>
    <xf numFmtId="0" fontId="167" fillId="55" borderId="168" applyNumberFormat="0" applyFont="0" applyAlignment="0" applyProtection="0"/>
    <xf numFmtId="166" fontId="25" fillId="0" borderId="174">
      <alignment horizontal="left"/>
    </xf>
    <xf numFmtId="168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167" fillId="55" borderId="168" applyNumberFormat="0" applyFont="0" applyAlignment="0" applyProtection="0"/>
    <xf numFmtId="166" fontId="25" fillId="0" borderId="174">
      <alignment horizontal="left"/>
    </xf>
    <xf numFmtId="0" fontId="55" fillId="67" borderId="171"/>
    <xf numFmtId="0" fontId="55" fillId="67" borderId="171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38" fillId="55" borderId="180" applyNumberFormat="0" applyFont="0" applyAlignment="0" applyProtection="0"/>
    <xf numFmtId="0" fontId="71" fillId="61" borderId="163" applyNumberFormat="0" applyAlignment="0" applyProtection="0"/>
    <xf numFmtId="0" fontId="67" fillId="61" borderId="163" applyNumberFormat="0" applyAlignment="0" applyProtection="0"/>
    <xf numFmtId="0" fontId="72" fillId="53" borderId="163" applyNumberFormat="0" applyAlignment="0" applyProtection="0"/>
    <xf numFmtId="0" fontId="82" fillId="61" borderId="164" applyNumberFormat="0" applyAlignment="0" applyProtection="0"/>
    <xf numFmtId="0" fontId="75" fillId="61" borderId="164" applyNumberFormat="0" applyAlignment="0" applyProtection="0"/>
    <xf numFmtId="0" fontId="28" fillId="53" borderId="176" applyNumberFormat="0" applyAlignment="0" applyProtection="0"/>
    <xf numFmtId="0" fontId="83" fillId="53" borderId="164" applyNumberFormat="0" applyAlignment="0" applyProtection="0"/>
    <xf numFmtId="0" fontId="95" fillId="0" borderId="173" applyAlignment="0">
      <alignment horizontal="left"/>
    </xf>
    <xf numFmtId="175" fontId="79" fillId="61" borderId="164" applyNumberFormat="0" applyAlignment="0" applyProtection="0"/>
    <xf numFmtId="0" fontId="95" fillId="0" borderId="173" applyAlignment="0">
      <alignment horizontal="left"/>
    </xf>
    <xf numFmtId="175" fontId="79" fillId="61" borderId="164" applyNumberFormat="0" applyAlignment="0" applyProtection="0"/>
    <xf numFmtId="166" fontId="25" fillId="0" borderId="174">
      <alignment horizontal="left"/>
    </xf>
    <xf numFmtId="169" fontId="25" fillId="0" borderId="174">
      <alignment horizontal="left"/>
    </xf>
    <xf numFmtId="166" fontId="25" fillId="0" borderId="174">
      <alignment horizontal="left"/>
    </xf>
    <xf numFmtId="0" fontId="27" fillId="53" borderId="175" applyNumberFormat="0" applyAlignment="0" applyProtection="0"/>
    <xf numFmtId="0" fontId="98" fillId="54" borderId="176" applyNumberFormat="0" applyAlignment="0" applyProtection="0"/>
    <xf numFmtId="0" fontId="98" fillId="54" borderId="176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116" fillId="67" borderId="171">
      <alignment horizontal="left"/>
    </xf>
    <xf numFmtId="0" fontId="55" fillId="67" borderId="173">
      <alignment wrapText="1"/>
    </xf>
    <xf numFmtId="0" fontId="55" fillId="67" borderId="173">
      <alignment wrapText="1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0" fontId="101" fillId="54" borderId="164" applyNumberFormat="0" applyAlignment="0" applyProtection="0"/>
    <xf numFmtId="0" fontId="98" fillId="54" borderId="164" applyNumberFormat="0" applyAlignment="0" applyProtection="0"/>
    <xf numFmtId="0" fontId="102" fillId="40" borderId="164" applyNumberFormat="0" applyAlignment="0" applyProtection="0"/>
    <xf numFmtId="0" fontId="103" fillId="0" borderId="166" applyNumberFormat="0" applyFill="0" applyAlignment="0" applyProtection="0"/>
    <xf numFmtId="0" fontId="21" fillId="0" borderId="166" applyNumberFormat="0" applyFill="0" applyAlignment="0" applyProtection="0"/>
    <xf numFmtId="0" fontId="104" fillId="0" borderId="166" applyNumberFormat="0" applyFill="0" applyAlignment="0" applyProtection="0"/>
    <xf numFmtId="0" fontId="106" fillId="0" borderId="166" applyNumberFormat="0" applyFill="0" applyAlignment="0" applyProtection="0"/>
    <xf numFmtId="0" fontId="15" fillId="0" borderId="166" applyNumberFormat="0" applyFill="0" applyAlignment="0" applyProtection="0"/>
    <xf numFmtId="0" fontId="15" fillId="0" borderId="166" applyNumberFormat="0" applyFill="0" applyAlignment="0" applyProtection="0"/>
    <xf numFmtId="0" fontId="107" fillId="0" borderId="165" applyNumberFormat="0" applyFill="0" applyAlignment="0" applyProtection="0"/>
    <xf numFmtId="0" fontId="35" fillId="54" borderId="168" applyNumberFormat="0" applyFont="0" applyAlignment="0" applyProtection="0"/>
    <xf numFmtId="175" fontId="143" fillId="54" borderId="164" applyNumberFormat="0" applyAlignment="0" applyProtection="0"/>
    <xf numFmtId="175" fontId="143" fillId="54" borderId="164" applyNumberFormat="0" applyAlignment="0" applyProtection="0"/>
    <xf numFmtId="175" fontId="165" fillId="55" borderId="168" applyNumberFormat="0" applyFont="0" applyAlignment="0" applyProtection="0"/>
    <xf numFmtId="175" fontId="165" fillId="55" borderId="168" applyNumberFormat="0" applyFont="0" applyAlignment="0" applyProtection="0"/>
    <xf numFmtId="0" fontId="58" fillId="55" borderId="168" applyNumberFormat="0" applyFont="0" applyAlignment="0" applyProtection="0"/>
    <xf numFmtId="0" fontId="58" fillId="55" borderId="168" applyNumberFormat="0" applyFont="0" applyAlignment="0" applyProtection="0"/>
    <xf numFmtId="0" fontId="40" fillId="55" borderId="168" applyNumberFormat="0" applyFont="0" applyAlignment="0" applyProtection="0"/>
    <xf numFmtId="0" fontId="58" fillId="55" borderId="168" applyNumberFormat="0" applyFont="0" applyAlignment="0" applyProtection="0"/>
    <xf numFmtId="0" fontId="58" fillId="55" borderId="168" applyNumberFormat="0" applyFont="0" applyAlignment="0" applyProtection="0"/>
    <xf numFmtId="0" fontId="35" fillId="55" borderId="168" applyNumberFormat="0" applyFont="0" applyAlignment="0" applyProtection="0"/>
    <xf numFmtId="175" fontId="168" fillId="61" borderId="163" applyNumberFormat="0" applyAlignment="0" applyProtection="0"/>
    <xf numFmtId="175" fontId="168" fillId="61" borderId="163" applyNumberForma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67" fillId="61" borderId="175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8" fontId="25" fillId="0" borderId="171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166" fontId="25" fillId="0" borderId="174">
      <alignment horizontal="left"/>
    </xf>
    <xf numFmtId="0" fontId="40" fillId="55" borderId="180" applyNumberFormat="0" applyFont="0" applyAlignment="0" applyProtection="0"/>
    <xf numFmtId="166" fontId="25" fillId="0" borderId="174">
      <alignment horizontal="left"/>
    </xf>
    <xf numFmtId="0" fontId="38" fillId="55" borderId="180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75" fontId="48" fillId="0" borderId="167" applyNumberFormat="0" applyFill="0" applyAlignment="0" applyProtection="0"/>
    <xf numFmtId="175" fontId="15" fillId="0" borderId="166" applyNumberFormat="0" applyFill="0" applyAlignment="0" applyProtection="0"/>
    <xf numFmtId="175" fontId="48" fillId="0" borderId="167" applyNumberFormat="0" applyFill="0" applyAlignment="0" applyProtection="0"/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27" fillId="53" borderId="175" applyNumberFormat="0" applyAlignment="0" applyProtection="0"/>
    <xf numFmtId="0" fontId="29" fillId="40" borderId="176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5" fillId="55" borderId="180" applyNumberFormat="0" applyFont="0" applyAlignment="0" applyProtection="0"/>
    <xf numFmtId="0" fontId="38" fillId="55" borderId="180" applyNumberFormat="0" applyFont="0" applyAlignment="0" applyProtection="0"/>
    <xf numFmtId="0" fontId="30" fillId="0" borderId="177" applyNumberFormat="0" applyFill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7" fontId="25" fillId="0" borderId="171">
      <alignment horizontal="left"/>
    </xf>
    <xf numFmtId="169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0" fontId="40" fillId="55" borderId="180" applyNumberFormat="0" applyFont="0" applyAlignment="0" applyProtection="0"/>
    <xf numFmtId="166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0" fontId="29" fillId="40" borderId="176" applyNumberFormat="0" applyAlignment="0" applyProtection="0"/>
    <xf numFmtId="0" fontId="38" fillId="55" borderId="168" applyNumberFormat="0" applyFont="0" applyAlignment="0" applyProtection="0"/>
    <xf numFmtId="168" fontId="25" fillId="0" borderId="174">
      <alignment horizontal="left"/>
    </xf>
    <xf numFmtId="0" fontId="40" fillId="55" borderId="180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40" fillId="55" borderId="180" applyNumberFormat="0" applyFont="0" applyAlignment="0" applyProtection="0"/>
    <xf numFmtId="169" fontId="25" fillId="0" borderId="174">
      <alignment horizontal="left"/>
    </xf>
    <xf numFmtId="0" fontId="38" fillId="55" borderId="180" applyNumberFormat="0" applyFont="0" applyAlignment="0" applyProtection="0"/>
    <xf numFmtId="0" fontId="103" fillId="0" borderId="178" applyNumberFormat="0" applyFill="0" applyAlignment="0" applyProtection="0"/>
    <xf numFmtId="166" fontId="25" fillId="0" borderId="171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8" fontId="25" fillId="0" borderId="174">
      <alignment horizontal="left"/>
    </xf>
    <xf numFmtId="0" fontId="38" fillId="55" borderId="180" applyNumberFormat="0" applyFont="0" applyAlignment="0" applyProtection="0"/>
    <xf numFmtId="168" fontId="25" fillId="0" borderId="171">
      <alignment horizontal="left"/>
    </xf>
    <xf numFmtId="169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67" fillId="61" borderId="175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9" fillId="40" borderId="176" applyNumberFormat="0" applyAlignment="0" applyProtection="0"/>
    <xf numFmtId="0" fontId="28" fillId="53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98" fillId="54" borderId="176" applyNumberFormat="0" applyAlignment="0" applyProtection="0"/>
    <xf numFmtId="0" fontId="29" fillId="40" borderId="176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103" fillId="0" borderId="179" applyNumberFormat="0" applyFill="0" applyAlignment="0" applyProtection="0"/>
    <xf numFmtId="0" fontId="103" fillId="0" borderId="179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03" fillId="0" borderId="178" applyNumberFormat="0" applyFill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28" fillId="53" borderId="176" applyNumberForma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35" fillId="67" borderId="171">
      <alignment horizontal="centerContinuous" wrapText="1"/>
    </xf>
    <xf numFmtId="175" fontId="35" fillId="67" borderId="171">
      <alignment horizontal="centerContinuous" wrapText="1"/>
    </xf>
    <xf numFmtId="166" fontId="25" fillId="0" borderId="174">
      <alignment horizontal="left"/>
    </xf>
    <xf numFmtId="166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8" fillId="53" borderId="176" applyNumberFormat="0" applyAlignment="0" applyProtection="0"/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0" fillId="0" borderId="177" applyNumberFormat="0" applyFill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75" fillId="61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7" fillId="53" borderId="175" applyNumberForma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9" fontId="25" fillId="0" borderId="171">
      <alignment horizontal="left"/>
    </xf>
    <xf numFmtId="168" fontId="25" fillId="0" borderId="171">
      <alignment horizontal="left"/>
    </xf>
    <xf numFmtId="166" fontId="25" fillId="0" borderId="171">
      <alignment horizontal="left"/>
    </xf>
    <xf numFmtId="0" fontId="67" fillId="53" borderId="163" applyNumberFormat="0" applyAlignment="0" applyProtection="0"/>
    <xf numFmtId="0" fontId="67" fillId="53" borderId="163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40" fillId="55" borderId="180" applyNumberFormat="0" applyFon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103" fillId="0" borderId="165" applyNumberFormat="0" applyFill="0" applyAlignment="0" applyProtection="0"/>
    <xf numFmtId="0" fontId="103" fillId="0" borderId="165" applyNumberFormat="0" applyFill="0" applyAlignment="0" applyProtection="0"/>
    <xf numFmtId="0" fontId="15" fillId="0" borderId="166" applyNumberFormat="0" applyFill="0" applyAlignment="0" applyProtection="0"/>
    <xf numFmtId="0" fontId="35" fillId="55" borderId="168" applyNumberFormat="0" applyFont="0" applyAlignment="0" applyProtection="0"/>
    <xf numFmtId="0" fontId="35" fillId="55" borderId="168" applyNumberFormat="0" applyFont="0" applyAlignment="0" applyProtection="0"/>
    <xf numFmtId="167" fontId="25" fillId="0" borderId="171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67" fillId="53" borderId="163" applyNumberFormat="0" applyAlignment="0" applyProtection="0"/>
    <xf numFmtId="0" fontId="67" fillId="53" borderId="163" applyNumberFormat="0" applyAlignment="0" applyProtection="0"/>
    <xf numFmtId="0" fontId="77" fillId="53" borderId="164" applyNumberFormat="0" applyAlignment="0" applyProtection="0"/>
    <xf numFmtId="0" fontId="77" fillId="53" borderId="164" applyNumberFormat="0" applyAlignment="0" applyProtection="0"/>
    <xf numFmtId="0" fontId="75" fillId="61" borderId="176" applyNumberFormat="0" applyAlignment="0" applyProtection="0"/>
    <xf numFmtId="0" fontId="77" fillId="53" borderId="164" applyNumberFormat="0" applyAlignment="0" applyProtection="0"/>
    <xf numFmtId="166" fontId="25" fillId="0" borderId="174">
      <alignment horizontal="left"/>
    </xf>
    <xf numFmtId="0" fontId="98" fillId="40" borderId="164" applyNumberFormat="0" applyAlignment="0" applyProtection="0"/>
    <xf numFmtId="0" fontId="98" fillId="40" borderId="164" applyNumberFormat="0" applyAlignment="0" applyProtection="0"/>
    <xf numFmtId="0" fontId="98" fillId="40" borderId="164" applyNumberFormat="0" applyAlignment="0" applyProtection="0"/>
    <xf numFmtId="0" fontId="103" fillId="0" borderId="165" applyNumberFormat="0" applyFill="0" applyAlignment="0" applyProtection="0"/>
    <xf numFmtId="0" fontId="103" fillId="0" borderId="165" applyNumberFormat="0" applyFill="0" applyAlignment="0" applyProtection="0"/>
    <xf numFmtId="0" fontId="35" fillId="55" borderId="168" applyNumberFormat="0" applyFont="0" applyAlignment="0" applyProtection="0"/>
    <xf numFmtId="0" fontId="35" fillId="55" borderId="168" applyNumberFormat="0" applyFont="0" applyAlignment="0" applyProtection="0"/>
    <xf numFmtId="0" fontId="58" fillId="55" borderId="168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0" fontId="28" fillId="53" borderId="176" applyNumberFormat="0" applyAlignment="0" applyProtection="0"/>
    <xf numFmtId="0" fontId="38" fillId="55" borderId="180" applyNumberFormat="0" applyFont="0" applyAlignment="0" applyProtection="0"/>
    <xf numFmtId="169" fontId="25" fillId="0" borderId="174">
      <alignment horizontal="left"/>
    </xf>
    <xf numFmtId="0" fontId="27" fillId="53" borderId="175" applyNumberFormat="0" applyAlignment="0" applyProtection="0"/>
    <xf numFmtId="0" fontId="38" fillId="55" borderId="180" applyNumberFormat="0" applyFont="0" applyAlignment="0" applyProtection="0"/>
    <xf numFmtId="0" fontId="27" fillId="53" borderId="175" applyNumberFormat="0" applyAlignment="0" applyProtection="0"/>
    <xf numFmtId="0" fontId="40" fillId="55" borderId="180" applyNumberFormat="0" applyFont="0" applyAlignment="0" applyProtection="0"/>
    <xf numFmtId="0" fontId="30" fillId="0" borderId="177" applyNumberFormat="0" applyFill="0" applyAlignment="0" applyProtection="0"/>
    <xf numFmtId="168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0" fontId="98" fillId="54" borderId="176" applyNumberForma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0" fontId="38" fillId="55" borderId="180" applyNumberFormat="0" applyFon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0" fontId="27" fillId="53" borderId="163" applyNumberFormat="0" applyAlignment="0" applyProtection="0"/>
    <xf numFmtId="0" fontId="28" fillId="53" borderId="164" applyNumberFormat="0" applyAlignment="0" applyProtection="0"/>
    <xf numFmtId="0" fontId="30" fillId="0" borderId="165" applyNumberFormat="0" applyFill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0" fontId="40" fillId="55" borderId="168" applyNumberFormat="0" applyFont="0" applyAlignment="0" applyProtection="0"/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0" fontId="40" fillId="55" borderId="180" applyNumberFormat="0" applyFont="0" applyAlignment="0" applyProtection="0"/>
    <xf numFmtId="168" fontId="25" fillId="0" borderId="174">
      <alignment horizontal="left"/>
    </xf>
    <xf numFmtId="169" fontId="25" fillId="0" borderId="174">
      <alignment horizontal="left"/>
    </xf>
    <xf numFmtId="0" fontId="35" fillId="55" borderId="168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0" fontId="170" fillId="69" borderId="170">
      <alignment horizontal="left" vertical="top" wrapText="1"/>
    </xf>
    <xf numFmtId="0" fontId="186" fillId="55" borderId="168" applyNumberFormat="0" applyFont="0" applyAlignment="0" applyProtection="0"/>
    <xf numFmtId="0" fontId="35" fillId="55" borderId="168" applyNumberFormat="0" applyFont="0" applyAlignment="0" applyProtection="0"/>
    <xf numFmtId="168" fontId="25" fillId="0" borderId="174">
      <alignment horizontal="left"/>
    </xf>
    <xf numFmtId="168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7" fontId="25" fillId="0" borderId="171">
      <alignment horizontal="left"/>
    </xf>
    <xf numFmtId="167" fontId="25" fillId="0" borderId="171">
      <alignment horizontal="left"/>
    </xf>
    <xf numFmtId="168" fontId="25" fillId="0" borderId="171">
      <alignment horizontal="left"/>
    </xf>
    <xf numFmtId="169" fontId="25" fillId="0" borderId="171">
      <alignment horizontal="left"/>
    </xf>
    <xf numFmtId="166" fontId="25" fillId="0" borderId="171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67" fillId="61" borderId="175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0" fillId="0" borderId="177" applyNumberFormat="0" applyFill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75" fillId="61" borderId="176" applyNumberFormat="0" applyAlignment="0" applyProtection="0"/>
    <xf numFmtId="0" fontId="28" fillId="53" borderId="176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8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75" fontId="147" fillId="67" borderId="173">
      <alignment wrapText="1"/>
    </xf>
    <xf numFmtId="168" fontId="25" fillId="0" borderId="171">
      <alignment horizontal="left"/>
    </xf>
    <xf numFmtId="167" fontId="25" fillId="0" borderId="171">
      <alignment horizontal="left"/>
    </xf>
    <xf numFmtId="166" fontId="25" fillId="0" borderId="171">
      <alignment horizontal="left"/>
    </xf>
    <xf numFmtId="166" fontId="25" fillId="0" borderId="171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8" fillId="53" borderId="176" applyNumberFormat="0" applyAlignment="0" applyProtection="0"/>
    <xf numFmtId="0" fontId="27" fillId="53" borderId="175" applyNumberForma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8" fontId="25" fillId="0" borderId="171">
      <alignment horizontal="left"/>
    </xf>
    <xf numFmtId="167" fontId="25" fillId="0" borderId="171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27" fillId="53" borderId="175" applyNumberForma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29" fillId="40" borderId="176" applyNumberFormat="0" applyAlignment="0" applyProtection="0"/>
    <xf numFmtId="0" fontId="75" fillId="61" borderId="176" applyNumberForma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67" fillId="61" borderId="175" applyNumberFormat="0" applyAlignment="0" applyProtection="0"/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75" fontId="147" fillId="67" borderId="173">
      <alignment wrapText="1"/>
    </xf>
    <xf numFmtId="0" fontId="55" fillId="0" borderId="171"/>
    <xf numFmtId="0" fontId="38" fillId="55" borderId="180" applyNumberFormat="0" applyFont="0" applyAlignment="0" applyProtection="0"/>
    <xf numFmtId="0" fontId="75" fillId="61" borderId="176" applyNumberFormat="0" applyAlignment="0" applyProtection="0"/>
    <xf numFmtId="0" fontId="38" fillId="55" borderId="180" applyNumberFormat="0" applyFont="0" applyAlignment="0" applyProtection="0"/>
    <xf numFmtId="0" fontId="75" fillId="61" borderId="176" applyNumberForma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38" fillId="55" borderId="180" applyNumberFormat="0" applyFont="0" applyAlignment="0" applyProtection="0"/>
    <xf numFmtId="0" fontId="75" fillId="61" borderId="176" applyNumberFormat="0" applyAlignment="0" applyProtection="0"/>
    <xf numFmtId="166" fontId="25" fillId="0" borderId="159">
      <alignment horizontal="left"/>
    </xf>
    <xf numFmtId="166" fontId="25" fillId="0" borderId="159">
      <alignment horizontal="left"/>
    </xf>
    <xf numFmtId="166" fontId="25" fillId="0" borderId="159">
      <alignment horizontal="left"/>
    </xf>
    <xf numFmtId="167" fontId="25" fillId="0" borderId="159">
      <alignment horizontal="left"/>
    </xf>
    <xf numFmtId="167" fontId="25" fillId="0" borderId="159">
      <alignment horizontal="left"/>
    </xf>
    <xf numFmtId="167" fontId="25" fillId="0" borderId="159">
      <alignment horizontal="left"/>
    </xf>
    <xf numFmtId="168" fontId="25" fillId="0" borderId="159">
      <alignment horizontal="left"/>
    </xf>
    <xf numFmtId="168" fontId="25" fillId="0" borderId="159">
      <alignment horizontal="left"/>
    </xf>
    <xf numFmtId="168" fontId="25" fillId="0" borderId="159">
      <alignment horizontal="left"/>
    </xf>
    <xf numFmtId="169" fontId="25" fillId="0" borderId="159">
      <alignment horizontal="left"/>
    </xf>
    <xf numFmtId="169" fontId="25" fillId="0" borderId="159">
      <alignment horizontal="left"/>
    </xf>
    <xf numFmtId="169" fontId="25" fillId="0" borderId="159">
      <alignment horizontal="left"/>
    </xf>
    <xf numFmtId="166" fontId="25" fillId="0" borderId="159">
      <alignment horizontal="left"/>
    </xf>
    <xf numFmtId="166" fontId="25" fillId="0" borderId="159">
      <alignment horizontal="left"/>
    </xf>
    <xf numFmtId="166" fontId="25" fillId="0" borderId="159">
      <alignment horizontal="left"/>
    </xf>
    <xf numFmtId="167" fontId="25" fillId="0" borderId="159">
      <alignment horizontal="left"/>
    </xf>
    <xf numFmtId="167" fontId="25" fillId="0" borderId="159">
      <alignment horizontal="left"/>
    </xf>
    <xf numFmtId="167" fontId="25" fillId="0" borderId="159">
      <alignment horizontal="left"/>
    </xf>
    <xf numFmtId="168" fontId="25" fillId="0" borderId="159">
      <alignment horizontal="left"/>
    </xf>
    <xf numFmtId="168" fontId="25" fillId="0" borderId="159">
      <alignment horizontal="left"/>
    </xf>
    <xf numFmtId="168" fontId="25" fillId="0" borderId="159">
      <alignment horizontal="left"/>
    </xf>
    <xf numFmtId="169" fontId="25" fillId="0" borderId="159">
      <alignment horizontal="left"/>
    </xf>
    <xf numFmtId="169" fontId="25" fillId="0" borderId="159">
      <alignment horizontal="left"/>
    </xf>
    <xf numFmtId="169" fontId="25" fillId="0" borderId="159">
      <alignment horizontal="left"/>
    </xf>
    <xf numFmtId="0" fontId="55" fillId="0" borderId="159"/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95" fillId="0" borderId="149" applyAlignment="0">
      <alignment horizontal="left"/>
    </xf>
    <xf numFmtId="0" fontId="116" fillId="67" borderId="159">
      <alignment horizontal="left"/>
    </xf>
    <xf numFmtId="0" fontId="35" fillId="67" borderId="159">
      <alignment horizontal="centerContinuous"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49">
      <alignment wrapText="1"/>
    </xf>
    <xf numFmtId="0" fontId="55" fillId="67" borderId="159"/>
    <xf numFmtId="166" fontId="25" fillId="0" borderId="159">
      <alignment horizontal="left"/>
    </xf>
    <xf numFmtId="167" fontId="25" fillId="0" borderId="159">
      <alignment horizontal="left"/>
    </xf>
    <xf numFmtId="168" fontId="25" fillId="0" borderId="159">
      <alignment horizontal="left"/>
    </xf>
    <xf numFmtId="169" fontId="25" fillId="0" borderId="159">
      <alignment horizontal="left"/>
    </xf>
    <xf numFmtId="0" fontId="170" fillId="69" borderId="146">
      <alignment horizontal="left" vertical="top" wrapText="1"/>
    </xf>
    <xf numFmtId="0" fontId="170" fillId="69" borderId="148">
      <alignment horizontal="left" vertical="top"/>
    </xf>
    <xf numFmtId="0" fontId="55" fillId="0" borderId="159"/>
    <xf numFmtId="175" fontId="35" fillId="60" borderId="159"/>
    <xf numFmtId="175" fontId="35" fillId="67" borderId="159">
      <alignment horizontal="centerContinuous" wrapText="1"/>
    </xf>
    <xf numFmtId="0" fontId="35" fillId="67" borderId="159">
      <alignment horizontal="centerContinuous" wrapText="1"/>
    </xf>
    <xf numFmtId="175" fontId="147" fillId="67" borderId="149">
      <alignment wrapText="1"/>
    </xf>
    <xf numFmtId="175" fontId="55" fillId="67" borderId="149">
      <alignment wrapText="1"/>
    </xf>
    <xf numFmtId="175" fontId="55" fillId="67" borderId="149">
      <alignment wrapText="1"/>
    </xf>
    <xf numFmtId="175" fontId="147" fillId="67" borderId="149">
      <alignment wrapText="1"/>
    </xf>
    <xf numFmtId="0" fontId="55" fillId="67" borderId="159"/>
    <xf numFmtId="175" fontId="170" fillId="69" borderId="159">
      <alignment horizontal="left" vertical="top" wrapText="1"/>
    </xf>
    <xf numFmtId="175" fontId="171" fillId="69" borderId="148">
      <alignment horizontal="left" vertical="top" wrapText="1"/>
    </xf>
    <xf numFmtId="175" fontId="35" fillId="67" borderId="159">
      <alignment horizontal="centerContinuous" wrapText="1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167" fillId="55" borderId="180" applyNumberFormat="0" applyFont="0" applyAlignment="0" applyProtection="0"/>
    <xf numFmtId="0" fontId="71" fillId="61" borderId="175" applyNumberFormat="0" applyAlignment="0" applyProtection="0"/>
    <xf numFmtId="0" fontId="67" fillId="61" borderId="175" applyNumberFormat="0" applyAlignment="0" applyProtection="0"/>
    <xf numFmtId="0" fontId="72" fillId="53" borderId="175" applyNumberFormat="0" applyAlignment="0" applyProtection="0"/>
    <xf numFmtId="0" fontId="82" fillId="61" borderId="176" applyNumberFormat="0" applyAlignment="0" applyProtection="0"/>
    <xf numFmtId="0" fontId="75" fillId="61" borderId="176" applyNumberFormat="0" applyAlignment="0" applyProtection="0"/>
    <xf numFmtId="0" fontId="83" fillId="53" borderId="176" applyNumberFormat="0" applyAlignment="0" applyProtection="0"/>
    <xf numFmtId="175" fontId="79" fillId="61" borderId="176" applyNumberFormat="0" applyAlignment="0" applyProtection="0"/>
    <xf numFmtId="175" fontId="79" fillId="61" borderId="176" applyNumberFormat="0" applyAlignment="0" applyProtection="0"/>
    <xf numFmtId="0" fontId="101" fillId="54" borderId="176" applyNumberFormat="0" applyAlignment="0" applyProtection="0"/>
    <xf numFmtId="0" fontId="98" fillId="54" borderId="176" applyNumberFormat="0" applyAlignment="0" applyProtection="0"/>
    <xf numFmtId="0" fontId="102" fillId="40" borderId="176" applyNumberFormat="0" applyAlignment="0" applyProtection="0"/>
    <xf numFmtId="0" fontId="103" fillId="0" borderId="178" applyNumberFormat="0" applyFill="0" applyAlignment="0" applyProtection="0"/>
    <xf numFmtId="0" fontId="21" fillId="0" borderId="178" applyNumberFormat="0" applyFill="0" applyAlignment="0" applyProtection="0"/>
    <xf numFmtId="0" fontId="104" fillId="0" borderId="178" applyNumberFormat="0" applyFill="0" applyAlignment="0" applyProtection="0"/>
    <xf numFmtId="0" fontId="106" fillId="0" borderId="178" applyNumberFormat="0" applyFill="0" applyAlignment="0" applyProtection="0"/>
    <xf numFmtId="0" fontId="15" fillId="0" borderId="178" applyNumberFormat="0" applyFill="0" applyAlignment="0" applyProtection="0"/>
    <xf numFmtId="0" fontId="15" fillId="0" borderId="178" applyNumberFormat="0" applyFill="0" applyAlignment="0" applyProtection="0"/>
    <xf numFmtId="0" fontId="107" fillId="0" borderId="177" applyNumberFormat="0" applyFill="0" applyAlignment="0" applyProtection="0"/>
    <xf numFmtId="0" fontId="35" fillId="54" borderId="180" applyNumberFormat="0" applyFont="0" applyAlignment="0" applyProtection="0"/>
    <xf numFmtId="175" fontId="143" fillId="54" borderId="176" applyNumberFormat="0" applyAlignment="0" applyProtection="0"/>
    <xf numFmtId="175" fontId="143" fillId="54" borderId="176" applyNumberFormat="0" applyAlignment="0" applyProtection="0"/>
    <xf numFmtId="175" fontId="165" fillId="55" borderId="180" applyNumberFormat="0" applyFont="0" applyAlignment="0" applyProtection="0"/>
    <xf numFmtId="175" fontId="165" fillId="55" borderId="180" applyNumberFormat="0" applyFont="0" applyAlignment="0" applyProtection="0"/>
    <xf numFmtId="0" fontId="58" fillId="55" borderId="180" applyNumberFormat="0" applyFont="0" applyAlignment="0" applyProtection="0"/>
    <xf numFmtId="0" fontId="58" fillId="55" borderId="180" applyNumberFormat="0" applyFont="0" applyAlignment="0" applyProtection="0"/>
    <xf numFmtId="0" fontId="40" fillId="55" borderId="180" applyNumberFormat="0" applyFont="0" applyAlignment="0" applyProtection="0"/>
    <xf numFmtId="0" fontId="58" fillId="55" borderId="180" applyNumberFormat="0" applyFont="0" applyAlignment="0" applyProtection="0"/>
    <xf numFmtId="0" fontId="58" fillId="55" borderId="180" applyNumberFormat="0" applyFont="0" applyAlignment="0" applyProtection="0"/>
    <xf numFmtId="0" fontId="35" fillId="55" borderId="180" applyNumberFormat="0" applyFont="0" applyAlignment="0" applyProtection="0"/>
    <xf numFmtId="175" fontId="168" fillId="61" borderId="175" applyNumberFormat="0" applyAlignment="0" applyProtection="0"/>
    <xf numFmtId="175" fontId="168" fillId="61" borderId="175" applyNumberFormat="0" applyAlignment="0" applyProtection="0"/>
    <xf numFmtId="175" fontId="48" fillId="0" borderId="179" applyNumberFormat="0" applyFill="0" applyAlignment="0" applyProtection="0"/>
    <xf numFmtId="175" fontId="15" fillId="0" borderId="178" applyNumberFormat="0" applyFill="0" applyAlignment="0" applyProtection="0"/>
    <xf numFmtId="175" fontId="48" fillId="0" borderId="179" applyNumberFormat="0" applyFill="0" applyAlignment="0" applyProtection="0"/>
    <xf numFmtId="0" fontId="38" fillId="55" borderId="180" applyNumberFormat="0" applyFont="0" applyAlignment="0" applyProtection="0"/>
    <xf numFmtId="0" fontId="67" fillId="53" borderId="175" applyNumberFormat="0" applyAlignment="0" applyProtection="0"/>
    <xf numFmtId="0" fontId="67" fillId="53" borderId="175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103" fillId="0" borderId="177" applyNumberFormat="0" applyFill="0" applyAlignment="0" applyProtection="0"/>
    <xf numFmtId="0" fontId="103" fillId="0" borderId="177" applyNumberFormat="0" applyFill="0" applyAlignment="0" applyProtection="0"/>
    <xf numFmtId="0" fontId="15" fillId="0" borderId="178" applyNumberFormat="0" applyFill="0" applyAlignment="0" applyProtection="0"/>
    <xf numFmtId="0" fontId="35" fillId="55" borderId="180" applyNumberFormat="0" applyFont="0" applyAlignment="0" applyProtection="0"/>
    <xf numFmtId="0" fontId="35" fillId="55" borderId="180" applyNumberFormat="0" applyFont="0" applyAlignment="0" applyProtection="0"/>
    <xf numFmtId="0" fontId="67" fillId="53" borderId="175" applyNumberFormat="0" applyAlignment="0" applyProtection="0"/>
    <xf numFmtId="0" fontId="67" fillId="53" borderId="175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103" fillId="0" borderId="177" applyNumberFormat="0" applyFill="0" applyAlignment="0" applyProtection="0"/>
    <xf numFmtId="0" fontId="103" fillId="0" borderId="177" applyNumberFormat="0" applyFill="0" applyAlignment="0" applyProtection="0"/>
    <xf numFmtId="0" fontId="35" fillId="55" borderId="180" applyNumberFormat="0" applyFont="0" applyAlignment="0" applyProtection="0"/>
    <xf numFmtId="0" fontId="35" fillId="55" borderId="180" applyNumberFormat="0" applyFont="0" applyAlignment="0" applyProtection="0"/>
    <xf numFmtId="0" fontId="58" fillId="55" borderId="180" applyNumberFormat="0" applyFont="0" applyAlignment="0" applyProtection="0"/>
    <xf numFmtId="0" fontId="27" fillId="53" borderId="175" applyNumberFormat="0" applyAlignment="0" applyProtection="0"/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35" fillId="55" borderId="180" applyNumberFormat="0" applyFont="0" applyAlignment="0" applyProtection="0"/>
    <xf numFmtId="0" fontId="186" fillId="55" borderId="180" applyNumberFormat="0" applyFont="0" applyAlignment="0" applyProtection="0"/>
    <xf numFmtId="0" fontId="35" fillId="55" borderId="180" applyNumberFormat="0" applyFont="0" applyAlignment="0" applyProtection="0"/>
    <xf numFmtId="49" fontId="215" fillId="71" borderId="193">
      <alignment horizontal="center" vertical="center" wrapText="1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6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7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8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169" fontId="25" fillId="0" borderId="174">
      <alignment horizontal="left"/>
    </xf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27" fillId="53" borderId="175" applyNumberFormat="0" applyAlignment="0" applyProtection="0"/>
    <xf numFmtId="0" fontId="67" fillId="61" borderId="175" applyNumberFormat="0" applyAlignment="0" applyProtection="0"/>
    <xf numFmtId="0" fontId="67" fillId="61" borderId="175" applyNumberFormat="0" applyAlignment="0" applyProtection="0"/>
    <xf numFmtId="0" fontId="67" fillId="61" borderId="175" applyNumberFormat="0" applyAlignment="0" applyProtection="0"/>
    <xf numFmtId="0" fontId="67" fillId="61" borderId="175" applyNumberFormat="0" applyAlignment="0" applyProtection="0"/>
    <xf numFmtId="0" fontId="67" fillId="61" borderId="175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28" fillId="53" borderId="176" applyNumberFormat="0" applyAlignment="0" applyProtection="0"/>
    <xf numFmtId="0" fontId="75" fillId="61" borderId="176" applyNumberFormat="0" applyAlignment="0" applyProtection="0"/>
    <xf numFmtId="0" fontId="75" fillId="61" borderId="176" applyNumberFormat="0" applyAlignment="0" applyProtection="0"/>
    <xf numFmtId="0" fontId="75" fillId="61" borderId="176" applyNumberFormat="0" applyAlignment="0" applyProtection="0"/>
    <xf numFmtId="0" fontId="75" fillId="61" borderId="176" applyNumberFormat="0" applyAlignment="0" applyProtection="0"/>
    <xf numFmtId="0" fontId="75" fillId="61" borderId="176" applyNumberFormat="0" applyAlignment="0" applyProtection="0"/>
    <xf numFmtId="166" fontId="25" fillId="0" borderId="186">
      <alignment horizontal="left"/>
    </xf>
    <xf numFmtId="169" fontId="25" fillId="0" borderId="186">
      <alignment horizontal="left"/>
    </xf>
    <xf numFmtId="0" fontId="27" fillId="53" borderId="187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75" fontId="170" fillId="69" borderId="183">
      <alignment horizontal="left" vertical="top" wrapText="1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67" fillId="61" borderId="187" applyNumberFormat="0" applyAlignment="0" applyProtection="0"/>
    <xf numFmtId="0" fontId="28" fillId="53" borderId="188" applyNumberForma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167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169" fontId="25" fillId="0" borderId="183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55" fillId="0" borderId="183"/>
    <xf numFmtId="169" fontId="25" fillId="0" borderId="186">
      <alignment horizontal="left"/>
    </xf>
    <xf numFmtId="0" fontId="27" fillId="53" borderId="187" applyNumberFormat="0" applyAlignment="0" applyProtection="0"/>
    <xf numFmtId="0" fontId="29" fillId="40" borderId="188" applyNumberFormat="0" applyAlignment="0" applyProtection="0"/>
    <xf numFmtId="0" fontId="40" fillId="55" borderId="192" applyNumberFormat="0" applyFont="0" applyAlignment="0" applyProtection="0"/>
    <xf numFmtId="166" fontId="25" fillId="0" borderId="186">
      <alignment horizontal="left"/>
    </xf>
    <xf numFmtId="0" fontId="38" fillId="55" borderId="192" applyNumberFormat="0" applyFont="0" applyAlignment="0" applyProtection="0"/>
    <xf numFmtId="0" fontId="95" fillId="0" borderId="185" applyAlignment="0">
      <alignment horizontal="left"/>
    </xf>
    <xf numFmtId="166" fontId="25" fillId="0" borderId="183">
      <alignment horizontal="left"/>
    </xf>
    <xf numFmtId="169" fontId="25" fillId="0" borderId="183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7" fillId="53" borderId="187" applyNumberFormat="0" applyAlignment="0" applyProtection="0"/>
    <xf numFmtId="0" fontId="27" fillId="53" borderId="187" applyNumberFormat="0" applyAlignment="0" applyProtection="0"/>
    <xf numFmtId="0" fontId="67" fillId="61" borderId="187" applyNumberForma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167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6" fontId="25" fillId="0" borderId="186">
      <alignment horizontal="left"/>
    </xf>
    <xf numFmtId="169" fontId="25" fillId="0" borderId="186">
      <alignment horizontal="left"/>
    </xf>
    <xf numFmtId="0" fontId="28" fillId="53" borderId="188" applyNumberFormat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175" fontId="35" fillId="60" borderId="183"/>
    <xf numFmtId="175" fontId="55" fillId="67" borderId="185">
      <alignment wrapText="1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67" fillId="61" borderId="187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167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29" fillId="40" borderId="176" applyNumberFormat="0" applyAlignment="0" applyProtection="0"/>
    <xf numFmtId="0" fontId="98" fillId="54" borderId="176" applyNumberFormat="0" applyAlignment="0" applyProtection="0"/>
    <xf numFmtId="0" fontId="98" fillId="54" borderId="176" applyNumberFormat="0" applyAlignment="0" applyProtection="0"/>
    <xf numFmtId="0" fontId="98" fillId="54" borderId="176" applyNumberFormat="0" applyAlignment="0" applyProtection="0"/>
    <xf numFmtId="0" fontId="98" fillId="54" borderId="176" applyNumberFormat="0" applyAlignment="0" applyProtection="0"/>
    <xf numFmtId="0" fontId="98" fillId="54" borderId="176" applyNumberFormat="0" applyAlignment="0" applyProtection="0"/>
    <xf numFmtId="0" fontId="98" fillId="54" borderId="176" applyNumberFormat="0" applyAlignment="0" applyProtection="0"/>
    <xf numFmtId="0" fontId="29" fillId="40" borderId="176" applyNumberFormat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103" fillId="0" borderId="179" applyNumberFormat="0" applyFill="0" applyAlignment="0" applyProtection="0"/>
    <xf numFmtId="0" fontId="103" fillId="0" borderId="179" applyNumberFormat="0" applyFill="0" applyAlignment="0" applyProtection="0"/>
    <xf numFmtId="0" fontId="103" fillId="0" borderId="179" applyNumberFormat="0" applyFill="0" applyAlignment="0" applyProtection="0"/>
    <xf numFmtId="0" fontId="103" fillId="0" borderId="179" applyNumberFormat="0" applyFill="0" applyAlignment="0" applyProtection="0"/>
    <xf numFmtId="0" fontId="103" fillId="0" borderId="179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0" fontId="28" fillId="53" borderId="188" applyNumberFormat="0" applyAlignment="0" applyProtection="0"/>
    <xf numFmtId="0" fontId="103" fillId="0" borderId="191" applyNumberFormat="0" applyFill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166" fontId="25" fillId="0" borderId="183">
      <alignment horizontal="left"/>
    </xf>
    <xf numFmtId="169" fontId="25" fillId="0" borderId="183">
      <alignment horizontal="left"/>
    </xf>
    <xf numFmtId="168" fontId="25" fillId="0" borderId="183">
      <alignment horizontal="left"/>
    </xf>
    <xf numFmtId="169" fontId="25" fillId="0" borderId="183">
      <alignment horizontal="left"/>
    </xf>
    <xf numFmtId="0" fontId="95" fillId="0" borderId="185" applyAlignment="0">
      <alignment horizontal="left"/>
    </xf>
    <xf numFmtId="0" fontId="95" fillId="0" borderId="185" applyAlignment="0">
      <alignment horizontal="left"/>
    </xf>
    <xf numFmtId="0" fontId="95" fillId="0" borderId="185" applyAlignment="0">
      <alignment horizontal="left"/>
    </xf>
    <xf numFmtId="0" fontId="95" fillId="0" borderId="185" applyAlignment="0">
      <alignment horizontal="left"/>
    </xf>
    <xf numFmtId="0" fontId="35" fillId="67" borderId="183">
      <alignment horizontal="centerContinuous" wrapText="1"/>
    </xf>
    <xf numFmtId="0" fontId="55" fillId="67" borderId="185">
      <alignment wrapText="1"/>
    </xf>
    <xf numFmtId="167" fontId="25" fillId="0" borderId="183">
      <alignment horizontal="left"/>
    </xf>
    <xf numFmtId="0" fontId="170" fillId="69" borderId="184">
      <alignment horizontal="left" vertical="top"/>
    </xf>
    <xf numFmtId="175" fontId="35" fillId="67" borderId="183">
      <alignment horizontal="centerContinuous" wrapText="1"/>
    </xf>
    <xf numFmtId="175" fontId="171" fillId="69" borderId="184">
      <alignment horizontal="left" vertical="top" wrapText="1"/>
    </xf>
    <xf numFmtId="175" fontId="55" fillId="67" borderId="185">
      <alignment wrapText="1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7" fillId="53" borderId="187" applyNumberFormat="0" applyAlignment="0" applyProtection="0"/>
    <xf numFmtId="0" fontId="28" fillId="53" borderId="188" applyNumberFormat="0" applyAlignment="0" applyProtection="0"/>
    <xf numFmtId="0" fontId="30" fillId="0" borderId="189" applyNumberFormat="0" applyFill="0" applyAlignment="0" applyProtection="0"/>
    <xf numFmtId="0" fontId="103" fillId="0" borderId="191" applyNumberFormat="0" applyFill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5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8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98" fillId="54" borderId="188" applyNumberFormat="0" applyAlignment="0" applyProtection="0"/>
    <xf numFmtId="0" fontId="38" fillId="55" borderId="192" applyNumberFormat="0" applyFont="0" applyAlignment="0" applyProtection="0"/>
    <xf numFmtId="0" fontId="103" fillId="0" borderId="190" applyNumberFormat="0" applyFill="0" applyAlignment="0" applyProtection="0"/>
    <xf numFmtId="0" fontId="38" fillId="55" borderId="192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7" fillId="53" borderId="187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28" fillId="53" borderId="188" applyNumberFormat="0" applyAlignment="0" applyProtection="0"/>
    <xf numFmtId="169" fontId="25" fillId="0" borderId="186">
      <alignment horizontal="left"/>
    </xf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55" fillId="67" borderId="185">
      <alignment wrapText="1"/>
    </xf>
    <xf numFmtId="0" fontId="95" fillId="0" borderId="185" applyAlignment="0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166" fontId="25" fillId="0" borderId="186">
      <alignment horizontal="left"/>
    </xf>
    <xf numFmtId="0" fontId="40" fillId="55" borderId="192" applyNumberFormat="0" applyFont="0" applyAlignment="0" applyProtection="0"/>
    <xf numFmtId="166" fontId="25" fillId="0" borderId="186">
      <alignment horizontal="left"/>
    </xf>
    <xf numFmtId="0" fontId="167" fillId="55" borderId="180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6" fontId="25" fillId="0" borderId="186">
      <alignment horizontal="left"/>
    </xf>
    <xf numFmtId="168" fontId="25" fillId="0" borderId="186">
      <alignment horizontal="left"/>
    </xf>
    <xf numFmtId="0" fontId="38" fillId="55" borderId="192" applyNumberFormat="0" applyFont="0" applyAlignment="0" applyProtection="0"/>
    <xf numFmtId="169" fontId="25" fillId="0" borderId="186">
      <alignment horizontal="left"/>
    </xf>
    <xf numFmtId="166" fontId="25" fillId="0" borderId="186">
      <alignment horizontal="left"/>
    </xf>
    <xf numFmtId="0" fontId="27" fillId="53" borderId="187" applyNumberFormat="0" applyAlignment="0" applyProtection="0"/>
    <xf numFmtId="0" fontId="28" fillId="53" borderId="188" applyNumberFormat="0" applyAlignment="0" applyProtection="0"/>
    <xf numFmtId="169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6" fontId="25" fillId="0" borderId="186">
      <alignment horizontal="left"/>
    </xf>
    <xf numFmtId="168" fontId="25" fillId="0" borderId="186">
      <alignment horizontal="left"/>
    </xf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67" fillId="61" borderId="175" applyNumberFormat="0" applyAlignment="0" applyProtection="0"/>
    <xf numFmtId="0" fontId="27" fillId="53" borderId="175" applyNumberFormat="0" applyAlignment="0" applyProtection="0"/>
    <xf numFmtId="0" fontId="75" fillId="61" borderId="176" applyNumberFormat="0" applyAlignment="0" applyProtection="0"/>
    <xf numFmtId="0" fontId="28" fillId="53" borderId="176" applyNumberFormat="0" applyAlignment="0" applyProtection="0"/>
    <xf numFmtId="0" fontId="40" fillId="55" borderId="192" applyNumberFormat="0" applyFon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103" fillId="0" borderId="178" applyNumberFormat="0" applyFill="0" applyAlignment="0" applyProtection="0"/>
    <xf numFmtId="0" fontId="103" fillId="0" borderId="178" applyNumberFormat="0" applyFill="0" applyAlignment="0" applyProtection="0"/>
    <xf numFmtId="0" fontId="30" fillId="0" borderId="177" applyNumberFormat="0" applyFill="0" applyAlignment="0" applyProtection="0"/>
    <xf numFmtId="0" fontId="35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168" fontId="25" fillId="0" borderId="186">
      <alignment horizontal="left"/>
    </xf>
    <xf numFmtId="169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0" fontId="98" fillId="54" borderId="188" applyNumberFormat="0" applyAlignment="0" applyProtection="0"/>
    <xf numFmtId="0" fontId="67" fillId="61" borderId="175" applyNumberFormat="0" applyAlignment="0" applyProtection="0"/>
    <xf numFmtId="0" fontId="75" fillId="61" borderId="176" applyNumberFormat="0" applyAlignment="0" applyProtection="0"/>
    <xf numFmtId="0" fontId="103" fillId="0" borderId="178" applyNumberFormat="0" applyFill="0" applyAlignment="0" applyProtection="0"/>
    <xf numFmtId="0" fontId="35" fillId="55" borderId="180" applyNumberFormat="0" applyFont="0" applyAlignment="0" applyProtection="0"/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0" fontId="29" fillId="40" borderId="188" applyNumberFormat="0" applyAlignment="0" applyProtection="0"/>
    <xf numFmtId="0" fontId="38" fillId="55" borderId="180" applyNumberFormat="0" applyFont="0" applyAlignment="0" applyProtection="0"/>
    <xf numFmtId="0" fontId="40" fillId="55" borderId="180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103" fillId="0" borderId="191" applyNumberFormat="0" applyFill="0" applyAlignment="0" applyProtection="0"/>
    <xf numFmtId="169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55" fillId="67" borderId="185">
      <alignment wrapText="1"/>
    </xf>
    <xf numFmtId="0" fontId="27" fillId="53" borderId="187" applyNumberFormat="0" applyAlignment="0" applyProtection="0"/>
    <xf numFmtId="169" fontId="25" fillId="0" borderId="186">
      <alignment horizontal="left"/>
    </xf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169" fontId="25" fillId="0" borderId="186">
      <alignment horizontal="left"/>
    </xf>
    <xf numFmtId="0" fontId="30" fillId="0" borderId="189" applyNumberFormat="0" applyFill="0" applyAlignment="0" applyProtection="0"/>
    <xf numFmtId="169" fontId="25" fillId="0" borderId="186">
      <alignment horizontal="left"/>
    </xf>
    <xf numFmtId="169" fontId="25" fillId="0" borderId="183">
      <alignment horizontal="left"/>
    </xf>
    <xf numFmtId="0" fontId="29" fillId="40" borderId="188" applyNumberFormat="0" applyAlignment="0" applyProtection="0"/>
    <xf numFmtId="169" fontId="25" fillId="0" borderId="186">
      <alignment horizontal="left"/>
    </xf>
    <xf numFmtId="0" fontId="40" fillId="55" borderId="192" applyNumberFormat="0" applyFont="0" applyAlignment="0" applyProtection="0"/>
    <xf numFmtId="49" fontId="215" fillId="71" borderId="181">
      <alignment horizontal="center" vertical="center" wrapText="1"/>
    </xf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38" fillId="55" borderId="180" applyNumberFormat="0" applyFont="0" applyAlignment="0" applyProtection="0"/>
    <xf numFmtId="0" fontId="167" fillId="55" borderId="180" applyNumberFormat="0" applyFont="0" applyAlignment="0" applyProtection="0"/>
    <xf numFmtId="166" fontId="25" fillId="0" borderId="186">
      <alignment horizontal="left"/>
    </xf>
    <xf numFmtId="168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167" fillId="55" borderId="180" applyNumberFormat="0" applyFont="0" applyAlignment="0" applyProtection="0"/>
    <xf numFmtId="166" fontId="25" fillId="0" borderId="186">
      <alignment horizontal="left"/>
    </xf>
    <xf numFmtId="0" fontId="55" fillId="67" borderId="183"/>
    <xf numFmtId="0" fontId="55" fillId="67" borderId="183"/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38" fillId="55" borderId="192" applyNumberFormat="0" applyFont="0" applyAlignment="0" applyProtection="0"/>
    <xf numFmtId="0" fontId="71" fillId="61" borderId="175" applyNumberFormat="0" applyAlignment="0" applyProtection="0"/>
    <xf numFmtId="0" fontId="67" fillId="61" borderId="175" applyNumberFormat="0" applyAlignment="0" applyProtection="0"/>
    <xf numFmtId="0" fontId="72" fillId="53" borderId="175" applyNumberFormat="0" applyAlignment="0" applyProtection="0"/>
    <xf numFmtId="0" fontId="82" fillId="61" borderId="176" applyNumberFormat="0" applyAlignment="0" applyProtection="0"/>
    <xf numFmtId="0" fontId="75" fillId="61" borderId="176" applyNumberFormat="0" applyAlignment="0" applyProtection="0"/>
    <xf numFmtId="0" fontId="28" fillId="53" borderId="188" applyNumberFormat="0" applyAlignment="0" applyProtection="0"/>
    <xf numFmtId="0" fontId="83" fillId="53" borderId="176" applyNumberFormat="0" applyAlignment="0" applyProtection="0"/>
    <xf numFmtId="0" fontId="95" fillId="0" borderId="185" applyAlignment="0">
      <alignment horizontal="left"/>
    </xf>
    <xf numFmtId="175" fontId="79" fillId="61" borderId="176" applyNumberFormat="0" applyAlignment="0" applyProtection="0"/>
    <xf numFmtId="0" fontId="95" fillId="0" borderId="185" applyAlignment="0">
      <alignment horizontal="left"/>
    </xf>
    <xf numFmtId="175" fontId="79" fillId="61" borderId="176" applyNumberFormat="0" applyAlignment="0" applyProtection="0"/>
    <xf numFmtId="166" fontId="25" fillId="0" borderId="186">
      <alignment horizontal="left"/>
    </xf>
    <xf numFmtId="169" fontId="25" fillId="0" borderId="186">
      <alignment horizontal="left"/>
    </xf>
    <xf numFmtId="166" fontId="25" fillId="0" borderId="186">
      <alignment horizontal="left"/>
    </xf>
    <xf numFmtId="0" fontId="27" fillId="53" borderId="187" applyNumberFormat="0" applyAlignment="0" applyProtection="0"/>
    <xf numFmtId="0" fontId="98" fillId="54" borderId="188" applyNumberFormat="0" applyAlignment="0" applyProtection="0"/>
    <xf numFmtId="0" fontId="98" fillId="54" borderId="188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116" fillId="67" borderId="183">
      <alignment horizontal="left"/>
    </xf>
    <xf numFmtId="0" fontId="55" fillId="67" borderId="185">
      <alignment wrapText="1"/>
    </xf>
    <xf numFmtId="0" fontId="55" fillId="67" borderId="185">
      <alignment wrapText="1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0" fontId="101" fillId="54" borderId="176" applyNumberFormat="0" applyAlignment="0" applyProtection="0"/>
    <xf numFmtId="0" fontId="98" fillId="54" borderId="176" applyNumberFormat="0" applyAlignment="0" applyProtection="0"/>
    <xf numFmtId="0" fontId="102" fillId="40" borderId="176" applyNumberFormat="0" applyAlignment="0" applyProtection="0"/>
    <xf numFmtId="0" fontId="103" fillId="0" borderId="178" applyNumberFormat="0" applyFill="0" applyAlignment="0" applyProtection="0"/>
    <xf numFmtId="0" fontId="21" fillId="0" borderId="178" applyNumberFormat="0" applyFill="0" applyAlignment="0" applyProtection="0"/>
    <xf numFmtId="0" fontId="104" fillId="0" borderId="178" applyNumberFormat="0" applyFill="0" applyAlignment="0" applyProtection="0"/>
    <xf numFmtId="0" fontId="106" fillId="0" borderId="178" applyNumberFormat="0" applyFill="0" applyAlignment="0" applyProtection="0"/>
    <xf numFmtId="0" fontId="15" fillId="0" borderId="178" applyNumberFormat="0" applyFill="0" applyAlignment="0" applyProtection="0"/>
    <xf numFmtId="0" fontId="15" fillId="0" borderId="178" applyNumberFormat="0" applyFill="0" applyAlignment="0" applyProtection="0"/>
    <xf numFmtId="0" fontId="107" fillId="0" borderId="177" applyNumberFormat="0" applyFill="0" applyAlignment="0" applyProtection="0"/>
    <xf numFmtId="0" fontId="35" fillId="54" borderId="180" applyNumberFormat="0" applyFont="0" applyAlignment="0" applyProtection="0"/>
    <xf numFmtId="175" fontId="143" fillId="54" borderId="176" applyNumberFormat="0" applyAlignment="0" applyProtection="0"/>
    <xf numFmtId="175" fontId="143" fillId="54" borderId="176" applyNumberFormat="0" applyAlignment="0" applyProtection="0"/>
    <xf numFmtId="175" fontId="165" fillId="55" borderId="180" applyNumberFormat="0" applyFont="0" applyAlignment="0" applyProtection="0"/>
    <xf numFmtId="175" fontId="165" fillId="55" borderId="180" applyNumberFormat="0" applyFont="0" applyAlignment="0" applyProtection="0"/>
    <xf numFmtId="0" fontId="58" fillId="55" borderId="180" applyNumberFormat="0" applyFont="0" applyAlignment="0" applyProtection="0"/>
    <xf numFmtId="0" fontId="58" fillId="55" borderId="180" applyNumberFormat="0" applyFont="0" applyAlignment="0" applyProtection="0"/>
    <xf numFmtId="0" fontId="40" fillId="55" borderId="180" applyNumberFormat="0" applyFont="0" applyAlignment="0" applyProtection="0"/>
    <xf numFmtId="0" fontId="58" fillId="55" borderId="180" applyNumberFormat="0" applyFont="0" applyAlignment="0" applyProtection="0"/>
    <xf numFmtId="0" fontId="58" fillId="55" borderId="180" applyNumberFormat="0" applyFont="0" applyAlignment="0" applyProtection="0"/>
    <xf numFmtId="0" fontId="35" fillId="55" borderId="180" applyNumberFormat="0" applyFont="0" applyAlignment="0" applyProtection="0"/>
    <xf numFmtId="175" fontId="168" fillId="61" borderId="175" applyNumberFormat="0" applyAlignment="0" applyProtection="0"/>
    <xf numFmtId="175" fontId="168" fillId="61" borderId="175" applyNumberForma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67" fillId="61" borderId="187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8" fontId="25" fillId="0" borderId="183">
      <alignment horizontal="left"/>
    </xf>
    <xf numFmtId="169" fontId="25" fillId="0" borderId="186">
      <alignment horizontal="left"/>
    </xf>
    <xf numFmtId="0" fontId="27" fillId="53" borderId="187" applyNumberFormat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166" fontId="25" fillId="0" borderId="186">
      <alignment horizontal="left"/>
    </xf>
    <xf numFmtId="0" fontId="40" fillId="55" borderId="192" applyNumberFormat="0" applyFont="0" applyAlignment="0" applyProtection="0"/>
    <xf numFmtId="166" fontId="25" fillId="0" borderId="186">
      <alignment horizontal="left"/>
    </xf>
    <xf numFmtId="0" fontId="38" fillId="55" borderId="192" applyNumberFormat="0" applyFon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75" fontId="48" fillId="0" borderId="179" applyNumberFormat="0" applyFill="0" applyAlignment="0" applyProtection="0"/>
    <xf numFmtId="175" fontId="15" fillId="0" borderId="178" applyNumberFormat="0" applyFill="0" applyAlignment="0" applyProtection="0"/>
    <xf numFmtId="175" fontId="48" fillId="0" borderId="179" applyNumberFormat="0" applyFill="0" applyAlignment="0" applyProtection="0"/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27" fillId="53" borderId="187" applyNumberFormat="0" applyAlignment="0" applyProtection="0"/>
    <xf numFmtId="0" fontId="29" fillId="40" borderId="188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5" fillId="55" borderId="192" applyNumberFormat="0" applyFont="0" applyAlignment="0" applyProtection="0"/>
    <xf numFmtId="0" fontId="38" fillId="55" borderId="192" applyNumberFormat="0" applyFont="0" applyAlignment="0" applyProtection="0"/>
    <xf numFmtId="0" fontId="30" fillId="0" borderId="189" applyNumberFormat="0" applyFill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167" fontId="25" fillId="0" borderId="183">
      <alignment horizontal="left"/>
    </xf>
    <xf numFmtId="169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0" fontId="40" fillId="55" borderId="192" applyNumberFormat="0" applyFont="0" applyAlignment="0" applyProtection="0"/>
    <xf numFmtId="166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0" fontId="29" fillId="40" borderId="188" applyNumberFormat="0" applyAlignment="0" applyProtection="0"/>
    <xf numFmtId="0" fontId="38" fillId="55" borderId="180" applyNumberFormat="0" applyFont="0" applyAlignment="0" applyProtection="0"/>
    <xf numFmtId="168" fontId="25" fillId="0" borderId="186">
      <alignment horizontal="left"/>
    </xf>
    <xf numFmtId="0" fontId="40" fillId="55" borderId="192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40" fillId="55" borderId="192" applyNumberFormat="0" applyFont="0" applyAlignment="0" applyProtection="0"/>
    <xf numFmtId="169" fontId="25" fillId="0" borderId="186">
      <alignment horizontal="left"/>
    </xf>
    <xf numFmtId="0" fontId="38" fillId="55" borderId="192" applyNumberFormat="0" applyFont="0" applyAlignment="0" applyProtection="0"/>
    <xf numFmtId="0" fontId="103" fillId="0" borderId="190" applyNumberFormat="0" applyFill="0" applyAlignment="0" applyProtection="0"/>
    <xf numFmtId="166" fontId="25" fillId="0" borderId="183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168" fontId="25" fillId="0" borderId="186">
      <alignment horizontal="left"/>
    </xf>
    <xf numFmtId="0" fontId="38" fillId="55" borderId="192" applyNumberFormat="0" applyFont="0" applyAlignment="0" applyProtection="0"/>
    <xf numFmtId="168" fontId="25" fillId="0" borderId="183">
      <alignment horizontal="left"/>
    </xf>
    <xf numFmtId="169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0" fontId="67" fillId="61" borderId="187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9" fillId="40" borderId="188" applyNumberFormat="0" applyAlignment="0" applyProtection="0"/>
    <xf numFmtId="0" fontId="28" fillId="53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98" fillId="54" borderId="188" applyNumberFormat="0" applyAlignment="0" applyProtection="0"/>
    <xf numFmtId="0" fontId="29" fillId="40" borderId="188" applyNumberForma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103" fillId="0" borderId="191" applyNumberFormat="0" applyFill="0" applyAlignment="0" applyProtection="0"/>
    <xf numFmtId="0" fontId="103" fillId="0" borderId="191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103" fillId="0" borderId="190" applyNumberFormat="0" applyFill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29" fillId="40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28" fillId="53" borderId="188" applyNumberForma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35" fillId="67" borderId="183">
      <alignment horizontal="centerContinuous" wrapText="1"/>
    </xf>
    <xf numFmtId="175" fontId="35" fillId="67" borderId="183">
      <alignment horizontal="centerContinuous" wrapText="1"/>
    </xf>
    <xf numFmtId="166" fontId="25" fillId="0" borderId="186">
      <alignment horizontal="left"/>
    </xf>
    <xf numFmtId="166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0" fontId="28" fillId="53" borderId="188" applyNumberFormat="0" applyAlignment="0" applyProtection="0"/>
    <xf numFmtId="0" fontId="28" fillId="53" borderId="188" applyNumberForma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0" fillId="0" borderId="189" applyNumberFormat="0" applyFill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75" fillId="61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7" fillId="53" borderId="187" applyNumberForma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9" fontId="25" fillId="0" borderId="183">
      <alignment horizontal="left"/>
    </xf>
    <xf numFmtId="168" fontId="25" fillId="0" borderId="183">
      <alignment horizontal="left"/>
    </xf>
    <xf numFmtId="166" fontId="25" fillId="0" borderId="183">
      <alignment horizontal="left"/>
    </xf>
    <xf numFmtId="0" fontId="67" fillId="53" borderId="175" applyNumberFormat="0" applyAlignment="0" applyProtection="0"/>
    <xf numFmtId="0" fontId="67" fillId="53" borderId="175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40" fillId="55" borderId="192" applyNumberFormat="0" applyFon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103" fillId="0" borderId="177" applyNumberFormat="0" applyFill="0" applyAlignment="0" applyProtection="0"/>
    <xf numFmtId="0" fontId="103" fillId="0" borderId="177" applyNumberFormat="0" applyFill="0" applyAlignment="0" applyProtection="0"/>
    <xf numFmtId="0" fontId="15" fillId="0" borderId="178" applyNumberFormat="0" applyFill="0" applyAlignment="0" applyProtection="0"/>
    <xf numFmtId="0" fontId="35" fillId="55" borderId="180" applyNumberFormat="0" applyFont="0" applyAlignment="0" applyProtection="0"/>
    <xf numFmtId="0" fontId="35" fillId="55" borderId="180" applyNumberFormat="0" applyFont="0" applyAlignment="0" applyProtection="0"/>
    <xf numFmtId="167" fontId="25" fillId="0" borderId="183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67" fillId="53" borderId="175" applyNumberFormat="0" applyAlignment="0" applyProtection="0"/>
    <xf numFmtId="0" fontId="67" fillId="53" borderId="175" applyNumberFormat="0" applyAlignment="0" applyProtection="0"/>
    <xf numFmtId="0" fontId="77" fillId="53" borderId="176" applyNumberFormat="0" applyAlignment="0" applyProtection="0"/>
    <xf numFmtId="0" fontId="77" fillId="53" borderId="176" applyNumberFormat="0" applyAlignment="0" applyProtection="0"/>
    <xf numFmtId="0" fontId="75" fillId="61" borderId="188" applyNumberFormat="0" applyAlignment="0" applyProtection="0"/>
    <xf numFmtId="0" fontId="77" fillId="53" borderId="176" applyNumberFormat="0" applyAlignment="0" applyProtection="0"/>
    <xf numFmtId="166" fontId="25" fillId="0" borderId="186">
      <alignment horizontal="left"/>
    </xf>
    <xf numFmtId="0" fontId="98" fillId="40" borderId="176" applyNumberFormat="0" applyAlignment="0" applyProtection="0"/>
    <xf numFmtId="0" fontId="98" fillId="40" borderId="176" applyNumberFormat="0" applyAlignment="0" applyProtection="0"/>
    <xf numFmtId="0" fontId="98" fillId="40" borderId="176" applyNumberFormat="0" applyAlignment="0" applyProtection="0"/>
    <xf numFmtId="0" fontId="103" fillId="0" borderId="177" applyNumberFormat="0" applyFill="0" applyAlignment="0" applyProtection="0"/>
    <xf numFmtId="0" fontId="103" fillId="0" borderId="177" applyNumberFormat="0" applyFill="0" applyAlignment="0" applyProtection="0"/>
    <xf numFmtId="0" fontId="35" fillId="55" borderId="180" applyNumberFormat="0" applyFont="0" applyAlignment="0" applyProtection="0"/>
    <xf numFmtId="0" fontId="35" fillId="55" borderId="180" applyNumberFormat="0" applyFont="0" applyAlignment="0" applyProtection="0"/>
    <xf numFmtId="0" fontId="58" fillId="55" borderId="180" applyNumberFormat="0" applyFont="0" applyAlignment="0" applyProtection="0"/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0" fontId="28" fillId="53" borderId="188" applyNumberFormat="0" applyAlignment="0" applyProtection="0"/>
    <xf numFmtId="0" fontId="38" fillId="55" borderId="192" applyNumberFormat="0" applyFont="0" applyAlignment="0" applyProtection="0"/>
    <xf numFmtId="169" fontId="25" fillId="0" borderId="186">
      <alignment horizontal="left"/>
    </xf>
    <xf numFmtId="0" fontId="27" fillId="53" borderId="187" applyNumberFormat="0" applyAlignment="0" applyProtection="0"/>
    <xf numFmtId="0" fontId="38" fillId="55" borderId="192" applyNumberFormat="0" applyFont="0" applyAlignment="0" applyProtection="0"/>
    <xf numFmtId="0" fontId="27" fillId="53" borderId="187" applyNumberFormat="0" applyAlignment="0" applyProtection="0"/>
    <xf numFmtId="0" fontId="40" fillId="55" borderId="192" applyNumberFormat="0" applyFont="0" applyAlignment="0" applyProtection="0"/>
    <xf numFmtId="0" fontId="30" fillId="0" borderId="189" applyNumberFormat="0" applyFill="0" applyAlignment="0" applyProtection="0"/>
    <xf numFmtId="168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0" fontId="98" fillId="54" borderId="188" applyNumberForma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0" fontId="38" fillId="55" borderId="192" applyNumberFormat="0" applyFon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0" fontId="27" fillId="53" borderId="175" applyNumberFormat="0" applyAlignment="0" applyProtection="0"/>
    <xf numFmtId="0" fontId="28" fillId="53" borderId="176" applyNumberFormat="0" applyAlignment="0" applyProtection="0"/>
    <xf numFmtId="0" fontId="30" fillId="0" borderId="177" applyNumberFormat="0" applyFill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0" fontId="40" fillId="55" borderId="180" applyNumberFormat="0" applyFont="0" applyAlignment="0" applyProtection="0"/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9" fontId="25" fillId="0" borderId="186">
      <alignment horizontal="left"/>
    </xf>
    <xf numFmtId="0" fontId="40" fillId="55" borderId="192" applyNumberFormat="0" applyFont="0" applyAlignment="0" applyProtection="0"/>
    <xf numFmtId="168" fontId="25" fillId="0" borderId="186">
      <alignment horizontal="left"/>
    </xf>
    <xf numFmtId="169" fontId="25" fillId="0" borderId="186">
      <alignment horizontal="left"/>
    </xf>
    <xf numFmtId="0" fontId="35" fillId="55" borderId="180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0" fontId="170" fillId="69" borderId="182">
      <alignment horizontal="left" vertical="top" wrapText="1"/>
    </xf>
    <xf numFmtId="0" fontId="186" fillId="55" borderId="180" applyNumberFormat="0" applyFont="0" applyAlignment="0" applyProtection="0"/>
    <xf numFmtId="0" fontId="35" fillId="55" borderId="180" applyNumberFormat="0" applyFont="0" applyAlignment="0" applyProtection="0"/>
    <xf numFmtId="168" fontId="25" fillId="0" borderId="186">
      <alignment horizontal="left"/>
    </xf>
    <xf numFmtId="168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7" fontId="25" fillId="0" borderId="183">
      <alignment horizontal="left"/>
    </xf>
    <xf numFmtId="167" fontId="25" fillId="0" borderId="183">
      <alignment horizontal="left"/>
    </xf>
    <xf numFmtId="168" fontId="25" fillId="0" borderId="183">
      <alignment horizontal="left"/>
    </xf>
    <xf numFmtId="169" fontId="25" fillId="0" borderId="183">
      <alignment horizontal="left"/>
    </xf>
    <xf numFmtId="166" fontId="25" fillId="0" borderId="183">
      <alignment horizontal="left"/>
    </xf>
    <xf numFmtId="0" fontId="95" fillId="0" borderId="185" applyAlignment="0">
      <alignment horizontal="left"/>
    </xf>
    <xf numFmtId="0" fontId="95" fillId="0" borderId="185" applyAlignment="0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67" fillId="61" borderId="187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0" fillId="0" borderId="189" applyNumberFormat="0" applyFill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75" fillId="61" borderId="188" applyNumberFormat="0" applyAlignment="0" applyProtection="0"/>
    <xf numFmtId="0" fontId="28" fillId="53" borderId="188" applyNumberFormat="0" applyAlignment="0" applyProtection="0"/>
    <xf numFmtId="0" fontId="27" fillId="53" borderId="187" applyNumberFormat="0" applyAlignment="0" applyProtection="0"/>
    <xf numFmtId="0" fontId="27" fillId="53" borderId="187" applyNumberForma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8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75" fontId="147" fillId="67" borderId="185">
      <alignment wrapText="1"/>
    </xf>
    <xf numFmtId="168" fontId="25" fillId="0" borderId="183">
      <alignment horizontal="left"/>
    </xf>
    <xf numFmtId="167" fontId="25" fillId="0" borderId="183">
      <alignment horizontal="left"/>
    </xf>
    <xf numFmtId="166" fontId="25" fillId="0" borderId="183">
      <alignment horizontal="left"/>
    </xf>
    <xf numFmtId="166" fontId="25" fillId="0" borderId="183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29" fillId="40" borderId="188" applyNumberFormat="0" applyAlignment="0" applyProtection="0"/>
    <xf numFmtId="0" fontId="29" fillId="40" borderId="188" applyNumberFormat="0" applyAlignment="0" applyProtection="0"/>
    <xf numFmtId="0" fontId="28" fillId="53" borderId="188" applyNumberFormat="0" applyAlignment="0" applyProtection="0"/>
    <xf numFmtId="0" fontId="27" fillId="53" borderId="187" applyNumberForma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8" fontId="25" fillId="0" borderId="183">
      <alignment horizontal="left"/>
    </xf>
    <xf numFmtId="167" fontId="25" fillId="0" borderId="183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27" fillId="53" borderId="187" applyNumberForma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29" fillId="40" borderId="188" applyNumberFormat="0" applyAlignment="0" applyProtection="0"/>
    <xf numFmtId="0" fontId="75" fillId="61" borderId="188" applyNumberFormat="0" applyAlignment="0" applyProtection="0"/>
    <xf numFmtId="0" fontId="38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30" fillId="0" borderId="189" applyNumberFormat="0" applyFill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28" fillId="53" borderId="188" applyNumberFormat="0" applyAlignment="0" applyProtection="0"/>
    <xf numFmtId="0" fontId="67" fillId="61" borderId="187" applyNumberFormat="0" applyAlignment="0" applyProtection="0"/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9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75" fontId="147" fillId="67" borderId="185">
      <alignment wrapText="1"/>
    </xf>
    <xf numFmtId="0" fontId="55" fillId="0" borderId="183"/>
    <xf numFmtId="0" fontId="38" fillId="55" borderId="192" applyNumberFormat="0" applyFont="0" applyAlignment="0" applyProtection="0"/>
    <xf numFmtId="0" fontId="75" fillId="61" borderId="188" applyNumberFormat="0" applyAlignment="0" applyProtection="0"/>
    <xf numFmtId="0" fontId="38" fillId="55" borderId="192" applyNumberFormat="0" applyFont="0" applyAlignment="0" applyProtection="0"/>
    <xf numFmtId="0" fontId="75" fillId="61" borderId="188" applyNumberFormat="0" applyAlignment="0" applyProtection="0"/>
    <xf numFmtId="0" fontId="38" fillId="55" borderId="192" applyNumberFormat="0" applyFont="0" applyAlignment="0" applyProtection="0"/>
    <xf numFmtId="0" fontId="167" fillId="55" borderId="192" applyNumberFormat="0" applyFont="0" applyAlignment="0" applyProtection="0"/>
    <xf numFmtId="0" fontId="38" fillId="55" borderId="192" applyNumberFormat="0" applyFont="0" applyAlignment="0" applyProtection="0"/>
    <xf numFmtId="0" fontId="75" fillId="61" borderId="188" applyNumberFormat="0" applyAlignment="0" applyProtection="0"/>
    <xf numFmtId="166" fontId="25" fillId="0" borderId="171">
      <alignment horizontal="left"/>
    </xf>
    <xf numFmtId="166" fontId="25" fillId="0" borderId="171">
      <alignment horizontal="left"/>
    </xf>
    <xf numFmtId="166" fontId="25" fillId="0" borderId="171">
      <alignment horizontal="left"/>
    </xf>
    <xf numFmtId="167" fontId="25" fillId="0" borderId="171">
      <alignment horizontal="left"/>
    </xf>
    <xf numFmtId="167" fontId="25" fillId="0" borderId="171">
      <alignment horizontal="left"/>
    </xf>
    <xf numFmtId="167" fontId="25" fillId="0" borderId="171">
      <alignment horizontal="left"/>
    </xf>
    <xf numFmtId="168" fontId="25" fillId="0" borderId="171">
      <alignment horizontal="left"/>
    </xf>
    <xf numFmtId="168" fontId="25" fillId="0" borderId="171">
      <alignment horizontal="left"/>
    </xf>
    <xf numFmtId="168" fontId="25" fillId="0" borderId="171">
      <alignment horizontal="left"/>
    </xf>
    <xf numFmtId="169" fontId="25" fillId="0" borderId="171">
      <alignment horizontal="left"/>
    </xf>
    <xf numFmtId="169" fontId="25" fillId="0" borderId="171">
      <alignment horizontal="left"/>
    </xf>
    <xf numFmtId="169" fontId="25" fillId="0" borderId="171">
      <alignment horizontal="left"/>
    </xf>
    <xf numFmtId="166" fontId="25" fillId="0" borderId="171">
      <alignment horizontal="left"/>
    </xf>
    <xf numFmtId="166" fontId="25" fillId="0" borderId="171">
      <alignment horizontal="left"/>
    </xf>
    <xf numFmtId="166" fontId="25" fillId="0" borderId="171">
      <alignment horizontal="left"/>
    </xf>
    <xf numFmtId="167" fontId="25" fillId="0" borderId="171">
      <alignment horizontal="left"/>
    </xf>
    <xf numFmtId="167" fontId="25" fillId="0" borderId="171">
      <alignment horizontal="left"/>
    </xf>
    <xf numFmtId="167" fontId="25" fillId="0" borderId="171">
      <alignment horizontal="left"/>
    </xf>
    <xf numFmtId="168" fontId="25" fillId="0" borderId="171">
      <alignment horizontal="left"/>
    </xf>
    <xf numFmtId="168" fontId="25" fillId="0" borderId="171">
      <alignment horizontal="left"/>
    </xf>
    <xf numFmtId="168" fontId="25" fillId="0" borderId="171">
      <alignment horizontal="left"/>
    </xf>
    <xf numFmtId="169" fontId="25" fillId="0" borderId="171">
      <alignment horizontal="left"/>
    </xf>
    <xf numFmtId="169" fontId="25" fillId="0" borderId="171">
      <alignment horizontal="left"/>
    </xf>
    <xf numFmtId="169" fontId="25" fillId="0" borderId="171">
      <alignment horizontal="left"/>
    </xf>
    <xf numFmtId="0" fontId="55" fillId="0" borderId="171"/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95" fillId="0" borderId="173" applyAlignment="0">
      <alignment horizontal="left"/>
    </xf>
    <xf numFmtId="0" fontId="116" fillId="67" borderId="171">
      <alignment horizontal="left"/>
    </xf>
    <xf numFmtId="0" fontId="35" fillId="67" borderId="171">
      <alignment horizontal="centerContinuous" wrapText="1"/>
    </xf>
    <xf numFmtId="0" fontId="55" fillId="67" borderId="173">
      <alignment wrapText="1"/>
    </xf>
    <xf numFmtId="0" fontId="55" fillId="67" borderId="173">
      <alignment wrapText="1"/>
    </xf>
    <xf numFmtId="0" fontId="55" fillId="67" borderId="173">
      <alignment wrapText="1"/>
    </xf>
    <xf numFmtId="0" fontId="55" fillId="67" borderId="173">
      <alignment wrapText="1"/>
    </xf>
    <xf numFmtId="0" fontId="55" fillId="67" borderId="173">
      <alignment wrapText="1"/>
    </xf>
    <xf numFmtId="0" fontId="55" fillId="67" borderId="171"/>
    <xf numFmtId="166" fontId="25" fillId="0" borderId="171">
      <alignment horizontal="left"/>
    </xf>
    <xf numFmtId="167" fontId="25" fillId="0" borderId="171">
      <alignment horizontal="left"/>
    </xf>
    <xf numFmtId="168" fontId="25" fillId="0" borderId="171">
      <alignment horizontal="left"/>
    </xf>
    <xf numFmtId="169" fontId="25" fillId="0" borderId="171">
      <alignment horizontal="left"/>
    </xf>
    <xf numFmtId="0" fontId="170" fillId="69" borderId="170">
      <alignment horizontal="left" vertical="top" wrapText="1"/>
    </xf>
    <xf numFmtId="0" fontId="170" fillId="69" borderId="172">
      <alignment horizontal="left" vertical="top"/>
    </xf>
    <xf numFmtId="0" fontId="55" fillId="0" borderId="171"/>
    <xf numFmtId="175" fontId="35" fillId="60" borderId="171"/>
    <xf numFmtId="175" fontId="35" fillId="67" borderId="171">
      <alignment horizontal="centerContinuous" wrapText="1"/>
    </xf>
    <xf numFmtId="0" fontId="35" fillId="67" borderId="171">
      <alignment horizontal="centerContinuous" wrapText="1"/>
    </xf>
    <xf numFmtId="175" fontId="147" fillId="67" borderId="173">
      <alignment wrapText="1"/>
    </xf>
    <xf numFmtId="175" fontId="55" fillId="67" borderId="173">
      <alignment wrapText="1"/>
    </xf>
    <xf numFmtId="175" fontId="55" fillId="67" borderId="173">
      <alignment wrapText="1"/>
    </xf>
    <xf numFmtId="175" fontId="147" fillId="67" borderId="173">
      <alignment wrapText="1"/>
    </xf>
    <xf numFmtId="0" fontId="55" fillId="67" borderId="171"/>
    <xf numFmtId="175" fontId="170" fillId="69" borderId="171">
      <alignment horizontal="left" vertical="top" wrapText="1"/>
    </xf>
    <xf numFmtId="175" fontId="171" fillId="69" borderId="172">
      <alignment horizontal="left" vertical="top" wrapText="1"/>
    </xf>
    <xf numFmtId="175" fontId="35" fillId="67" borderId="171">
      <alignment horizontal="centerContinuous" wrapText="1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8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6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7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166" fontId="25" fillId="0" borderId="186">
      <alignment horizontal="left"/>
    </xf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38" fillId="55" borderId="192" applyNumberFormat="0" applyFont="0" applyAlignment="0" applyProtection="0"/>
    <xf numFmtId="0" fontId="167" fillId="55" borderId="192" applyNumberFormat="0" applyFont="0" applyAlignment="0" applyProtection="0"/>
    <xf numFmtId="0" fontId="167" fillId="55" borderId="192" applyNumberFormat="0" applyFont="0" applyAlignment="0" applyProtection="0"/>
    <xf numFmtId="0" fontId="71" fillId="61" borderId="187" applyNumberFormat="0" applyAlignment="0" applyProtection="0"/>
    <xf numFmtId="0" fontId="67" fillId="61" borderId="187" applyNumberFormat="0" applyAlignment="0" applyProtection="0"/>
    <xf numFmtId="0" fontId="72" fillId="53" borderId="187" applyNumberFormat="0" applyAlignment="0" applyProtection="0"/>
    <xf numFmtId="0" fontId="82" fillId="61" borderId="188" applyNumberFormat="0" applyAlignment="0" applyProtection="0"/>
    <xf numFmtId="0" fontId="75" fillId="61" borderId="188" applyNumberFormat="0" applyAlignment="0" applyProtection="0"/>
    <xf numFmtId="0" fontId="83" fillId="53" borderId="188" applyNumberFormat="0" applyAlignment="0" applyProtection="0"/>
    <xf numFmtId="175" fontId="79" fillId="61" borderId="188" applyNumberFormat="0" applyAlignment="0" applyProtection="0"/>
    <xf numFmtId="175" fontId="79" fillId="61" borderId="188" applyNumberFormat="0" applyAlignment="0" applyProtection="0"/>
    <xf numFmtId="0" fontId="101" fillId="54" borderId="188" applyNumberFormat="0" applyAlignment="0" applyProtection="0"/>
    <xf numFmtId="0" fontId="98" fillId="54" borderId="188" applyNumberFormat="0" applyAlignment="0" applyProtection="0"/>
    <xf numFmtId="0" fontId="102" fillId="40" borderId="188" applyNumberFormat="0" applyAlignment="0" applyProtection="0"/>
    <xf numFmtId="0" fontId="103" fillId="0" borderId="190" applyNumberFormat="0" applyFill="0" applyAlignment="0" applyProtection="0"/>
    <xf numFmtId="0" fontId="21" fillId="0" borderId="190" applyNumberFormat="0" applyFill="0" applyAlignment="0" applyProtection="0"/>
    <xf numFmtId="0" fontId="104" fillId="0" borderId="190" applyNumberFormat="0" applyFill="0" applyAlignment="0" applyProtection="0"/>
    <xf numFmtId="0" fontId="106" fillId="0" borderId="190" applyNumberFormat="0" applyFill="0" applyAlignment="0" applyProtection="0"/>
    <xf numFmtId="0" fontId="15" fillId="0" borderId="190" applyNumberFormat="0" applyFill="0" applyAlignment="0" applyProtection="0"/>
    <xf numFmtId="0" fontId="15" fillId="0" borderId="190" applyNumberFormat="0" applyFill="0" applyAlignment="0" applyProtection="0"/>
    <xf numFmtId="0" fontId="107" fillId="0" borderId="189" applyNumberFormat="0" applyFill="0" applyAlignment="0" applyProtection="0"/>
    <xf numFmtId="0" fontId="35" fillId="54" borderId="192" applyNumberFormat="0" applyFont="0" applyAlignment="0" applyProtection="0"/>
    <xf numFmtId="175" fontId="143" fillId="54" borderId="188" applyNumberFormat="0" applyAlignment="0" applyProtection="0"/>
    <xf numFmtId="175" fontId="143" fillId="54" borderId="188" applyNumberFormat="0" applyAlignment="0" applyProtection="0"/>
    <xf numFmtId="175" fontId="165" fillId="55" borderId="192" applyNumberFormat="0" applyFont="0" applyAlignment="0" applyProtection="0"/>
    <xf numFmtId="175" fontId="165" fillId="55" borderId="192" applyNumberFormat="0" applyFont="0" applyAlignment="0" applyProtection="0"/>
    <xf numFmtId="0" fontId="58" fillId="55" borderId="192" applyNumberFormat="0" applyFont="0" applyAlignment="0" applyProtection="0"/>
    <xf numFmtId="0" fontId="58" fillId="55" borderId="192" applyNumberFormat="0" applyFont="0" applyAlignment="0" applyProtection="0"/>
    <xf numFmtId="0" fontId="40" fillId="55" borderId="192" applyNumberFormat="0" applyFont="0" applyAlignment="0" applyProtection="0"/>
    <xf numFmtId="0" fontId="58" fillId="55" borderId="192" applyNumberFormat="0" applyFont="0" applyAlignment="0" applyProtection="0"/>
    <xf numFmtId="0" fontId="58" fillId="55" borderId="192" applyNumberFormat="0" applyFont="0" applyAlignment="0" applyProtection="0"/>
    <xf numFmtId="0" fontId="35" fillId="55" borderId="192" applyNumberFormat="0" applyFont="0" applyAlignment="0" applyProtection="0"/>
    <xf numFmtId="175" fontId="168" fillId="61" borderId="187" applyNumberFormat="0" applyAlignment="0" applyProtection="0"/>
    <xf numFmtId="175" fontId="168" fillId="61" borderId="187" applyNumberFormat="0" applyAlignment="0" applyProtection="0"/>
    <xf numFmtId="175" fontId="48" fillId="0" borderId="191" applyNumberFormat="0" applyFill="0" applyAlignment="0" applyProtection="0"/>
    <xf numFmtId="175" fontId="15" fillId="0" borderId="190" applyNumberFormat="0" applyFill="0" applyAlignment="0" applyProtection="0"/>
    <xf numFmtId="175" fontId="48" fillId="0" borderId="191" applyNumberFormat="0" applyFill="0" applyAlignment="0" applyProtection="0"/>
    <xf numFmtId="0" fontId="38" fillId="55" borderId="192" applyNumberFormat="0" applyFont="0" applyAlignment="0" applyProtection="0"/>
    <xf numFmtId="0" fontId="67" fillId="53" borderId="187" applyNumberFormat="0" applyAlignment="0" applyProtection="0"/>
    <xf numFmtId="0" fontId="67" fillId="53" borderId="187" applyNumberFormat="0" applyAlignment="0" applyProtection="0"/>
    <xf numFmtId="0" fontId="77" fillId="53" borderId="188" applyNumberFormat="0" applyAlignment="0" applyProtection="0"/>
    <xf numFmtId="0" fontId="77" fillId="53" borderId="188" applyNumberFormat="0" applyAlignment="0" applyProtection="0"/>
    <xf numFmtId="0" fontId="77" fillId="53" borderId="188" applyNumberFormat="0" applyAlignment="0" applyProtection="0"/>
    <xf numFmtId="0" fontId="98" fillId="40" borderId="188" applyNumberFormat="0" applyAlignment="0" applyProtection="0"/>
    <xf numFmtId="0" fontId="98" fillId="40" borderId="188" applyNumberFormat="0" applyAlignment="0" applyProtection="0"/>
    <xf numFmtId="0" fontId="98" fillId="40" borderId="188" applyNumberFormat="0" applyAlignment="0" applyProtection="0"/>
    <xf numFmtId="0" fontId="103" fillId="0" borderId="189" applyNumberFormat="0" applyFill="0" applyAlignment="0" applyProtection="0"/>
    <xf numFmtId="0" fontId="103" fillId="0" borderId="189" applyNumberFormat="0" applyFill="0" applyAlignment="0" applyProtection="0"/>
    <xf numFmtId="0" fontId="15" fillId="0" borderId="190" applyNumberFormat="0" applyFill="0" applyAlignment="0" applyProtection="0"/>
    <xf numFmtId="0" fontId="35" fillId="55" borderId="192" applyNumberFormat="0" applyFont="0" applyAlignment="0" applyProtection="0"/>
    <xf numFmtId="0" fontId="35" fillId="55" borderId="192" applyNumberFormat="0" applyFont="0" applyAlignment="0" applyProtection="0"/>
    <xf numFmtId="0" fontId="67" fillId="53" borderId="187" applyNumberFormat="0" applyAlignment="0" applyProtection="0"/>
    <xf numFmtId="0" fontId="67" fillId="53" borderId="187" applyNumberFormat="0" applyAlignment="0" applyProtection="0"/>
    <xf numFmtId="0" fontId="77" fillId="53" borderId="188" applyNumberFormat="0" applyAlignment="0" applyProtection="0"/>
    <xf numFmtId="0" fontId="77" fillId="53" borderId="188" applyNumberFormat="0" applyAlignment="0" applyProtection="0"/>
    <xf numFmtId="0" fontId="77" fillId="53" borderId="188" applyNumberFormat="0" applyAlignment="0" applyProtection="0"/>
    <xf numFmtId="0" fontId="98" fillId="40" borderId="188" applyNumberFormat="0" applyAlignment="0" applyProtection="0"/>
    <xf numFmtId="0" fontId="98" fillId="40" borderId="188" applyNumberFormat="0" applyAlignment="0" applyProtection="0"/>
    <xf numFmtId="0" fontId="98" fillId="40" borderId="188" applyNumberFormat="0" applyAlignment="0" applyProtection="0"/>
    <xf numFmtId="0" fontId="103" fillId="0" borderId="189" applyNumberFormat="0" applyFill="0" applyAlignment="0" applyProtection="0"/>
    <xf numFmtId="0" fontId="103" fillId="0" borderId="189" applyNumberFormat="0" applyFill="0" applyAlignment="0" applyProtection="0"/>
    <xf numFmtId="0" fontId="35" fillId="55" borderId="192" applyNumberFormat="0" applyFont="0" applyAlignment="0" applyProtection="0"/>
    <xf numFmtId="0" fontId="35" fillId="55" borderId="192" applyNumberFormat="0" applyFont="0" applyAlignment="0" applyProtection="0"/>
    <xf numFmtId="0" fontId="58" fillId="55" borderId="192" applyNumberFormat="0" applyFont="0" applyAlignment="0" applyProtection="0"/>
    <xf numFmtId="0" fontId="27" fillId="53" borderId="187" applyNumberFormat="0" applyAlignment="0" applyProtection="0"/>
    <xf numFmtId="0" fontId="28" fillId="53" borderId="188" applyNumberFormat="0" applyAlignment="0" applyProtection="0"/>
    <xf numFmtId="0" fontId="30" fillId="0" borderId="189" applyNumberFormat="0" applyFill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40" fillId="55" borderId="192" applyNumberFormat="0" applyFont="0" applyAlignment="0" applyProtection="0"/>
    <xf numFmtId="0" fontId="35" fillId="55" borderId="192" applyNumberFormat="0" applyFont="0" applyAlignment="0" applyProtection="0"/>
    <xf numFmtId="0" fontId="186" fillId="55" borderId="192" applyNumberFormat="0" applyFont="0" applyAlignment="0" applyProtection="0"/>
    <xf numFmtId="0" fontId="35" fillId="55" borderId="192" applyNumberFormat="0" applyFont="0" applyAlignment="0" applyProtection="0"/>
    <xf numFmtId="166" fontId="25" fillId="0" borderId="195">
      <alignment horizontal="left"/>
    </xf>
    <xf numFmtId="166" fontId="25" fillId="0" borderId="195">
      <alignment horizontal="left"/>
    </xf>
    <xf numFmtId="166" fontId="25" fillId="0" borderId="195">
      <alignment horizontal="left"/>
    </xf>
    <xf numFmtId="167" fontId="25" fillId="0" borderId="195">
      <alignment horizontal="left"/>
    </xf>
    <xf numFmtId="167" fontId="25" fillId="0" borderId="195">
      <alignment horizontal="left"/>
    </xf>
    <xf numFmtId="167" fontId="25" fillId="0" borderId="195">
      <alignment horizontal="left"/>
    </xf>
    <xf numFmtId="168" fontId="25" fillId="0" borderId="195">
      <alignment horizontal="left"/>
    </xf>
    <xf numFmtId="168" fontId="25" fillId="0" borderId="195">
      <alignment horizontal="left"/>
    </xf>
    <xf numFmtId="168" fontId="25" fillId="0" borderId="195">
      <alignment horizontal="left"/>
    </xf>
    <xf numFmtId="169" fontId="25" fillId="0" borderId="195">
      <alignment horizontal="left"/>
    </xf>
    <xf numFmtId="169" fontId="25" fillId="0" borderId="195">
      <alignment horizontal="left"/>
    </xf>
    <xf numFmtId="169" fontId="25" fillId="0" borderId="195">
      <alignment horizontal="left"/>
    </xf>
    <xf numFmtId="166" fontId="25" fillId="0" borderId="195">
      <alignment horizontal="left"/>
    </xf>
    <xf numFmtId="166" fontId="25" fillId="0" borderId="195">
      <alignment horizontal="left"/>
    </xf>
    <xf numFmtId="166" fontId="25" fillId="0" borderId="195">
      <alignment horizontal="left"/>
    </xf>
    <xf numFmtId="167" fontId="25" fillId="0" borderId="195">
      <alignment horizontal="left"/>
    </xf>
    <xf numFmtId="167" fontId="25" fillId="0" borderId="195">
      <alignment horizontal="left"/>
    </xf>
    <xf numFmtId="167" fontId="25" fillId="0" borderId="195">
      <alignment horizontal="left"/>
    </xf>
    <xf numFmtId="168" fontId="25" fillId="0" borderId="195">
      <alignment horizontal="left"/>
    </xf>
    <xf numFmtId="168" fontId="25" fillId="0" borderId="195">
      <alignment horizontal="left"/>
    </xf>
    <xf numFmtId="168" fontId="25" fillId="0" borderId="195">
      <alignment horizontal="left"/>
    </xf>
    <xf numFmtId="169" fontId="25" fillId="0" borderId="195">
      <alignment horizontal="left"/>
    </xf>
    <xf numFmtId="169" fontId="25" fillId="0" borderId="195">
      <alignment horizontal="left"/>
    </xf>
    <xf numFmtId="169" fontId="25" fillId="0" borderId="195">
      <alignment horizontal="left"/>
    </xf>
    <xf numFmtId="0" fontId="55" fillId="0" borderId="195"/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116" fillId="67" borderId="195">
      <alignment horizontal="left"/>
    </xf>
    <xf numFmtId="0" fontId="35" fillId="67" borderId="195">
      <alignment horizontal="centerContinuous" wrapText="1"/>
    </xf>
    <xf numFmtId="0" fontId="55" fillId="67" borderId="197">
      <alignment wrapText="1"/>
    </xf>
    <xf numFmtId="0" fontId="55" fillId="67" borderId="197">
      <alignment wrapText="1"/>
    </xf>
    <xf numFmtId="0" fontId="55" fillId="67" borderId="197">
      <alignment wrapText="1"/>
    </xf>
    <xf numFmtId="0" fontId="55" fillId="67" borderId="197">
      <alignment wrapText="1"/>
    </xf>
    <xf numFmtId="0" fontId="55" fillId="67" borderId="197">
      <alignment wrapText="1"/>
    </xf>
    <xf numFmtId="0" fontId="55" fillId="67" borderId="195"/>
    <xf numFmtId="166" fontId="25" fillId="0" borderId="195">
      <alignment horizontal="left"/>
    </xf>
    <xf numFmtId="167" fontId="25" fillId="0" borderId="195">
      <alignment horizontal="left"/>
    </xf>
    <xf numFmtId="168" fontId="25" fillId="0" borderId="195">
      <alignment horizontal="left"/>
    </xf>
    <xf numFmtId="169" fontId="25" fillId="0" borderId="195">
      <alignment horizontal="left"/>
    </xf>
    <xf numFmtId="0" fontId="170" fillId="69" borderId="194">
      <alignment horizontal="left" vertical="top" wrapText="1"/>
    </xf>
    <xf numFmtId="0" fontId="170" fillId="69" borderId="196">
      <alignment horizontal="left" vertical="top"/>
    </xf>
    <xf numFmtId="0" fontId="55" fillId="0" borderId="195"/>
    <xf numFmtId="175" fontId="35" fillId="60" borderId="195"/>
    <xf numFmtId="175" fontId="35" fillId="67" borderId="195">
      <alignment horizontal="centerContinuous" wrapText="1"/>
    </xf>
    <xf numFmtId="0" fontId="35" fillId="67" borderId="195">
      <alignment horizontal="centerContinuous" wrapText="1"/>
    </xf>
    <xf numFmtId="175" fontId="147" fillId="67" borderId="197">
      <alignment wrapText="1"/>
    </xf>
    <xf numFmtId="175" fontId="55" fillId="67" borderId="197">
      <alignment wrapText="1"/>
    </xf>
    <xf numFmtId="175" fontId="55" fillId="67" borderId="197">
      <alignment wrapText="1"/>
    </xf>
    <xf numFmtId="175" fontId="147" fillId="67" borderId="197">
      <alignment wrapText="1"/>
    </xf>
    <xf numFmtId="0" fontId="55" fillId="67" borderId="195"/>
    <xf numFmtId="175" fontId="170" fillId="69" borderId="195">
      <alignment horizontal="left" vertical="top" wrapText="1"/>
    </xf>
    <xf numFmtId="175" fontId="171" fillId="69" borderId="196">
      <alignment horizontal="left" vertical="top" wrapText="1"/>
    </xf>
    <xf numFmtId="175" fontId="35" fillId="67" borderId="195">
      <alignment horizontal="centerContinuous" wrapText="1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166" fontId="25" fillId="0" borderId="198">
      <alignment horizontal="left"/>
    </xf>
    <xf numFmtId="169" fontId="25" fillId="0" borderId="198">
      <alignment horizontal="left"/>
    </xf>
    <xf numFmtId="0" fontId="27" fillId="53" borderId="199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75" fontId="170" fillId="69" borderId="195">
      <alignment horizontal="left" vertical="top" wrapText="1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67" fillId="61" borderId="199" applyNumberFormat="0" applyAlignment="0" applyProtection="0"/>
    <xf numFmtId="0" fontId="28" fillId="53" borderId="200" applyNumberForma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167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169" fontId="25" fillId="0" borderId="195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55" fillId="0" borderId="195"/>
    <xf numFmtId="169" fontId="25" fillId="0" borderId="198">
      <alignment horizontal="left"/>
    </xf>
    <xf numFmtId="0" fontId="27" fillId="53" borderId="199" applyNumberFormat="0" applyAlignment="0" applyProtection="0"/>
    <xf numFmtId="0" fontId="29" fillId="40" borderId="200" applyNumberFormat="0" applyAlignment="0" applyProtection="0"/>
    <xf numFmtId="0" fontId="40" fillId="55" borderId="204" applyNumberFormat="0" applyFont="0" applyAlignment="0" applyProtection="0"/>
    <xf numFmtId="166" fontId="25" fillId="0" borderId="198">
      <alignment horizontal="left"/>
    </xf>
    <xf numFmtId="0" fontId="38" fillId="55" borderId="204" applyNumberFormat="0" applyFont="0" applyAlignment="0" applyProtection="0"/>
    <xf numFmtId="0" fontId="95" fillId="0" borderId="197" applyAlignment="0">
      <alignment horizontal="left"/>
    </xf>
    <xf numFmtId="166" fontId="25" fillId="0" borderId="195">
      <alignment horizontal="left"/>
    </xf>
    <xf numFmtId="169" fontId="25" fillId="0" borderId="195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7" fillId="53" borderId="199" applyNumberFormat="0" applyAlignment="0" applyProtection="0"/>
    <xf numFmtId="0" fontId="27" fillId="53" borderId="199" applyNumberFormat="0" applyAlignment="0" applyProtection="0"/>
    <xf numFmtId="0" fontId="67" fillId="61" borderId="199" applyNumberForma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167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6" fontId="25" fillId="0" borderId="198">
      <alignment horizontal="left"/>
    </xf>
    <xf numFmtId="169" fontId="25" fillId="0" borderId="198">
      <alignment horizontal="left"/>
    </xf>
    <xf numFmtId="0" fontId="28" fillId="53" borderId="200" applyNumberFormat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175" fontId="35" fillId="60" borderId="195"/>
    <xf numFmtId="175" fontId="55" fillId="67" borderId="197">
      <alignment wrapText="1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67" fillId="61" borderId="199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167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0" fontId="28" fillId="53" borderId="200" applyNumberFormat="0" applyAlignment="0" applyProtection="0"/>
    <xf numFmtId="0" fontId="103" fillId="0" borderId="203" applyNumberFormat="0" applyFill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6" fontId="25" fillId="0" borderId="195">
      <alignment horizontal="left"/>
    </xf>
    <xf numFmtId="169" fontId="25" fillId="0" borderId="195">
      <alignment horizontal="left"/>
    </xf>
    <xf numFmtId="168" fontId="25" fillId="0" borderId="195">
      <alignment horizontal="left"/>
    </xf>
    <xf numFmtId="169" fontId="25" fillId="0" borderId="195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0" fontId="35" fillId="67" borderId="195">
      <alignment horizontal="centerContinuous" wrapText="1"/>
    </xf>
    <xf numFmtId="0" fontId="55" fillId="67" borderId="197">
      <alignment wrapText="1"/>
    </xf>
    <xf numFmtId="167" fontId="25" fillId="0" borderId="195">
      <alignment horizontal="left"/>
    </xf>
    <xf numFmtId="0" fontId="170" fillId="69" borderId="196">
      <alignment horizontal="left" vertical="top"/>
    </xf>
    <xf numFmtId="175" fontId="35" fillId="67" borderId="195">
      <alignment horizontal="centerContinuous" wrapText="1"/>
    </xf>
    <xf numFmtId="175" fontId="171" fillId="69" borderId="196">
      <alignment horizontal="left" vertical="top" wrapText="1"/>
    </xf>
    <xf numFmtId="175" fontId="55" fillId="67" borderId="197">
      <alignment wrapText="1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7" fillId="53" borderId="199" applyNumberFormat="0" applyAlignment="0" applyProtection="0"/>
    <xf numFmtId="0" fontId="28" fillId="53" borderId="200" applyNumberFormat="0" applyAlignment="0" applyProtection="0"/>
    <xf numFmtId="0" fontId="30" fillId="0" borderId="201" applyNumberFormat="0" applyFill="0" applyAlignment="0" applyProtection="0"/>
    <xf numFmtId="0" fontId="103" fillId="0" borderId="203" applyNumberFormat="0" applyFill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5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8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98" fillId="54" borderId="200" applyNumberFormat="0" applyAlignment="0" applyProtection="0"/>
    <xf numFmtId="0" fontId="38" fillId="55" borderId="204" applyNumberFormat="0" applyFont="0" applyAlignment="0" applyProtection="0"/>
    <xf numFmtId="0" fontId="103" fillId="0" borderId="202" applyNumberFormat="0" applyFill="0" applyAlignment="0" applyProtection="0"/>
    <xf numFmtId="0" fontId="38" fillId="55" borderId="204" applyNumberFormat="0" applyFont="0" applyAlignment="0" applyProtection="0"/>
    <xf numFmtId="168" fontId="25" fillId="0" borderId="198">
      <alignment horizontal="left"/>
    </xf>
    <xf numFmtId="168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7" fillId="53" borderId="199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28" fillId="53" borderId="200" applyNumberFormat="0" applyAlignment="0" applyProtection="0"/>
    <xf numFmtId="169" fontId="25" fillId="0" borderId="198">
      <alignment horizontal="left"/>
    </xf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55" fillId="67" borderId="197">
      <alignment wrapText="1"/>
    </xf>
    <xf numFmtId="0" fontId="95" fillId="0" borderId="197" applyAlignment="0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166" fontId="25" fillId="0" borderId="198">
      <alignment horizontal="left"/>
    </xf>
    <xf numFmtId="0" fontId="40" fillId="55" borderId="204" applyNumberFormat="0" applyFont="0" applyAlignment="0" applyProtection="0"/>
    <xf numFmtId="166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6" fontId="25" fillId="0" borderId="198">
      <alignment horizontal="left"/>
    </xf>
    <xf numFmtId="168" fontId="25" fillId="0" borderId="198">
      <alignment horizontal="left"/>
    </xf>
    <xf numFmtId="0" fontId="38" fillId="55" borderId="204" applyNumberFormat="0" applyFont="0" applyAlignment="0" applyProtection="0"/>
    <xf numFmtId="169" fontId="25" fillId="0" borderId="198">
      <alignment horizontal="left"/>
    </xf>
    <xf numFmtId="166" fontId="25" fillId="0" borderId="198">
      <alignment horizontal="left"/>
    </xf>
    <xf numFmtId="0" fontId="27" fillId="53" borderId="199" applyNumberFormat="0" applyAlignment="0" applyProtection="0"/>
    <xf numFmtId="0" fontId="28" fillId="53" borderId="200" applyNumberFormat="0" applyAlignment="0" applyProtection="0"/>
    <xf numFmtId="169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6" fontId="25" fillId="0" borderId="198">
      <alignment horizontal="left"/>
    </xf>
    <xf numFmtId="168" fontId="25" fillId="0" borderId="198">
      <alignment horizontal="left"/>
    </xf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40" fillId="55" borderId="204" applyNumberFormat="0" applyFon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8" fontId="25" fillId="0" borderId="198">
      <alignment horizontal="left"/>
    </xf>
    <xf numFmtId="169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168" fontId="25" fillId="0" borderId="198">
      <alignment horizontal="left"/>
    </xf>
    <xf numFmtId="168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98" fillId="54" borderId="200" applyNumberFormat="0" applyAlignment="0" applyProtection="0"/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29" fillId="40" borderId="200" applyNumberFormat="0" applyAlignment="0" applyProtection="0"/>
    <xf numFmtId="168" fontId="25" fillId="0" borderId="198">
      <alignment horizontal="left"/>
    </xf>
    <xf numFmtId="168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103" fillId="0" borderId="203" applyNumberFormat="0" applyFill="0" applyAlignment="0" applyProtection="0"/>
    <xf numFmtId="169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55" fillId="67" borderId="197">
      <alignment wrapText="1"/>
    </xf>
    <xf numFmtId="0" fontId="27" fillId="53" borderId="199" applyNumberFormat="0" applyAlignment="0" applyProtection="0"/>
    <xf numFmtId="169" fontId="25" fillId="0" borderId="198">
      <alignment horizontal="left"/>
    </xf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169" fontId="25" fillId="0" borderId="198">
      <alignment horizontal="left"/>
    </xf>
    <xf numFmtId="0" fontId="30" fillId="0" borderId="201" applyNumberFormat="0" applyFill="0" applyAlignment="0" applyProtection="0"/>
    <xf numFmtId="169" fontId="25" fillId="0" borderId="198">
      <alignment horizontal="left"/>
    </xf>
    <xf numFmtId="169" fontId="25" fillId="0" borderId="195">
      <alignment horizontal="left"/>
    </xf>
    <xf numFmtId="0" fontId="29" fillId="40" borderId="200" applyNumberFormat="0" applyAlignment="0" applyProtection="0"/>
    <xf numFmtId="169" fontId="25" fillId="0" borderId="198">
      <alignment horizontal="left"/>
    </xf>
    <xf numFmtId="0" fontId="40" fillId="55" borderId="204" applyNumberFormat="0" applyFont="0" applyAlignment="0" applyProtection="0"/>
    <xf numFmtId="166" fontId="25" fillId="0" borderId="198">
      <alignment horizontal="left"/>
    </xf>
    <xf numFmtId="168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166" fontId="25" fillId="0" borderId="198">
      <alignment horizontal="left"/>
    </xf>
    <xf numFmtId="0" fontId="55" fillId="67" borderId="195"/>
    <xf numFmtId="0" fontId="55" fillId="67" borderId="195"/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38" fillId="55" borderId="204" applyNumberFormat="0" applyFont="0" applyAlignment="0" applyProtection="0"/>
    <xf numFmtId="0" fontId="28" fillId="53" borderId="200" applyNumberFormat="0" applyAlignment="0" applyProtection="0"/>
    <xf numFmtId="0" fontId="95" fillId="0" borderId="197" applyAlignment="0">
      <alignment horizontal="left"/>
    </xf>
    <xf numFmtId="0" fontId="95" fillId="0" borderId="197" applyAlignment="0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6" fontId="25" fillId="0" borderId="198">
      <alignment horizontal="left"/>
    </xf>
    <xf numFmtId="0" fontId="27" fillId="53" borderId="199" applyNumberFormat="0" applyAlignment="0" applyProtection="0"/>
    <xf numFmtId="0" fontId="98" fillId="54" borderId="200" applyNumberFormat="0" applyAlignment="0" applyProtection="0"/>
    <xf numFmtId="0" fontId="98" fillId="54" borderId="200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116" fillId="67" borderId="195">
      <alignment horizontal="left"/>
    </xf>
    <xf numFmtId="0" fontId="55" fillId="67" borderId="197">
      <alignment wrapText="1"/>
    </xf>
    <xf numFmtId="0" fontId="55" fillId="67" borderId="197">
      <alignment wrapText="1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67" fillId="61" borderId="199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8" fontId="25" fillId="0" borderId="195">
      <alignment horizontal="left"/>
    </xf>
    <xf numFmtId="169" fontId="25" fillId="0" borderId="198">
      <alignment horizontal="left"/>
    </xf>
    <xf numFmtId="0" fontId="27" fillId="53" borderId="199" applyNumberFormat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166" fontId="25" fillId="0" borderId="198">
      <alignment horizontal="left"/>
    </xf>
    <xf numFmtId="0" fontId="40" fillId="55" borderId="204" applyNumberFormat="0" applyFont="0" applyAlignment="0" applyProtection="0"/>
    <xf numFmtId="166" fontId="25" fillId="0" borderId="198">
      <alignment horizontal="left"/>
    </xf>
    <xf numFmtId="0" fontId="38" fillId="55" borderId="204" applyNumberFormat="0" applyFon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27" fillId="53" borderId="199" applyNumberFormat="0" applyAlignment="0" applyProtection="0"/>
    <xf numFmtId="0" fontId="29" fillId="40" borderId="200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5" fillId="55" borderId="204" applyNumberFormat="0" applyFont="0" applyAlignment="0" applyProtection="0"/>
    <xf numFmtId="0" fontId="38" fillId="55" borderId="204" applyNumberFormat="0" applyFont="0" applyAlignment="0" applyProtection="0"/>
    <xf numFmtId="0" fontId="30" fillId="0" borderId="201" applyNumberFormat="0" applyFill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167" fontId="25" fillId="0" borderId="195">
      <alignment horizontal="left"/>
    </xf>
    <xf numFmtId="169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40" fillId="55" borderId="204" applyNumberFormat="0" applyFont="0" applyAlignment="0" applyProtection="0"/>
    <xf numFmtId="166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29" fillId="40" borderId="200" applyNumberFormat="0" applyAlignment="0" applyProtection="0"/>
    <xf numFmtId="168" fontId="25" fillId="0" borderId="198">
      <alignment horizontal="left"/>
    </xf>
    <xf numFmtId="0" fontId="40" fillId="55" borderId="204" applyNumberFormat="0" applyFont="0" applyAlignment="0" applyProtection="0"/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40" fillId="55" borderId="204" applyNumberFormat="0" applyFont="0" applyAlignment="0" applyProtection="0"/>
    <xf numFmtId="169" fontId="25" fillId="0" borderId="198">
      <alignment horizontal="left"/>
    </xf>
    <xf numFmtId="0" fontId="38" fillId="55" borderId="204" applyNumberFormat="0" applyFont="0" applyAlignment="0" applyProtection="0"/>
    <xf numFmtId="0" fontId="103" fillId="0" borderId="202" applyNumberFormat="0" applyFill="0" applyAlignment="0" applyProtection="0"/>
    <xf numFmtId="166" fontId="25" fillId="0" borderId="195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168" fontId="25" fillId="0" borderId="198">
      <alignment horizontal="left"/>
    </xf>
    <xf numFmtId="0" fontId="38" fillId="55" borderId="204" applyNumberFormat="0" applyFont="0" applyAlignment="0" applyProtection="0"/>
    <xf numFmtId="168" fontId="25" fillId="0" borderId="195">
      <alignment horizontal="left"/>
    </xf>
    <xf numFmtId="169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0" fontId="67" fillId="61" borderId="199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9" fillId="40" borderId="200" applyNumberFormat="0" applyAlignment="0" applyProtection="0"/>
    <xf numFmtId="0" fontId="28" fillId="53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98" fillId="54" borderId="200" applyNumberFormat="0" applyAlignment="0" applyProtection="0"/>
    <xf numFmtId="0" fontId="29" fillId="40" borderId="200" applyNumberForma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103" fillId="0" borderId="203" applyNumberFormat="0" applyFill="0" applyAlignment="0" applyProtection="0"/>
    <xf numFmtId="0" fontId="103" fillId="0" borderId="203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103" fillId="0" borderId="202" applyNumberFormat="0" applyFill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29" fillId="40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28" fillId="53" borderId="200" applyNumberForma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35" fillId="67" borderId="195">
      <alignment horizontal="centerContinuous" wrapText="1"/>
    </xf>
    <xf numFmtId="175" fontId="35" fillId="67" borderId="195">
      <alignment horizontal="centerContinuous" wrapText="1"/>
    </xf>
    <xf numFmtId="166" fontId="25" fillId="0" borderId="198">
      <alignment horizontal="left"/>
    </xf>
    <xf numFmtId="166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0" fontId="28" fillId="53" borderId="200" applyNumberFormat="0" applyAlignment="0" applyProtection="0"/>
    <xf numFmtId="0" fontId="28" fillId="53" borderId="200" applyNumberForma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0" fillId="0" borderId="201" applyNumberFormat="0" applyFill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75" fillId="61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7" fillId="53" borderId="199" applyNumberForma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9" fontId="25" fillId="0" borderId="195">
      <alignment horizontal="left"/>
    </xf>
    <xf numFmtId="168" fontId="25" fillId="0" borderId="195">
      <alignment horizontal="left"/>
    </xf>
    <xf numFmtId="166" fontId="25" fillId="0" borderId="195">
      <alignment horizontal="left"/>
    </xf>
    <xf numFmtId="0" fontId="40" fillId="55" borderId="204" applyNumberFormat="0" applyFont="0" applyAlignment="0" applyProtection="0"/>
    <xf numFmtId="167" fontId="25" fillId="0" borderId="195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75" fillId="61" borderId="200" applyNumberFormat="0" applyAlignment="0" applyProtection="0"/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28" fillId="53" borderId="200" applyNumberFormat="0" applyAlignment="0" applyProtection="0"/>
    <xf numFmtId="0" fontId="38" fillId="55" borderId="204" applyNumberFormat="0" applyFont="0" applyAlignment="0" applyProtection="0"/>
    <xf numFmtId="169" fontId="25" fillId="0" borderId="198">
      <alignment horizontal="left"/>
    </xf>
    <xf numFmtId="0" fontId="27" fillId="53" borderId="199" applyNumberFormat="0" applyAlignment="0" applyProtection="0"/>
    <xf numFmtId="0" fontId="38" fillId="55" borderId="204" applyNumberFormat="0" applyFont="0" applyAlignment="0" applyProtection="0"/>
    <xf numFmtId="0" fontId="27" fillId="53" borderId="199" applyNumberFormat="0" applyAlignment="0" applyProtection="0"/>
    <xf numFmtId="0" fontId="40" fillId="55" borderId="204" applyNumberFormat="0" applyFont="0" applyAlignment="0" applyProtection="0"/>
    <xf numFmtId="0" fontId="30" fillId="0" borderId="201" applyNumberFormat="0" applyFill="0" applyAlignment="0" applyProtection="0"/>
    <xf numFmtId="168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98" fillId="54" borderId="200" applyNumberForma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0" fontId="38" fillId="55" borderId="204" applyNumberFormat="0" applyFon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9" fontId="25" fillId="0" borderId="198">
      <alignment horizontal="left"/>
    </xf>
    <xf numFmtId="0" fontId="40" fillId="55" borderId="204" applyNumberFormat="0" applyFont="0" applyAlignment="0" applyProtection="0"/>
    <xf numFmtId="168" fontId="25" fillId="0" borderId="198">
      <alignment horizontal="left"/>
    </xf>
    <xf numFmtId="169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0" fontId="170" fillId="69" borderId="194">
      <alignment horizontal="left" vertical="top" wrapText="1"/>
    </xf>
    <xf numFmtId="168" fontId="25" fillId="0" borderId="198">
      <alignment horizontal="left"/>
    </xf>
    <xf numFmtId="168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7" fontId="25" fillId="0" borderId="195">
      <alignment horizontal="left"/>
    </xf>
    <xf numFmtId="167" fontId="25" fillId="0" borderId="195">
      <alignment horizontal="left"/>
    </xf>
    <xf numFmtId="168" fontId="25" fillId="0" borderId="195">
      <alignment horizontal="left"/>
    </xf>
    <xf numFmtId="169" fontId="25" fillId="0" borderId="195">
      <alignment horizontal="left"/>
    </xf>
    <xf numFmtId="166" fontId="25" fillId="0" borderId="195">
      <alignment horizontal="left"/>
    </xf>
    <xf numFmtId="0" fontId="95" fillId="0" borderId="197" applyAlignment="0">
      <alignment horizontal="left"/>
    </xf>
    <xf numFmtId="0" fontId="95" fillId="0" borderId="197" applyAlignment="0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67" fillId="61" borderId="199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0" fillId="0" borderId="201" applyNumberFormat="0" applyFill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75" fillId="61" borderId="200" applyNumberFormat="0" applyAlignment="0" applyProtection="0"/>
    <xf numFmtId="0" fontId="28" fillId="53" borderId="200" applyNumberFormat="0" applyAlignment="0" applyProtection="0"/>
    <xf numFmtId="0" fontId="27" fillId="53" borderId="199" applyNumberFormat="0" applyAlignment="0" applyProtection="0"/>
    <xf numFmtId="0" fontId="27" fillId="53" borderId="199" applyNumberForma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8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75" fontId="147" fillId="67" borderId="197">
      <alignment wrapText="1"/>
    </xf>
    <xf numFmtId="168" fontId="25" fillId="0" borderId="195">
      <alignment horizontal="left"/>
    </xf>
    <xf numFmtId="167" fontId="25" fillId="0" borderId="195">
      <alignment horizontal="left"/>
    </xf>
    <xf numFmtId="166" fontId="25" fillId="0" borderId="195">
      <alignment horizontal="left"/>
    </xf>
    <xf numFmtId="166" fontId="25" fillId="0" borderId="195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29" fillId="40" borderId="200" applyNumberFormat="0" applyAlignment="0" applyProtection="0"/>
    <xf numFmtId="0" fontId="29" fillId="40" borderId="200" applyNumberFormat="0" applyAlignment="0" applyProtection="0"/>
    <xf numFmtId="0" fontId="28" fillId="53" borderId="200" applyNumberFormat="0" applyAlignment="0" applyProtection="0"/>
    <xf numFmtId="0" fontId="27" fillId="53" borderId="199" applyNumberForma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8" fontId="25" fillId="0" borderId="195">
      <alignment horizontal="left"/>
    </xf>
    <xf numFmtId="167" fontId="25" fillId="0" borderId="195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27" fillId="53" borderId="199" applyNumberForma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29" fillId="40" borderId="200" applyNumberFormat="0" applyAlignment="0" applyProtection="0"/>
    <xf numFmtId="0" fontId="75" fillId="61" borderId="200" applyNumberFormat="0" applyAlignment="0" applyProtection="0"/>
    <xf numFmtId="0" fontId="38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30" fillId="0" borderId="201" applyNumberFormat="0" applyFill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28" fillId="53" borderId="200" applyNumberFormat="0" applyAlignment="0" applyProtection="0"/>
    <xf numFmtId="0" fontId="67" fillId="61" borderId="199" applyNumberFormat="0" applyAlignment="0" applyProtection="0"/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9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75" fontId="147" fillId="67" borderId="197">
      <alignment wrapText="1"/>
    </xf>
    <xf numFmtId="0" fontId="55" fillId="0" borderId="195"/>
    <xf numFmtId="0" fontId="38" fillId="55" borderId="204" applyNumberFormat="0" applyFont="0" applyAlignment="0" applyProtection="0"/>
    <xf numFmtId="0" fontId="75" fillId="61" borderId="200" applyNumberFormat="0" applyAlignment="0" applyProtection="0"/>
    <xf numFmtId="0" fontId="38" fillId="55" borderId="204" applyNumberFormat="0" applyFont="0" applyAlignment="0" applyProtection="0"/>
    <xf numFmtId="0" fontId="75" fillId="61" borderId="200" applyNumberFormat="0" applyAlignment="0" applyProtection="0"/>
    <xf numFmtId="0" fontId="38" fillId="55" borderId="204" applyNumberFormat="0" applyFont="0" applyAlignment="0" applyProtection="0"/>
    <xf numFmtId="0" fontId="167" fillId="55" borderId="204" applyNumberFormat="0" applyFont="0" applyAlignment="0" applyProtection="0"/>
    <xf numFmtId="0" fontId="38" fillId="55" borderId="204" applyNumberFormat="0" applyFont="0" applyAlignment="0" applyProtection="0"/>
    <xf numFmtId="0" fontId="75" fillId="61" borderId="200" applyNumberFormat="0" applyAlignment="0" applyProtection="0"/>
    <xf numFmtId="166" fontId="25" fillId="0" borderId="183">
      <alignment horizontal="left"/>
    </xf>
    <xf numFmtId="166" fontId="25" fillId="0" borderId="183">
      <alignment horizontal="left"/>
    </xf>
    <xf numFmtId="166" fontId="25" fillId="0" borderId="183">
      <alignment horizontal="left"/>
    </xf>
    <xf numFmtId="167" fontId="25" fillId="0" borderId="183">
      <alignment horizontal="left"/>
    </xf>
    <xf numFmtId="167" fontId="25" fillId="0" borderId="183">
      <alignment horizontal="left"/>
    </xf>
    <xf numFmtId="167" fontId="25" fillId="0" borderId="183">
      <alignment horizontal="left"/>
    </xf>
    <xf numFmtId="168" fontId="25" fillId="0" borderId="183">
      <alignment horizontal="left"/>
    </xf>
    <xf numFmtId="168" fontId="25" fillId="0" borderId="183">
      <alignment horizontal="left"/>
    </xf>
    <xf numFmtId="168" fontId="25" fillId="0" borderId="183">
      <alignment horizontal="left"/>
    </xf>
    <xf numFmtId="169" fontId="25" fillId="0" borderId="183">
      <alignment horizontal="left"/>
    </xf>
    <xf numFmtId="169" fontId="25" fillId="0" borderId="183">
      <alignment horizontal="left"/>
    </xf>
    <xf numFmtId="169" fontId="25" fillId="0" borderId="183">
      <alignment horizontal="left"/>
    </xf>
    <xf numFmtId="166" fontId="25" fillId="0" borderId="183">
      <alignment horizontal="left"/>
    </xf>
    <xf numFmtId="166" fontId="25" fillId="0" borderId="183">
      <alignment horizontal="left"/>
    </xf>
    <xf numFmtId="166" fontId="25" fillId="0" borderId="183">
      <alignment horizontal="left"/>
    </xf>
    <xf numFmtId="167" fontId="25" fillId="0" borderId="183">
      <alignment horizontal="left"/>
    </xf>
    <xf numFmtId="167" fontId="25" fillId="0" borderId="183">
      <alignment horizontal="left"/>
    </xf>
    <xf numFmtId="167" fontId="25" fillId="0" borderId="183">
      <alignment horizontal="left"/>
    </xf>
    <xf numFmtId="168" fontId="25" fillId="0" borderId="183">
      <alignment horizontal="left"/>
    </xf>
    <xf numFmtId="168" fontId="25" fillId="0" borderId="183">
      <alignment horizontal="left"/>
    </xf>
    <xf numFmtId="168" fontId="25" fillId="0" borderId="183">
      <alignment horizontal="left"/>
    </xf>
    <xf numFmtId="169" fontId="25" fillId="0" borderId="183">
      <alignment horizontal="left"/>
    </xf>
    <xf numFmtId="169" fontId="25" fillId="0" borderId="183">
      <alignment horizontal="left"/>
    </xf>
    <xf numFmtId="169" fontId="25" fillId="0" borderId="183">
      <alignment horizontal="left"/>
    </xf>
    <xf numFmtId="0" fontId="55" fillId="0" borderId="183"/>
    <xf numFmtId="0" fontId="116" fillId="67" borderId="183">
      <alignment horizontal="left"/>
    </xf>
    <xf numFmtId="0" fontId="35" fillId="67" borderId="183">
      <alignment horizontal="centerContinuous" wrapText="1"/>
    </xf>
    <xf numFmtId="0" fontId="55" fillId="67" borderId="183"/>
    <xf numFmtId="166" fontId="25" fillId="0" borderId="183">
      <alignment horizontal="left"/>
    </xf>
    <xf numFmtId="167" fontId="25" fillId="0" borderId="183">
      <alignment horizontal="left"/>
    </xf>
    <xf numFmtId="168" fontId="25" fillId="0" borderId="183">
      <alignment horizontal="left"/>
    </xf>
    <xf numFmtId="169" fontId="25" fillId="0" borderId="183">
      <alignment horizontal="left"/>
    </xf>
    <xf numFmtId="0" fontId="55" fillId="0" borderId="183"/>
    <xf numFmtId="175" fontId="35" fillId="60" borderId="183"/>
    <xf numFmtId="175" fontId="35" fillId="67" borderId="183">
      <alignment horizontal="centerContinuous" wrapText="1"/>
    </xf>
    <xf numFmtId="0" fontId="35" fillId="67" borderId="183">
      <alignment horizontal="centerContinuous" wrapText="1"/>
    </xf>
    <xf numFmtId="0" fontId="55" fillId="67" borderId="183"/>
    <xf numFmtId="175" fontId="170" fillId="69" borderId="183">
      <alignment horizontal="left" vertical="top" wrapText="1"/>
    </xf>
    <xf numFmtId="175" fontId="35" fillId="67" borderId="183">
      <alignment horizontal="centerContinuous" wrapText="1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8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6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7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166" fontId="25" fillId="0" borderId="198">
      <alignment horizontal="left"/>
    </xf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38" fillId="55" borderId="204" applyNumberFormat="0" applyFont="0" applyAlignment="0" applyProtection="0"/>
    <xf numFmtId="0" fontId="167" fillId="55" borderId="204" applyNumberFormat="0" applyFont="0" applyAlignment="0" applyProtection="0"/>
    <xf numFmtId="0" fontId="167" fillId="55" borderId="204" applyNumberFormat="0" applyFont="0" applyAlignment="0" applyProtection="0"/>
    <xf numFmtId="0" fontId="71" fillId="61" borderId="199" applyNumberFormat="0" applyAlignment="0" applyProtection="0"/>
    <xf numFmtId="0" fontId="67" fillId="61" borderId="199" applyNumberFormat="0" applyAlignment="0" applyProtection="0"/>
    <xf numFmtId="0" fontId="72" fillId="53" borderId="199" applyNumberFormat="0" applyAlignment="0" applyProtection="0"/>
    <xf numFmtId="0" fontId="82" fillId="61" borderId="200" applyNumberFormat="0" applyAlignment="0" applyProtection="0"/>
    <xf numFmtId="0" fontId="75" fillId="61" borderId="200" applyNumberFormat="0" applyAlignment="0" applyProtection="0"/>
    <xf numFmtId="0" fontId="83" fillId="53" borderId="200" applyNumberFormat="0" applyAlignment="0" applyProtection="0"/>
    <xf numFmtId="175" fontId="79" fillId="61" borderId="200" applyNumberFormat="0" applyAlignment="0" applyProtection="0"/>
    <xf numFmtId="175" fontId="79" fillId="61" borderId="200" applyNumberFormat="0" applyAlignment="0" applyProtection="0"/>
    <xf numFmtId="0" fontId="101" fillId="54" borderId="200" applyNumberFormat="0" applyAlignment="0" applyProtection="0"/>
    <xf numFmtId="0" fontId="98" fillId="54" borderId="200" applyNumberFormat="0" applyAlignment="0" applyProtection="0"/>
    <xf numFmtId="0" fontId="102" fillId="40" borderId="200" applyNumberFormat="0" applyAlignment="0" applyProtection="0"/>
    <xf numFmtId="0" fontId="103" fillId="0" borderId="202" applyNumberFormat="0" applyFill="0" applyAlignment="0" applyProtection="0"/>
    <xf numFmtId="0" fontId="21" fillId="0" borderId="202" applyNumberFormat="0" applyFill="0" applyAlignment="0" applyProtection="0"/>
    <xf numFmtId="0" fontId="104" fillId="0" borderId="202" applyNumberFormat="0" applyFill="0" applyAlignment="0" applyProtection="0"/>
    <xf numFmtId="0" fontId="106" fillId="0" borderId="202" applyNumberFormat="0" applyFill="0" applyAlignment="0" applyProtection="0"/>
    <xf numFmtId="0" fontId="15" fillId="0" borderId="202" applyNumberFormat="0" applyFill="0" applyAlignment="0" applyProtection="0"/>
    <xf numFmtId="0" fontId="15" fillId="0" borderId="202" applyNumberFormat="0" applyFill="0" applyAlignment="0" applyProtection="0"/>
    <xf numFmtId="0" fontId="107" fillId="0" borderId="201" applyNumberFormat="0" applyFill="0" applyAlignment="0" applyProtection="0"/>
    <xf numFmtId="0" fontId="35" fillId="54" borderId="204" applyNumberFormat="0" applyFont="0" applyAlignment="0" applyProtection="0"/>
    <xf numFmtId="175" fontId="143" fillId="54" borderId="200" applyNumberFormat="0" applyAlignment="0" applyProtection="0"/>
    <xf numFmtId="175" fontId="143" fillId="54" borderId="200" applyNumberFormat="0" applyAlignment="0" applyProtection="0"/>
    <xf numFmtId="175" fontId="165" fillId="55" borderId="204" applyNumberFormat="0" applyFont="0" applyAlignment="0" applyProtection="0"/>
    <xf numFmtId="175" fontId="165" fillId="55" borderId="204" applyNumberFormat="0" applyFont="0" applyAlignment="0" applyProtection="0"/>
    <xf numFmtId="0" fontId="58" fillId="55" borderId="204" applyNumberFormat="0" applyFont="0" applyAlignment="0" applyProtection="0"/>
    <xf numFmtId="0" fontId="58" fillId="55" borderId="204" applyNumberFormat="0" applyFont="0" applyAlignment="0" applyProtection="0"/>
    <xf numFmtId="0" fontId="40" fillId="55" borderId="204" applyNumberFormat="0" applyFont="0" applyAlignment="0" applyProtection="0"/>
    <xf numFmtId="0" fontId="58" fillId="55" borderId="204" applyNumberFormat="0" applyFont="0" applyAlignment="0" applyProtection="0"/>
    <xf numFmtId="0" fontId="58" fillId="55" borderId="204" applyNumberFormat="0" applyFont="0" applyAlignment="0" applyProtection="0"/>
    <xf numFmtId="0" fontId="35" fillId="55" borderId="204" applyNumberFormat="0" applyFont="0" applyAlignment="0" applyProtection="0"/>
    <xf numFmtId="175" fontId="168" fillId="61" borderId="199" applyNumberFormat="0" applyAlignment="0" applyProtection="0"/>
    <xf numFmtId="175" fontId="168" fillId="61" borderId="199" applyNumberFormat="0" applyAlignment="0" applyProtection="0"/>
    <xf numFmtId="175" fontId="48" fillId="0" borderId="203" applyNumberFormat="0" applyFill="0" applyAlignment="0" applyProtection="0"/>
    <xf numFmtId="175" fontId="15" fillId="0" borderId="202" applyNumberFormat="0" applyFill="0" applyAlignment="0" applyProtection="0"/>
    <xf numFmtId="175" fontId="48" fillId="0" borderId="203" applyNumberFormat="0" applyFill="0" applyAlignment="0" applyProtection="0"/>
    <xf numFmtId="0" fontId="38" fillId="55" borderId="204" applyNumberFormat="0" applyFont="0" applyAlignment="0" applyProtection="0"/>
    <xf numFmtId="0" fontId="67" fillId="53" borderId="199" applyNumberFormat="0" applyAlignment="0" applyProtection="0"/>
    <xf numFmtId="0" fontId="67" fillId="53" borderId="199" applyNumberFormat="0" applyAlignment="0" applyProtection="0"/>
    <xf numFmtId="0" fontId="77" fillId="53" borderId="200" applyNumberFormat="0" applyAlignment="0" applyProtection="0"/>
    <xf numFmtId="0" fontId="77" fillId="53" borderId="200" applyNumberFormat="0" applyAlignment="0" applyProtection="0"/>
    <xf numFmtId="0" fontId="77" fillId="53" borderId="200" applyNumberFormat="0" applyAlignment="0" applyProtection="0"/>
    <xf numFmtId="0" fontId="98" fillId="40" borderId="200" applyNumberFormat="0" applyAlignment="0" applyProtection="0"/>
    <xf numFmtId="0" fontId="98" fillId="40" borderId="200" applyNumberFormat="0" applyAlignment="0" applyProtection="0"/>
    <xf numFmtId="0" fontId="98" fillId="40" borderId="200" applyNumberFormat="0" applyAlignment="0" applyProtection="0"/>
    <xf numFmtId="0" fontId="103" fillId="0" borderId="201" applyNumberFormat="0" applyFill="0" applyAlignment="0" applyProtection="0"/>
    <xf numFmtId="0" fontId="103" fillId="0" borderId="201" applyNumberFormat="0" applyFill="0" applyAlignment="0" applyProtection="0"/>
    <xf numFmtId="0" fontId="15" fillId="0" borderId="202" applyNumberFormat="0" applyFill="0" applyAlignment="0" applyProtection="0"/>
    <xf numFmtId="0" fontId="35" fillId="55" borderId="204" applyNumberFormat="0" applyFont="0" applyAlignment="0" applyProtection="0"/>
    <xf numFmtId="0" fontId="35" fillId="55" borderId="204" applyNumberFormat="0" applyFont="0" applyAlignment="0" applyProtection="0"/>
    <xf numFmtId="0" fontId="67" fillId="53" borderId="199" applyNumberFormat="0" applyAlignment="0" applyProtection="0"/>
    <xf numFmtId="0" fontId="67" fillId="53" borderId="199" applyNumberFormat="0" applyAlignment="0" applyProtection="0"/>
    <xf numFmtId="0" fontId="77" fillId="53" borderId="200" applyNumberFormat="0" applyAlignment="0" applyProtection="0"/>
    <xf numFmtId="0" fontId="77" fillId="53" borderId="200" applyNumberFormat="0" applyAlignment="0" applyProtection="0"/>
    <xf numFmtId="0" fontId="77" fillId="53" borderId="200" applyNumberFormat="0" applyAlignment="0" applyProtection="0"/>
    <xf numFmtId="0" fontId="98" fillId="40" borderId="200" applyNumberFormat="0" applyAlignment="0" applyProtection="0"/>
    <xf numFmtId="0" fontId="98" fillId="40" borderId="200" applyNumberFormat="0" applyAlignment="0" applyProtection="0"/>
    <xf numFmtId="0" fontId="98" fillId="40" borderId="200" applyNumberFormat="0" applyAlignment="0" applyProtection="0"/>
    <xf numFmtId="0" fontId="103" fillId="0" borderId="201" applyNumberFormat="0" applyFill="0" applyAlignment="0" applyProtection="0"/>
    <xf numFmtId="0" fontId="103" fillId="0" borderId="201" applyNumberFormat="0" applyFill="0" applyAlignment="0" applyProtection="0"/>
    <xf numFmtId="0" fontId="35" fillId="55" borderId="204" applyNumberFormat="0" applyFont="0" applyAlignment="0" applyProtection="0"/>
    <xf numFmtId="0" fontId="35" fillId="55" borderId="204" applyNumberFormat="0" applyFont="0" applyAlignment="0" applyProtection="0"/>
    <xf numFmtId="0" fontId="58" fillId="55" borderId="204" applyNumberFormat="0" applyFont="0" applyAlignment="0" applyProtection="0"/>
    <xf numFmtId="0" fontId="27" fillId="53" borderId="199" applyNumberFormat="0" applyAlignment="0" applyProtection="0"/>
    <xf numFmtId="0" fontId="28" fillId="53" borderId="200" applyNumberFormat="0" applyAlignment="0" applyProtection="0"/>
    <xf numFmtId="0" fontId="30" fillId="0" borderId="201" applyNumberFormat="0" applyFill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40" fillId="55" borderId="204" applyNumberFormat="0" applyFont="0" applyAlignment="0" applyProtection="0"/>
    <xf numFmtId="0" fontId="35" fillId="55" borderId="204" applyNumberFormat="0" applyFont="0" applyAlignment="0" applyProtection="0"/>
    <xf numFmtId="0" fontId="186" fillId="55" borderId="204" applyNumberFormat="0" applyFont="0" applyAlignment="0" applyProtection="0"/>
    <xf numFmtId="0" fontId="35" fillId="55" borderId="204" applyNumberFormat="0" applyFont="0" applyAlignment="0" applyProtection="0"/>
    <xf numFmtId="169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09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75" fontId="170" fillId="69" borderId="206">
      <alignment horizontal="left" vertical="top" wrapText="1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67" fillId="61" borderId="210" applyNumberFormat="0" applyAlignment="0" applyProtection="0"/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9" fontId="25" fillId="0" borderId="206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55" fillId="0" borderId="206"/>
    <xf numFmtId="169" fontId="25" fillId="0" borderId="209">
      <alignment horizontal="left"/>
    </xf>
    <xf numFmtId="0" fontId="27" fillId="53" borderId="210" applyNumberFormat="0" applyAlignment="0" applyProtection="0"/>
    <xf numFmtId="0" fontId="29" fillId="40" borderId="211" applyNumberFormat="0" applyAlignment="0" applyProtection="0"/>
    <xf numFmtId="0" fontId="40" fillId="55" borderId="215" applyNumberFormat="0" applyFont="0" applyAlignment="0" applyProtection="0"/>
    <xf numFmtId="166" fontId="25" fillId="0" borderId="209">
      <alignment horizontal="left"/>
    </xf>
    <xf numFmtId="0" fontId="38" fillId="55" borderId="215" applyNumberFormat="0" applyFont="0" applyAlignment="0" applyProtection="0"/>
    <xf numFmtId="0" fontId="95" fillId="0" borderId="208" applyAlignment="0">
      <alignment horizontal="left"/>
    </xf>
    <xf numFmtId="166" fontId="25" fillId="0" borderId="206">
      <alignment horizontal="left"/>
    </xf>
    <xf numFmtId="169" fontId="25" fillId="0" borderId="206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27" fillId="53" borderId="210" applyNumberFormat="0" applyAlignment="0" applyProtection="0"/>
    <xf numFmtId="0" fontId="67" fillId="61" borderId="210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09">
      <alignment horizontal="left"/>
    </xf>
    <xf numFmtId="169" fontId="25" fillId="0" borderId="209">
      <alignment horizontal="left"/>
    </xf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175" fontId="35" fillId="60" borderId="206"/>
    <xf numFmtId="175" fontId="55" fillId="67" borderId="208">
      <alignment wrapText="1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67" fillId="61" borderId="210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167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0" fontId="28" fillId="53" borderId="211" applyNumberFormat="0" applyAlignment="0" applyProtection="0"/>
    <xf numFmtId="0" fontId="103" fillId="0" borderId="214" applyNumberFormat="0" applyFill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06">
      <alignment horizontal="left"/>
    </xf>
    <xf numFmtId="169" fontId="25" fillId="0" borderId="206">
      <alignment horizontal="left"/>
    </xf>
    <xf numFmtId="168" fontId="25" fillId="0" borderId="206">
      <alignment horizontal="left"/>
    </xf>
    <xf numFmtId="169" fontId="25" fillId="0" borderId="206">
      <alignment horizontal="left"/>
    </xf>
    <xf numFmtId="0" fontId="95" fillId="0" borderId="208" applyAlignment="0">
      <alignment horizontal="left"/>
    </xf>
    <xf numFmtId="0" fontId="95" fillId="0" borderId="208" applyAlignment="0">
      <alignment horizontal="left"/>
    </xf>
    <xf numFmtId="0" fontId="95" fillId="0" borderId="208" applyAlignment="0">
      <alignment horizontal="left"/>
    </xf>
    <xf numFmtId="0" fontId="95" fillId="0" borderId="208" applyAlignment="0">
      <alignment horizontal="left"/>
    </xf>
    <xf numFmtId="0" fontId="35" fillId="67" borderId="206">
      <alignment horizontal="centerContinuous" wrapText="1"/>
    </xf>
    <xf numFmtId="0" fontId="55" fillId="67" borderId="208">
      <alignment wrapText="1"/>
    </xf>
    <xf numFmtId="167" fontId="25" fillId="0" borderId="206">
      <alignment horizontal="left"/>
    </xf>
    <xf numFmtId="0" fontId="170" fillId="69" borderId="207">
      <alignment horizontal="left" vertical="top"/>
    </xf>
    <xf numFmtId="175" fontId="35" fillId="67" borderId="206">
      <alignment horizontal="centerContinuous" wrapText="1"/>
    </xf>
    <xf numFmtId="175" fontId="171" fillId="69" borderId="207">
      <alignment horizontal="left" vertical="top" wrapText="1"/>
    </xf>
    <xf numFmtId="175" fontId="55" fillId="67" borderId="208">
      <alignment wrapText="1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103" fillId="0" borderId="214" applyNumberFormat="0" applyFill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5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8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98" fillId="54" borderId="211" applyNumberFormat="0" applyAlignment="0" applyProtection="0"/>
    <xf numFmtId="0" fontId="38" fillId="55" borderId="215" applyNumberFormat="0" applyFont="0" applyAlignment="0" applyProtection="0"/>
    <xf numFmtId="0" fontId="103" fillId="0" borderId="213" applyNumberFormat="0" applyFill="0" applyAlignment="0" applyProtection="0"/>
    <xf numFmtId="0" fontId="38" fillId="55" borderId="215" applyNumberFormat="0" applyFont="0" applyAlignment="0" applyProtection="0"/>
    <xf numFmtId="168" fontId="25" fillId="0" borderId="209">
      <alignment horizontal="left"/>
    </xf>
    <xf numFmtId="168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28" fillId="53" borderId="211" applyNumberFormat="0" applyAlignment="0" applyProtection="0"/>
    <xf numFmtId="169" fontId="25" fillId="0" borderId="209">
      <alignment horizontal="left"/>
    </xf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55" fillId="67" borderId="208">
      <alignment wrapText="1"/>
    </xf>
    <xf numFmtId="0" fontId="95" fillId="0" borderId="208" applyAlignment="0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6" fontId="25" fillId="0" borderId="209">
      <alignment horizontal="left"/>
    </xf>
    <xf numFmtId="0" fontId="40" fillId="55" borderId="215" applyNumberFormat="0" applyFont="0" applyAlignment="0" applyProtection="0"/>
    <xf numFmtId="166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6" fontId="25" fillId="0" borderId="209">
      <alignment horizontal="left"/>
    </xf>
    <xf numFmtId="168" fontId="25" fillId="0" borderId="209">
      <alignment horizontal="left"/>
    </xf>
    <xf numFmtId="0" fontId="38" fillId="55" borderId="215" applyNumberFormat="0" applyFont="0" applyAlignment="0" applyProtection="0"/>
    <xf numFmtId="169" fontId="25" fillId="0" borderId="209">
      <alignment horizontal="left"/>
    </xf>
    <xf numFmtId="166" fontId="25" fillId="0" borderId="209">
      <alignment horizontal="left"/>
    </xf>
    <xf numFmtId="0" fontId="27" fillId="53" borderId="210" applyNumberFormat="0" applyAlignment="0" applyProtection="0"/>
    <xf numFmtId="0" fontId="28" fillId="53" borderId="211" applyNumberFormat="0" applyAlignment="0" applyProtection="0"/>
    <xf numFmtId="169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09">
      <alignment horizontal="left"/>
    </xf>
    <xf numFmtId="168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40" fillId="55" borderId="215" applyNumberFormat="0" applyFon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8" fontId="25" fillId="0" borderId="209">
      <alignment horizontal="left"/>
    </xf>
    <xf numFmtId="169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168" fontId="25" fillId="0" borderId="209">
      <alignment horizontal="left"/>
    </xf>
    <xf numFmtId="168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98" fillId="54" borderId="211" applyNumberFormat="0" applyAlignment="0" applyProtection="0"/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29" fillId="40" borderId="211" applyNumberFormat="0" applyAlignment="0" applyProtection="0"/>
    <xf numFmtId="168" fontId="25" fillId="0" borderId="209">
      <alignment horizontal="left"/>
    </xf>
    <xf numFmtId="168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03" fillId="0" borderId="214" applyNumberFormat="0" applyFill="0" applyAlignment="0" applyProtection="0"/>
    <xf numFmtId="169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55" fillId="67" borderId="208">
      <alignment wrapText="1"/>
    </xf>
    <xf numFmtId="0" fontId="27" fillId="53" borderId="210" applyNumberFormat="0" applyAlignment="0" applyProtection="0"/>
    <xf numFmtId="169" fontId="25" fillId="0" borderId="209">
      <alignment horizontal="left"/>
    </xf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9" fontId="25" fillId="0" borderId="209">
      <alignment horizontal="left"/>
    </xf>
    <xf numFmtId="0" fontId="30" fillId="0" borderId="212" applyNumberFormat="0" applyFill="0" applyAlignment="0" applyProtection="0"/>
    <xf numFmtId="169" fontId="25" fillId="0" borderId="209">
      <alignment horizontal="left"/>
    </xf>
    <xf numFmtId="169" fontId="25" fillId="0" borderId="206">
      <alignment horizontal="left"/>
    </xf>
    <xf numFmtId="0" fontId="29" fillId="40" borderId="211" applyNumberFormat="0" applyAlignment="0" applyProtection="0"/>
    <xf numFmtId="169" fontId="25" fillId="0" borderId="209">
      <alignment horizontal="left"/>
    </xf>
    <xf numFmtId="0" fontId="40" fillId="55" borderId="215" applyNumberFormat="0" applyFont="0" applyAlignment="0" applyProtection="0"/>
    <xf numFmtId="166" fontId="25" fillId="0" borderId="209">
      <alignment horizontal="left"/>
    </xf>
    <xf numFmtId="168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166" fontId="25" fillId="0" borderId="209">
      <alignment horizontal="left"/>
    </xf>
    <xf numFmtId="0" fontId="55" fillId="67" borderId="206"/>
    <xf numFmtId="0" fontId="55" fillId="67" borderId="206"/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38" fillId="55" borderId="215" applyNumberFormat="0" applyFont="0" applyAlignment="0" applyProtection="0"/>
    <xf numFmtId="0" fontId="28" fillId="53" borderId="211" applyNumberFormat="0" applyAlignment="0" applyProtection="0"/>
    <xf numFmtId="0" fontId="95" fillId="0" borderId="208" applyAlignment="0">
      <alignment horizontal="left"/>
    </xf>
    <xf numFmtId="0" fontId="95" fillId="0" borderId="208" applyAlignment="0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6" fontId="25" fillId="0" borderId="209">
      <alignment horizontal="left"/>
    </xf>
    <xf numFmtId="0" fontId="27" fillId="53" borderId="210" applyNumberFormat="0" applyAlignment="0" applyProtection="0"/>
    <xf numFmtId="0" fontId="98" fillId="54" borderId="211" applyNumberFormat="0" applyAlignment="0" applyProtection="0"/>
    <xf numFmtId="0" fontId="98" fillId="54" borderId="211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116" fillId="67" borderId="206">
      <alignment horizontal="left"/>
    </xf>
    <xf numFmtId="0" fontId="55" fillId="67" borderId="208">
      <alignment wrapText="1"/>
    </xf>
    <xf numFmtId="0" fontId="55" fillId="67" borderId="208">
      <alignment wrapText="1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67" fillId="61" borderId="210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8" fontId="25" fillId="0" borderId="206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166" fontId="25" fillId="0" borderId="209">
      <alignment horizontal="left"/>
    </xf>
    <xf numFmtId="0" fontId="40" fillId="55" borderId="215" applyNumberFormat="0" applyFont="0" applyAlignment="0" applyProtection="0"/>
    <xf numFmtId="166" fontId="25" fillId="0" borderId="209">
      <alignment horizontal="left"/>
    </xf>
    <xf numFmtId="0" fontId="38" fillId="55" borderId="215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27" fillId="53" borderId="210" applyNumberFormat="0" applyAlignment="0" applyProtection="0"/>
    <xf numFmtId="0" fontId="29" fillId="40" borderId="211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5" fillId="55" borderId="215" applyNumberFormat="0" applyFont="0" applyAlignment="0" applyProtection="0"/>
    <xf numFmtId="0" fontId="38" fillId="55" borderId="215" applyNumberFormat="0" applyFont="0" applyAlignment="0" applyProtection="0"/>
    <xf numFmtId="0" fontId="30" fillId="0" borderId="212" applyNumberFormat="0" applyFill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7" fontId="25" fillId="0" borderId="206">
      <alignment horizontal="left"/>
    </xf>
    <xf numFmtId="169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40" fillId="55" borderId="215" applyNumberFormat="0" applyFont="0" applyAlignment="0" applyProtection="0"/>
    <xf numFmtId="166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29" fillId="40" borderId="211" applyNumberFormat="0" applyAlignment="0" applyProtection="0"/>
    <xf numFmtId="168" fontId="25" fillId="0" borderId="209">
      <alignment horizontal="left"/>
    </xf>
    <xf numFmtId="0" fontId="40" fillId="55" borderId="215" applyNumberFormat="0" applyFont="0" applyAlignment="0" applyProtection="0"/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40" fillId="55" borderId="215" applyNumberFormat="0" applyFont="0" applyAlignment="0" applyProtection="0"/>
    <xf numFmtId="169" fontId="25" fillId="0" borderId="209">
      <alignment horizontal="left"/>
    </xf>
    <xf numFmtId="0" fontId="38" fillId="55" borderId="215" applyNumberFormat="0" applyFont="0" applyAlignment="0" applyProtection="0"/>
    <xf numFmtId="0" fontId="103" fillId="0" borderId="213" applyNumberFormat="0" applyFill="0" applyAlignment="0" applyProtection="0"/>
    <xf numFmtId="166" fontId="25" fillId="0" borderId="206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8" fontId="25" fillId="0" borderId="209">
      <alignment horizontal="left"/>
    </xf>
    <xf numFmtId="0" fontId="38" fillId="55" borderId="215" applyNumberFormat="0" applyFont="0" applyAlignment="0" applyProtection="0"/>
    <xf numFmtId="168" fontId="25" fillId="0" borderId="206">
      <alignment horizontal="left"/>
    </xf>
    <xf numFmtId="169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67" fillId="61" borderId="210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9" fillId="40" borderId="211" applyNumberFormat="0" applyAlignment="0" applyProtection="0"/>
    <xf numFmtId="0" fontId="28" fillId="53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98" fillId="54" borderId="211" applyNumberFormat="0" applyAlignment="0" applyProtection="0"/>
    <xf numFmtId="0" fontId="29" fillId="40" borderId="211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103" fillId="0" borderId="214" applyNumberFormat="0" applyFill="0" applyAlignment="0" applyProtection="0"/>
    <xf numFmtId="0" fontId="103" fillId="0" borderId="214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03" fillId="0" borderId="213" applyNumberFormat="0" applyFill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28" fillId="53" borderId="211" applyNumberForma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35" fillId="67" borderId="206">
      <alignment horizontal="centerContinuous" wrapText="1"/>
    </xf>
    <xf numFmtId="175" fontId="35" fillId="67" borderId="206">
      <alignment horizontal="centerContinuous" wrapText="1"/>
    </xf>
    <xf numFmtId="166" fontId="25" fillId="0" borderId="209">
      <alignment horizontal="left"/>
    </xf>
    <xf numFmtId="166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8" fillId="53" borderId="211" applyNumberFormat="0" applyAlignment="0" applyProtection="0"/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0" fillId="0" borderId="212" applyNumberFormat="0" applyFill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75" fillId="61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7" fillId="53" borderId="210" applyNumberForma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9" fontId="25" fillId="0" borderId="206">
      <alignment horizontal="left"/>
    </xf>
    <xf numFmtId="168" fontId="25" fillId="0" borderId="206">
      <alignment horizontal="left"/>
    </xf>
    <xf numFmtId="166" fontId="25" fillId="0" borderId="206">
      <alignment horizontal="left"/>
    </xf>
    <xf numFmtId="0" fontId="40" fillId="55" borderId="215" applyNumberFormat="0" applyFont="0" applyAlignment="0" applyProtection="0"/>
    <xf numFmtId="167" fontId="25" fillId="0" borderId="206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75" fillId="61" borderId="211" applyNumberForma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28" fillId="53" borderId="211" applyNumberFormat="0" applyAlignment="0" applyProtection="0"/>
    <xf numFmtId="0" fontId="38" fillId="55" borderId="215" applyNumberFormat="0" applyFont="0" applyAlignment="0" applyProtection="0"/>
    <xf numFmtId="169" fontId="25" fillId="0" borderId="209">
      <alignment horizontal="left"/>
    </xf>
    <xf numFmtId="0" fontId="27" fillId="53" borderId="210" applyNumberFormat="0" applyAlignment="0" applyProtection="0"/>
    <xf numFmtId="0" fontId="38" fillId="55" borderId="215" applyNumberFormat="0" applyFont="0" applyAlignment="0" applyProtection="0"/>
    <xf numFmtId="0" fontId="27" fillId="53" borderId="210" applyNumberFormat="0" applyAlignment="0" applyProtection="0"/>
    <xf numFmtId="0" fontId="40" fillId="55" borderId="215" applyNumberFormat="0" applyFont="0" applyAlignment="0" applyProtection="0"/>
    <xf numFmtId="0" fontId="30" fillId="0" borderId="212" applyNumberFormat="0" applyFill="0" applyAlignment="0" applyProtection="0"/>
    <xf numFmtId="168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98" fillId="54" borderId="211" applyNumberForma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0" fontId="38" fillId="55" borderId="215" applyNumberFormat="0" applyFon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0" fontId="40" fillId="55" borderId="215" applyNumberFormat="0" applyFont="0" applyAlignment="0" applyProtection="0"/>
    <xf numFmtId="168" fontId="25" fillId="0" borderId="209">
      <alignment horizontal="left"/>
    </xf>
    <xf numFmtId="169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0" fontId="170" fillId="69" borderId="205">
      <alignment horizontal="left" vertical="top" wrapText="1"/>
    </xf>
    <xf numFmtId="168" fontId="25" fillId="0" borderId="209">
      <alignment horizontal="left"/>
    </xf>
    <xf numFmtId="168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7" fontId="25" fillId="0" borderId="206">
      <alignment horizontal="left"/>
    </xf>
    <xf numFmtId="167" fontId="25" fillId="0" borderId="206">
      <alignment horizontal="left"/>
    </xf>
    <xf numFmtId="168" fontId="25" fillId="0" borderId="206">
      <alignment horizontal="left"/>
    </xf>
    <xf numFmtId="169" fontId="25" fillId="0" borderId="206">
      <alignment horizontal="left"/>
    </xf>
    <xf numFmtId="166" fontId="25" fillId="0" borderId="206">
      <alignment horizontal="left"/>
    </xf>
    <xf numFmtId="0" fontId="95" fillId="0" borderId="208" applyAlignment="0">
      <alignment horizontal="left"/>
    </xf>
    <xf numFmtId="0" fontId="95" fillId="0" borderId="208" applyAlignment="0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67" fillId="61" borderId="210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0" fillId="0" borderId="212" applyNumberFormat="0" applyFill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75" fillId="61" borderId="211" applyNumberFormat="0" applyAlignment="0" applyProtection="0"/>
    <xf numFmtId="0" fontId="28" fillId="53" borderId="211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8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75" fontId="147" fillId="67" borderId="208">
      <alignment wrapText="1"/>
    </xf>
    <xf numFmtId="168" fontId="25" fillId="0" borderId="206">
      <alignment horizontal="left"/>
    </xf>
    <xf numFmtId="167" fontId="25" fillId="0" borderId="206">
      <alignment horizontal="left"/>
    </xf>
    <xf numFmtId="166" fontId="25" fillId="0" borderId="206">
      <alignment horizontal="left"/>
    </xf>
    <xf numFmtId="166" fontId="25" fillId="0" borderId="206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8" fillId="53" borderId="211" applyNumberFormat="0" applyAlignment="0" applyProtection="0"/>
    <xf numFmtId="0" fontId="27" fillId="53" borderId="210" applyNumberForma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8" fontId="25" fillId="0" borderId="206">
      <alignment horizontal="left"/>
    </xf>
    <xf numFmtId="167" fontId="25" fillId="0" borderId="206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27" fillId="53" borderId="210" applyNumberForma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29" fillId="40" borderId="211" applyNumberFormat="0" applyAlignment="0" applyProtection="0"/>
    <xf numFmtId="0" fontId="75" fillId="61" borderId="211" applyNumberForma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67" fillId="61" borderId="210" applyNumberFormat="0" applyAlignment="0" applyProtection="0"/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75" fontId="147" fillId="67" borderId="208">
      <alignment wrapText="1"/>
    </xf>
    <xf numFmtId="0" fontId="55" fillId="0" borderId="206"/>
    <xf numFmtId="0" fontId="38" fillId="55" borderId="215" applyNumberFormat="0" applyFont="0" applyAlignment="0" applyProtection="0"/>
    <xf numFmtId="0" fontId="75" fillId="61" borderId="211" applyNumberFormat="0" applyAlignment="0" applyProtection="0"/>
    <xf numFmtId="0" fontId="38" fillId="55" borderId="215" applyNumberFormat="0" applyFont="0" applyAlignment="0" applyProtection="0"/>
    <xf numFmtId="0" fontId="75" fillId="61" borderId="211" applyNumberForma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38" fillId="55" borderId="215" applyNumberFormat="0" applyFont="0" applyAlignment="0" applyProtection="0"/>
    <xf numFmtId="0" fontId="75" fillId="61" borderId="211" applyNumberFormat="0" applyAlignment="0" applyProtection="0"/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167" fillId="55" borderId="215" applyNumberFormat="0" applyFont="0" applyAlignment="0" applyProtection="0"/>
    <xf numFmtId="0" fontId="71" fillId="61" borderId="210" applyNumberFormat="0" applyAlignment="0" applyProtection="0"/>
    <xf numFmtId="0" fontId="67" fillId="61" borderId="210" applyNumberFormat="0" applyAlignment="0" applyProtection="0"/>
    <xf numFmtId="0" fontId="72" fillId="53" borderId="210" applyNumberFormat="0" applyAlignment="0" applyProtection="0"/>
    <xf numFmtId="0" fontId="82" fillId="61" borderId="211" applyNumberFormat="0" applyAlignment="0" applyProtection="0"/>
    <xf numFmtId="0" fontId="75" fillId="61" borderId="211" applyNumberFormat="0" applyAlignment="0" applyProtection="0"/>
    <xf numFmtId="0" fontId="83" fillId="53" borderId="211" applyNumberFormat="0" applyAlignment="0" applyProtection="0"/>
    <xf numFmtId="175" fontId="79" fillId="61" borderId="211" applyNumberFormat="0" applyAlignment="0" applyProtection="0"/>
    <xf numFmtId="175" fontId="79" fillId="61" borderId="211" applyNumberFormat="0" applyAlignment="0" applyProtection="0"/>
    <xf numFmtId="0" fontId="101" fillId="54" borderId="211" applyNumberFormat="0" applyAlignment="0" applyProtection="0"/>
    <xf numFmtId="0" fontId="98" fillId="54" borderId="211" applyNumberFormat="0" applyAlignment="0" applyProtection="0"/>
    <xf numFmtId="0" fontId="102" fillId="40" borderId="211" applyNumberFormat="0" applyAlignment="0" applyProtection="0"/>
    <xf numFmtId="0" fontId="103" fillId="0" borderId="213" applyNumberFormat="0" applyFill="0" applyAlignment="0" applyProtection="0"/>
    <xf numFmtId="0" fontId="21" fillId="0" borderId="213" applyNumberFormat="0" applyFill="0" applyAlignment="0" applyProtection="0"/>
    <xf numFmtId="0" fontId="104" fillId="0" borderId="213" applyNumberFormat="0" applyFill="0" applyAlignment="0" applyProtection="0"/>
    <xf numFmtId="0" fontId="106" fillId="0" borderId="213" applyNumberFormat="0" applyFill="0" applyAlignment="0" applyProtection="0"/>
    <xf numFmtId="0" fontId="15" fillId="0" borderId="213" applyNumberFormat="0" applyFill="0" applyAlignment="0" applyProtection="0"/>
    <xf numFmtId="0" fontId="15" fillId="0" borderId="213" applyNumberFormat="0" applyFill="0" applyAlignment="0" applyProtection="0"/>
    <xf numFmtId="0" fontId="107" fillId="0" borderId="212" applyNumberFormat="0" applyFill="0" applyAlignment="0" applyProtection="0"/>
    <xf numFmtId="0" fontId="35" fillId="54" borderId="215" applyNumberFormat="0" applyFont="0" applyAlignment="0" applyProtection="0"/>
    <xf numFmtId="175" fontId="143" fillId="54" borderId="211" applyNumberFormat="0" applyAlignment="0" applyProtection="0"/>
    <xf numFmtId="175" fontId="143" fillId="54" borderId="211" applyNumberFormat="0" applyAlignment="0" applyProtection="0"/>
    <xf numFmtId="175" fontId="165" fillId="55" borderId="215" applyNumberFormat="0" applyFont="0" applyAlignment="0" applyProtection="0"/>
    <xf numFmtId="175" fontId="165" fillId="55" borderId="215" applyNumberFormat="0" applyFont="0" applyAlignment="0" applyProtection="0"/>
    <xf numFmtId="0" fontId="58" fillId="55" borderId="215" applyNumberFormat="0" applyFont="0" applyAlignment="0" applyProtection="0"/>
    <xf numFmtId="0" fontId="58" fillId="55" borderId="215" applyNumberFormat="0" applyFont="0" applyAlignment="0" applyProtection="0"/>
    <xf numFmtId="0" fontId="40" fillId="55" borderId="215" applyNumberFormat="0" applyFont="0" applyAlignment="0" applyProtection="0"/>
    <xf numFmtId="0" fontId="58" fillId="55" borderId="215" applyNumberFormat="0" applyFont="0" applyAlignment="0" applyProtection="0"/>
    <xf numFmtId="0" fontId="58" fillId="55" borderId="215" applyNumberFormat="0" applyFont="0" applyAlignment="0" applyProtection="0"/>
    <xf numFmtId="0" fontId="35" fillId="55" borderId="215" applyNumberFormat="0" applyFont="0" applyAlignment="0" applyProtection="0"/>
    <xf numFmtId="175" fontId="168" fillId="61" borderId="210" applyNumberFormat="0" applyAlignment="0" applyProtection="0"/>
    <xf numFmtId="175" fontId="168" fillId="61" borderId="210" applyNumberFormat="0" applyAlignment="0" applyProtection="0"/>
    <xf numFmtId="175" fontId="48" fillId="0" borderId="214" applyNumberFormat="0" applyFill="0" applyAlignment="0" applyProtection="0"/>
    <xf numFmtId="175" fontId="15" fillId="0" borderId="213" applyNumberFormat="0" applyFill="0" applyAlignment="0" applyProtection="0"/>
    <xf numFmtId="175" fontId="48" fillId="0" borderId="214" applyNumberFormat="0" applyFill="0" applyAlignment="0" applyProtection="0"/>
    <xf numFmtId="0" fontId="38" fillId="55" borderId="215" applyNumberFormat="0" applyFont="0" applyAlignment="0" applyProtection="0"/>
    <xf numFmtId="0" fontId="67" fillId="53" borderId="210" applyNumberFormat="0" applyAlignment="0" applyProtection="0"/>
    <xf numFmtId="0" fontId="67" fillId="53" borderId="210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103" fillId="0" borderId="212" applyNumberFormat="0" applyFill="0" applyAlignment="0" applyProtection="0"/>
    <xf numFmtId="0" fontId="103" fillId="0" borderId="212" applyNumberFormat="0" applyFill="0" applyAlignment="0" applyProtection="0"/>
    <xf numFmtId="0" fontId="15" fillId="0" borderId="213" applyNumberFormat="0" applyFill="0" applyAlignment="0" applyProtection="0"/>
    <xf numFmtId="0" fontId="35" fillId="55" borderId="215" applyNumberFormat="0" applyFont="0" applyAlignment="0" applyProtection="0"/>
    <xf numFmtId="0" fontId="35" fillId="55" borderId="215" applyNumberFormat="0" applyFont="0" applyAlignment="0" applyProtection="0"/>
    <xf numFmtId="0" fontId="67" fillId="53" borderId="210" applyNumberFormat="0" applyAlignment="0" applyProtection="0"/>
    <xf numFmtId="0" fontId="67" fillId="53" borderId="210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103" fillId="0" borderId="212" applyNumberFormat="0" applyFill="0" applyAlignment="0" applyProtection="0"/>
    <xf numFmtId="0" fontId="103" fillId="0" borderId="212" applyNumberFormat="0" applyFill="0" applyAlignment="0" applyProtection="0"/>
    <xf numFmtId="0" fontId="35" fillId="55" borderId="215" applyNumberFormat="0" applyFont="0" applyAlignment="0" applyProtection="0"/>
    <xf numFmtId="0" fontId="35" fillId="55" borderId="215" applyNumberFormat="0" applyFont="0" applyAlignment="0" applyProtection="0"/>
    <xf numFmtId="0" fontId="58" fillId="55" borderId="215" applyNumberFormat="0" applyFont="0" applyAlignment="0" applyProtection="0"/>
    <xf numFmtId="0" fontId="27" fillId="53" borderId="210" applyNumberFormat="0" applyAlignment="0" applyProtection="0"/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35" fillId="55" borderId="215" applyNumberFormat="0" applyFont="0" applyAlignment="0" applyProtection="0"/>
    <xf numFmtId="0" fontId="186" fillId="55" borderId="215" applyNumberFormat="0" applyFont="0" applyAlignment="0" applyProtection="0"/>
    <xf numFmtId="0" fontId="35" fillId="55" borderId="215" applyNumberFormat="0" applyFont="0" applyAlignment="0" applyProtection="0"/>
    <xf numFmtId="169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6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7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8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169" fontId="25" fillId="0" borderId="209">
      <alignment horizontal="left"/>
    </xf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27" fillId="53" borderId="210" applyNumberFormat="0" applyAlignment="0" applyProtection="0"/>
    <xf numFmtId="0" fontId="67" fillId="61" borderId="210" applyNumberFormat="0" applyAlignment="0" applyProtection="0"/>
    <xf numFmtId="0" fontId="67" fillId="61" borderId="210" applyNumberFormat="0" applyAlignment="0" applyProtection="0"/>
    <xf numFmtId="0" fontId="67" fillId="61" borderId="210" applyNumberFormat="0" applyAlignment="0" applyProtection="0"/>
    <xf numFmtId="0" fontId="67" fillId="61" borderId="210" applyNumberFormat="0" applyAlignment="0" applyProtection="0"/>
    <xf numFmtId="0" fontId="67" fillId="61" borderId="210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28" fillId="53" borderId="211" applyNumberFormat="0" applyAlignment="0" applyProtection="0"/>
    <xf numFmtId="0" fontId="75" fillId="61" borderId="211" applyNumberFormat="0" applyAlignment="0" applyProtection="0"/>
    <xf numFmtId="0" fontId="75" fillId="61" borderId="211" applyNumberFormat="0" applyAlignment="0" applyProtection="0"/>
    <xf numFmtId="0" fontId="75" fillId="61" borderId="211" applyNumberFormat="0" applyAlignment="0" applyProtection="0"/>
    <xf numFmtId="0" fontId="75" fillId="61" borderId="211" applyNumberFormat="0" applyAlignment="0" applyProtection="0"/>
    <xf numFmtId="0" fontId="75" fillId="61" borderId="211" applyNumberFormat="0" applyAlignment="0" applyProtection="0"/>
    <xf numFmtId="166" fontId="25" fillId="0" borderId="221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75" fontId="170" fillId="69" borderId="218">
      <alignment horizontal="left" vertical="top" wrapText="1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67" fillId="61" borderId="222" applyNumberFormat="0" applyAlignment="0" applyProtection="0"/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169" fontId="25" fillId="0" borderId="218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55" fillId="0" borderId="218"/>
    <xf numFmtId="169" fontId="25" fillId="0" borderId="221">
      <alignment horizontal="left"/>
    </xf>
    <xf numFmtId="0" fontId="27" fillId="53" borderId="222" applyNumberFormat="0" applyAlignment="0" applyProtection="0"/>
    <xf numFmtId="0" fontId="29" fillId="40" borderId="223" applyNumberFormat="0" applyAlignment="0" applyProtection="0"/>
    <xf numFmtId="0" fontId="40" fillId="55" borderId="227" applyNumberFormat="0" applyFont="0" applyAlignment="0" applyProtection="0"/>
    <xf numFmtId="166" fontId="25" fillId="0" borderId="221">
      <alignment horizontal="left"/>
    </xf>
    <xf numFmtId="0" fontId="38" fillId="55" borderId="227" applyNumberFormat="0" applyFont="0" applyAlignment="0" applyProtection="0"/>
    <xf numFmtId="0" fontId="95" fillId="0" borderId="220" applyAlignment="0">
      <alignment horizontal="left"/>
    </xf>
    <xf numFmtId="166" fontId="25" fillId="0" borderId="218">
      <alignment horizontal="left"/>
    </xf>
    <xf numFmtId="169" fontId="25" fillId="0" borderId="218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27" fillId="53" borderId="222" applyNumberFormat="0" applyAlignment="0" applyProtection="0"/>
    <xf numFmtId="0" fontId="67" fillId="61" borderId="222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6" fontId="25" fillId="0" borderId="221">
      <alignment horizontal="left"/>
    </xf>
    <xf numFmtId="169" fontId="25" fillId="0" borderId="221">
      <alignment horizontal="left"/>
    </xf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175" fontId="35" fillId="60" borderId="218"/>
    <xf numFmtId="175" fontId="55" fillId="67" borderId="220">
      <alignment wrapText="1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67" fillId="61" borderId="222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167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29" fillId="40" borderId="211" applyNumberFormat="0" applyAlignment="0" applyProtection="0"/>
    <xf numFmtId="0" fontId="98" fillId="54" borderId="211" applyNumberFormat="0" applyAlignment="0" applyProtection="0"/>
    <xf numFmtId="0" fontId="98" fillId="54" borderId="211" applyNumberFormat="0" applyAlignment="0" applyProtection="0"/>
    <xf numFmtId="0" fontId="98" fillId="54" borderId="211" applyNumberFormat="0" applyAlignment="0" applyProtection="0"/>
    <xf numFmtId="0" fontId="98" fillId="54" borderId="211" applyNumberFormat="0" applyAlignment="0" applyProtection="0"/>
    <xf numFmtId="0" fontId="98" fillId="54" borderId="211" applyNumberFormat="0" applyAlignment="0" applyProtection="0"/>
    <xf numFmtId="0" fontId="98" fillId="54" borderId="211" applyNumberFormat="0" applyAlignment="0" applyProtection="0"/>
    <xf numFmtId="0" fontId="29" fillId="40" borderId="211" applyNumberFormat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103" fillId="0" borderId="214" applyNumberFormat="0" applyFill="0" applyAlignment="0" applyProtection="0"/>
    <xf numFmtId="0" fontId="103" fillId="0" borderId="214" applyNumberFormat="0" applyFill="0" applyAlignment="0" applyProtection="0"/>
    <xf numFmtId="0" fontId="103" fillId="0" borderId="214" applyNumberFormat="0" applyFill="0" applyAlignment="0" applyProtection="0"/>
    <xf numFmtId="0" fontId="103" fillId="0" borderId="214" applyNumberFormat="0" applyFill="0" applyAlignment="0" applyProtection="0"/>
    <xf numFmtId="0" fontId="103" fillId="0" borderId="214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0" fontId="30" fillId="0" borderId="212" applyNumberFormat="0" applyFill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0" fontId="28" fillId="53" borderId="223" applyNumberFormat="0" applyAlignment="0" applyProtection="0"/>
    <xf numFmtId="0" fontId="103" fillId="0" borderId="226" applyNumberFormat="0" applyFill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166" fontId="25" fillId="0" borderId="218">
      <alignment horizontal="left"/>
    </xf>
    <xf numFmtId="169" fontId="25" fillId="0" borderId="218">
      <alignment horizontal="left"/>
    </xf>
    <xf numFmtId="168" fontId="25" fillId="0" borderId="218">
      <alignment horizontal="left"/>
    </xf>
    <xf numFmtId="169" fontId="25" fillId="0" borderId="218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35" fillId="67" borderId="218">
      <alignment horizontal="centerContinuous" wrapText="1"/>
    </xf>
    <xf numFmtId="0" fontId="55" fillId="67" borderId="220">
      <alignment wrapText="1"/>
    </xf>
    <xf numFmtId="167" fontId="25" fillId="0" borderId="218">
      <alignment horizontal="left"/>
    </xf>
    <xf numFmtId="0" fontId="170" fillId="69" borderId="219">
      <alignment horizontal="left" vertical="top"/>
    </xf>
    <xf numFmtId="175" fontId="35" fillId="67" borderId="218">
      <alignment horizontal="centerContinuous" wrapText="1"/>
    </xf>
    <xf numFmtId="175" fontId="171" fillId="69" borderId="219">
      <alignment horizontal="left" vertical="top" wrapText="1"/>
    </xf>
    <xf numFmtId="175" fontId="55" fillId="67" borderId="220">
      <alignment wrapText="1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103" fillId="0" borderId="226" applyNumberFormat="0" applyFill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5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8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98" fillId="54" borderId="223" applyNumberFormat="0" applyAlignment="0" applyProtection="0"/>
    <xf numFmtId="0" fontId="38" fillId="55" borderId="227" applyNumberFormat="0" applyFont="0" applyAlignment="0" applyProtection="0"/>
    <xf numFmtId="0" fontId="103" fillId="0" borderId="225" applyNumberFormat="0" applyFill="0" applyAlignment="0" applyProtection="0"/>
    <xf numFmtId="0" fontId="38" fillId="55" borderId="227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28" fillId="53" borderId="223" applyNumberFormat="0" applyAlignment="0" applyProtection="0"/>
    <xf numFmtId="169" fontId="25" fillId="0" borderId="221">
      <alignment horizontal="left"/>
    </xf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55" fillId="67" borderId="220">
      <alignment wrapText="1"/>
    </xf>
    <xf numFmtId="0" fontId="95" fillId="0" borderId="220" applyAlignment="0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166" fontId="25" fillId="0" borderId="221">
      <alignment horizontal="left"/>
    </xf>
    <xf numFmtId="0" fontId="40" fillId="55" borderId="227" applyNumberFormat="0" applyFont="0" applyAlignment="0" applyProtection="0"/>
    <xf numFmtId="166" fontId="25" fillId="0" borderId="221">
      <alignment horizontal="left"/>
    </xf>
    <xf numFmtId="0" fontId="167" fillId="55" borderId="215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6" fontId="25" fillId="0" borderId="221">
      <alignment horizontal="left"/>
    </xf>
    <xf numFmtId="168" fontId="25" fillId="0" borderId="221">
      <alignment horizontal="left"/>
    </xf>
    <xf numFmtId="0" fontId="38" fillId="55" borderId="227" applyNumberFormat="0" applyFont="0" applyAlignment="0" applyProtection="0"/>
    <xf numFmtId="169" fontId="25" fillId="0" borderId="221">
      <alignment horizontal="left"/>
    </xf>
    <xf numFmtId="166" fontId="25" fillId="0" borderId="221">
      <alignment horizontal="left"/>
    </xf>
    <xf numFmtId="0" fontId="27" fillId="53" borderId="222" applyNumberFormat="0" applyAlignment="0" applyProtection="0"/>
    <xf numFmtId="0" fontId="28" fillId="53" borderId="223" applyNumberFormat="0" applyAlignment="0" applyProtection="0"/>
    <xf numFmtId="169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6" fontId="25" fillId="0" borderId="221">
      <alignment horizontal="left"/>
    </xf>
    <xf numFmtId="168" fontId="25" fillId="0" borderId="221">
      <alignment horizontal="left"/>
    </xf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67" fillId="61" borderId="210" applyNumberFormat="0" applyAlignment="0" applyProtection="0"/>
    <xf numFmtId="0" fontId="27" fillId="53" borderId="210" applyNumberFormat="0" applyAlignment="0" applyProtection="0"/>
    <xf numFmtId="0" fontId="75" fillId="61" borderId="211" applyNumberFormat="0" applyAlignment="0" applyProtection="0"/>
    <xf numFmtId="0" fontId="28" fillId="53" borderId="211" applyNumberFormat="0" applyAlignment="0" applyProtection="0"/>
    <xf numFmtId="0" fontId="40" fillId="55" borderId="227" applyNumberFormat="0" applyFon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03" fillId="0" borderId="213" applyNumberFormat="0" applyFill="0" applyAlignment="0" applyProtection="0"/>
    <xf numFmtId="0" fontId="103" fillId="0" borderId="213" applyNumberFormat="0" applyFill="0" applyAlignment="0" applyProtection="0"/>
    <xf numFmtId="0" fontId="30" fillId="0" borderId="212" applyNumberFormat="0" applyFill="0" applyAlignment="0" applyProtection="0"/>
    <xf numFmtId="0" fontId="35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8" fontId="25" fillId="0" borderId="221">
      <alignment horizontal="left"/>
    </xf>
    <xf numFmtId="169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0" fontId="98" fillId="54" borderId="223" applyNumberFormat="0" applyAlignment="0" applyProtection="0"/>
    <xf numFmtId="0" fontId="67" fillId="61" borderId="210" applyNumberFormat="0" applyAlignment="0" applyProtection="0"/>
    <xf numFmtId="0" fontId="75" fillId="61" borderId="211" applyNumberFormat="0" applyAlignment="0" applyProtection="0"/>
    <xf numFmtId="0" fontId="103" fillId="0" borderId="213" applyNumberFormat="0" applyFill="0" applyAlignment="0" applyProtection="0"/>
    <xf numFmtId="0" fontId="35" fillId="55" borderId="215" applyNumberFormat="0" applyFont="0" applyAlignment="0" applyProtection="0"/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0" fontId="29" fillId="40" borderId="223" applyNumberFormat="0" applyAlignment="0" applyProtection="0"/>
    <xf numFmtId="0" fontId="38" fillId="55" borderId="215" applyNumberFormat="0" applyFont="0" applyAlignment="0" applyProtection="0"/>
    <xf numFmtId="0" fontId="40" fillId="55" borderId="215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03" fillId="0" borderId="226" applyNumberFormat="0" applyFill="0" applyAlignment="0" applyProtection="0"/>
    <xf numFmtId="169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55" fillId="67" borderId="220">
      <alignment wrapText="1"/>
    </xf>
    <xf numFmtId="0" fontId="27" fillId="53" borderId="222" applyNumberFormat="0" applyAlignment="0" applyProtection="0"/>
    <xf numFmtId="169" fontId="25" fillId="0" borderId="221">
      <alignment horizontal="left"/>
    </xf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169" fontId="25" fillId="0" borderId="221">
      <alignment horizontal="left"/>
    </xf>
    <xf numFmtId="0" fontId="30" fillId="0" borderId="224" applyNumberFormat="0" applyFill="0" applyAlignment="0" applyProtection="0"/>
    <xf numFmtId="169" fontId="25" fillId="0" borderId="221">
      <alignment horizontal="left"/>
    </xf>
    <xf numFmtId="169" fontId="25" fillId="0" borderId="218">
      <alignment horizontal="left"/>
    </xf>
    <xf numFmtId="0" fontId="29" fillId="40" borderId="223" applyNumberFormat="0" applyAlignment="0" applyProtection="0"/>
    <xf numFmtId="169" fontId="25" fillId="0" borderId="221">
      <alignment horizontal="left"/>
    </xf>
    <xf numFmtId="0" fontId="40" fillId="55" borderId="227" applyNumberFormat="0" applyFont="0" applyAlignment="0" applyProtection="0"/>
    <xf numFmtId="49" fontId="215" fillId="71" borderId="216">
      <alignment horizontal="center" vertical="center" wrapText="1"/>
    </xf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38" fillId="55" borderId="215" applyNumberFormat="0" applyFont="0" applyAlignment="0" applyProtection="0"/>
    <xf numFmtId="0" fontId="167" fillId="55" borderId="215" applyNumberFormat="0" applyFont="0" applyAlignment="0" applyProtection="0"/>
    <xf numFmtId="166" fontId="25" fillId="0" borderId="221">
      <alignment horizontal="left"/>
    </xf>
    <xf numFmtId="168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167" fillId="55" borderId="215" applyNumberFormat="0" applyFont="0" applyAlignment="0" applyProtection="0"/>
    <xf numFmtId="166" fontId="25" fillId="0" borderId="221">
      <alignment horizontal="left"/>
    </xf>
    <xf numFmtId="0" fontId="55" fillId="67" borderId="218"/>
    <xf numFmtId="0" fontId="55" fillId="67" borderId="218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38" fillId="55" borderId="227" applyNumberFormat="0" applyFont="0" applyAlignment="0" applyProtection="0"/>
    <xf numFmtId="0" fontId="71" fillId="61" borderId="210" applyNumberFormat="0" applyAlignment="0" applyProtection="0"/>
    <xf numFmtId="0" fontId="67" fillId="61" borderId="210" applyNumberFormat="0" applyAlignment="0" applyProtection="0"/>
    <xf numFmtId="0" fontId="72" fillId="53" borderId="210" applyNumberFormat="0" applyAlignment="0" applyProtection="0"/>
    <xf numFmtId="0" fontId="82" fillId="61" borderId="211" applyNumberFormat="0" applyAlignment="0" applyProtection="0"/>
    <xf numFmtId="0" fontId="75" fillId="61" borderId="211" applyNumberFormat="0" applyAlignment="0" applyProtection="0"/>
    <xf numFmtId="0" fontId="28" fillId="53" borderId="223" applyNumberFormat="0" applyAlignment="0" applyProtection="0"/>
    <xf numFmtId="0" fontId="83" fillId="53" borderId="211" applyNumberFormat="0" applyAlignment="0" applyProtection="0"/>
    <xf numFmtId="0" fontId="95" fillId="0" borderId="220" applyAlignment="0">
      <alignment horizontal="left"/>
    </xf>
    <xf numFmtId="175" fontId="79" fillId="61" borderId="211" applyNumberFormat="0" applyAlignment="0" applyProtection="0"/>
    <xf numFmtId="0" fontId="95" fillId="0" borderId="220" applyAlignment="0">
      <alignment horizontal="left"/>
    </xf>
    <xf numFmtId="175" fontId="79" fillId="61" borderId="211" applyNumberFormat="0" applyAlignment="0" applyProtection="0"/>
    <xf numFmtId="166" fontId="25" fillId="0" borderId="221">
      <alignment horizontal="left"/>
    </xf>
    <xf numFmtId="169" fontId="25" fillId="0" borderId="221">
      <alignment horizontal="left"/>
    </xf>
    <xf numFmtId="166" fontId="25" fillId="0" borderId="221">
      <alignment horizontal="left"/>
    </xf>
    <xf numFmtId="0" fontId="27" fillId="53" borderId="222" applyNumberFormat="0" applyAlignment="0" applyProtection="0"/>
    <xf numFmtId="0" fontId="98" fillId="54" borderId="223" applyNumberFormat="0" applyAlignment="0" applyProtection="0"/>
    <xf numFmtId="0" fontId="98" fillId="54" borderId="223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116" fillId="67" borderId="218">
      <alignment horizontal="left"/>
    </xf>
    <xf numFmtId="0" fontId="55" fillId="67" borderId="220">
      <alignment wrapText="1"/>
    </xf>
    <xf numFmtId="0" fontId="55" fillId="67" borderId="220">
      <alignment wrapText="1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0" fontId="101" fillId="54" borderId="211" applyNumberFormat="0" applyAlignment="0" applyProtection="0"/>
    <xf numFmtId="0" fontId="98" fillId="54" borderId="211" applyNumberFormat="0" applyAlignment="0" applyProtection="0"/>
    <xf numFmtId="0" fontId="102" fillId="40" borderId="211" applyNumberFormat="0" applyAlignment="0" applyProtection="0"/>
    <xf numFmtId="0" fontId="103" fillId="0" borderId="213" applyNumberFormat="0" applyFill="0" applyAlignment="0" applyProtection="0"/>
    <xf numFmtId="0" fontId="21" fillId="0" borderId="213" applyNumberFormat="0" applyFill="0" applyAlignment="0" applyProtection="0"/>
    <xf numFmtId="0" fontId="104" fillId="0" borderId="213" applyNumberFormat="0" applyFill="0" applyAlignment="0" applyProtection="0"/>
    <xf numFmtId="0" fontId="106" fillId="0" borderId="213" applyNumberFormat="0" applyFill="0" applyAlignment="0" applyProtection="0"/>
    <xf numFmtId="0" fontId="15" fillId="0" borderId="213" applyNumberFormat="0" applyFill="0" applyAlignment="0" applyProtection="0"/>
    <xf numFmtId="0" fontId="15" fillId="0" borderId="213" applyNumberFormat="0" applyFill="0" applyAlignment="0" applyProtection="0"/>
    <xf numFmtId="0" fontId="107" fillId="0" borderId="212" applyNumberFormat="0" applyFill="0" applyAlignment="0" applyProtection="0"/>
    <xf numFmtId="0" fontId="35" fillId="54" borderId="215" applyNumberFormat="0" applyFont="0" applyAlignment="0" applyProtection="0"/>
    <xf numFmtId="175" fontId="143" fillId="54" borderId="211" applyNumberFormat="0" applyAlignment="0" applyProtection="0"/>
    <xf numFmtId="175" fontId="143" fillId="54" borderId="211" applyNumberFormat="0" applyAlignment="0" applyProtection="0"/>
    <xf numFmtId="175" fontId="165" fillId="55" borderId="215" applyNumberFormat="0" applyFont="0" applyAlignment="0" applyProtection="0"/>
    <xf numFmtId="175" fontId="165" fillId="55" borderId="215" applyNumberFormat="0" applyFont="0" applyAlignment="0" applyProtection="0"/>
    <xf numFmtId="0" fontId="58" fillId="55" borderId="215" applyNumberFormat="0" applyFont="0" applyAlignment="0" applyProtection="0"/>
    <xf numFmtId="0" fontId="58" fillId="55" borderId="215" applyNumberFormat="0" applyFont="0" applyAlignment="0" applyProtection="0"/>
    <xf numFmtId="0" fontId="40" fillId="55" borderId="215" applyNumberFormat="0" applyFont="0" applyAlignment="0" applyProtection="0"/>
    <xf numFmtId="0" fontId="58" fillId="55" borderId="215" applyNumberFormat="0" applyFont="0" applyAlignment="0" applyProtection="0"/>
    <xf numFmtId="0" fontId="58" fillId="55" borderId="215" applyNumberFormat="0" applyFont="0" applyAlignment="0" applyProtection="0"/>
    <xf numFmtId="0" fontId="35" fillId="55" borderId="215" applyNumberFormat="0" applyFont="0" applyAlignment="0" applyProtection="0"/>
    <xf numFmtId="175" fontId="168" fillId="61" borderId="210" applyNumberFormat="0" applyAlignment="0" applyProtection="0"/>
    <xf numFmtId="175" fontId="168" fillId="61" borderId="210" applyNumberForma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67" fillId="61" borderId="222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8" fontId="25" fillId="0" borderId="218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166" fontId="25" fillId="0" borderId="221">
      <alignment horizontal="left"/>
    </xf>
    <xf numFmtId="0" fontId="40" fillId="55" borderId="227" applyNumberFormat="0" applyFont="0" applyAlignment="0" applyProtection="0"/>
    <xf numFmtId="166" fontId="25" fillId="0" borderId="221">
      <alignment horizontal="left"/>
    </xf>
    <xf numFmtId="0" fontId="38" fillId="55" borderId="227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75" fontId="48" fillId="0" borderId="214" applyNumberFormat="0" applyFill="0" applyAlignment="0" applyProtection="0"/>
    <xf numFmtId="175" fontId="15" fillId="0" borderId="213" applyNumberFormat="0" applyFill="0" applyAlignment="0" applyProtection="0"/>
    <xf numFmtId="175" fontId="48" fillId="0" borderId="214" applyNumberFormat="0" applyFill="0" applyAlignment="0" applyProtection="0"/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27" fillId="53" borderId="222" applyNumberFormat="0" applyAlignment="0" applyProtection="0"/>
    <xf numFmtId="0" fontId="29" fillId="40" borderId="223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5" fillId="55" borderId="227" applyNumberFormat="0" applyFont="0" applyAlignment="0" applyProtection="0"/>
    <xf numFmtId="0" fontId="38" fillId="55" borderId="227" applyNumberFormat="0" applyFont="0" applyAlignment="0" applyProtection="0"/>
    <xf numFmtId="0" fontId="30" fillId="0" borderId="224" applyNumberFormat="0" applyFill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7" fontId="25" fillId="0" borderId="218">
      <alignment horizontal="left"/>
    </xf>
    <xf numFmtId="169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0" fontId="40" fillId="55" borderId="227" applyNumberFormat="0" applyFont="0" applyAlignment="0" applyProtection="0"/>
    <xf numFmtId="166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0" fontId="29" fillId="40" borderId="223" applyNumberFormat="0" applyAlignment="0" applyProtection="0"/>
    <xf numFmtId="0" fontId="38" fillId="55" borderId="215" applyNumberFormat="0" applyFont="0" applyAlignment="0" applyProtection="0"/>
    <xf numFmtId="168" fontId="25" fillId="0" borderId="221">
      <alignment horizontal="left"/>
    </xf>
    <xf numFmtId="0" fontId="40" fillId="55" borderId="227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40" fillId="55" borderId="227" applyNumberFormat="0" applyFont="0" applyAlignment="0" applyProtection="0"/>
    <xf numFmtId="169" fontId="25" fillId="0" borderId="221">
      <alignment horizontal="left"/>
    </xf>
    <xf numFmtId="0" fontId="38" fillId="55" borderId="227" applyNumberFormat="0" applyFont="0" applyAlignment="0" applyProtection="0"/>
    <xf numFmtId="0" fontId="103" fillId="0" borderId="225" applyNumberFormat="0" applyFill="0" applyAlignment="0" applyProtection="0"/>
    <xf numFmtId="166" fontId="25" fillId="0" borderId="218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8" fontId="25" fillId="0" borderId="221">
      <alignment horizontal="left"/>
    </xf>
    <xf numFmtId="0" fontId="38" fillId="55" borderId="227" applyNumberFormat="0" applyFont="0" applyAlignment="0" applyProtection="0"/>
    <xf numFmtId="168" fontId="25" fillId="0" borderId="218">
      <alignment horizontal="left"/>
    </xf>
    <xf numFmtId="169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67" fillId="61" borderId="222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9" fillId="40" borderId="223" applyNumberFormat="0" applyAlignment="0" applyProtection="0"/>
    <xf numFmtId="0" fontId="28" fillId="53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98" fillId="54" borderId="223" applyNumberFormat="0" applyAlignment="0" applyProtection="0"/>
    <xf numFmtId="0" fontId="29" fillId="40" borderId="223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103" fillId="0" borderId="226" applyNumberFormat="0" applyFill="0" applyAlignment="0" applyProtection="0"/>
    <xf numFmtId="0" fontId="103" fillId="0" borderId="226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03" fillId="0" borderId="225" applyNumberFormat="0" applyFill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28" fillId="53" borderId="223" applyNumberForma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35" fillId="67" borderId="218">
      <alignment horizontal="centerContinuous" wrapText="1"/>
    </xf>
    <xf numFmtId="175" fontId="35" fillId="67" borderId="218">
      <alignment horizontal="centerContinuous" wrapText="1"/>
    </xf>
    <xf numFmtId="166" fontId="25" fillId="0" borderId="221">
      <alignment horizontal="left"/>
    </xf>
    <xf numFmtId="166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8" fillId="53" borderId="223" applyNumberFormat="0" applyAlignment="0" applyProtection="0"/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0" fillId="0" borderId="224" applyNumberFormat="0" applyFill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75" fillId="61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7" fillId="53" borderId="222" applyNumberForma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9" fontId="25" fillId="0" borderId="218">
      <alignment horizontal="left"/>
    </xf>
    <xf numFmtId="168" fontId="25" fillId="0" borderId="218">
      <alignment horizontal="left"/>
    </xf>
    <xf numFmtId="166" fontId="25" fillId="0" borderId="218">
      <alignment horizontal="left"/>
    </xf>
    <xf numFmtId="0" fontId="67" fillId="53" borderId="210" applyNumberFormat="0" applyAlignment="0" applyProtection="0"/>
    <xf numFmtId="0" fontId="67" fillId="53" borderId="210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40" fillId="55" borderId="227" applyNumberFormat="0" applyFon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103" fillId="0" borderId="212" applyNumberFormat="0" applyFill="0" applyAlignment="0" applyProtection="0"/>
    <xf numFmtId="0" fontId="103" fillId="0" borderId="212" applyNumberFormat="0" applyFill="0" applyAlignment="0" applyProtection="0"/>
    <xf numFmtId="0" fontId="15" fillId="0" borderId="213" applyNumberFormat="0" applyFill="0" applyAlignment="0" applyProtection="0"/>
    <xf numFmtId="0" fontId="35" fillId="55" borderId="215" applyNumberFormat="0" applyFont="0" applyAlignment="0" applyProtection="0"/>
    <xf numFmtId="0" fontId="35" fillId="55" borderId="215" applyNumberFormat="0" applyFont="0" applyAlignment="0" applyProtection="0"/>
    <xf numFmtId="167" fontId="25" fillId="0" borderId="218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67" fillId="53" borderId="210" applyNumberFormat="0" applyAlignment="0" applyProtection="0"/>
    <xf numFmtId="0" fontId="67" fillId="53" borderId="210" applyNumberFormat="0" applyAlignment="0" applyProtection="0"/>
    <xf numFmtId="0" fontId="77" fillId="53" borderId="211" applyNumberFormat="0" applyAlignment="0" applyProtection="0"/>
    <xf numFmtId="0" fontId="77" fillId="53" borderId="211" applyNumberFormat="0" applyAlignment="0" applyProtection="0"/>
    <xf numFmtId="0" fontId="75" fillId="61" borderId="223" applyNumberFormat="0" applyAlignment="0" applyProtection="0"/>
    <xf numFmtId="0" fontId="77" fillId="53" borderId="211" applyNumberFormat="0" applyAlignment="0" applyProtection="0"/>
    <xf numFmtId="166" fontId="25" fillId="0" borderId="221">
      <alignment horizontal="left"/>
    </xf>
    <xf numFmtId="0" fontId="98" fillId="40" borderId="211" applyNumberFormat="0" applyAlignment="0" applyProtection="0"/>
    <xf numFmtId="0" fontId="98" fillId="40" borderId="211" applyNumberFormat="0" applyAlignment="0" applyProtection="0"/>
    <xf numFmtId="0" fontId="98" fillId="40" borderId="211" applyNumberFormat="0" applyAlignment="0" applyProtection="0"/>
    <xf numFmtId="0" fontId="103" fillId="0" borderId="212" applyNumberFormat="0" applyFill="0" applyAlignment="0" applyProtection="0"/>
    <xf numFmtId="0" fontId="103" fillId="0" borderId="212" applyNumberFormat="0" applyFill="0" applyAlignment="0" applyProtection="0"/>
    <xf numFmtId="0" fontId="35" fillId="55" borderId="215" applyNumberFormat="0" applyFont="0" applyAlignment="0" applyProtection="0"/>
    <xf numFmtId="0" fontId="35" fillId="55" borderId="215" applyNumberFormat="0" applyFont="0" applyAlignment="0" applyProtection="0"/>
    <xf numFmtId="0" fontId="58" fillId="55" borderId="215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0" fontId="28" fillId="53" borderId="223" applyNumberFormat="0" applyAlignment="0" applyProtection="0"/>
    <xf numFmtId="0" fontId="38" fillId="55" borderId="227" applyNumberFormat="0" applyFont="0" applyAlignment="0" applyProtection="0"/>
    <xf numFmtId="169" fontId="25" fillId="0" borderId="221">
      <alignment horizontal="left"/>
    </xf>
    <xf numFmtId="0" fontId="27" fillId="53" borderId="222" applyNumberFormat="0" applyAlignment="0" applyProtection="0"/>
    <xf numFmtId="0" fontId="38" fillId="55" borderId="227" applyNumberFormat="0" applyFont="0" applyAlignment="0" applyProtection="0"/>
    <xf numFmtId="0" fontId="27" fillId="53" borderId="222" applyNumberFormat="0" applyAlignment="0" applyProtection="0"/>
    <xf numFmtId="0" fontId="40" fillId="55" borderId="227" applyNumberFormat="0" applyFont="0" applyAlignment="0" applyProtection="0"/>
    <xf numFmtId="0" fontId="30" fillId="0" borderId="224" applyNumberFormat="0" applyFill="0" applyAlignment="0" applyProtection="0"/>
    <xf numFmtId="168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0" fontId="98" fillId="54" borderId="223" applyNumberForma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0" fontId="38" fillId="55" borderId="227" applyNumberFormat="0" applyFon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0" fontId="27" fillId="53" borderId="210" applyNumberFormat="0" applyAlignment="0" applyProtection="0"/>
    <xf numFmtId="0" fontId="28" fillId="53" borderId="211" applyNumberFormat="0" applyAlignment="0" applyProtection="0"/>
    <xf numFmtId="0" fontId="30" fillId="0" borderId="212" applyNumberFormat="0" applyFill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0" fontId="40" fillId="55" borderId="215" applyNumberFormat="0" applyFont="0" applyAlignment="0" applyProtection="0"/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0" fontId="40" fillId="55" borderId="227" applyNumberFormat="0" applyFont="0" applyAlignment="0" applyProtection="0"/>
    <xf numFmtId="168" fontId="25" fillId="0" borderId="221">
      <alignment horizontal="left"/>
    </xf>
    <xf numFmtId="169" fontId="25" fillId="0" borderId="221">
      <alignment horizontal="left"/>
    </xf>
    <xf numFmtId="0" fontId="35" fillId="55" borderId="215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0" fontId="170" fillId="69" borderId="217">
      <alignment horizontal="left" vertical="top" wrapText="1"/>
    </xf>
    <xf numFmtId="0" fontId="186" fillId="55" borderId="215" applyNumberFormat="0" applyFont="0" applyAlignment="0" applyProtection="0"/>
    <xf numFmtId="0" fontId="35" fillId="55" borderId="215" applyNumberFormat="0" applyFont="0" applyAlignment="0" applyProtection="0"/>
    <xf numFmtId="168" fontId="25" fillId="0" borderId="221">
      <alignment horizontal="left"/>
    </xf>
    <xf numFmtId="168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7" fontId="25" fillId="0" borderId="218">
      <alignment horizontal="left"/>
    </xf>
    <xf numFmtId="167" fontId="25" fillId="0" borderId="218">
      <alignment horizontal="left"/>
    </xf>
    <xf numFmtId="168" fontId="25" fillId="0" borderId="218">
      <alignment horizontal="left"/>
    </xf>
    <xf numFmtId="169" fontId="25" fillId="0" borderId="218">
      <alignment horizontal="left"/>
    </xf>
    <xf numFmtId="166" fontId="25" fillId="0" borderId="218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67" fillId="61" borderId="222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0" fillId="0" borderId="224" applyNumberFormat="0" applyFill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75" fillId="61" borderId="223" applyNumberFormat="0" applyAlignment="0" applyProtection="0"/>
    <xf numFmtId="0" fontId="28" fillId="53" borderId="223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8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75" fontId="147" fillId="67" borderId="220">
      <alignment wrapText="1"/>
    </xf>
    <xf numFmtId="168" fontId="25" fillId="0" borderId="218">
      <alignment horizontal="left"/>
    </xf>
    <xf numFmtId="167" fontId="25" fillId="0" borderId="218">
      <alignment horizontal="left"/>
    </xf>
    <xf numFmtId="166" fontId="25" fillId="0" borderId="218">
      <alignment horizontal="left"/>
    </xf>
    <xf numFmtId="166" fontId="25" fillId="0" borderId="218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8" fillId="53" borderId="223" applyNumberFormat="0" applyAlignment="0" applyProtection="0"/>
    <xf numFmtId="0" fontId="27" fillId="53" borderId="222" applyNumberForma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8" fontId="25" fillId="0" borderId="218">
      <alignment horizontal="left"/>
    </xf>
    <xf numFmtId="167" fontId="25" fillId="0" borderId="218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27" fillId="53" borderId="222" applyNumberForma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29" fillId="40" borderId="223" applyNumberFormat="0" applyAlignment="0" applyProtection="0"/>
    <xf numFmtId="0" fontId="75" fillId="61" borderId="223" applyNumberForma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67" fillId="61" borderId="222" applyNumberFormat="0" applyAlignment="0" applyProtection="0"/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75" fontId="147" fillId="67" borderId="220">
      <alignment wrapText="1"/>
    </xf>
    <xf numFmtId="0" fontId="55" fillId="0" borderId="218"/>
    <xf numFmtId="0" fontId="38" fillId="55" borderId="227" applyNumberFormat="0" applyFont="0" applyAlignment="0" applyProtection="0"/>
    <xf numFmtId="0" fontId="75" fillId="61" borderId="223" applyNumberFormat="0" applyAlignment="0" applyProtection="0"/>
    <xf numFmtId="0" fontId="38" fillId="55" borderId="227" applyNumberFormat="0" applyFont="0" applyAlignment="0" applyProtection="0"/>
    <xf numFmtId="0" fontId="75" fillId="61" borderId="223" applyNumberForma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38" fillId="55" borderId="227" applyNumberFormat="0" applyFont="0" applyAlignment="0" applyProtection="0"/>
    <xf numFmtId="0" fontId="75" fillId="61" borderId="223" applyNumberFormat="0" applyAlignment="0" applyProtection="0"/>
    <xf numFmtId="166" fontId="25" fillId="0" borderId="206">
      <alignment horizontal="left"/>
    </xf>
    <xf numFmtId="166" fontId="25" fillId="0" borderId="206">
      <alignment horizontal="left"/>
    </xf>
    <xf numFmtId="166" fontId="25" fillId="0" borderId="206">
      <alignment horizontal="left"/>
    </xf>
    <xf numFmtId="167" fontId="25" fillId="0" borderId="206">
      <alignment horizontal="left"/>
    </xf>
    <xf numFmtId="167" fontId="25" fillId="0" borderId="206">
      <alignment horizontal="left"/>
    </xf>
    <xf numFmtId="167" fontId="25" fillId="0" borderId="206">
      <alignment horizontal="left"/>
    </xf>
    <xf numFmtId="168" fontId="25" fillId="0" borderId="206">
      <alignment horizontal="left"/>
    </xf>
    <xf numFmtId="168" fontId="25" fillId="0" borderId="206">
      <alignment horizontal="left"/>
    </xf>
    <xf numFmtId="168" fontId="25" fillId="0" borderId="206">
      <alignment horizontal="left"/>
    </xf>
    <xf numFmtId="169" fontId="25" fillId="0" borderId="206">
      <alignment horizontal="left"/>
    </xf>
    <xf numFmtId="169" fontId="25" fillId="0" borderId="206">
      <alignment horizontal="left"/>
    </xf>
    <xf numFmtId="169" fontId="25" fillId="0" borderId="206">
      <alignment horizontal="left"/>
    </xf>
    <xf numFmtId="166" fontId="25" fillId="0" borderId="206">
      <alignment horizontal="left"/>
    </xf>
    <xf numFmtId="166" fontId="25" fillId="0" borderId="206">
      <alignment horizontal="left"/>
    </xf>
    <xf numFmtId="166" fontId="25" fillId="0" borderId="206">
      <alignment horizontal="left"/>
    </xf>
    <xf numFmtId="167" fontId="25" fillId="0" borderId="206">
      <alignment horizontal="left"/>
    </xf>
    <xf numFmtId="167" fontId="25" fillId="0" borderId="206">
      <alignment horizontal="left"/>
    </xf>
    <xf numFmtId="167" fontId="25" fillId="0" borderId="206">
      <alignment horizontal="left"/>
    </xf>
    <xf numFmtId="168" fontId="25" fillId="0" borderId="206">
      <alignment horizontal="left"/>
    </xf>
    <xf numFmtId="168" fontId="25" fillId="0" borderId="206">
      <alignment horizontal="left"/>
    </xf>
    <xf numFmtId="168" fontId="25" fillId="0" borderId="206">
      <alignment horizontal="left"/>
    </xf>
    <xf numFmtId="169" fontId="25" fillId="0" borderId="206">
      <alignment horizontal="left"/>
    </xf>
    <xf numFmtId="169" fontId="25" fillId="0" borderId="206">
      <alignment horizontal="left"/>
    </xf>
    <xf numFmtId="169" fontId="25" fillId="0" borderId="206">
      <alignment horizontal="left"/>
    </xf>
    <xf numFmtId="0" fontId="55" fillId="0" borderId="206"/>
    <xf numFmtId="0" fontId="116" fillId="67" borderId="206">
      <alignment horizontal="left"/>
    </xf>
    <xf numFmtId="0" fontId="35" fillId="67" borderId="206">
      <alignment horizontal="centerContinuous" wrapText="1"/>
    </xf>
    <xf numFmtId="0" fontId="55" fillId="67" borderId="206"/>
    <xf numFmtId="166" fontId="25" fillId="0" borderId="206">
      <alignment horizontal="left"/>
    </xf>
    <xf numFmtId="167" fontId="25" fillId="0" borderId="206">
      <alignment horizontal="left"/>
    </xf>
    <xf numFmtId="168" fontId="25" fillId="0" borderId="206">
      <alignment horizontal="left"/>
    </xf>
    <xf numFmtId="169" fontId="25" fillId="0" borderId="206">
      <alignment horizontal="left"/>
    </xf>
    <xf numFmtId="0" fontId="55" fillId="0" borderId="206"/>
    <xf numFmtId="175" fontId="35" fillId="60" borderId="206"/>
    <xf numFmtId="175" fontId="35" fillId="67" borderId="206">
      <alignment horizontal="centerContinuous" wrapText="1"/>
    </xf>
    <xf numFmtId="0" fontId="35" fillId="67" borderId="206">
      <alignment horizontal="centerContinuous" wrapText="1"/>
    </xf>
    <xf numFmtId="0" fontId="55" fillId="67" borderId="206"/>
    <xf numFmtId="175" fontId="170" fillId="69" borderId="206">
      <alignment horizontal="left" vertical="top" wrapText="1"/>
    </xf>
    <xf numFmtId="175" fontId="35" fillId="67" borderId="206">
      <alignment horizontal="centerContinuous" wrapText="1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167" fillId="55" borderId="227" applyNumberFormat="0" applyFont="0" applyAlignment="0" applyProtection="0"/>
    <xf numFmtId="0" fontId="71" fillId="61" borderId="222" applyNumberFormat="0" applyAlignment="0" applyProtection="0"/>
    <xf numFmtId="0" fontId="67" fillId="61" borderId="222" applyNumberFormat="0" applyAlignment="0" applyProtection="0"/>
    <xf numFmtId="0" fontId="72" fillId="53" borderId="222" applyNumberFormat="0" applyAlignment="0" applyProtection="0"/>
    <xf numFmtId="0" fontId="82" fillId="61" borderId="223" applyNumberFormat="0" applyAlignment="0" applyProtection="0"/>
    <xf numFmtId="0" fontId="75" fillId="61" borderId="223" applyNumberFormat="0" applyAlignment="0" applyProtection="0"/>
    <xf numFmtId="0" fontId="83" fillId="53" borderId="223" applyNumberFormat="0" applyAlignment="0" applyProtection="0"/>
    <xf numFmtId="175" fontId="79" fillId="61" borderId="223" applyNumberFormat="0" applyAlignment="0" applyProtection="0"/>
    <xf numFmtId="175" fontId="79" fillId="61" borderId="223" applyNumberFormat="0" applyAlignment="0" applyProtection="0"/>
    <xf numFmtId="0" fontId="101" fillId="54" borderId="223" applyNumberFormat="0" applyAlignment="0" applyProtection="0"/>
    <xf numFmtId="0" fontId="98" fillId="54" borderId="223" applyNumberFormat="0" applyAlignment="0" applyProtection="0"/>
    <xf numFmtId="0" fontId="102" fillId="40" borderId="223" applyNumberFormat="0" applyAlignment="0" applyProtection="0"/>
    <xf numFmtId="0" fontId="103" fillId="0" borderId="225" applyNumberFormat="0" applyFill="0" applyAlignment="0" applyProtection="0"/>
    <xf numFmtId="0" fontId="21" fillId="0" borderId="225" applyNumberFormat="0" applyFill="0" applyAlignment="0" applyProtection="0"/>
    <xf numFmtId="0" fontId="104" fillId="0" borderId="225" applyNumberFormat="0" applyFill="0" applyAlignment="0" applyProtection="0"/>
    <xf numFmtId="0" fontId="106" fillId="0" borderId="225" applyNumberFormat="0" applyFill="0" applyAlignment="0" applyProtection="0"/>
    <xf numFmtId="0" fontId="15" fillId="0" borderId="225" applyNumberFormat="0" applyFill="0" applyAlignment="0" applyProtection="0"/>
    <xf numFmtId="0" fontId="15" fillId="0" borderId="225" applyNumberFormat="0" applyFill="0" applyAlignment="0" applyProtection="0"/>
    <xf numFmtId="0" fontId="107" fillId="0" borderId="224" applyNumberFormat="0" applyFill="0" applyAlignment="0" applyProtection="0"/>
    <xf numFmtId="0" fontId="35" fillId="54" borderId="227" applyNumberFormat="0" applyFont="0" applyAlignment="0" applyProtection="0"/>
    <xf numFmtId="175" fontId="143" fillId="54" borderId="223" applyNumberFormat="0" applyAlignment="0" applyProtection="0"/>
    <xf numFmtId="175" fontId="143" fillId="54" borderId="223" applyNumberFormat="0" applyAlignment="0" applyProtection="0"/>
    <xf numFmtId="175" fontId="165" fillId="55" borderId="227" applyNumberFormat="0" applyFont="0" applyAlignment="0" applyProtection="0"/>
    <xf numFmtId="175" fontId="165" fillId="55" borderId="227" applyNumberFormat="0" applyFont="0" applyAlignment="0" applyProtection="0"/>
    <xf numFmtId="0" fontId="58" fillId="55" borderId="227" applyNumberFormat="0" applyFont="0" applyAlignment="0" applyProtection="0"/>
    <xf numFmtId="0" fontId="58" fillId="55" borderId="227" applyNumberFormat="0" applyFont="0" applyAlignment="0" applyProtection="0"/>
    <xf numFmtId="0" fontId="40" fillId="55" borderId="227" applyNumberFormat="0" applyFont="0" applyAlignment="0" applyProtection="0"/>
    <xf numFmtId="0" fontId="58" fillId="55" borderId="227" applyNumberFormat="0" applyFont="0" applyAlignment="0" applyProtection="0"/>
    <xf numFmtId="0" fontId="58" fillId="55" borderId="227" applyNumberFormat="0" applyFont="0" applyAlignment="0" applyProtection="0"/>
    <xf numFmtId="0" fontId="35" fillId="55" borderId="227" applyNumberFormat="0" applyFont="0" applyAlignment="0" applyProtection="0"/>
    <xf numFmtId="175" fontId="168" fillId="61" borderId="222" applyNumberFormat="0" applyAlignment="0" applyProtection="0"/>
    <xf numFmtId="175" fontId="168" fillId="61" borderId="222" applyNumberFormat="0" applyAlignment="0" applyProtection="0"/>
    <xf numFmtId="175" fontId="48" fillId="0" borderId="226" applyNumberFormat="0" applyFill="0" applyAlignment="0" applyProtection="0"/>
    <xf numFmtId="175" fontId="15" fillId="0" borderId="225" applyNumberFormat="0" applyFill="0" applyAlignment="0" applyProtection="0"/>
    <xf numFmtId="175" fontId="48" fillId="0" borderId="226" applyNumberFormat="0" applyFill="0" applyAlignment="0" applyProtection="0"/>
    <xf numFmtId="0" fontId="38" fillId="55" borderId="227" applyNumberFormat="0" applyFont="0" applyAlignment="0" applyProtection="0"/>
    <xf numFmtId="0" fontId="67" fillId="53" borderId="222" applyNumberFormat="0" applyAlignment="0" applyProtection="0"/>
    <xf numFmtId="0" fontId="67" fillId="53" borderId="222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103" fillId="0" borderId="224" applyNumberFormat="0" applyFill="0" applyAlignment="0" applyProtection="0"/>
    <xf numFmtId="0" fontId="103" fillId="0" borderId="224" applyNumberFormat="0" applyFill="0" applyAlignment="0" applyProtection="0"/>
    <xf numFmtId="0" fontId="15" fillId="0" borderId="225" applyNumberFormat="0" applyFill="0" applyAlignment="0" applyProtection="0"/>
    <xf numFmtId="0" fontId="35" fillId="55" borderId="227" applyNumberFormat="0" applyFont="0" applyAlignment="0" applyProtection="0"/>
    <xf numFmtId="0" fontId="35" fillId="55" borderId="227" applyNumberFormat="0" applyFont="0" applyAlignment="0" applyProtection="0"/>
    <xf numFmtId="0" fontId="67" fillId="53" borderId="222" applyNumberFormat="0" applyAlignment="0" applyProtection="0"/>
    <xf numFmtId="0" fontId="67" fillId="53" borderId="222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103" fillId="0" borderId="224" applyNumberFormat="0" applyFill="0" applyAlignment="0" applyProtection="0"/>
    <xf numFmtId="0" fontId="103" fillId="0" borderId="224" applyNumberFormat="0" applyFill="0" applyAlignment="0" applyProtection="0"/>
    <xf numFmtId="0" fontId="35" fillId="55" borderId="227" applyNumberFormat="0" applyFont="0" applyAlignment="0" applyProtection="0"/>
    <xf numFmtId="0" fontId="35" fillId="55" borderId="227" applyNumberFormat="0" applyFont="0" applyAlignment="0" applyProtection="0"/>
    <xf numFmtId="0" fontId="58" fillId="55" borderId="227" applyNumberFormat="0" applyFont="0" applyAlignment="0" applyProtection="0"/>
    <xf numFmtId="0" fontId="27" fillId="53" borderId="222" applyNumberFormat="0" applyAlignment="0" applyProtection="0"/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35" fillId="55" borderId="227" applyNumberFormat="0" applyFont="0" applyAlignment="0" applyProtection="0"/>
    <xf numFmtId="0" fontId="186" fillId="55" borderId="227" applyNumberFormat="0" applyFont="0" applyAlignment="0" applyProtection="0"/>
    <xf numFmtId="0" fontId="35" fillId="55" borderId="227" applyNumberFormat="0" applyFont="0" applyAlignment="0" applyProtection="0"/>
    <xf numFmtId="49" fontId="215" fillId="71" borderId="240">
      <alignment horizontal="center" vertical="center" wrapText="1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6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7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8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169" fontId="25" fillId="0" borderId="221">
      <alignment horizontal="left"/>
    </xf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27" fillId="53" borderId="222" applyNumberFormat="0" applyAlignment="0" applyProtection="0"/>
    <xf numFmtId="0" fontId="67" fillId="61" borderId="222" applyNumberFormat="0" applyAlignment="0" applyProtection="0"/>
    <xf numFmtId="0" fontId="67" fillId="61" borderId="222" applyNumberFormat="0" applyAlignment="0" applyProtection="0"/>
    <xf numFmtId="0" fontId="67" fillId="61" borderId="222" applyNumberFormat="0" applyAlignment="0" applyProtection="0"/>
    <xf numFmtId="0" fontId="67" fillId="61" borderId="222" applyNumberFormat="0" applyAlignment="0" applyProtection="0"/>
    <xf numFmtId="0" fontId="67" fillId="61" borderId="222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28" fillId="53" borderId="223" applyNumberFormat="0" applyAlignment="0" applyProtection="0"/>
    <xf numFmtId="0" fontId="75" fillId="61" borderId="223" applyNumberFormat="0" applyAlignment="0" applyProtection="0"/>
    <xf numFmtId="0" fontId="75" fillId="61" borderId="223" applyNumberFormat="0" applyAlignment="0" applyProtection="0"/>
    <xf numFmtId="0" fontId="75" fillId="61" borderId="223" applyNumberFormat="0" applyAlignment="0" applyProtection="0"/>
    <xf numFmtId="0" fontId="75" fillId="61" borderId="223" applyNumberFormat="0" applyAlignment="0" applyProtection="0"/>
    <xf numFmtId="0" fontId="75" fillId="61" borderId="223" applyNumberFormat="0" applyAlignment="0" applyProtection="0"/>
    <xf numFmtId="166" fontId="25" fillId="0" borderId="233">
      <alignment horizontal="left"/>
    </xf>
    <xf numFmtId="169" fontId="25" fillId="0" borderId="233">
      <alignment horizontal="left"/>
    </xf>
    <xf numFmtId="0" fontId="27" fillId="53" borderId="234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75" fontId="170" fillId="69" borderId="230">
      <alignment horizontal="left" vertical="top" wrapText="1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67" fillId="61" borderId="234" applyNumberFormat="0" applyAlignment="0" applyProtection="0"/>
    <xf numFmtId="0" fontId="28" fillId="53" borderId="235" applyNumberForma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167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169" fontId="25" fillId="0" borderId="230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55" fillId="0" borderId="230"/>
    <xf numFmtId="169" fontId="25" fillId="0" borderId="233">
      <alignment horizontal="left"/>
    </xf>
    <xf numFmtId="0" fontId="27" fillId="53" borderId="234" applyNumberFormat="0" applyAlignment="0" applyProtection="0"/>
    <xf numFmtId="0" fontId="29" fillId="40" borderId="235" applyNumberFormat="0" applyAlignment="0" applyProtection="0"/>
    <xf numFmtId="0" fontId="40" fillId="55" borderId="239" applyNumberFormat="0" applyFont="0" applyAlignment="0" applyProtection="0"/>
    <xf numFmtId="166" fontId="25" fillId="0" borderId="233">
      <alignment horizontal="left"/>
    </xf>
    <xf numFmtId="0" fontId="38" fillId="55" borderId="239" applyNumberFormat="0" applyFont="0" applyAlignment="0" applyProtection="0"/>
    <xf numFmtId="0" fontId="95" fillId="0" borderId="232" applyAlignment="0">
      <alignment horizontal="left"/>
    </xf>
    <xf numFmtId="166" fontId="25" fillId="0" borderId="230">
      <alignment horizontal="left"/>
    </xf>
    <xf numFmtId="169" fontId="25" fillId="0" borderId="230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7" fillId="53" borderId="234" applyNumberFormat="0" applyAlignment="0" applyProtection="0"/>
    <xf numFmtId="0" fontId="27" fillId="53" borderId="234" applyNumberFormat="0" applyAlignment="0" applyProtection="0"/>
    <xf numFmtId="0" fontId="67" fillId="61" borderId="234" applyNumberForma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167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6" fontId="25" fillId="0" borderId="233">
      <alignment horizontal="left"/>
    </xf>
    <xf numFmtId="169" fontId="25" fillId="0" borderId="233">
      <alignment horizontal="left"/>
    </xf>
    <xf numFmtId="0" fontId="28" fillId="53" borderId="235" applyNumberFormat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175" fontId="35" fillId="60" borderId="230"/>
    <xf numFmtId="175" fontId="55" fillId="67" borderId="232">
      <alignment wrapText="1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67" fillId="61" borderId="234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167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29" fillId="40" borderId="223" applyNumberFormat="0" applyAlignment="0" applyProtection="0"/>
    <xf numFmtId="0" fontId="98" fillId="54" borderId="223" applyNumberFormat="0" applyAlignment="0" applyProtection="0"/>
    <xf numFmtId="0" fontId="98" fillId="54" borderId="223" applyNumberFormat="0" applyAlignment="0" applyProtection="0"/>
    <xf numFmtId="0" fontId="98" fillId="54" borderId="223" applyNumberFormat="0" applyAlignment="0" applyProtection="0"/>
    <xf numFmtId="0" fontId="98" fillId="54" borderId="223" applyNumberFormat="0" applyAlignment="0" applyProtection="0"/>
    <xf numFmtId="0" fontId="98" fillId="54" borderId="223" applyNumberFormat="0" applyAlignment="0" applyProtection="0"/>
    <xf numFmtId="0" fontId="98" fillId="54" borderId="223" applyNumberFormat="0" applyAlignment="0" applyProtection="0"/>
    <xf numFmtId="0" fontId="29" fillId="40" borderId="223" applyNumberFormat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103" fillId="0" borderId="226" applyNumberFormat="0" applyFill="0" applyAlignment="0" applyProtection="0"/>
    <xf numFmtId="0" fontId="103" fillId="0" borderId="226" applyNumberFormat="0" applyFill="0" applyAlignment="0" applyProtection="0"/>
    <xf numFmtId="0" fontId="103" fillId="0" borderId="226" applyNumberFormat="0" applyFill="0" applyAlignment="0" applyProtection="0"/>
    <xf numFmtId="0" fontId="103" fillId="0" borderId="226" applyNumberFormat="0" applyFill="0" applyAlignment="0" applyProtection="0"/>
    <xf numFmtId="0" fontId="103" fillId="0" borderId="226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0" fontId="30" fillId="0" borderId="224" applyNumberFormat="0" applyFill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0" fontId="28" fillId="53" borderId="235" applyNumberFormat="0" applyAlignment="0" applyProtection="0"/>
    <xf numFmtId="0" fontId="103" fillId="0" borderId="238" applyNumberFormat="0" applyFill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166" fontId="25" fillId="0" borderId="230">
      <alignment horizontal="left"/>
    </xf>
    <xf numFmtId="169" fontId="25" fillId="0" borderId="230">
      <alignment horizontal="left"/>
    </xf>
    <xf numFmtId="168" fontId="25" fillId="0" borderId="230">
      <alignment horizontal="left"/>
    </xf>
    <xf numFmtId="169" fontId="25" fillId="0" borderId="230">
      <alignment horizontal="left"/>
    </xf>
    <xf numFmtId="0" fontId="95" fillId="0" borderId="232" applyAlignment="0">
      <alignment horizontal="left"/>
    </xf>
    <xf numFmtId="0" fontId="95" fillId="0" borderId="232" applyAlignment="0">
      <alignment horizontal="left"/>
    </xf>
    <xf numFmtId="0" fontId="95" fillId="0" borderId="232" applyAlignment="0">
      <alignment horizontal="left"/>
    </xf>
    <xf numFmtId="0" fontId="95" fillId="0" borderId="232" applyAlignment="0">
      <alignment horizontal="left"/>
    </xf>
    <xf numFmtId="0" fontId="35" fillId="67" borderId="230">
      <alignment horizontal="centerContinuous" wrapText="1"/>
    </xf>
    <xf numFmtId="0" fontId="55" fillId="67" borderId="232">
      <alignment wrapText="1"/>
    </xf>
    <xf numFmtId="167" fontId="25" fillId="0" borderId="230">
      <alignment horizontal="left"/>
    </xf>
    <xf numFmtId="0" fontId="170" fillId="69" borderId="231">
      <alignment horizontal="left" vertical="top"/>
    </xf>
    <xf numFmtId="175" fontId="35" fillId="67" borderId="230">
      <alignment horizontal="centerContinuous" wrapText="1"/>
    </xf>
    <xf numFmtId="175" fontId="171" fillId="69" borderId="231">
      <alignment horizontal="left" vertical="top" wrapText="1"/>
    </xf>
    <xf numFmtId="175" fontId="55" fillId="67" borderId="232">
      <alignment wrapText="1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7" fillId="53" borderId="234" applyNumberFormat="0" applyAlignment="0" applyProtection="0"/>
    <xf numFmtId="0" fontId="28" fillId="53" borderId="235" applyNumberFormat="0" applyAlignment="0" applyProtection="0"/>
    <xf numFmtId="0" fontId="30" fillId="0" borderId="236" applyNumberFormat="0" applyFill="0" applyAlignment="0" applyProtection="0"/>
    <xf numFmtId="0" fontId="103" fillId="0" borderId="238" applyNumberFormat="0" applyFill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5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8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98" fillId="54" borderId="235" applyNumberFormat="0" applyAlignment="0" applyProtection="0"/>
    <xf numFmtId="0" fontId="38" fillId="55" borderId="239" applyNumberFormat="0" applyFont="0" applyAlignment="0" applyProtection="0"/>
    <xf numFmtId="0" fontId="103" fillId="0" borderId="237" applyNumberFormat="0" applyFill="0" applyAlignment="0" applyProtection="0"/>
    <xf numFmtId="0" fontId="38" fillId="55" borderId="239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7" fillId="53" borderId="234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28" fillId="53" borderId="235" applyNumberFormat="0" applyAlignment="0" applyProtection="0"/>
    <xf numFmtId="169" fontId="25" fillId="0" borderId="233">
      <alignment horizontal="left"/>
    </xf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55" fillId="67" borderId="232">
      <alignment wrapText="1"/>
    </xf>
    <xf numFmtId="0" fontId="95" fillId="0" borderId="232" applyAlignment="0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166" fontId="25" fillId="0" borderId="233">
      <alignment horizontal="left"/>
    </xf>
    <xf numFmtId="0" fontId="40" fillId="55" borderId="239" applyNumberFormat="0" applyFont="0" applyAlignment="0" applyProtection="0"/>
    <xf numFmtId="166" fontId="25" fillId="0" borderId="233">
      <alignment horizontal="left"/>
    </xf>
    <xf numFmtId="0" fontId="167" fillId="55" borderId="227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6" fontId="25" fillId="0" borderId="233">
      <alignment horizontal="left"/>
    </xf>
    <xf numFmtId="168" fontId="25" fillId="0" borderId="233">
      <alignment horizontal="left"/>
    </xf>
    <xf numFmtId="0" fontId="38" fillId="55" borderId="239" applyNumberFormat="0" applyFont="0" applyAlignment="0" applyProtection="0"/>
    <xf numFmtId="169" fontId="25" fillId="0" borderId="233">
      <alignment horizontal="left"/>
    </xf>
    <xf numFmtId="166" fontId="25" fillId="0" borderId="233">
      <alignment horizontal="left"/>
    </xf>
    <xf numFmtId="0" fontId="27" fillId="53" borderId="234" applyNumberFormat="0" applyAlignment="0" applyProtection="0"/>
    <xf numFmtId="0" fontId="28" fillId="53" borderId="235" applyNumberFormat="0" applyAlignment="0" applyProtection="0"/>
    <xf numFmtId="169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6" fontId="25" fillId="0" borderId="233">
      <alignment horizontal="left"/>
    </xf>
    <xf numFmtId="168" fontId="25" fillId="0" borderId="233">
      <alignment horizontal="left"/>
    </xf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67" fillId="61" borderId="222" applyNumberFormat="0" applyAlignment="0" applyProtection="0"/>
    <xf numFmtId="0" fontId="27" fillId="53" borderId="222" applyNumberFormat="0" applyAlignment="0" applyProtection="0"/>
    <xf numFmtId="0" fontId="75" fillId="61" borderId="223" applyNumberFormat="0" applyAlignment="0" applyProtection="0"/>
    <xf numFmtId="0" fontId="28" fillId="53" borderId="223" applyNumberFormat="0" applyAlignment="0" applyProtection="0"/>
    <xf numFmtId="0" fontId="40" fillId="55" borderId="239" applyNumberFormat="0" applyFon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103" fillId="0" borderId="225" applyNumberFormat="0" applyFill="0" applyAlignment="0" applyProtection="0"/>
    <xf numFmtId="0" fontId="103" fillId="0" borderId="225" applyNumberFormat="0" applyFill="0" applyAlignment="0" applyProtection="0"/>
    <xf numFmtId="0" fontId="30" fillId="0" borderId="224" applyNumberFormat="0" applyFill="0" applyAlignment="0" applyProtection="0"/>
    <xf numFmtId="0" fontId="35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168" fontId="25" fillId="0" borderId="233">
      <alignment horizontal="left"/>
    </xf>
    <xf numFmtId="169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0" fontId="98" fillId="54" borderId="235" applyNumberFormat="0" applyAlignment="0" applyProtection="0"/>
    <xf numFmtId="0" fontId="67" fillId="61" borderId="222" applyNumberFormat="0" applyAlignment="0" applyProtection="0"/>
    <xf numFmtId="0" fontId="75" fillId="61" borderId="223" applyNumberFormat="0" applyAlignment="0" applyProtection="0"/>
    <xf numFmtId="0" fontId="103" fillId="0" borderId="225" applyNumberFormat="0" applyFill="0" applyAlignment="0" applyProtection="0"/>
    <xf numFmtId="0" fontId="35" fillId="55" borderId="227" applyNumberFormat="0" applyFont="0" applyAlignment="0" applyProtection="0"/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0" fontId="29" fillId="40" borderId="235" applyNumberFormat="0" applyAlignment="0" applyProtection="0"/>
    <xf numFmtId="0" fontId="38" fillId="55" borderId="227" applyNumberFormat="0" applyFont="0" applyAlignment="0" applyProtection="0"/>
    <xf numFmtId="0" fontId="40" fillId="55" borderId="227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103" fillId="0" borderId="238" applyNumberFormat="0" applyFill="0" applyAlignment="0" applyProtection="0"/>
    <xf numFmtId="169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55" fillId="67" borderId="232">
      <alignment wrapText="1"/>
    </xf>
    <xf numFmtId="0" fontId="27" fillId="53" borderId="234" applyNumberFormat="0" applyAlignment="0" applyProtection="0"/>
    <xf numFmtId="169" fontId="25" fillId="0" borderId="233">
      <alignment horizontal="left"/>
    </xf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169" fontId="25" fillId="0" borderId="233">
      <alignment horizontal="left"/>
    </xf>
    <xf numFmtId="0" fontId="30" fillId="0" borderId="236" applyNumberFormat="0" applyFill="0" applyAlignment="0" applyProtection="0"/>
    <xf numFmtId="169" fontId="25" fillId="0" borderId="233">
      <alignment horizontal="left"/>
    </xf>
    <xf numFmtId="169" fontId="25" fillId="0" borderId="230">
      <alignment horizontal="left"/>
    </xf>
    <xf numFmtId="0" fontId="29" fillId="40" borderId="235" applyNumberFormat="0" applyAlignment="0" applyProtection="0"/>
    <xf numFmtId="169" fontId="25" fillId="0" borderId="233">
      <alignment horizontal="left"/>
    </xf>
    <xf numFmtId="0" fontId="40" fillId="55" borderId="239" applyNumberFormat="0" applyFont="0" applyAlignment="0" applyProtection="0"/>
    <xf numFmtId="49" fontId="215" fillId="71" borderId="228">
      <alignment horizontal="center" vertical="center" wrapText="1"/>
    </xf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38" fillId="55" borderId="227" applyNumberFormat="0" applyFont="0" applyAlignment="0" applyProtection="0"/>
    <xf numFmtId="0" fontId="167" fillId="55" borderId="227" applyNumberFormat="0" applyFont="0" applyAlignment="0" applyProtection="0"/>
    <xf numFmtId="166" fontId="25" fillId="0" borderId="233">
      <alignment horizontal="left"/>
    </xf>
    <xf numFmtId="168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167" fillId="55" borderId="227" applyNumberFormat="0" applyFont="0" applyAlignment="0" applyProtection="0"/>
    <xf numFmtId="166" fontId="25" fillId="0" borderId="233">
      <alignment horizontal="left"/>
    </xf>
    <xf numFmtId="0" fontId="55" fillId="67" borderId="230"/>
    <xf numFmtId="0" fontId="55" fillId="67" borderId="230"/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38" fillId="55" borderId="239" applyNumberFormat="0" applyFont="0" applyAlignment="0" applyProtection="0"/>
    <xf numFmtId="0" fontId="71" fillId="61" borderId="222" applyNumberFormat="0" applyAlignment="0" applyProtection="0"/>
    <xf numFmtId="0" fontId="67" fillId="61" borderId="222" applyNumberFormat="0" applyAlignment="0" applyProtection="0"/>
    <xf numFmtId="0" fontId="72" fillId="53" borderId="222" applyNumberFormat="0" applyAlignment="0" applyProtection="0"/>
    <xf numFmtId="0" fontId="82" fillId="61" borderId="223" applyNumberFormat="0" applyAlignment="0" applyProtection="0"/>
    <xf numFmtId="0" fontId="75" fillId="61" borderId="223" applyNumberFormat="0" applyAlignment="0" applyProtection="0"/>
    <xf numFmtId="0" fontId="28" fillId="53" borderId="235" applyNumberFormat="0" applyAlignment="0" applyProtection="0"/>
    <xf numFmtId="0" fontId="83" fillId="53" borderId="223" applyNumberFormat="0" applyAlignment="0" applyProtection="0"/>
    <xf numFmtId="0" fontId="95" fillId="0" borderId="232" applyAlignment="0">
      <alignment horizontal="left"/>
    </xf>
    <xf numFmtId="175" fontId="79" fillId="61" borderId="223" applyNumberFormat="0" applyAlignment="0" applyProtection="0"/>
    <xf numFmtId="0" fontId="95" fillId="0" borderId="232" applyAlignment="0">
      <alignment horizontal="left"/>
    </xf>
    <xf numFmtId="175" fontId="79" fillId="61" borderId="223" applyNumberFormat="0" applyAlignment="0" applyProtection="0"/>
    <xf numFmtId="166" fontId="25" fillId="0" borderId="233">
      <alignment horizontal="left"/>
    </xf>
    <xf numFmtId="169" fontId="25" fillId="0" borderId="233">
      <alignment horizontal="left"/>
    </xf>
    <xf numFmtId="166" fontId="25" fillId="0" borderId="233">
      <alignment horizontal="left"/>
    </xf>
    <xf numFmtId="0" fontId="27" fillId="53" borderId="234" applyNumberFormat="0" applyAlignment="0" applyProtection="0"/>
    <xf numFmtId="0" fontId="98" fillId="54" borderId="235" applyNumberFormat="0" applyAlignment="0" applyProtection="0"/>
    <xf numFmtId="0" fontId="98" fillId="54" borderId="235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116" fillId="67" borderId="230">
      <alignment horizontal="left"/>
    </xf>
    <xf numFmtId="0" fontId="55" fillId="67" borderId="232">
      <alignment wrapText="1"/>
    </xf>
    <xf numFmtId="0" fontId="55" fillId="67" borderId="232">
      <alignment wrapText="1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0" fontId="101" fillId="54" borderId="223" applyNumberFormat="0" applyAlignment="0" applyProtection="0"/>
    <xf numFmtId="0" fontId="98" fillId="54" borderId="223" applyNumberFormat="0" applyAlignment="0" applyProtection="0"/>
    <xf numFmtId="0" fontId="102" fillId="40" borderId="223" applyNumberFormat="0" applyAlignment="0" applyProtection="0"/>
    <xf numFmtId="0" fontId="103" fillId="0" borderId="225" applyNumberFormat="0" applyFill="0" applyAlignment="0" applyProtection="0"/>
    <xf numFmtId="0" fontId="21" fillId="0" borderId="225" applyNumberFormat="0" applyFill="0" applyAlignment="0" applyProtection="0"/>
    <xf numFmtId="0" fontId="104" fillId="0" borderId="225" applyNumberFormat="0" applyFill="0" applyAlignment="0" applyProtection="0"/>
    <xf numFmtId="0" fontId="106" fillId="0" borderId="225" applyNumberFormat="0" applyFill="0" applyAlignment="0" applyProtection="0"/>
    <xf numFmtId="0" fontId="15" fillId="0" borderId="225" applyNumberFormat="0" applyFill="0" applyAlignment="0" applyProtection="0"/>
    <xf numFmtId="0" fontId="15" fillId="0" borderId="225" applyNumberFormat="0" applyFill="0" applyAlignment="0" applyProtection="0"/>
    <xf numFmtId="0" fontId="107" fillId="0" borderId="224" applyNumberFormat="0" applyFill="0" applyAlignment="0" applyProtection="0"/>
    <xf numFmtId="0" fontId="35" fillId="54" borderId="227" applyNumberFormat="0" applyFont="0" applyAlignment="0" applyProtection="0"/>
    <xf numFmtId="175" fontId="143" fillId="54" borderId="223" applyNumberFormat="0" applyAlignment="0" applyProtection="0"/>
    <xf numFmtId="175" fontId="143" fillId="54" borderId="223" applyNumberFormat="0" applyAlignment="0" applyProtection="0"/>
    <xf numFmtId="175" fontId="165" fillId="55" borderId="227" applyNumberFormat="0" applyFont="0" applyAlignment="0" applyProtection="0"/>
    <xf numFmtId="175" fontId="165" fillId="55" borderId="227" applyNumberFormat="0" applyFont="0" applyAlignment="0" applyProtection="0"/>
    <xf numFmtId="0" fontId="58" fillId="55" borderId="227" applyNumberFormat="0" applyFont="0" applyAlignment="0" applyProtection="0"/>
    <xf numFmtId="0" fontId="58" fillId="55" borderId="227" applyNumberFormat="0" applyFont="0" applyAlignment="0" applyProtection="0"/>
    <xf numFmtId="0" fontId="40" fillId="55" borderId="227" applyNumberFormat="0" applyFont="0" applyAlignment="0" applyProtection="0"/>
    <xf numFmtId="0" fontId="58" fillId="55" borderId="227" applyNumberFormat="0" applyFont="0" applyAlignment="0" applyProtection="0"/>
    <xf numFmtId="0" fontId="58" fillId="55" borderId="227" applyNumberFormat="0" applyFont="0" applyAlignment="0" applyProtection="0"/>
    <xf numFmtId="0" fontId="35" fillId="55" borderId="227" applyNumberFormat="0" applyFont="0" applyAlignment="0" applyProtection="0"/>
    <xf numFmtId="175" fontId="168" fillId="61" borderId="222" applyNumberFormat="0" applyAlignment="0" applyProtection="0"/>
    <xf numFmtId="175" fontId="168" fillId="61" borderId="222" applyNumberForma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67" fillId="61" borderId="234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8" fontId="25" fillId="0" borderId="230">
      <alignment horizontal="left"/>
    </xf>
    <xf numFmtId="169" fontId="25" fillId="0" borderId="233">
      <alignment horizontal="left"/>
    </xf>
    <xf numFmtId="0" fontId="27" fillId="53" borderId="234" applyNumberFormat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166" fontId="25" fillId="0" borderId="233">
      <alignment horizontal="left"/>
    </xf>
    <xf numFmtId="0" fontId="40" fillId="55" borderId="239" applyNumberFormat="0" applyFont="0" applyAlignment="0" applyProtection="0"/>
    <xf numFmtId="166" fontId="25" fillId="0" borderId="233">
      <alignment horizontal="left"/>
    </xf>
    <xf numFmtId="0" fontId="38" fillId="55" borderId="239" applyNumberFormat="0" applyFon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75" fontId="48" fillId="0" borderId="226" applyNumberFormat="0" applyFill="0" applyAlignment="0" applyProtection="0"/>
    <xf numFmtId="175" fontId="15" fillId="0" borderId="225" applyNumberFormat="0" applyFill="0" applyAlignment="0" applyProtection="0"/>
    <xf numFmtId="175" fontId="48" fillId="0" borderId="226" applyNumberFormat="0" applyFill="0" applyAlignment="0" applyProtection="0"/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27" fillId="53" borderId="234" applyNumberFormat="0" applyAlignment="0" applyProtection="0"/>
    <xf numFmtId="0" fontId="29" fillId="40" borderId="235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5" fillId="55" borderId="239" applyNumberFormat="0" applyFont="0" applyAlignment="0" applyProtection="0"/>
    <xf numFmtId="0" fontId="38" fillId="55" borderId="239" applyNumberFormat="0" applyFont="0" applyAlignment="0" applyProtection="0"/>
    <xf numFmtId="0" fontId="30" fillId="0" borderId="236" applyNumberFormat="0" applyFill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167" fontId="25" fillId="0" borderId="230">
      <alignment horizontal="left"/>
    </xf>
    <xf numFmtId="169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0" fontId="40" fillId="55" borderId="239" applyNumberFormat="0" applyFont="0" applyAlignment="0" applyProtection="0"/>
    <xf numFmtId="166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0" fontId="29" fillId="40" borderId="235" applyNumberFormat="0" applyAlignment="0" applyProtection="0"/>
    <xf numFmtId="0" fontId="38" fillId="55" borderId="227" applyNumberFormat="0" applyFont="0" applyAlignment="0" applyProtection="0"/>
    <xf numFmtId="168" fontId="25" fillId="0" borderId="233">
      <alignment horizontal="left"/>
    </xf>
    <xf numFmtId="0" fontId="40" fillId="55" borderId="239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40" fillId="55" borderId="239" applyNumberFormat="0" applyFont="0" applyAlignment="0" applyProtection="0"/>
    <xf numFmtId="169" fontId="25" fillId="0" borderId="233">
      <alignment horizontal="left"/>
    </xf>
    <xf numFmtId="0" fontId="38" fillId="55" borderId="239" applyNumberFormat="0" applyFont="0" applyAlignment="0" applyProtection="0"/>
    <xf numFmtId="0" fontId="103" fillId="0" borderId="237" applyNumberFormat="0" applyFill="0" applyAlignment="0" applyProtection="0"/>
    <xf numFmtId="166" fontId="25" fillId="0" borderId="230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168" fontId="25" fillId="0" borderId="233">
      <alignment horizontal="left"/>
    </xf>
    <xf numFmtId="0" fontId="38" fillId="55" borderId="239" applyNumberFormat="0" applyFont="0" applyAlignment="0" applyProtection="0"/>
    <xf numFmtId="168" fontId="25" fillId="0" borderId="230">
      <alignment horizontal="left"/>
    </xf>
    <xf numFmtId="169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0" fontId="67" fillId="61" borderId="234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9" fillId="40" borderId="235" applyNumberFormat="0" applyAlignment="0" applyProtection="0"/>
    <xf numFmtId="0" fontId="28" fillId="53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98" fillId="54" borderId="235" applyNumberFormat="0" applyAlignment="0" applyProtection="0"/>
    <xf numFmtId="0" fontId="29" fillId="40" borderId="235" applyNumberForma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103" fillId="0" borderId="238" applyNumberFormat="0" applyFill="0" applyAlignment="0" applyProtection="0"/>
    <xf numFmtId="0" fontId="103" fillId="0" borderId="238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103" fillId="0" borderId="237" applyNumberFormat="0" applyFill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29" fillId="40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28" fillId="53" borderId="235" applyNumberForma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35" fillId="67" borderId="230">
      <alignment horizontal="centerContinuous" wrapText="1"/>
    </xf>
    <xf numFmtId="175" fontId="35" fillId="67" borderId="230">
      <alignment horizontal="centerContinuous" wrapText="1"/>
    </xf>
    <xf numFmtId="166" fontId="25" fillId="0" borderId="233">
      <alignment horizontal="left"/>
    </xf>
    <xf numFmtId="166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0" fontId="28" fillId="53" borderId="235" applyNumberFormat="0" applyAlignment="0" applyProtection="0"/>
    <xf numFmtId="0" fontId="28" fillId="53" borderId="235" applyNumberForma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0" fillId="0" borderId="236" applyNumberFormat="0" applyFill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75" fillId="61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7" fillId="53" borderId="234" applyNumberForma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9" fontId="25" fillId="0" borderId="230">
      <alignment horizontal="left"/>
    </xf>
    <xf numFmtId="168" fontId="25" fillId="0" borderId="230">
      <alignment horizontal="left"/>
    </xf>
    <xf numFmtId="166" fontId="25" fillId="0" borderId="230">
      <alignment horizontal="left"/>
    </xf>
    <xf numFmtId="0" fontId="67" fillId="53" borderId="222" applyNumberFormat="0" applyAlignment="0" applyProtection="0"/>
    <xf numFmtId="0" fontId="67" fillId="53" borderId="222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40" fillId="55" borderId="239" applyNumberFormat="0" applyFon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103" fillId="0" borderId="224" applyNumberFormat="0" applyFill="0" applyAlignment="0" applyProtection="0"/>
    <xf numFmtId="0" fontId="103" fillId="0" borderId="224" applyNumberFormat="0" applyFill="0" applyAlignment="0" applyProtection="0"/>
    <xf numFmtId="0" fontId="15" fillId="0" borderId="225" applyNumberFormat="0" applyFill="0" applyAlignment="0" applyProtection="0"/>
    <xf numFmtId="0" fontId="35" fillId="55" borderId="227" applyNumberFormat="0" applyFont="0" applyAlignment="0" applyProtection="0"/>
    <xf numFmtId="0" fontId="35" fillId="55" borderId="227" applyNumberFormat="0" applyFont="0" applyAlignment="0" applyProtection="0"/>
    <xf numFmtId="167" fontId="25" fillId="0" borderId="230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67" fillId="53" borderId="222" applyNumberFormat="0" applyAlignment="0" applyProtection="0"/>
    <xf numFmtId="0" fontId="67" fillId="53" borderId="222" applyNumberFormat="0" applyAlignment="0" applyProtection="0"/>
    <xf numFmtId="0" fontId="77" fillId="53" borderId="223" applyNumberFormat="0" applyAlignment="0" applyProtection="0"/>
    <xf numFmtId="0" fontId="77" fillId="53" borderId="223" applyNumberFormat="0" applyAlignment="0" applyProtection="0"/>
    <xf numFmtId="0" fontId="75" fillId="61" borderId="235" applyNumberFormat="0" applyAlignment="0" applyProtection="0"/>
    <xf numFmtId="0" fontId="77" fillId="53" borderId="223" applyNumberFormat="0" applyAlignment="0" applyProtection="0"/>
    <xf numFmtId="166" fontId="25" fillId="0" borderId="233">
      <alignment horizontal="left"/>
    </xf>
    <xf numFmtId="0" fontId="98" fillId="40" borderId="223" applyNumberFormat="0" applyAlignment="0" applyProtection="0"/>
    <xf numFmtId="0" fontId="98" fillId="40" borderId="223" applyNumberFormat="0" applyAlignment="0" applyProtection="0"/>
    <xf numFmtId="0" fontId="98" fillId="40" borderId="223" applyNumberFormat="0" applyAlignment="0" applyProtection="0"/>
    <xf numFmtId="0" fontId="103" fillId="0" borderId="224" applyNumberFormat="0" applyFill="0" applyAlignment="0" applyProtection="0"/>
    <xf numFmtId="0" fontId="103" fillId="0" borderId="224" applyNumberFormat="0" applyFill="0" applyAlignment="0" applyProtection="0"/>
    <xf numFmtId="0" fontId="35" fillId="55" borderId="227" applyNumberFormat="0" applyFont="0" applyAlignment="0" applyProtection="0"/>
    <xf numFmtId="0" fontId="35" fillId="55" borderId="227" applyNumberFormat="0" applyFont="0" applyAlignment="0" applyProtection="0"/>
    <xf numFmtId="0" fontId="58" fillId="55" borderId="227" applyNumberFormat="0" applyFont="0" applyAlignment="0" applyProtection="0"/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0" fontId="28" fillId="53" borderId="235" applyNumberFormat="0" applyAlignment="0" applyProtection="0"/>
    <xf numFmtId="0" fontId="38" fillId="55" borderId="239" applyNumberFormat="0" applyFont="0" applyAlignment="0" applyProtection="0"/>
    <xf numFmtId="169" fontId="25" fillId="0" borderId="233">
      <alignment horizontal="left"/>
    </xf>
    <xf numFmtId="0" fontId="27" fillId="53" borderId="234" applyNumberFormat="0" applyAlignment="0" applyProtection="0"/>
    <xf numFmtId="0" fontId="38" fillId="55" borderId="239" applyNumberFormat="0" applyFont="0" applyAlignment="0" applyProtection="0"/>
    <xf numFmtId="0" fontId="27" fillId="53" borderId="234" applyNumberFormat="0" applyAlignment="0" applyProtection="0"/>
    <xf numFmtId="0" fontId="40" fillId="55" borderId="239" applyNumberFormat="0" applyFont="0" applyAlignment="0" applyProtection="0"/>
    <xf numFmtId="0" fontId="30" fillId="0" borderId="236" applyNumberFormat="0" applyFill="0" applyAlignment="0" applyProtection="0"/>
    <xf numFmtId="168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0" fontId="98" fillId="54" borderId="235" applyNumberForma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0" fontId="38" fillId="55" borderId="239" applyNumberFormat="0" applyFon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0" fontId="27" fillId="53" borderId="222" applyNumberFormat="0" applyAlignment="0" applyProtection="0"/>
    <xf numFmtId="0" fontId="28" fillId="53" borderId="223" applyNumberFormat="0" applyAlignment="0" applyProtection="0"/>
    <xf numFmtId="0" fontId="30" fillId="0" borderId="224" applyNumberFormat="0" applyFill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0" fontId="40" fillId="55" borderId="227" applyNumberFormat="0" applyFont="0" applyAlignment="0" applyProtection="0"/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9" fontId="25" fillId="0" borderId="233">
      <alignment horizontal="left"/>
    </xf>
    <xf numFmtId="0" fontId="40" fillId="55" borderId="239" applyNumberFormat="0" applyFont="0" applyAlignment="0" applyProtection="0"/>
    <xf numFmtId="168" fontId="25" fillId="0" borderId="233">
      <alignment horizontal="left"/>
    </xf>
    <xf numFmtId="169" fontId="25" fillId="0" borderId="233">
      <alignment horizontal="left"/>
    </xf>
    <xf numFmtId="0" fontId="35" fillId="55" borderId="227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0" fontId="170" fillId="69" borderId="229">
      <alignment horizontal="left" vertical="top" wrapText="1"/>
    </xf>
    <xf numFmtId="0" fontId="186" fillId="55" borderId="227" applyNumberFormat="0" applyFont="0" applyAlignment="0" applyProtection="0"/>
    <xf numFmtId="0" fontId="35" fillId="55" borderId="227" applyNumberFormat="0" applyFont="0" applyAlignment="0" applyProtection="0"/>
    <xf numFmtId="168" fontId="25" fillId="0" borderId="233">
      <alignment horizontal="left"/>
    </xf>
    <xf numFmtId="168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7" fontId="25" fillId="0" borderId="230">
      <alignment horizontal="left"/>
    </xf>
    <xf numFmtId="167" fontId="25" fillId="0" borderId="230">
      <alignment horizontal="left"/>
    </xf>
    <xf numFmtId="168" fontId="25" fillId="0" borderId="230">
      <alignment horizontal="left"/>
    </xf>
    <xf numFmtId="169" fontId="25" fillId="0" borderId="230">
      <alignment horizontal="left"/>
    </xf>
    <xf numFmtId="166" fontId="25" fillId="0" borderId="230">
      <alignment horizontal="left"/>
    </xf>
    <xf numFmtId="0" fontId="95" fillId="0" borderId="232" applyAlignment="0">
      <alignment horizontal="left"/>
    </xf>
    <xf numFmtId="0" fontId="95" fillId="0" borderId="232" applyAlignment="0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67" fillId="61" borderId="234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0" fillId="0" borderId="236" applyNumberFormat="0" applyFill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75" fillId="61" borderId="235" applyNumberFormat="0" applyAlignment="0" applyProtection="0"/>
    <xf numFmtId="0" fontId="28" fillId="53" borderId="235" applyNumberFormat="0" applyAlignment="0" applyProtection="0"/>
    <xf numFmtId="0" fontId="27" fillId="53" borderId="234" applyNumberFormat="0" applyAlignment="0" applyProtection="0"/>
    <xf numFmtId="0" fontId="27" fillId="53" borderId="234" applyNumberForma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8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75" fontId="147" fillId="67" borderId="232">
      <alignment wrapText="1"/>
    </xf>
    <xf numFmtId="168" fontId="25" fillId="0" borderId="230">
      <alignment horizontal="left"/>
    </xf>
    <xf numFmtId="167" fontId="25" fillId="0" borderId="230">
      <alignment horizontal="left"/>
    </xf>
    <xf numFmtId="166" fontId="25" fillId="0" borderId="230">
      <alignment horizontal="left"/>
    </xf>
    <xf numFmtId="166" fontId="25" fillId="0" borderId="230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29" fillId="40" borderId="235" applyNumberFormat="0" applyAlignment="0" applyProtection="0"/>
    <xf numFmtId="0" fontId="29" fillId="40" borderId="235" applyNumberFormat="0" applyAlignment="0" applyProtection="0"/>
    <xf numFmtId="0" fontId="28" fillId="53" borderId="235" applyNumberFormat="0" applyAlignment="0" applyProtection="0"/>
    <xf numFmtId="0" fontId="27" fillId="53" borderId="234" applyNumberForma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8" fontId="25" fillId="0" borderId="230">
      <alignment horizontal="left"/>
    </xf>
    <xf numFmtId="167" fontId="25" fillId="0" borderId="230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27" fillId="53" borderId="234" applyNumberForma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29" fillId="40" borderId="235" applyNumberFormat="0" applyAlignment="0" applyProtection="0"/>
    <xf numFmtId="0" fontId="75" fillId="61" borderId="235" applyNumberFormat="0" applyAlignment="0" applyProtection="0"/>
    <xf numFmtId="0" fontId="38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30" fillId="0" borderId="236" applyNumberFormat="0" applyFill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28" fillId="53" borderId="235" applyNumberFormat="0" applyAlignment="0" applyProtection="0"/>
    <xf numFmtId="0" fontId="67" fillId="61" borderId="234" applyNumberFormat="0" applyAlignment="0" applyProtection="0"/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9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75" fontId="147" fillId="67" borderId="232">
      <alignment wrapText="1"/>
    </xf>
    <xf numFmtId="0" fontId="55" fillId="0" borderId="230"/>
    <xf numFmtId="0" fontId="38" fillId="55" borderId="239" applyNumberFormat="0" applyFont="0" applyAlignment="0" applyProtection="0"/>
    <xf numFmtId="0" fontId="75" fillId="61" borderId="235" applyNumberFormat="0" applyAlignment="0" applyProtection="0"/>
    <xf numFmtId="0" fontId="38" fillId="55" borderId="239" applyNumberFormat="0" applyFont="0" applyAlignment="0" applyProtection="0"/>
    <xf numFmtId="0" fontId="75" fillId="61" borderId="235" applyNumberFormat="0" applyAlignment="0" applyProtection="0"/>
    <xf numFmtId="0" fontId="38" fillId="55" borderId="239" applyNumberFormat="0" applyFont="0" applyAlignment="0" applyProtection="0"/>
    <xf numFmtId="0" fontId="167" fillId="55" borderId="239" applyNumberFormat="0" applyFont="0" applyAlignment="0" applyProtection="0"/>
    <xf numFmtId="0" fontId="38" fillId="55" borderId="239" applyNumberFormat="0" applyFont="0" applyAlignment="0" applyProtection="0"/>
    <xf numFmtId="0" fontId="75" fillId="61" borderId="235" applyNumberFormat="0" applyAlignment="0" applyProtection="0"/>
    <xf numFmtId="166" fontId="25" fillId="0" borderId="218">
      <alignment horizontal="left"/>
    </xf>
    <xf numFmtId="166" fontId="25" fillId="0" borderId="218">
      <alignment horizontal="left"/>
    </xf>
    <xf numFmtId="166" fontId="25" fillId="0" borderId="218">
      <alignment horizontal="left"/>
    </xf>
    <xf numFmtId="167" fontId="25" fillId="0" borderId="218">
      <alignment horizontal="left"/>
    </xf>
    <xf numFmtId="167" fontId="25" fillId="0" borderId="218">
      <alignment horizontal="left"/>
    </xf>
    <xf numFmtId="167" fontId="25" fillId="0" borderId="218">
      <alignment horizontal="left"/>
    </xf>
    <xf numFmtId="168" fontId="25" fillId="0" borderId="218">
      <alignment horizontal="left"/>
    </xf>
    <xf numFmtId="168" fontId="25" fillId="0" borderId="218">
      <alignment horizontal="left"/>
    </xf>
    <xf numFmtId="168" fontId="25" fillId="0" borderId="218">
      <alignment horizontal="left"/>
    </xf>
    <xf numFmtId="169" fontId="25" fillId="0" borderId="218">
      <alignment horizontal="left"/>
    </xf>
    <xf numFmtId="169" fontId="25" fillId="0" borderId="218">
      <alignment horizontal="left"/>
    </xf>
    <xf numFmtId="169" fontId="25" fillId="0" borderId="218">
      <alignment horizontal="left"/>
    </xf>
    <xf numFmtId="166" fontId="25" fillId="0" borderId="218">
      <alignment horizontal="left"/>
    </xf>
    <xf numFmtId="166" fontId="25" fillId="0" borderId="218">
      <alignment horizontal="left"/>
    </xf>
    <xf numFmtId="166" fontId="25" fillId="0" borderId="218">
      <alignment horizontal="left"/>
    </xf>
    <xf numFmtId="167" fontId="25" fillId="0" borderId="218">
      <alignment horizontal="left"/>
    </xf>
    <xf numFmtId="167" fontId="25" fillId="0" borderId="218">
      <alignment horizontal="left"/>
    </xf>
    <xf numFmtId="167" fontId="25" fillId="0" borderId="218">
      <alignment horizontal="left"/>
    </xf>
    <xf numFmtId="168" fontId="25" fillId="0" borderId="218">
      <alignment horizontal="left"/>
    </xf>
    <xf numFmtId="168" fontId="25" fillId="0" borderId="218">
      <alignment horizontal="left"/>
    </xf>
    <xf numFmtId="168" fontId="25" fillId="0" borderId="218">
      <alignment horizontal="left"/>
    </xf>
    <xf numFmtId="169" fontId="25" fillId="0" borderId="218">
      <alignment horizontal="left"/>
    </xf>
    <xf numFmtId="169" fontId="25" fillId="0" borderId="218">
      <alignment horizontal="left"/>
    </xf>
    <xf numFmtId="169" fontId="25" fillId="0" borderId="218">
      <alignment horizontal="left"/>
    </xf>
    <xf numFmtId="0" fontId="55" fillId="0" borderId="218"/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95" fillId="0" borderId="220" applyAlignment="0">
      <alignment horizontal="left"/>
    </xf>
    <xf numFmtId="0" fontId="116" fillId="67" borderId="218">
      <alignment horizontal="left"/>
    </xf>
    <xf numFmtId="0" fontId="35" fillId="67" borderId="218">
      <alignment horizontal="centerContinuous" wrapText="1"/>
    </xf>
    <xf numFmtId="0" fontId="55" fillId="67" borderId="220">
      <alignment wrapText="1"/>
    </xf>
    <xf numFmtId="0" fontId="55" fillId="67" borderId="220">
      <alignment wrapText="1"/>
    </xf>
    <xf numFmtId="0" fontId="55" fillId="67" borderId="220">
      <alignment wrapText="1"/>
    </xf>
    <xf numFmtId="0" fontId="55" fillId="67" borderId="220">
      <alignment wrapText="1"/>
    </xf>
    <xf numFmtId="0" fontId="55" fillId="67" borderId="220">
      <alignment wrapText="1"/>
    </xf>
    <xf numFmtId="0" fontId="55" fillId="67" borderId="218"/>
    <xf numFmtId="166" fontId="25" fillId="0" borderId="218">
      <alignment horizontal="left"/>
    </xf>
    <xf numFmtId="167" fontId="25" fillId="0" borderId="218">
      <alignment horizontal="left"/>
    </xf>
    <xf numFmtId="168" fontId="25" fillId="0" borderId="218">
      <alignment horizontal="left"/>
    </xf>
    <xf numFmtId="169" fontId="25" fillId="0" borderId="218">
      <alignment horizontal="left"/>
    </xf>
    <xf numFmtId="0" fontId="170" fillId="69" borderId="217">
      <alignment horizontal="left" vertical="top" wrapText="1"/>
    </xf>
    <xf numFmtId="0" fontId="170" fillId="69" borderId="219">
      <alignment horizontal="left" vertical="top"/>
    </xf>
    <xf numFmtId="0" fontId="55" fillId="0" borderId="218"/>
    <xf numFmtId="175" fontId="35" fillId="60" borderId="218"/>
    <xf numFmtId="175" fontId="35" fillId="67" borderId="218">
      <alignment horizontal="centerContinuous" wrapText="1"/>
    </xf>
    <xf numFmtId="0" fontId="35" fillId="67" borderId="218">
      <alignment horizontal="centerContinuous" wrapText="1"/>
    </xf>
    <xf numFmtId="175" fontId="147" fillId="67" borderId="220">
      <alignment wrapText="1"/>
    </xf>
    <xf numFmtId="175" fontId="55" fillId="67" borderId="220">
      <alignment wrapText="1"/>
    </xf>
    <xf numFmtId="175" fontId="55" fillId="67" borderId="220">
      <alignment wrapText="1"/>
    </xf>
    <xf numFmtId="175" fontId="147" fillId="67" borderId="220">
      <alignment wrapText="1"/>
    </xf>
    <xf numFmtId="0" fontId="55" fillId="67" borderId="218"/>
    <xf numFmtId="175" fontId="170" fillId="69" borderId="218">
      <alignment horizontal="left" vertical="top" wrapText="1"/>
    </xf>
    <xf numFmtId="175" fontId="171" fillId="69" borderId="219">
      <alignment horizontal="left" vertical="top" wrapText="1"/>
    </xf>
    <xf numFmtId="175" fontId="35" fillId="67" borderId="218">
      <alignment horizontal="centerContinuous" wrapText="1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8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6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7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166" fontId="25" fillId="0" borderId="233">
      <alignment horizontal="left"/>
    </xf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38" fillId="55" borderId="239" applyNumberFormat="0" applyFont="0" applyAlignment="0" applyProtection="0"/>
    <xf numFmtId="0" fontId="167" fillId="55" borderId="239" applyNumberFormat="0" applyFont="0" applyAlignment="0" applyProtection="0"/>
    <xf numFmtId="0" fontId="167" fillId="55" borderId="239" applyNumberFormat="0" applyFont="0" applyAlignment="0" applyProtection="0"/>
    <xf numFmtId="0" fontId="71" fillId="61" borderId="234" applyNumberFormat="0" applyAlignment="0" applyProtection="0"/>
    <xf numFmtId="0" fontId="67" fillId="61" borderId="234" applyNumberFormat="0" applyAlignment="0" applyProtection="0"/>
    <xf numFmtId="0" fontId="72" fillId="53" borderId="234" applyNumberFormat="0" applyAlignment="0" applyProtection="0"/>
    <xf numFmtId="0" fontId="82" fillId="61" borderId="235" applyNumberFormat="0" applyAlignment="0" applyProtection="0"/>
    <xf numFmtId="0" fontId="75" fillId="61" borderId="235" applyNumberFormat="0" applyAlignment="0" applyProtection="0"/>
    <xf numFmtId="0" fontId="83" fillId="53" borderId="235" applyNumberFormat="0" applyAlignment="0" applyProtection="0"/>
    <xf numFmtId="175" fontId="79" fillId="61" borderId="235" applyNumberFormat="0" applyAlignment="0" applyProtection="0"/>
    <xf numFmtId="175" fontId="79" fillId="61" borderId="235" applyNumberFormat="0" applyAlignment="0" applyProtection="0"/>
    <xf numFmtId="0" fontId="101" fillId="54" borderId="235" applyNumberFormat="0" applyAlignment="0" applyProtection="0"/>
    <xf numFmtId="0" fontId="98" fillId="54" borderId="235" applyNumberFormat="0" applyAlignment="0" applyProtection="0"/>
    <xf numFmtId="0" fontId="102" fillId="40" borderId="235" applyNumberFormat="0" applyAlignment="0" applyProtection="0"/>
    <xf numFmtId="0" fontId="103" fillId="0" borderId="237" applyNumberFormat="0" applyFill="0" applyAlignment="0" applyProtection="0"/>
    <xf numFmtId="0" fontId="21" fillId="0" borderId="237" applyNumberFormat="0" applyFill="0" applyAlignment="0" applyProtection="0"/>
    <xf numFmtId="0" fontId="104" fillId="0" borderId="237" applyNumberFormat="0" applyFill="0" applyAlignment="0" applyProtection="0"/>
    <xf numFmtId="0" fontId="106" fillId="0" borderId="237" applyNumberFormat="0" applyFill="0" applyAlignment="0" applyProtection="0"/>
    <xf numFmtId="0" fontId="15" fillId="0" borderId="237" applyNumberFormat="0" applyFill="0" applyAlignment="0" applyProtection="0"/>
    <xf numFmtId="0" fontId="15" fillId="0" borderId="237" applyNumberFormat="0" applyFill="0" applyAlignment="0" applyProtection="0"/>
    <xf numFmtId="0" fontId="107" fillId="0" borderId="236" applyNumberFormat="0" applyFill="0" applyAlignment="0" applyProtection="0"/>
    <xf numFmtId="0" fontId="35" fillId="54" borderId="239" applyNumberFormat="0" applyFont="0" applyAlignment="0" applyProtection="0"/>
    <xf numFmtId="175" fontId="143" fillId="54" borderId="235" applyNumberFormat="0" applyAlignment="0" applyProtection="0"/>
    <xf numFmtId="175" fontId="143" fillId="54" borderId="235" applyNumberFormat="0" applyAlignment="0" applyProtection="0"/>
    <xf numFmtId="175" fontId="165" fillId="55" borderId="239" applyNumberFormat="0" applyFont="0" applyAlignment="0" applyProtection="0"/>
    <xf numFmtId="175" fontId="165" fillId="55" borderId="239" applyNumberFormat="0" applyFont="0" applyAlignment="0" applyProtection="0"/>
    <xf numFmtId="0" fontId="58" fillId="55" borderId="239" applyNumberFormat="0" applyFont="0" applyAlignment="0" applyProtection="0"/>
    <xf numFmtId="0" fontId="58" fillId="55" borderId="239" applyNumberFormat="0" applyFont="0" applyAlignment="0" applyProtection="0"/>
    <xf numFmtId="0" fontId="40" fillId="55" borderId="239" applyNumberFormat="0" applyFont="0" applyAlignment="0" applyProtection="0"/>
    <xf numFmtId="0" fontId="58" fillId="55" borderId="239" applyNumberFormat="0" applyFont="0" applyAlignment="0" applyProtection="0"/>
    <xf numFmtId="0" fontId="58" fillId="55" borderId="239" applyNumberFormat="0" applyFont="0" applyAlignment="0" applyProtection="0"/>
    <xf numFmtId="0" fontId="35" fillId="55" borderId="239" applyNumberFormat="0" applyFont="0" applyAlignment="0" applyProtection="0"/>
    <xf numFmtId="175" fontId="168" fillId="61" borderId="234" applyNumberFormat="0" applyAlignment="0" applyProtection="0"/>
    <xf numFmtId="175" fontId="168" fillId="61" borderId="234" applyNumberFormat="0" applyAlignment="0" applyProtection="0"/>
    <xf numFmtId="175" fontId="48" fillId="0" borderId="238" applyNumberFormat="0" applyFill="0" applyAlignment="0" applyProtection="0"/>
    <xf numFmtId="175" fontId="15" fillId="0" borderId="237" applyNumberFormat="0" applyFill="0" applyAlignment="0" applyProtection="0"/>
    <xf numFmtId="175" fontId="48" fillId="0" borderId="238" applyNumberFormat="0" applyFill="0" applyAlignment="0" applyProtection="0"/>
    <xf numFmtId="0" fontId="38" fillId="55" borderId="239" applyNumberFormat="0" applyFont="0" applyAlignment="0" applyProtection="0"/>
    <xf numFmtId="0" fontId="67" fillId="53" borderId="234" applyNumberFormat="0" applyAlignment="0" applyProtection="0"/>
    <xf numFmtId="0" fontId="67" fillId="53" borderId="234" applyNumberFormat="0" applyAlignment="0" applyProtection="0"/>
    <xf numFmtId="0" fontId="77" fillId="53" borderId="235" applyNumberFormat="0" applyAlignment="0" applyProtection="0"/>
    <xf numFmtId="0" fontId="77" fillId="53" borderId="235" applyNumberFormat="0" applyAlignment="0" applyProtection="0"/>
    <xf numFmtId="0" fontId="77" fillId="53" borderId="235" applyNumberFormat="0" applyAlignment="0" applyProtection="0"/>
    <xf numFmtId="0" fontId="98" fillId="40" borderId="235" applyNumberFormat="0" applyAlignment="0" applyProtection="0"/>
    <xf numFmtId="0" fontId="98" fillId="40" borderId="235" applyNumberFormat="0" applyAlignment="0" applyProtection="0"/>
    <xf numFmtId="0" fontId="98" fillId="40" borderId="235" applyNumberFormat="0" applyAlignment="0" applyProtection="0"/>
    <xf numFmtId="0" fontId="103" fillId="0" borderId="236" applyNumberFormat="0" applyFill="0" applyAlignment="0" applyProtection="0"/>
    <xf numFmtId="0" fontId="103" fillId="0" borderId="236" applyNumberFormat="0" applyFill="0" applyAlignment="0" applyProtection="0"/>
    <xf numFmtId="0" fontId="15" fillId="0" borderId="237" applyNumberFormat="0" applyFill="0" applyAlignment="0" applyProtection="0"/>
    <xf numFmtId="0" fontId="35" fillId="55" borderId="239" applyNumberFormat="0" applyFont="0" applyAlignment="0" applyProtection="0"/>
    <xf numFmtId="0" fontId="35" fillId="55" borderId="239" applyNumberFormat="0" applyFont="0" applyAlignment="0" applyProtection="0"/>
    <xf numFmtId="0" fontId="67" fillId="53" borderId="234" applyNumberFormat="0" applyAlignment="0" applyProtection="0"/>
    <xf numFmtId="0" fontId="67" fillId="53" borderId="234" applyNumberFormat="0" applyAlignment="0" applyProtection="0"/>
    <xf numFmtId="0" fontId="77" fillId="53" borderId="235" applyNumberFormat="0" applyAlignment="0" applyProtection="0"/>
    <xf numFmtId="0" fontId="77" fillId="53" borderId="235" applyNumberFormat="0" applyAlignment="0" applyProtection="0"/>
    <xf numFmtId="0" fontId="77" fillId="53" borderId="235" applyNumberFormat="0" applyAlignment="0" applyProtection="0"/>
    <xf numFmtId="0" fontId="98" fillId="40" borderId="235" applyNumberFormat="0" applyAlignment="0" applyProtection="0"/>
    <xf numFmtId="0" fontId="98" fillId="40" borderId="235" applyNumberFormat="0" applyAlignment="0" applyProtection="0"/>
    <xf numFmtId="0" fontId="98" fillId="40" borderId="235" applyNumberFormat="0" applyAlignment="0" applyProtection="0"/>
    <xf numFmtId="0" fontId="103" fillId="0" borderId="236" applyNumberFormat="0" applyFill="0" applyAlignment="0" applyProtection="0"/>
    <xf numFmtId="0" fontId="103" fillId="0" borderId="236" applyNumberFormat="0" applyFill="0" applyAlignment="0" applyProtection="0"/>
    <xf numFmtId="0" fontId="35" fillId="55" borderId="239" applyNumberFormat="0" applyFont="0" applyAlignment="0" applyProtection="0"/>
    <xf numFmtId="0" fontId="35" fillId="55" borderId="239" applyNumberFormat="0" applyFont="0" applyAlignment="0" applyProtection="0"/>
    <xf numFmtId="0" fontId="58" fillId="55" borderId="239" applyNumberFormat="0" applyFont="0" applyAlignment="0" applyProtection="0"/>
    <xf numFmtId="0" fontId="27" fillId="53" borderId="234" applyNumberFormat="0" applyAlignment="0" applyProtection="0"/>
    <xf numFmtId="0" fontId="28" fillId="53" borderId="235" applyNumberFormat="0" applyAlignment="0" applyProtection="0"/>
    <xf numFmtId="0" fontId="30" fillId="0" borderId="236" applyNumberFormat="0" applyFill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40" fillId="55" borderId="239" applyNumberFormat="0" applyFont="0" applyAlignment="0" applyProtection="0"/>
    <xf numFmtId="0" fontId="35" fillId="55" borderId="239" applyNumberFormat="0" applyFont="0" applyAlignment="0" applyProtection="0"/>
    <xf numFmtId="0" fontId="186" fillId="55" borderId="239" applyNumberFormat="0" applyFont="0" applyAlignment="0" applyProtection="0"/>
    <xf numFmtId="0" fontId="35" fillId="55" borderId="239" applyNumberFormat="0" applyFont="0" applyAlignment="0" applyProtection="0"/>
    <xf numFmtId="166" fontId="25" fillId="0" borderId="242">
      <alignment horizontal="left"/>
    </xf>
    <xf numFmtId="166" fontId="25" fillId="0" borderId="242">
      <alignment horizontal="left"/>
    </xf>
    <xf numFmtId="166" fontId="25" fillId="0" borderId="242">
      <alignment horizontal="left"/>
    </xf>
    <xf numFmtId="167" fontId="25" fillId="0" borderId="242">
      <alignment horizontal="left"/>
    </xf>
    <xf numFmtId="167" fontId="25" fillId="0" borderId="242">
      <alignment horizontal="left"/>
    </xf>
    <xf numFmtId="167" fontId="25" fillId="0" borderId="242">
      <alignment horizontal="left"/>
    </xf>
    <xf numFmtId="168" fontId="25" fillId="0" borderId="242">
      <alignment horizontal="left"/>
    </xf>
    <xf numFmtId="168" fontId="25" fillId="0" borderId="242">
      <alignment horizontal="left"/>
    </xf>
    <xf numFmtId="168" fontId="25" fillId="0" borderId="242">
      <alignment horizontal="left"/>
    </xf>
    <xf numFmtId="169" fontId="25" fillId="0" borderId="242">
      <alignment horizontal="left"/>
    </xf>
    <xf numFmtId="169" fontId="25" fillId="0" borderId="242">
      <alignment horizontal="left"/>
    </xf>
    <xf numFmtId="169" fontId="25" fillId="0" borderId="242">
      <alignment horizontal="left"/>
    </xf>
    <xf numFmtId="166" fontId="25" fillId="0" borderId="242">
      <alignment horizontal="left"/>
    </xf>
    <xf numFmtId="166" fontId="25" fillId="0" borderId="242">
      <alignment horizontal="left"/>
    </xf>
    <xf numFmtId="166" fontId="25" fillId="0" borderId="242">
      <alignment horizontal="left"/>
    </xf>
    <xf numFmtId="167" fontId="25" fillId="0" borderId="242">
      <alignment horizontal="left"/>
    </xf>
    <xf numFmtId="167" fontId="25" fillId="0" borderId="242">
      <alignment horizontal="left"/>
    </xf>
    <xf numFmtId="167" fontId="25" fillId="0" borderId="242">
      <alignment horizontal="left"/>
    </xf>
    <xf numFmtId="168" fontId="25" fillId="0" borderId="242">
      <alignment horizontal="left"/>
    </xf>
    <xf numFmtId="168" fontId="25" fillId="0" borderId="242">
      <alignment horizontal="left"/>
    </xf>
    <xf numFmtId="168" fontId="25" fillId="0" borderId="242">
      <alignment horizontal="left"/>
    </xf>
    <xf numFmtId="169" fontId="25" fillId="0" borderId="242">
      <alignment horizontal="left"/>
    </xf>
    <xf numFmtId="169" fontId="25" fillId="0" borderId="242">
      <alignment horizontal="left"/>
    </xf>
    <xf numFmtId="169" fontId="25" fillId="0" borderId="242">
      <alignment horizontal="left"/>
    </xf>
    <xf numFmtId="0" fontId="55" fillId="0" borderId="242"/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116" fillId="67" borderId="242">
      <alignment horizontal="left"/>
    </xf>
    <xf numFmtId="0" fontId="35" fillId="67" borderId="242">
      <alignment horizontal="centerContinuous"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2"/>
    <xf numFmtId="166" fontId="25" fillId="0" borderId="242">
      <alignment horizontal="left"/>
    </xf>
    <xf numFmtId="167" fontId="25" fillId="0" borderId="242">
      <alignment horizontal="left"/>
    </xf>
    <xf numFmtId="168" fontId="25" fillId="0" borderId="242">
      <alignment horizontal="left"/>
    </xf>
    <xf numFmtId="169" fontId="25" fillId="0" borderId="242">
      <alignment horizontal="left"/>
    </xf>
    <xf numFmtId="0" fontId="170" fillId="69" borderId="241">
      <alignment horizontal="left" vertical="top" wrapText="1"/>
    </xf>
    <xf numFmtId="0" fontId="170" fillId="69" borderId="243">
      <alignment horizontal="left" vertical="top"/>
    </xf>
    <xf numFmtId="0" fontId="55" fillId="0" borderId="242"/>
    <xf numFmtId="175" fontId="35" fillId="60" borderId="242"/>
    <xf numFmtId="175" fontId="35" fillId="67" borderId="242">
      <alignment horizontal="centerContinuous" wrapText="1"/>
    </xf>
    <xf numFmtId="0" fontId="35" fillId="67" borderId="242">
      <alignment horizontal="centerContinuous" wrapText="1"/>
    </xf>
    <xf numFmtId="175" fontId="147" fillId="67" borderId="244">
      <alignment wrapText="1"/>
    </xf>
    <xf numFmtId="175" fontId="55" fillId="67" borderId="244">
      <alignment wrapText="1"/>
    </xf>
    <xf numFmtId="175" fontId="55" fillId="67" borderId="244">
      <alignment wrapText="1"/>
    </xf>
    <xf numFmtId="175" fontId="147" fillId="67" borderId="244">
      <alignment wrapText="1"/>
    </xf>
    <xf numFmtId="0" fontId="55" fillId="67" borderId="242"/>
    <xf numFmtId="175" fontId="170" fillId="69" borderId="242">
      <alignment horizontal="left" vertical="top" wrapText="1"/>
    </xf>
    <xf numFmtId="175" fontId="171" fillId="69" borderId="243">
      <alignment horizontal="left" vertical="top" wrapText="1"/>
    </xf>
    <xf numFmtId="175" fontId="35" fillId="67" borderId="242">
      <alignment horizontal="centerContinuous" wrapText="1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166" fontId="25" fillId="0" borderId="245">
      <alignment horizontal="left"/>
    </xf>
    <xf numFmtId="169" fontId="25" fillId="0" borderId="245">
      <alignment horizontal="left"/>
    </xf>
    <xf numFmtId="0" fontId="27" fillId="53" borderId="246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75" fontId="170" fillId="69" borderId="242">
      <alignment horizontal="left" vertical="top" wrapText="1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67" fillId="61" borderId="246" applyNumberFormat="0" applyAlignment="0" applyProtection="0"/>
    <xf numFmtId="0" fontId="28" fillId="53" borderId="247" applyNumberForma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167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169" fontId="25" fillId="0" borderId="242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55" fillId="0" borderId="242"/>
    <xf numFmtId="169" fontId="25" fillId="0" borderId="245">
      <alignment horizontal="left"/>
    </xf>
    <xf numFmtId="0" fontId="27" fillId="53" borderId="246" applyNumberFormat="0" applyAlignment="0" applyProtection="0"/>
    <xf numFmtId="0" fontId="29" fillId="40" borderId="247" applyNumberFormat="0" applyAlignment="0" applyProtection="0"/>
    <xf numFmtId="0" fontId="40" fillId="55" borderId="251" applyNumberFormat="0" applyFont="0" applyAlignment="0" applyProtection="0"/>
    <xf numFmtId="166" fontId="25" fillId="0" borderId="245">
      <alignment horizontal="left"/>
    </xf>
    <xf numFmtId="0" fontId="38" fillId="55" borderId="251" applyNumberFormat="0" applyFont="0" applyAlignment="0" applyProtection="0"/>
    <xf numFmtId="0" fontId="95" fillId="0" borderId="244" applyAlignment="0">
      <alignment horizontal="left"/>
    </xf>
    <xf numFmtId="166" fontId="25" fillId="0" borderId="242">
      <alignment horizontal="left"/>
    </xf>
    <xf numFmtId="169" fontId="25" fillId="0" borderId="242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7" fillId="53" borderId="246" applyNumberFormat="0" applyAlignment="0" applyProtection="0"/>
    <xf numFmtId="0" fontId="27" fillId="53" borderId="246" applyNumberFormat="0" applyAlignment="0" applyProtection="0"/>
    <xf numFmtId="0" fontId="67" fillId="61" borderId="246" applyNumberForma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167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6" fontId="25" fillId="0" borderId="245">
      <alignment horizontal="left"/>
    </xf>
    <xf numFmtId="169" fontId="25" fillId="0" borderId="245">
      <alignment horizontal="left"/>
    </xf>
    <xf numFmtId="0" fontId="28" fillId="53" borderId="247" applyNumberFormat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175" fontId="35" fillId="60" borderId="242"/>
    <xf numFmtId="175" fontId="55" fillId="67" borderId="244">
      <alignment wrapText="1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67" fillId="61" borderId="246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167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0" fontId="28" fillId="53" borderId="247" applyNumberFormat="0" applyAlignment="0" applyProtection="0"/>
    <xf numFmtId="0" fontId="103" fillId="0" borderId="250" applyNumberFormat="0" applyFill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6" fontId="25" fillId="0" borderId="242">
      <alignment horizontal="left"/>
    </xf>
    <xf numFmtId="169" fontId="25" fillId="0" borderId="242">
      <alignment horizontal="left"/>
    </xf>
    <xf numFmtId="168" fontId="25" fillId="0" borderId="242">
      <alignment horizontal="left"/>
    </xf>
    <xf numFmtId="169" fontId="25" fillId="0" borderId="242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35" fillId="67" borderId="242">
      <alignment horizontal="centerContinuous" wrapText="1"/>
    </xf>
    <xf numFmtId="0" fontId="55" fillId="67" borderId="244">
      <alignment wrapText="1"/>
    </xf>
    <xf numFmtId="167" fontId="25" fillId="0" borderId="242">
      <alignment horizontal="left"/>
    </xf>
    <xf numFmtId="0" fontId="170" fillId="69" borderId="243">
      <alignment horizontal="left" vertical="top"/>
    </xf>
    <xf numFmtId="175" fontId="35" fillId="67" borderId="242">
      <alignment horizontal="centerContinuous" wrapText="1"/>
    </xf>
    <xf numFmtId="175" fontId="171" fillId="69" borderId="243">
      <alignment horizontal="left" vertical="top" wrapText="1"/>
    </xf>
    <xf numFmtId="175" fontId="55" fillId="67" borderId="244">
      <alignment wrapText="1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7" fillId="53" borderId="246" applyNumberFormat="0" applyAlignment="0" applyProtection="0"/>
    <xf numFmtId="0" fontId="28" fillId="53" borderId="247" applyNumberFormat="0" applyAlignment="0" applyProtection="0"/>
    <xf numFmtId="0" fontId="30" fillId="0" borderId="248" applyNumberFormat="0" applyFill="0" applyAlignment="0" applyProtection="0"/>
    <xf numFmtId="0" fontId="103" fillId="0" borderId="250" applyNumberFormat="0" applyFill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5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8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98" fillId="54" borderId="247" applyNumberFormat="0" applyAlignment="0" applyProtection="0"/>
    <xf numFmtId="0" fontId="38" fillId="55" borderId="251" applyNumberFormat="0" applyFont="0" applyAlignment="0" applyProtection="0"/>
    <xf numFmtId="0" fontId="103" fillId="0" borderId="249" applyNumberFormat="0" applyFill="0" applyAlignment="0" applyProtection="0"/>
    <xf numFmtId="0" fontId="38" fillId="55" borderId="251" applyNumberFormat="0" applyFont="0" applyAlignment="0" applyProtection="0"/>
    <xf numFmtId="168" fontId="25" fillId="0" borderId="245">
      <alignment horizontal="left"/>
    </xf>
    <xf numFmtId="168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7" fillId="53" borderId="246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28" fillId="53" borderId="247" applyNumberFormat="0" applyAlignment="0" applyProtection="0"/>
    <xf numFmtId="169" fontId="25" fillId="0" borderId="245">
      <alignment horizontal="left"/>
    </xf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55" fillId="67" borderId="244">
      <alignment wrapText="1"/>
    </xf>
    <xf numFmtId="0" fontId="95" fillId="0" borderId="244" applyAlignment="0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166" fontId="25" fillId="0" borderId="245">
      <alignment horizontal="left"/>
    </xf>
    <xf numFmtId="0" fontId="40" fillId="55" borderId="251" applyNumberFormat="0" applyFont="0" applyAlignment="0" applyProtection="0"/>
    <xf numFmtId="166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6" fontId="25" fillId="0" borderId="245">
      <alignment horizontal="left"/>
    </xf>
    <xf numFmtId="168" fontId="25" fillId="0" borderId="245">
      <alignment horizontal="left"/>
    </xf>
    <xf numFmtId="0" fontId="38" fillId="55" borderId="251" applyNumberFormat="0" applyFont="0" applyAlignment="0" applyProtection="0"/>
    <xf numFmtId="169" fontId="25" fillId="0" borderId="245">
      <alignment horizontal="left"/>
    </xf>
    <xf numFmtId="166" fontId="25" fillId="0" borderId="245">
      <alignment horizontal="left"/>
    </xf>
    <xf numFmtId="0" fontId="27" fillId="53" borderId="246" applyNumberFormat="0" applyAlignment="0" applyProtection="0"/>
    <xf numFmtId="0" fontId="28" fillId="53" borderId="247" applyNumberFormat="0" applyAlignment="0" applyProtection="0"/>
    <xf numFmtId="169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6" fontId="25" fillId="0" borderId="245">
      <alignment horizontal="left"/>
    </xf>
    <xf numFmtId="168" fontId="25" fillId="0" borderId="245">
      <alignment horizontal="left"/>
    </xf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40" fillId="55" borderId="251" applyNumberFormat="0" applyFon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8" fontId="25" fillId="0" borderId="245">
      <alignment horizontal="left"/>
    </xf>
    <xf numFmtId="169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168" fontId="25" fillId="0" borderId="245">
      <alignment horizontal="left"/>
    </xf>
    <xf numFmtId="168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98" fillId="54" borderId="247" applyNumberFormat="0" applyAlignment="0" applyProtection="0"/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29" fillId="40" borderId="247" applyNumberFormat="0" applyAlignment="0" applyProtection="0"/>
    <xf numFmtId="168" fontId="25" fillId="0" borderId="245">
      <alignment horizontal="left"/>
    </xf>
    <xf numFmtId="168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103" fillId="0" borderId="250" applyNumberFormat="0" applyFill="0" applyAlignment="0" applyProtection="0"/>
    <xf numFmtId="169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55" fillId="67" borderId="244">
      <alignment wrapText="1"/>
    </xf>
    <xf numFmtId="0" fontId="27" fillId="53" borderId="246" applyNumberFormat="0" applyAlignment="0" applyProtection="0"/>
    <xf numFmtId="169" fontId="25" fillId="0" borderId="245">
      <alignment horizontal="left"/>
    </xf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169" fontId="25" fillId="0" borderId="245">
      <alignment horizontal="left"/>
    </xf>
    <xf numFmtId="0" fontId="30" fillId="0" borderId="248" applyNumberFormat="0" applyFill="0" applyAlignment="0" applyProtection="0"/>
    <xf numFmtId="169" fontId="25" fillId="0" borderId="245">
      <alignment horizontal="left"/>
    </xf>
    <xf numFmtId="169" fontId="25" fillId="0" borderId="242">
      <alignment horizontal="left"/>
    </xf>
    <xf numFmtId="0" fontId="29" fillId="40" borderId="247" applyNumberFormat="0" applyAlignment="0" applyProtection="0"/>
    <xf numFmtId="169" fontId="25" fillId="0" borderId="245">
      <alignment horizontal="left"/>
    </xf>
    <xf numFmtId="0" fontId="40" fillId="55" borderId="251" applyNumberFormat="0" applyFont="0" applyAlignment="0" applyProtection="0"/>
    <xf numFmtId="166" fontId="25" fillId="0" borderId="245">
      <alignment horizontal="left"/>
    </xf>
    <xf numFmtId="168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166" fontId="25" fillId="0" borderId="245">
      <alignment horizontal="left"/>
    </xf>
    <xf numFmtId="0" fontId="55" fillId="67" borderId="242"/>
    <xf numFmtId="0" fontId="55" fillId="67" borderId="242"/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38" fillId="55" borderId="251" applyNumberFormat="0" applyFont="0" applyAlignment="0" applyProtection="0"/>
    <xf numFmtId="0" fontId="28" fillId="53" borderId="247" applyNumberFormat="0" applyAlignment="0" applyProtection="0"/>
    <xf numFmtId="0" fontId="95" fillId="0" borderId="244" applyAlignment="0">
      <alignment horizontal="left"/>
    </xf>
    <xf numFmtId="0" fontId="95" fillId="0" borderId="244" applyAlignment="0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6" fontId="25" fillId="0" borderId="245">
      <alignment horizontal="left"/>
    </xf>
    <xf numFmtId="0" fontId="27" fillId="53" borderId="246" applyNumberFormat="0" applyAlignment="0" applyProtection="0"/>
    <xf numFmtId="0" fontId="98" fillId="54" borderId="247" applyNumberFormat="0" applyAlignment="0" applyProtection="0"/>
    <xf numFmtId="0" fontId="98" fillId="54" borderId="247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116" fillId="67" borderId="242">
      <alignment horizontal="left"/>
    </xf>
    <xf numFmtId="0" fontId="55" fillId="67" borderId="244">
      <alignment wrapText="1"/>
    </xf>
    <xf numFmtId="0" fontId="55" fillId="67" borderId="244">
      <alignment wrapText="1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67" fillId="61" borderId="246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8" fontId="25" fillId="0" borderId="242">
      <alignment horizontal="left"/>
    </xf>
    <xf numFmtId="169" fontId="25" fillId="0" borderId="245">
      <alignment horizontal="left"/>
    </xf>
    <xf numFmtId="0" fontId="27" fillId="53" borderId="246" applyNumberFormat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166" fontId="25" fillId="0" borderId="245">
      <alignment horizontal="left"/>
    </xf>
    <xf numFmtId="0" fontId="40" fillId="55" borderId="251" applyNumberFormat="0" applyFont="0" applyAlignment="0" applyProtection="0"/>
    <xf numFmtId="166" fontId="25" fillId="0" borderId="245">
      <alignment horizontal="left"/>
    </xf>
    <xf numFmtId="0" fontId="38" fillId="55" borderId="251" applyNumberFormat="0" applyFon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27" fillId="53" borderId="246" applyNumberFormat="0" applyAlignment="0" applyProtection="0"/>
    <xf numFmtId="0" fontId="29" fillId="40" borderId="247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5" fillId="55" borderId="251" applyNumberFormat="0" applyFont="0" applyAlignment="0" applyProtection="0"/>
    <xf numFmtId="0" fontId="38" fillId="55" borderId="251" applyNumberFormat="0" applyFont="0" applyAlignment="0" applyProtection="0"/>
    <xf numFmtId="0" fontId="30" fillId="0" borderId="248" applyNumberFormat="0" applyFill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167" fontId="25" fillId="0" borderId="242">
      <alignment horizontal="left"/>
    </xf>
    <xf numFmtId="169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40" fillId="55" borderId="251" applyNumberFormat="0" applyFont="0" applyAlignment="0" applyProtection="0"/>
    <xf numFmtId="166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29" fillId="40" borderId="247" applyNumberFormat="0" applyAlignment="0" applyProtection="0"/>
    <xf numFmtId="168" fontId="25" fillId="0" borderId="245">
      <alignment horizontal="left"/>
    </xf>
    <xf numFmtId="0" fontId="40" fillId="55" borderId="251" applyNumberFormat="0" applyFont="0" applyAlignment="0" applyProtection="0"/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40" fillId="55" borderId="251" applyNumberFormat="0" applyFont="0" applyAlignment="0" applyProtection="0"/>
    <xf numFmtId="169" fontId="25" fillId="0" borderId="245">
      <alignment horizontal="left"/>
    </xf>
    <xf numFmtId="0" fontId="38" fillId="55" borderId="251" applyNumberFormat="0" applyFont="0" applyAlignment="0" applyProtection="0"/>
    <xf numFmtId="0" fontId="103" fillId="0" borderId="249" applyNumberFormat="0" applyFill="0" applyAlignment="0" applyProtection="0"/>
    <xf numFmtId="166" fontId="25" fillId="0" borderId="242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168" fontId="25" fillId="0" borderId="245">
      <alignment horizontal="left"/>
    </xf>
    <xf numFmtId="0" fontId="38" fillId="55" borderId="251" applyNumberFormat="0" applyFont="0" applyAlignment="0" applyProtection="0"/>
    <xf numFmtId="168" fontId="25" fillId="0" borderId="242">
      <alignment horizontal="left"/>
    </xf>
    <xf numFmtId="169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0" fontId="67" fillId="61" borderId="246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9" fillId="40" borderId="247" applyNumberFormat="0" applyAlignment="0" applyProtection="0"/>
    <xf numFmtId="0" fontId="28" fillId="53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98" fillId="54" borderId="247" applyNumberFormat="0" applyAlignment="0" applyProtection="0"/>
    <xf numFmtId="0" fontId="29" fillId="40" borderId="247" applyNumberForma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103" fillId="0" borderId="250" applyNumberFormat="0" applyFill="0" applyAlignment="0" applyProtection="0"/>
    <xf numFmtId="0" fontId="103" fillId="0" borderId="250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103" fillId="0" borderId="249" applyNumberFormat="0" applyFill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29" fillId="40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28" fillId="53" borderId="247" applyNumberForma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35" fillId="67" borderId="242">
      <alignment horizontal="centerContinuous" wrapText="1"/>
    </xf>
    <xf numFmtId="175" fontId="35" fillId="67" borderId="242">
      <alignment horizontal="centerContinuous" wrapText="1"/>
    </xf>
    <xf numFmtId="166" fontId="25" fillId="0" borderId="245">
      <alignment horizontal="left"/>
    </xf>
    <xf numFmtId="166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0" fontId="28" fillId="53" borderId="247" applyNumberFormat="0" applyAlignment="0" applyProtection="0"/>
    <xf numFmtId="0" fontId="28" fillId="53" borderId="247" applyNumberForma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0" fillId="0" borderId="248" applyNumberFormat="0" applyFill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75" fillId="61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7" fillId="53" borderId="246" applyNumberForma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9" fontId="25" fillId="0" borderId="242">
      <alignment horizontal="left"/>
    </xf>
    <xf numFmtId="168" fontId="25" fillId="0" borderId="242">
      <alignment horizontal="left"/>
    </xf>
    <xf numFmtId="166" fontId="25" fillId="0" borderId="242">
      <alignment horizontal="left"/>
    </xf>
    <xf numFmtId="0" fontId="40" fillId="55" borderId="251" applyNumberFormat="0" applyFont="0" applyAlignment="0" applyProtection="0"/>
    <xf numFmtId="167" fontId="25" fillId="0" borderId="242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75" fillId="61" borderId="247" applyNumberFormat="0" applyAlignment="0" applyProtection="0"/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28" fillId="53" borderId="247" applyNumberFormat="0" applyAlignment="0" applyProtection="0"/>
    <xf numFmtId="0" fontId="38" fillId="55" borderId="251" applyNumberFormat="0" applyFont="0" applyAlignment="0" applyProtection="0"/>
    <xf numFmtId="169" fontId="25" fillId="0" borderId="245">
      <alignment horizontal="left"/>
    </xf>
    <xf numFmtId="0" fontId="27" fillId="53" borderId="246" applyNumberFormat="0" applyAlignment="0" applyProtection="0"/>
    <xf numFmtId="0" fontId="38" fillId="55" borderId="251" applyNumberFormat="0" applyFont="0" applyAlignment="0" applyProtection="0"/>
    <xf numFmtId="0" fontId="27" fillId="53" borderId="246" applyNumberFormat="0" applyAlignment="0" applyProtection="0"/>
    <xf numFmtId="0" fontId="40" fillId="55" borderId="251" applyNumberFormat="0" applyFont="0" applyAlignment="0" applyProtection="0"/>
    <xf numFmtId="0" fontId="30" fillId="0" borderId="248" applyNumberFormat="0" applyFill="0" applyAlignment="0" applyProtection="0"/>
    <xf numFmtId="168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98" fillId="54" borderId="247" applyNumberForma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0" fontId="38" fillId="55" borderId="251" applyNumberFormat="0" applyFon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9" fontId="25" fillId="0" borderId="245">
      <alignment horizontal="left"/>
    </xf>
    <xf numFmtId="0" fontId="40" fillId="55" borderId="251" applyNumberFormat="0" applyFont="0" applyAlignment="0" applyProtection="0"/>
    <xf numFmtId="168" fontId="25" fillId="0" borderId="245">
      <alignment horizontal="left"/>
    </xf>
    <xf numFmtId="169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0" fontId="170" fillId="69" borderId="241">
      <alignment horizontal="left" vertical="top" wrapText="1"/>
    </xf>
    <xf numFmtId="168" fontId="25" fillId="0" borderId="245">
      <alignment horizontal="left"/>
    </xf>
    <xf numFmtId="168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7" fontId="25" fillId="0" borderId="242">
      <alignment horizontal="left"/>
    </xf>
    <xf numFmtId="167" fontId="25" fillId="0" borderId="242">
      <alignment horizontal="left"/>
    </xf>
    <xf numFmtId="168" fontId="25" fillId="0" borderId="242">
      <alignment horizontal="left"/>
    </xf>
    <xf numFmtId="169" fontId="25" fillId="0" borderId="242">
      <alignment horizontal="left"/>
    </xf>
    <xf numFmtId="166" fontId="25" fillId="0" borderId="242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67" fillId="61" borderId="246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0" fillId="0" borderId="248" applyNumberFormat="0" applyFill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75" fillId="61" borderId="247" applyNumberFormat="0" applyAlignment="0" applyProtection="0"/>
    <xf numFmtId="0" fontId="28" fillId="53" borderId="247" applyNumberFormat="0" applyAlignment="0" applyProtection="0"/>
    <xf numFmtId="0" fontId="27" fillId="53" borderId="246" applyNumberFormat="0" applyAlignment="0" applyProtection="0"/>
    <xf numFmtId="0" fontId="27" fillId="53" borderId="246" applyNumberForma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8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75" fontId="147" fillId="67" borderId="244">
      <alignment wrapText="1"/>
    </xf>
    <xf numFmtId="168" fontId="25" fillId="0" borderId="242">
      <alignment horizontal="left"/>
    </xf>
    <xf numFmtId="167" fontId="25" fillId="0" borderId="242">
      <alignment horizontal="left"/>
    </xf>
    <xf numFmtId="166" fontId="25" fillId="0" borderId="242">
      <alignment horizontal="left"/>
    </xf>
    <xf numFmtId="166" fontId="25" fillId="0" borderId="242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29" fillId="40" borderId="247" applyNumberFormat="0" applyAlignment="0" applyProtection="0"/>
    <xf numFmtId="0" fontId="29" fillId="40" borderId="247" applyNumberFormat="0" applyAlignment="0" applyProtection="0"/>
    <xf numFmtId="0" fontId="28" fillId="53" borderId="247" applyNumberFormat="0" applyAlignment="0" applyProtection="0"/>
    <xf numFmtId="0" fontId="27" fillId="53" borderId="246" applyNumberForma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8" fontId="25" fillId="0" borderId="242">
      <alignment horizontal="left"/>
    </xf>
    <xf numFmtId="167" fontId="25" fillId="0" borderId="242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27" fillId="53" borderId="246" applyNumberForma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29" fillId="40" borderId="247" applyNumberFormat="0" applyAlignment="0" applyProtection="0"/>
    <xf numFmtId="0" fontId="75" fillId="61" borderId="247" applyNumberFormat="0" applyAlignment="0" applyProtection="0"/>
    <xf numFmtId="0" fontId="38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30" fillId="0" borderId="248" applyNumberFormat="0" applyFill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28" fillId="53" borderId="247" applyNumberFormat="0" applyAlignment="0" applyProtection="0"/>
    <xf numFmtId="0" fontId="67" fillId="61" borderId="246" applyNumberFormat="0" applyAlignment="0" applyProtection="0"/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9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75" fontId="147" fillId="67" borderId="244">
      <alignment wrapText="1"/>
    </xf>
    <xf numFmtId="0" fontId="55" fillId="0" borderId="242"/>
    <xf numFmtId="0" fontId="38" fillId="55" borderId="251" applyNumberFormat="0" applyFont="0" applyAlignment="0" applyProtection="0"/>
    <xf numFmtId="0" fontId="75" fillId="61" borderId="247" applyNumberFormat="0" applyAlignment="0" applyProtection="0"/>
    <xf numFmtId="0" fontId="38" fillId="55" borderId="251" applyNumberFormat="0" applyFont="0" applyAlignment="0" applyProtection="0"/>
    <xf numFmtId="0" fontId="75" fillId="61" borderId="247" applyNumberFormat="0" applyAlignment="0" applyProtection="0"/>
    <xf numFmtId="0" fontId="38" fillId="55" borderId="251" applyNumberFormat="0" applyFont="0" applyAlignment="0" applyProtection="0"/>
    <xf numFmtId="0" fontId="167" fillId="55" borderId="251" applyNumberFormat="0" applyFont="0" applyAlignment="0" applyProtection="0"/>
    <xf numFmtId="0" fontId="38" fillId="55" borderId="251" applyNumberFormat="0" applyFont="0" applyAlignment="0" applyProtection="0"/>
    <xf numFmtId="0" fontId="75" fillId="61" borderId="247" applyNumberFormat="0" applyAlignment="0" applyProtection="0"/>
    <xf numFmtId="166" fontId="25" fillId="0" borderId="230">
      <alignment horizontal="left"/>
    </xf>
    <xf numFmtId="166" fontId="25" fillId="0" borderId="230">
      <alignment horizontal="left"/>
    </xf>
    <xf numFmtId="166" fontId="25" fillId="0" borderId="230">
      <alignment horizontal="left"/>
    </xf>
    <xf numFmtId="167" fontId="25" fillId="0" borderId="230">
      <alignment horizontal="left"/>
    </xf>
    <xf numFmtId="167" fontId="25" fillId="0" borderId="230">
      <alignment horizontal="left"/>
    </xf>
    <xf numFmtId="167" fontId="25" fillId="0" borderId="230">
      <alignment horizontal="left"/>
    </xf>
    <xf numFmtId="168" fontId="25" fillId="0" borderId="230">
      <alignment horizontal="left"/>
    </xf>
    <xf numFmtId="168" fontId="25" fillId="0" borderId="230">
      <alignment horizontal="left"/>
    </xf>
    <xf numFmtId="168" fontId="25" fillId="0" borderId="230">
      <alignment horizontal="left"/>
    </xf>
    <xf numFmtId="169" fontId="25" fillId="0" borderId="230">
      <alignment horizontal="left"/>
    </xf>
    <xf numFmtId="169" fontId="25" fillId="0" borderId="230">
      <alignment horizontal="left"/>
    </xf>
    <xf numFmtId="169" fontId="25" fillId="0" borderId="230">
      <alignment horizontal="left"/>
    </xf>
    <xf numFmtId="166" fontId="25" fillId="0" borderId="230">
      <alignment horizontal="left"/>
    </xf>
    <xf numFmtId="166" fontId="25" fillId="0" borderId="230">
      <alignment horizontal="left"/>
    </xf>
    <xf numFmtId="166" fontId="25" fillId="0" borderId="230">
      <alignment horizontal="left"/>
    </xf>
    <xf numFmtId="167" fontId="25" fillId="0" borderId="230">
      <alignment horizontal="left"/>
    </xf>
    <xf numFmtId="167" fontId="25" fillId="0" borderId="230">
      <alignment horizontal="left"/>
    </xf>
    <xf numFmtId="167" fontId="25" fillId="0" borderId="230">
      <alignment horizontal="left"/>
    </xf>
    <xf numFmtId="168" fontId="25" fillId="0" borderId="230">
      <alignment horizontal="left"/>
    </xf>
    <xf numFmtId="168" fontId="25" fillId="0" borderId="230">
      <alignment horizontal="left"/>
    </xf>
    <xf numFmtId="168" fontId="25" fillId="0" borderId="230">
      <alignment horizontal="left"/>
    </xf>
    <xf numFmtId="169" fontId="25" fillId="0" borderId="230">
      <alignment horizontal="left"/>
    </xf>
    <xf numFmtId="169" fontId="25" fillId="0" borderId="230">
      <alignment horizontal="left"/>
    </xf>
    <xf numFmtId="169" fontId="25" fillId="0" borderId="230">
      <alignment horizontal="left"/>
    </xf>
    <xf numFmtId="0" fontId="55" fillId="0" borderId="230"/>
    <xf numFmtId="0" fontId="116" fillId="67" borderId="230">
      <alignment horizontal="left"/>
    </xf>
    <xf numFmtId="0" fontId="35" fillId="67" borderId="230">
      <alignment horizontal="centerContinuous" wrapText="1"/>
    </xf>
    <xf numFmtId="0" fontId="55" fillId="67" borderId="230"/>
    <xf numFmtId="166" fontId="25" fillId="0" borderId="230">
      <alignment horizontal="left"/>
    </xf>
    <xf numFmtId="167" fontId="25" fillId="0" borderId="230">
      <alignment horizontal="left"/>
    </xf>
    <xf numFmtId="168" fontId="25" fillId="0" borderId="230">
      <alignment horizontal="left"/>
    </xf>
    <xf numFmtId="169" fontId="25" fillId="0" borderId="230">
      <alignment horizontal="left"/>
    </xf>
    <xf numFmtId="0" fontId="55" fillId="0" borderId="230"/>
    <xf numFmtId="175" fontId="35" fillId="60" borderId="230"/>
    <xf numFmtId="175" fontId="35" fillId="67" borderId="230">
      <alignment horizontal="centerContinuous" wrapText="1"/>
    </xf>
    <xf numFmtId="0" fontId="35" fillId="67" borderId="230">
      <alignment horizontal="centerContinuous" wrapText="1"/>
    </xf>
    <xf numFmtId="0" fontId="55" fillId="67" borderId="230"/>
    <xf numFmtId="175" fontId="170" fillId="69" borderId="230">
      <alignment horizontal="left" vertical="top" wrapText="1"/>
    </xf>
    <xf numFmtId="175" fontId="35" fillId="67" borderId="230">
      <alignment horizontal="centerContinuous" wrapText="1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8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6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7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166" fontId="25" fillId="0" borderId="245">
      <alignment horizontal="left"/>
    </xf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38" fillId="55" borderId="251" applyNumberFormat="0" applyFont="0" applyAlignment="0" applyProtection="0"/>
    <xf numFmtId="0" fontId="167" fillId="55" borderId="251" applyNumberFormat="0" applyFont="0" applyAlignment="0" applyProtection="0"/>
    <xf numFmtId="0" fontId="167" fillId="55" borderId="251" applyNumberFormat="0" applyFont="0" applyAlignment="0" applyProtection="0"/>
    <xf numFmtId="0" fontId="71" fillId="61" borderId="246" applyNumberFormat="0" applyAlignment="0" applyProtection="0"/>
    <xf numFmtId="0" fontId="67" fillId="61" borderId="246" applyNumberFormat="0" applyAlignment="0" applyProtection="0"/>
    <xf numFmtId="0" fontId="72" fillId="53" borderId="246" applyNumberFormat="0" applyAlignment="0" applyProtection="0"/>
    <xf numFmtId="0" fontId="82" fillId="61" borderId="247" applyNumberFormat="0" applyAlignment="0" applyProtection="0"/>
    <xf numFmtId="0" fontId="75" fillId="61" borderId="247" applyNumberFormat="0" applyAlignment="0" applyProtection="0"/>
    <xf numFmtId="0" fontId="83" fillId="53" borderId="247" applyNumberFormat="0" applyAlignment="0" applyProtection="0"/>
    <xf numFmtId="175" fontId="79" fillId="61" borderId="247" applyNumberFormat="0" applyAlignment="0" applyProtection="0"/>
    <xf numFmtId="175" fontId="79" fillId="61" borderId="247" applyNumberFormat="0" applyAlignment="0" applyProtection="0"/>
    <xf numFmtId="0" fontId="101" fillId="54" borderId="247" applyNumberFormat="0" applyAlignment="0" applyProtection="0"/>
    <xf numFmtId="0" fontId="98" fillId="54" borderId="247" applyNumberFormat="0" applyAlignment="0" applyProtection="0"/>
    <xf numFmtId="0" fontId="102" fillId="40" borderId="247" applyNumberFormat="0" applyAlignment="0" applyProtection="0"/>
    <xf numFmtId="0" fontId="103" fillId="0" borderId="249" applyNumberFormat="0" applyFill="0" applyAlignment="0" applyProtection="0"/>
    <xf numFmtId="0" fontId="21" fillId="0" borderId="249" applyNumberFormat="0" applyFill="0" applyAlignment="0" applyProtection="0"/>
    <xf numFmtId="0" fontId="104" fillId="0" borderId="249" applyNumberFormat="0" applyFill="0" applyAlignment="0" applyProtection="0"/>
    <xf numFmtId="0" fontId="106" fillId="0" borderId="249" applyNumberFormat="0" applyFill="0" applyAlignment="0" applyProtection="0"/>
    <xf numFmtId="0" fontId="15" fillId="0" borderId="249" applyNumberFormat="0" applyFill="0" applyAlignment="0" applyProtection="0"/>
    <xf numFmtId="0" fontId="15" fillId="0" borderId="249" applyNumberFormat="0" applyFill="0" applyAlignment="0" applyProtection="0"/>
    <xf numFmtId="0" fontId="107" fillId="0" borderId="248" applyNumberFormat="0" applyFill="0" applyAlignment="0" applyProtection="0"/>
    <xf numFmtId="0" fontId="35" fillId="54" borderId="251" applyNumberFormat="0" applyFont="0" applyAlignment="0" applyProtection="0"/>
    <xf numFmtId="175" fontId="143" fillId="54" borderId="247" applyNumberFormat="0" applyAlignment="0" applyProtection="0"/>
    <xf numFmtId="175" fontId="143" fillId="54" borderId="247" applyNumberFormat="0" applyAlignment="0" applyProtection="0"/>
    <xf numFmtId="175" fontId="165" fillId="55" borderId="251" applyNumberFormat="0" applyFont="0" applyAlignment="0" applyProtection="0"/>
    <xf numFmtId="175" fontId="165" fillId="55" borderId="251" applyNumberFormat="0" applyFont="0" applyAlignment="0" applyProtection="0"/>
    <xf numFmtId="0" fontId="58" fillId="55" borderId="251" applyNumberFormat="0" applyFont="0" applyAlignment="0" applyProtection="0"/>
    <xf numFmtId="0" fontId="58" fillId="55" borderId="251" applyNumberFormat="0" applyFont="0" applyAlignment="0" applyProtection="0"/>
    <xf numFmtId="0" fontId="40" fillId="55" borderId="251" applyNumberFormat="0" applyFont="0" applyAlignment="0" applyProtection="0"/>
    <xf numFmtId="0" fontId="58" fillId="55" borderId="251" applyNumberFormat="0" applyFont="0" applyAlignment="0" applyProtection="0"/>
    <xf numFmtId="0" fontId="58" fillId="55" borderId="251" applyNumberFormat="0" applyFont="0" applyAlignment="0" applyProtection="0"/>
    <xf numFmtId="0" fontId="35" fillId="55" borderId="251" applyNumberFormat="0" applyFont="0" applyAlignment="0" applyProtection="0"/>
    <xf numFmtId="175" fontId="168" fillId="61" borderId="246" applyNumberFormat="0" applyAlignment="0" applyProtection="0"/>
    <xf numFmtId="175" fontId="168" fillId="61" borderId="246" applyNumberFormat="0" applyAlignment="0" applyProtection="0"/>
    <xf numFmtId="175" fontId="48" fillId="0" borderId="250" applyNumberFormat="0" applyFill="0" applyAlignment="0" applyProtection="0"/>
    <xf numFmtId="175" fontId="15" fillId="0" borderId="249" applyNumberFormat="0" applyFill="0" applyAlignment="0" applyProtection="0"/>
    <xf numFmtId="175" fontId="48" fillId="0" borderId="250" applyNumberFormat="0" applyFill="0" applyAlignment="0" applyProtection="0"/>
    <xf numFmtId="0" fontId="38" fillId="55" borderId="251" applyNumberFormat="0" applyFont="0" applyAlignment="0" applyProtection="0"/>
    <xf numFmtId="0" fontId="67" fillId="53" borderId="246" applyNumberFormat="0" applyAlignment="0" applyProtection="0"/>
    <xf numFmtId="0" fontId="67" fillId="53" borderId="246" applyNumberFormat="0" applyAlignment="0" applyProtection="0"/>
    <xf numFmtId="0" fontId="77" fillId="53" borderId="247" applyNumberFormat="0" applyAlignment="0" applyProtection="0"/>
    <xf numFmtId="0" fontId="77" fillId="53" borderId="247" applyNumberFormat="0" applyAlignment="0" applyProtection="0"/>
    <xf numFmtId="0" fontId="77" fillId="53" borderId="247" applyNumberFormat="0" applyAlignment="0" applyProtection="0"/>
    <xf numFmtId="0" fontId="98" fillId="40" borderId="247" applyNumberFormat="0" applyAlignment="0" applyProtection="0"/>
    <xf numFmtId="0" fontId="98" fillId="40" borderId="247" applyNumberFormat="0" applyAlignment="0" applyProtection="0"/>
    <xf numFmtId="0" fontId="98" fillId="40" borderId="247" applyNumberFormat="0" applyAlignment="0" applyProtection="0"/>
    <xf numFmtId="0" fontId="103" fillId="0" borderId="248" applyNumberFormat="0" applyFill="0" applyAlignment="0" applyProtection="0"/>
    <xf numFmtId="0" fontId="103" fillId="0" borderId="248" applyNumberFormat="0" applyFill="0" applyAlignment="0" applyProtection="0"/>
    <xf numFmtId="0" fontId="15" fillId="0" borderId="249" applyNumberFormat="0" applyFill="0" applyAlignment="0" applyProtection="0"/>
    <xf numFmtId="0" fontId="35" fillId="55" borderId="251" applyNumberFormat="0" applyFont="0" applyAlignment="0" applyProtection="0"/>
    <xf numFmtId="0" fontId="35" fillId="55" borderId="251" applyNumberFormat="0" applyFont="0" applyAlignment="0" applyProtection="0"/>
    <xf numFmtId="0" fontId="67" fillId="53" borderId="246" applyNumberFormat="0" applyAlignment="0" applyProtection="0"/>
    <xf numFmtId="0" fontId="67" fillId="53" borderId="246" applyNumberFormat="0" applyAlignment="0" applyProtection="0"/>
    <xf numFmtId="0" fontId="77" fillId="53" borderId="247" applyNumberFormat="0" applyAlignment="0" applyProtection="0"/>
    <xf numFmtId="0" fontId="77" fillId="53" borderId="247" applyNumberFormat="0" applyAlignment="0" applyProtection="0"/>
    <xf numFmtId="0" fontId="77" fillId="53" borderId="247" applyNumberFormat="0" applyAlignment="0" applyProtection="0"/>
    <xf numFmtId="0" fontId="98" fillId="40" borderId="247" applyNumberFormat="0" applyAlignment="0" applyProtection="0"/>
    <xf numFmtId="0" fontId="98" fillId="40" borderId="247" applyNumberFormat="0" applyAlignment="0" applyProtection="0"/>
    <xf numFmtId="0" fontId="98" fillId="40" borderId="247" applyNumberFormat="0" applyAlignment="0" applyProtection="0"/>
    <xf numFmtId="0" fontId="103" fillId="0" borderId="248" applyNumberFormat="0" applyFill="0" applyAlignment="0" applyProtection="0"/>
    <xf numFmtId="0" fontId="103" fillId="0" borderId="248" applyNumberFormat="0" applyFill="0" applyAlignment="0" applyProtection="0"/>
    <xf numFmtId="0" fontId="35" fillId="55" borderId="251" applyNumberFormat="0" applyFont="0" applyAlignment="0" applyProtection="0"/>
    <xf numFmtId="0" fontId="35" fillId="55" borderId="251" applyNumberFormat="0" applyFont="0" applyAlignment="0" applyProtection="0"/>
    <xf numFmtId="0" fontId="58" fillId="55" borderId="251" applyNumberFormat="0" applyFont="0" applyAlignment="0" applyProtection="0"/>
    <xf numFmtId="0" fontId="27" fillId="53" borderId="246" applyNumberFormat="0" applyAlignment="0" applyProtection="0"/>
    <xf numFmtId="0" fontId="28" fillId="53" borderId="247" applyNumberFormat="0" applyAlignment="0" applyProtection="0"/>
    <xf numFmtId="0" fontId="30" fillId="0" borderId="248" applyNumberFormat="0" applyFill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40" fillId="55" borderId="251" applyNumberFormat="0" applyFont="0" applyAlignment="0" applyProtection="0"/>
    <xf numFmtId="0" fontId="35" fillId="55" borderId="251" applyNumberFormat="0" applyFont="0" applyAlignment="0" applyProtection="0"/>
    <xf numFmtId="0" fontId="186" fillId="55" borderId="251" applyNumberFormat="0" applyFont="0" applyAlignment="0" applyProtection="0"/>
    <xf numFmtId="0" fontId="35" fillId="55" borderId="251" applyNumberFormat="0" applyFont="0" applyAlignment="0" applyProtection="0"/>
    <xf numFmtId="0" fontId="35" fillId="0" borderId="0"/>
    <xf numFmtId="0" fontId="35" fillId="0" borderId="0"/>
    <xf numFmtId="172" fontId="55" fillId="0" borderId="0"/>
    <xf numFmtId="172" fontId="55" fillId="0" borderId="0"/>
    <xf numFmtId="49" fontId="55" fillId="0" borderId="0"/>
    <xf numFmtId="49" fontId="55" fillId="0" borderId="0"/>
    <xf numFmtId="173" fontId="35" fillId="0" borderId="0">
      <alignment horizontal="center"/>
    </xf>
    <xf numFmtId="173" fontId="35" fillId="0" borderId="0">
      <alignment horizontal="center"/>
    </xf>
    <xf numFmtId="173" fontId="35" fillId="0" borderId="0">
      <alignment horizontal="center"/>
    </xf>
    <xf numFmtId="173" fontId="35" fillId="0" borderId="0">
      <alignment horizontal="center"/>
    </xf>
    <xf numFmtId="174" fontId="55" fillId="0" borderId="0"/>
    <xf numFmtId="174" fontId="55" fillId="0" borderId="0"/>
    <xf numFmtId="0" fontId="58" fillId="41" borderId="0" applyNumberFormat="0" applyBorder="0" applyAlignment="0" applyProtection="0"/>
    <xf numFmtId="0" fontId="58" fillId="42" borderId="0" applyNumberFormat="0" applyBorder="0" applyAlignment="0" applyProtection="0"/>
    <xf numFmtId="0" fontId="24" fillId="37" borderId="0" applyNumberFormat="0" applyBorder="0" applyAlignment="0" applyProtection="0"/>
    <xf numFmtId="0" fontId="58" fillId="40" borderId="0" applyNumberFormat="0" applyBorder="0" applyAlignment="0" applyProtection="0"/>
    <xf numFmtId="0" fontId="24" fillId="39" borderId="0" applyNumberFormat="0" applyBorder="0" applyAlignment="0" applyProtection="0"/>
    <xf numFmtId="0" fontId="58" fillId="55" borderId="0" applyNumberFormat="0" applyBorder="0" applyAlignment="0" applyProtection="0"/>
    <xf numFmtId="177" fontId="55" fillId="0" borderId="0"/>
    <xf numFmtId="176" fontId="35" fillId="0" borderId="0"/>
    <xf numFmtId="177" fontId="55" fillId="0" borderId="0"/>
    <xf numFmtId="176" fontId="35" fillId="0" borderId="0"/>
    <xf numFmtId="176" fontId="35" fillId="0" borderId="0"/>
    <xf numFmtId="178" fontId="35" fillId="0" borderId="0"/>
    <xf numFmtId="178" fontId="35" fillId="0" borderId="0"/>
    <xf numFmtId="178" fontId="35" fillId="0" borderId="0"/>
    <xf numFmtId="178" fontId="35" fillId="0" borderId="0"/>
    <xf numFmtId="0" fontId="58" fillId="39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58" fillId="36" borderId="0" applyNumberFormat="0" applyBorder="0" applyAlignment="0" applyProtection="0"/>
    <xf numFmtId="0" fontId="58" fillId="39" borderId="0" applyNumberFormat="0" applyBorder="0" applyAlignment="0" applyProtection="0"/>
    <xf numFmtId="0" fontId="58" fillId="55" borderId="0" applyNumberFormat="0" applyBorder="0" applyAlignment="0" applyProtection="0"/>
    <xf numFmtId="179" fontId="35" fillId="0" borderId="0"/>
    <xf numFmtId="179" fontId="35" fillId="0" borderId="0"/>
    <xf numFmtId="179" fontId="35" fillId="0" borderId="0"/>
    <xf numFmtId="179" fontId="35" fillId="0" borderId="0"/>
    <xf numFmtId="0" fontId="64" fillId="39" borderId="0" applyNumberFormat="0" applyBorder="0" applyAlignment="0" applyProtection="0"/>
    <xf numFmtId="0" fontId="64" fillId="52" borderId="0" applyNumberFormat="0" applyBorder="0" applyAlignment="0" applyProtection="0"/>
    <xf numFmtId="0" fontId="64" fillId="44" borderId="0" applyNumberFormat="0" applyBorder="0" applyAlignment="0" applyProtection="0"/>
    <xf numFmtId="0" fontId="64" fillId="36" borderId="0" applyNumberFormat="0" applyBorder="0" applyAlignment="0" applyProtection="0"/>
    <xf numFmtId="0" fontId="64" fillId="39" borderId="0" applyNumberFormat="0" applyBorder="0" applyAlignment="0" applyProtection="0"/>
    <xf numFmtId="0" fontId="64" fillId="42" borderId="0" applyNumberFormat="0" applyBorder="0" applyAlignment="0" applyProtection="0"/>
    <xf numFmtId="180" fontId="35" fillId="0" borderId="0">
      <alignment horizontal="center"/>
    </xf>
    <xf numFmtId="180" fontId="35" fillId="0" borderId="0">
      <alignment horizontal="center"/>
    </xf>
    <xf numFmtId="180" fontId="35" fillId="0" borderId="0">
      <alignment horizontal="center"/>
    </xf>
    <xf numFmtId="180" fontId="35" fillId="0" borderId="0">
      <alignment horizontal="center"/>
    </xf>
    <xf numFmtId="181" fontId="35" fillId="0" borderId="0">
      <alignment horizontal="center"/>
    </xf>
    <xf numFmtId="181" fontId="35" fillId="0" borderId="0">
      <alignment horizontal="center"/>
    </xf>
    <xf numFmtId="181" fontId="35" fillId="0" borderId="0">
      <alignment horizontal="center"/>
    </xf>
    <xf numFmtId="181" fontId="35" fillId="0" borderId="0">
      <alignment horizontal="center"/>
    </xf>
    <xf numFmtId="182" fontId="35" fillId="0" borderId="0">
      <alignment horizontal="center"/>
    </xf>
    <xf numFmtId="182" fontId="35" fillId="0" borderId="0">
      <alignment horizontal="center"/>
    </xf>
    <xf numFmtId="182" fontId="35" fillId="0" borderId="0">
      <alignment horizontal="center"/>
    </xf>
    <xf numFmtId="182" fontId="35" fillId="0" borderId="0">
      <alignment horizontal="center"/>
    </xf>
    <xf numFmtId="183" fontId="35" fillId="0" borderId="0">
      <alignment horizontal="center"/>
    </xf>
    <xf numFmtId="183" fontId="35" fillId="0" borderId="0">
      <alignment horizontal="center"/>
    </xf>
    <xf numFmtId="183" fontId="35" fillId="0" borderId="0">
      <alignment horizontal="center"/>
    </xf>
    <xf numFmtId="183" fontId="35" fillId="0" borderId="0">
      <alignment horizontal="center"/>
    </xf>
    <xf numFmtId="184" fontId="35" fillId="0" borderId="0">
      <alignment horizontal="center"/>
    </xf>
    <xf numFmtId="184" fontId="35" fillId="0" borderId="0">
      <alignment horizontal="center"/>
    </xf>
    <xf numFmtId="184" fontId="35" fillId="0" borderId="0">
      <alignment horizontal="center"/>
    </xf>
    <xf numFmtId="184" fontId="35" fillId="0" borderId="0">
      <alignment horizontal="center"/>
    </xf>
    <xf numFmtId="0" fontId="85" fillId="0" borderId="0" applyNumberFormat="0" applyFill="0" applyBorder="0" applyAlignment="0" applyProtection="0"/>
    <xf numFmtId="41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186" fontId="35" fillId="0" borderId="0" applyFont="0" applyFill="0" applyBorder="0" applyAlignment="0" applyProtection="0"/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95" fillId="0" borderId="244" applyAlignment="0">
      <alignment horizontal="left"/>
    </xf>
    <xf numFmtId="0" fontId="249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24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250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43" fontId="182" fillId="0" borderId="0" applyFont="0" applyFill="0" applyBorder="0" applyAlignment="0" applyProtection="0"/>
    <xf numFmtId="43" fontId="182" fillId="0" borderId="0" applyFont="0" applyFill="0" applyBorder="0" applyAlignment="0" applyProtection="0"/>
    <xf numFmtId="43" fontId="35" fillId="0" borderId="0" applyFont="0" applyFill="0" applyBorder="0" applyAlignment="0" applyProtection="0"/>
    <xf numFmtId="187" fontId="182" fillId="0" borderId="0" applyFont="0" applyFill="0" applyBorder="0" applyAlignment="0" applyProtection="0"/>
    <xf numFmtId="170" fontId="35" fillId="0" borderId="0" applyFont="0" applyFill="0" applyBorder="0" applyAlignment="0" applyProtection="0"/>
    <xf numFmtId="187" fontId="182" fillId="0" borderId="0" applyFont="0" applyFill="0" applyBorder="0" applyAlignment="0" applyProtection="0"/>
    <xf numFmtId="43" fontId="182" fillId="0" borderId="0" applyFont="0" applyFill="0" applyBorder="0" applyAlignment="0" applyProtection="0"/>
    <xf numFmtId="43" fontId="35" fillId="0" borderId="0" applyFont="0" applyFill="0" applyBorder="0" applyAlignment="0" applyProtection="0"/>
    <xf numFmtId="187" fontId="1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58" fillId="0" borderId="0" applyFont="0" applyFill="0" applyBorder="0" applyAlignment="0" applyProtection="0"/>
    <xf numFmtId="187" fontId="35" fillId="0" borderId="0" applyFont="0" applyFill="0" applyBorder="0" applyAlignment="0" applyProtection="0"/>
    <xf numFmtId="175" fontId="55" fillId="67" borderId="244">
      <alignment wrapText="1"/>
    </xf>
    <xf numFmtId="175" fontId="55" fillId="67" borderId="244">
      <alignment wrapText="1"/>
    </xf>
    <xf numFmtId="175" fontId="147" fillId="67" borderId="244">
      <alignment wrapText="1"/>
    </xf>
    <xf numFmtId="175" fontId="147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55" fillId="67" borderId="244">
      <alignment wrapText="1"/>
    </xf>
    <xf numFmtId="0" fontId="136" fillId="0" borderId="0" applyNumberFormat="0" applyFill="0" applyBorder="0" applyAlignment="0" applyProtection="0">
      <alignment vertical="top"/>
      <protection locked="0"/>
    </xf>
    <xf numFmtId="0" fontId="247" fillId="0" borderId="0" applyNumberFormat="0" applyFill="0" applyBorder="0" applyAlignment="0" applyProtection="0">
      <alignment vertical="top"/>
      <protection locked="0"/>
    </xf>
    <xf numFmtId="0" fontId="166" fillId="8" borderId="8" applyNumberFormat="0" applyFont="0" applyAlignment="0" applyProtection="0"/>
    <xf numFmtId="9" fontId="35" fillId="0" borderId="0" applyFont="0" applyFill="0" applyBorder="0" applyAlignment="0" applyProtection="0"/>
    <xf numFmtId="9" fontId="180" fillId="0" borderId="0" applyFont="0" applyFill="0" applyBorder="0" applyAlignment="0" applyProtection="0"/>
    <xf numFmtId="0" fontId="35" fillId="0" borderId="0"/>
    <xf numFmtId="0" fontId="35" fillId="0" borderId="0"/>
    <xf numFmtId="194" fontId="180" fillId="0" borderId="0"/>
    <xf numFmtId="0" fontId="35" fillId="0" borderId="0"/>
    <xf numFmtId="0" fontId="35" fillId="0" borderId="0"/>
    <xf numFmtId="193" fontId="183" fillId="0" borderId="0"/>
    <xf numFmtId="0" fontId="35" fillId="0" borderId="0"/>
    <xf numFmtId="0" fontId="23" fillId="0" borderId="0"/>
    <xf numFmtId="0" fontId="35" fillId="0" borderId="0"/>
    <xf numFmtId="0" fontId="23" fillId="0" borderId="0"/>
    <xf numFmtId="0" fontId="35" fillId="0" borderId="0"/>
    <xf numFmtId="0" fontId="23" fillId="0" borderId="0"/>
    <xf numFmtId="0" fontId="23" fillId="0" borderId="0"/>
    <xf numFmtId="0" fontId="35" fillId="0" borderId="0"/>
    <xf numFmtId="0" fontId="1" fillId="0" borderId="0"/>
    <xf numFmtId="0" fontId="51" fillId="0" borderId="0"/>
    <xf numFmtId="0" fontId="253" fillId="0" borderId="0"/>
    <xf numFmtId="0" fontId="51" fillId="0" borderId="0"/>
    <xf numFmtId="0" fontId="182" fillId="0" borderId="0"/>
    <xf numFmtId="0" fontId="51" fillId="0" borderId="0"/>
    <xf numFmtId="0" fontId="181" fillId="0" borderId="0"/>
    <xf numFmtId="0" fontId="185" fillId="0" borderId="0"/>
    <xf numFmtId="0" fontId="1" fillId="0" borderId="0"/>
    <xf numFmtId="0" fontId="35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253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81" fillId="0" borderId="0"/>
    <xf numFmtId="0" fontId="58" fillId="0" borderId="0"/>
    <xf numFmtId="0" fontId="1" fillId="0" borderId="0"/>
    <xf numFmtId="0" fontId="35" fillId="0" borderId="0"/>
    <xf numFmtId="0" fontId="23" fillId="0" borderId="0"/>
    <xf numFmtId="0" fontId="35" fillId="0" borderId="0"/>
    <xf numFmtId="0" fontId="23" fillId="0" borderId="0"/>
    <xf numFmtId="0" fontId="23" fillId="0" borderId="0"/>
    <xf numFmtId="0" fontId="23" fillId="0" borderId="0"/>
    <xf numFmtId="0" fontId="35" fillId="0" borderId="0"/>
    <xf numFmtId="0" fontId="23" fillId="0" borderId="0"/>
    <xf numFmtId="0" fontId="23" fillId="0" borderId="0"/>
    <xf numFmtId="0" fontId="145" fillId="0" borderId="0"/>
    <xf numFmtId="0" fontId="145" fillId="0" borderId="0"/>
    <xf numFmtId="0" fontId="35" fillId="0" borderId="0"/>
    <xf numFmtId="0" fontId="254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35" fillId="0" borderId="0"/>
    <xf numFmtId="0" fontId="35" fillId="0" borderId="0"/>
    <xf numFmtId="0" fontId="1" fillId="0" borderId="0"/>
    <xf numFmtId="0" fontId="58" fillId="0" borderId="0"/>
    <xf numFmtId="0" fontId="35" fillId="0" borderId="0"/>
    <xf numFmtId="0" fontId="35" fillId="0" borderId="0" applyNumberFormat="0" applyFont="0" applyFill="0" applyBorder="0" applyAlignment="0" applyProtection="0"/>
    <xf numFmtId="0" fontId="254" fillId="0" borderId="0"/>
    <xf numFmtId="0" fontId="1" fillId="0" borderId="0"/>
    <xf numFmtId="0" fontId="255" fillId="0" borderId="0"/>
    <xf numFmtId="0" fontId="248" fillId="0" borderId="0"/>
    <xf numFmtId="0" fontId="35" fillId="0" borderId="0"/>
    <xf numFmtId="0" fontId="35" fillId="0" borderId="0"/>
    <xf numFmtId="0" fontId="1" fillId="0" borderId="0"/>
    <xf numFmtId="3" fontId="189" fillId="0" borderId="0" applyNumberFormat="0"/>
    <xf numFmtId="0" fontId="244" fillId="73" borderId="252" applyFont="0" applyBorder="0" applyAlignment="0">
      <alignment horizontal="left"/>
    </xf>
    <xf numFmtId="41" fontId="35" fillId="0" borderId="0" applyFont="0" applyFill="0" applyBorder="0" applyAlignment="0" applyProtection="0"/>
    <xf numFmtId="49" fontId="215" fillId="71" borderId="240">
      <alignment horizontal="center" vertical="center" wrapText="1"/>
    </xf>
    <xf numFmtId="44" fontId="252" fillId="0" borderId="0" applyFont="0" applyFill="0" applyBorder="0" applyAlignment="0" applyProtection="0"/>
    <xf numFmtId="0" fontId="185" fillId="0" borderId="0"/>
    <xf numFmtId="0" fontId="103" fillId="0" borderId="238" applyNumberFormat="0" applyFill="0" applyAlignment="0" applyProtection="0"/>
    <xf numFmtId="0" fontId="193" fillId="0" borderId="0" applyNumberFormat="0" applyFill="0" applyBorder="0" applyAlignment="0" applyProtection="0"/>
    <xf numFmtId="0" fontId="181" fillId="0" borderId="0"/>
    <xf numFmtId="0" fontId="38" fillId="0" borderId="0"/>
  </cellStyleXfs>
  <cellXfs count="464">
    <xf numFmtId="0" fontId="0" fillId="0" borderId="0" xfId="0"/>
    <xf numFmtId="0" fontId="23" fillId="0" borderId="0" xfId="0" applyFont="1"/>
    <xf numFmtId="0" fontId="49" fillId="0" borderId="26" xfId="911" applyFont="1" applyBorder="1" applyAlignment="1">
      <alignment vertical="center"/>
    </xf>
    <xf numFmtId="3" fontId="49" fillId="60" borderId="27" xfId="911" applyNumberFormat="1" applyFont="1" applyFill="1" applyBorder="1" applyAlignment="1">
      <alignment horizontal="right" vertical="center" indent="1"/>
    </xf>
    <xf numFmtId="3" fontId="49" fillId="0" borderId="27" xfId="911" applyNumberFormat="1" applyFont="1" applyFill="1" applyBorder="1" applyAlignment="1">
      <alignment horizontal="right" vertical="center" indent="1"/>
    </xf>
    <xf numFmtId="171" fontId="49" fillId="0" borderId="27" xfId="911" applyNumberFormat="1" applyFont="1" applyFill="1" applyBorder="1" applyAlignment="1">
      <alignment horizontal="right" vertical="center" indent="1"/>
    </xf>
    <xf numFmtId="171" fontId="49" fillId="0" borderId="28" xfId="911" applyNumberFormat="1" applyFont="1" applyFill="1" applyBorder="1" applyAlignment="1">
      <alignment horizontal="right" vertical="center" indent="1"/>
    </xf>
    <xf numFmtId="3" fontId="49" fillId="57" borderId="27" xfId="911" applyNumberFormat="1" applyFont="1" applyFill="1" applyBorder="1" applyAlignment="1">
      <alignment horizontal="right" vertical="center" indent="1"/>
    </xf>
    <xf numFmtId="3" fontId="49" fillId="57" borderId="27" xfId="911" applyNumberFormat="1" applyFont="1" applyFill="1" applyBorder="1" applyAlignment="1">
      <alignment horizontal="right" vertical="center" wrapText="1" indent="1"/>
    </xf>
    <xf numFmtId="171" fontId="49" fillId="57" borderId="27" xfId="911" applyNumberFormat="1" applyFont="1" applyFill="1" applyBorder="1" applyAlignment="1">
      <alignment horizontal="right" vertical="center" wrapText="1" indent="1"/>
    </xf>
    <xf numFmtId="3" fontId="49" fillId="0" borderId="27" xfId="912" applyNumberFormat="1" applyFont="1" applyFill="1" applyBorder="1" applyAlignment="1">
      <alignment horizontal="right" vertical="center" wrapText="1" indent="1"/>
    </xf>
    <xf numFmtId="3" fontId="49" fillId="57" borderId="27" xfId="912" applyNumberFormat="1" applyFont="1" applyFill="1" applyBorder="1" applyAlignment="1">
      <alignment horizontal="right" vertical="center" wrapText="1" indent="1"/>
    </xf>
    <xf numFmtId="3" fontId="49" fillId="0" borderId="30" xfId="912" applyNumberFormat="1" applyFont="1" applyFill="1" applyBorder="1" applyAlignment="1">
      <alignment horizontal="right" vertical="center" wrapText="1" indent="1"/>
    </xf>
    <xf numFmtId="171" fontId="49" fillId="0" borderId="30" xfId="911" applyNumberFormat="1" applyFont="1" applyFill="1" applyBorder="1" applyAlignment="1">
      <alignment horizontal="right" vertical="center" indent="1"/>
    </xf>
    <xf numFmtId="171" fontId="49" fillId="0" borderId="31" xfId="911" applyNumberFormat="1" applyFont="1" applyFill="1" applyBorder="1" applyAlignment="1">
      <alignment horizontal="right" vertical="center" indent="1"/>
    </xf>
    <xf numFmtId="3" fontId="49" fillId="0" borderId="28" xfId="911" applyNumberFormat="1" applyFont="1" applyFill="1" applyBorder="1" applyAlignment="1">
      <alignment horizontal="right" vertical="center" indent="1"/>
    </xf>
    <xf numFmtId="3" fontId="49" fillId="57" borderId="28" xfId="911" applyNumberFormat="1" applyFont="1" applyFill="1" applyBorder="1" applyAlignment="1">
      <alignment horizontal="right" vertical="center" wrapText="1" indent="1"/>
    </xf>
    <xf numFmtId="171" fontId="49" fillId="57" borderId="28" xfId="911" applyNumberFormat="1" applyFont="1" applyFill="1" applyBorder="1" applyAlignment="1">
      <alignment horizontal="right" vertical="center" wrapText="1" indent="1"/>
    </xf>
    <xf numFmtId="0" fontId="0" fillId="0" borderId="0" xfId="0" applyBorder="1"/>
    <xf numFmtId="3" fontId="49" fillId="0" borderId="28" xfId="912" applyNumberFormat="1" applyFont="1" applyFill="1" applyBorder="1" applyAlignment="1">
      <alignment horizontal="right" vertical="center" wrapText="1" indent="1"/>
    </xf>
    <xf numFmtId="3" fontId="49" fillId="57" borderId="28" xfId="912" applyNumberFormat="1" applyFont="1" applyFill="1" applyBorder="1" applyAlignment="1">
      <alignment horizontal="right" vertical="center" wrapText="1" indent="1"/>
    </xf>
    <xf numFmtId="3" fontId="49" fillId="0" borderId="31" xfId="912" applyNumberFormat="1" applyFont="1" applyFill="1" applyBorder="1" applyAlignment="1">
      <alignment horizontal="right" vertical="center" wrapText="1" indent="1"/>
    </xf>
    <xf numFmtId="171" fontId="233" fillId="0" borderId="27" xfId="911" applyNumberFormat="1" applyFont="1" applyFill="1" applyBorder="1" applyAlignment="1">
      <alignment horizontal="right" vertical="center" indent="1"/>
    </xf>
    <xf numFmtId="171" fontId="233" fillId="57" borderId="27" xfId="911" applyNumberFormat="1" applyFont="1" applyFill="1" applyBorder="1" applyAlignment="1">
      <alignment horizontal="right" vertical="center" wrapText="1" indent="1"/>
    </xf>
    <xf numFmtId="171" fontId="233" fillId="0" borderId="30" xfId="911" applyNumberFormat="1" applyFont="1" applyFill="1" applyBorder="1" applyAlignment="1">
      <alignment horizontal="right" vertical="center" indent="1"/>
    </xf>
    <xf numFmtId="0" fontId="49" fillId="57" borderId="51" xfId="0" applyFont="1" applyFill="1" applyBorder="1" applyAlignment="1">
      <alignment horizontal="center" vertical="center" wrapText="1"/>
    </xf>
    <xf numFmtId="0" fontId="49" fillId="57" borderId="11" xfId="0" applyFont="1" applyFill="1" applyBorder="1" applyAlignment="1">
      <alignment horizontal="center" vertical="center" wrapText="1"/>
    </xf>
    <xf numFmtId="0" fontId="49" fillId="57" borderId="24" xfId="0" applyFont="1" applyFill="1" applyBorder="1" applyAlignment="1">
      <alignment horizontal="center" vertical="center" wrapText="1"/>
    </xf>
    <xf numFmtId="0" fontId="49" fillId="0" borderId="26" xfId="0" applyFont="1" applyFill="1" applyBorder="1" applyAlignment="1">
      <alignment horizontal="left" vertical="center"/>
    </xf>
    <xf numFmtId="3" fontId="49" fillId="0" borderId="26" xfId="0" applyNumberFormat="1" applyFont="1" applyFill="1" applyBorder="1" applyAlignment="1">
      <alignment horizontal="right" vertical="center" indent="1"/>
    </xf>
    <xf numFmtId="3" fontId="49" fillId="0" borderId="27" xfId="0" applyNumberFormat="1" applyFont="1" applyFill="1" applyBorder="1" applyAlignment="1">
      <alignment horizontal="right" vertical="center" indent="1"/>
    </xf>
    <xf numFmtId="164" fontId="49" fillId="0" borderId="27" xfId="0" applyNumberFormat="1" applyFont="1" applyFill="1" applyBorder="1" applyAlignment="1">
      <alignment horizontal="right" vertical="center" indent="1"/>
    </xf>
    <xf numFmtId="164" fontId="49" fillId="0" borderId="0" xfId="0" applyNumberFormat="1" applyFont="1" applyFill="1" applyBorder="1" applyAlignment="1">
      <alignment horizontal="right" vertical="center" indent="1"/>
    </xf>
    <xf numFmtId="3" fontId="49" fillId="57" borderId="26" xfId="0" applyNumberFormat="1" applyFont="1" applyFill="1" applyBorder="1" applyAlignment="1">
      <alignment horizontal="right" vertical="center" indent="1"/>
    </xf>
    <xf numFmtId="3" fontId="49" fillId="57" borderId="27" xfId="0" applyNumberFormat="1" applyFont="1" applyFill="1" applyBorder="1" applyAlignment="1">
      <alignment horizontal="right" vertical="center" indent="1"/>
    </xf>
    <xf numFmtId="164" fontId="49" fillId="57" borderId="27" xfId="0" applyNumberFormat="1" applyFont="1" applyFill="1" applyBorder="1" applyAlignment="1">
      <alignment horizontal="right" vertical="center" indent="1"/>
    </xf>
    <xf numFmtId="164" fontId="49" fillId="57" borderId="0" xfId="0" applyNumberFormat="1" applyFont="1" applyFill="1" applyBorder="1" applyAlignment="1">
      <alignment horizontal="right" vertical="center" indent="1"/>
    </xf>
    <xf numFmtId="201" fontId="235" fillId="0" borderId="0" xfId="11200" applyNumberFormat="1" applyFont="1" applyBorder="1"/>
    <xf numFmtId="3" fontId="49" fillId="0" borderId="26" xfId="0" applyNumberFormat="1" applyFont="1" applyFill="1" applyBorder="1" applyAlignment="1">
      <alignment horizontal="right" vertical="center" wrapText="1" indent="1"/>
    </xf>
    <xf numFmtId="3" fontId="49" fillId="0" borderId="27" xfId="0" applyNumberFormat="1" applyFont="1" applyFill="1" applyBorder="1" applyAlignment="1">
      <alignment horizontal="right" vertical="center" wrapText="1" indent="1"/>
    </xf>
    <xf numFmtId="164" fontId="49" fillId="0" borderId="27" xfId="0" applyNumberFormat="1" applyFont="1" applyFill="1" applyBorder="1" applyAlignment="1">
      <alignment horizontal="right" vertical="center" wrapText="1" indent="1"/>
    </xf>
    <xf numFmtId="164" fontId="49" fillId="0" borderId="0" xfId="0" applyNumberFormat="1" applyFont="1" applyFill="1" applyBorder="1" applyAlignment="1">
      <alignment horizontal="right" vertical="center" wrapText="1" indent="1"/>
    </xf>
    <xf numFmtId="0" fontId="49" fillId="0" borderId="26" xfId="0" applyFont="1" applyBorder="1" applyAlignment="1">
      <alignment horizontal="left" vertical="center"/>
    </xf>
    <xf numFmtId="3" fontId="49" fillId="0" borderId="27" xfId="0" applyNumberFormat="1" applyFont="1" applyBorder="1" applyAlignment="1">
      <alignment horizontal="right" vertical="center" indent="1"/>
    </xf>
    <xf numFmtId="164" fontId="49" fillId="0" borderId="27" xfId="0" applyNumberFormat="1" applyFont="1" applyBorder="1" applyAlignment="1">
      <alignment horizontal="right" vertical="center" indent="1"/>
    </xf>
    <xf numFmtId="164" fontId="49" fillId="0" borderId="0" xfId="0" applyNumberFormat="1" applyFont="1" applyBorder="1" applyAlignment="1">
      <alignment horizontal="right" vertical="center" indent="1"/>
    </xf>
    <xf numFmtId="201" fontId="235" fillId="0" borderId="0" xfId="11201" applyNumberFormat="1" applyFont="1" applyBorder="1"/>
    <xf numFmtId="164" fontId="49" fillId="0" borderId="28" xfId="0" applyNumberFormat="1" applyFont="1" applyBorder="1" applyAlignment="1">
      <alignment horizontal="right" vertical="center" indent="1"/>
    </xf>
    <xf numFmtId="201" fontId="236" fillId="0" borderId="0" xfId="11200" applyNumberFormat="1" applyFont="1" applyBorder="1"/>
    <xf numFmtId="164" fontId="49" fillId="0" borderId="28" xfId="0" applyNumberFormat="1" applyFont="1" applyFill="1" applyBorder="1" applyAlignment="1">
      <alignment horizontal="right" vertical="center" indent="1"/>
    </xf>
    <xf numFmtId="3" fontId="49" fillId="0" borderId="29" xfId="0" applyNumberFormat="1" applyFont="1" applyBorder="1" applyAlignment="1">
      <alignment horizontal="right" vertical="center" indent="1"/>
    </xf>
    <xf numFmtId="3" fontId="49" fillId="0" borderId="30" xfId="0" applyNumberFormat="1" applyFont="1" applyBorder="1" applyAlignment="1">
      <alignment horizontal="right" vertical="center" indent="1"/>
    </xf>
    <xf numFmtId="164" fontId="49" fillId="0" borderId="25" xfId="0" applyNumberFormat="1" applyFont="1" applyBorder="1" applyAlignment="1">
      <alignment horizontal="right" vertical="center" indent="1"/>
    </xf>
    <xf numFmtId="164" fontId="49" fillId="0" borderId="30" xfId="0" applyNumberFormat="1" applyFont="1" applyBorder="1" applyAlignment="1">
      <alignment horizontal="right" vertical="center" indent="1"/>
    </xf>
    <xf numFmtId="202" fontId="49" fillId="0" borderId="26" xfId="0" applyNumberFormat="1" applyFont="1" applyFill="1" applyBorder="1" applyAlignment="1">
      <alignment horizontal="right" vertical="center" indent="1"/>
    </xf>
    <xf numFmtId="202" fontId="49" fillId="0" borderId="27" xfId="0" applyNumberFormat="1" applyFont="1" applyFill="1" applyBorder="1" applyAlignment="1">
      <alignment horizontal="right" vertical="center" indent="1"/>
    </xf>
    <xf numFmtId="203" fontId="49" fillId="0" borderId="28" xfId="0" applyNumberFormat="1" applyFont="1" applyFill="1" applyBorder="1" applyAlignment="1">
      <alignment horizontal="right" vertical="center" indent="1"/>
    </xf>
    <xf numFmtId="203" fontId="49" fillId="0" borderId="27" xfId="0" applyNumberFormat="1" applyFont="1" applyFill="1" applyBorder="1" applyAlignment="1">
      <alignment horizontal="right" vertical="center" indent="1"/>
    </xf>
    <xf numFmtId="203" fontId="49" fillId="0" borderId="0" xfId="0" applyNumberFormat="1" applyFont="1" applyFill="1" applyBorder="1" applyAlignment="1">
      <alignment horizontal="right" vertical="center" indent="1"/>
    </xf>
    <xf numFmtId="202" fontId="49" fillId="57" borderId="26" xfId="0" applyNumberFormat="1" applyFont="1" applyFill="1" applyBorder="1" applyAlignment="1">
      <alignment horizontal="right" vertical="center" indent="1"/>
    </xf>
    <xf numFmtId="202" fontId="49" fillId="57" borderId="27" xfId="0" applyNumberFormat="1" applyFont="1" applyFill="1" applyBorder="1" applyAlignment="1">
      <alignment horizontal="right" vertical="center" indent="1"/>
    </xf>
    <xf numFmtId="203" fontId="49" fillId="57" borderId="0" xfId="0" applyNumberFormat="1" applyFont="1" applyFill="1" applyBorder="1" applyAlignment="1">
      <alignment horizontal="right" vertical="center" indent="1"/>
    </xf>
    <xf numFmtId="203" fontId="49" fillId="57" borderId="27" xfId="0" applyNumberFormat="1" applyFont="1" applyFill="1" applyBorder="1" applyAlignment="1">
      <alignment horizontal="right" vertical="center" indent="1"/>
    </xf>
    <xf numFmtId="202" fontId="49" fillId="0" borderId="26" xfId="0" applyNumberFormat="1" applyFont="1" applyFill="1" applyBorder="1" applyAlignment="1">
      <alignment horizontal="right" vertical="center" wrapText="1" indent="1"/>
    </xf>
    <xf numFmtId="202" fontId="49" fillId="0" borderId="27" xfId="0" applyNumberFormat="1" applyFont="1" applyFill="1" applyBorder="1" applyAlignment="1">
      <alignment horizontal="right" vertical="center" wrapText="1" indent="1"/>
    </xf>
    <xf numFmtId="203" fontId="49" fillId="0" borderId="0" xfId="0" applyNumberFormat="1" applyFont="1" applyFill="1" applyBorder="1" applyAlignment="1">
      <alignment horizontal="right" vertical="center" wrapText="1" indent="1"/>
    </xf>
    <xf numFmtId="203" fontId="49" fillId="0" borderId="27" xfId="0" applyNumberFormat="1" applyFont="1" applyFill="1" applyBorder="1" applyAlignment="1">
      <alignment horizontal="right" vertical="center" wrapText="1" indent="1"/>
    </xf>
    <xf numFmtId="202" fontId="49" fillId="0" borderId="27" xfId="0" applyNumberFormat="1" applyFont="1" applyBorder="1" applyAlignment="1">
      <alignment horizontal="right" vertical="center" indent="1"/>
    </xf>
    <xf numFmtId="203" fontId="49" fillId="0" borderId="0" xfId="0" applyNumberFormat="1" applyFont="1" applyBorder="1" applyAlignment="1">
      <alignment horizontal="right" vertical="center" indent="1"/>
    </xf>
    <xf numFmtId="203" fontId="49" fillId="0" borderId="27" xfId="0" applyNumberFormat="1" applyFont="1" applyBorder="1" applyAlignment="1">
      <alignment horizontal="right" vertical="center" indent="1"/>
    </xf>
    <xf numFmtId="202" fontId="49" fillId="0" borderId="30" xfId="0" applyNumberFormat="1" applyFont="1" applyBorder="1" applyAlignment="1">
      <alignment horizontal="right" vertical="center" indent="1"/>
    </xf>
    <xf numFmtId="0" fontId="49" fillId="33" borderId="11" xfId="0" applyFont="1" applyFill="1" applyBorder="1" applyAlignment="1">
      <alignment horizontal="center" vertical="center"/>
    </xf>
    <xf numFmtId="0" fontId="49" fillId="33" borderId="25" xfId="0" applyFont="1" applyFill="1" applyBorder="1" applyAlignment="1">
      <alignment horizontal="center" vertical="center"/>
    </xf>
    <xf numFmtId="0" fontId="49" fillId="33" borderId="24" xfId="0" applyFont="1" applyFill="1" applyBorder="1" applyAlignment="1">
      <alignment horizontal="center" vertical="center"/>
    </xf>
    <xf numFmtId="0" fontId="49" fillId="33" borderId="31" xfId="0" applyFont="1" applyFill="1" applyBorder="1" applyAlignment="1">
      <alignment horizontal="center" vertical="center"/>
    </xf>
    <xf numFmtId="0" fontId="49" fillId="33" borderId="24" xfId="0" applyFont="1" applyFill="1" applyBorder="1" applyAlignment="1">
      <alignment horizontal="center" vertical="center" wrapText="1"/>
    </xf>
    <xf numFmtId="204" fontId="49" fillId="0" borderId="27" xfId="0" applyNumberFormat="1" applyFont="1" applyBorder="1" applyAlignment="1">
      <alignment horizontal="right" vertical="center" indent="1"/>
    </xf>
    <xf numFmtId="165" fontId="49" fillId="0" borderId="28" xfId="0" applyNumberFormat="1" applyFont="1" applyBorder="1" applyAlignment="1">
      <alignment horizontal="right" vertical="center" indent="1"/>
    </xf>
    <xf numFmtId="204" fontId="49" fillId="0" borderId="26" xfId="0" applyNumberFormat="1" applyFont="1" applyBorder="1" applyAlignment="1">
      <alignment horizontal="right" vertical="center" indent="1"/>
    </xf>
    <xf numFmtId="0" fontId="49" fillId="57" borderId="26" xfId="0" applyFont="1" applyFill="1" applyBorder="1" applyAlignment="1">
      <alignment horizontal="left" vertical="center" indent="1"/>
    </xf>
    <xf numFmtId="196" fontId="49" fillId="57" borderId="27" xfId="0" applyNumberFormat="1" applyFont="1" applyFill="1" applyBorder="1" applyAlignment="1">
      <alignment horizontal="right" vertical="center" indent="1"/>
    </xf>
    <xf numFmtId="204" fontId="49" fillId="72" borderId="27" xfId="0" applyNumberFormat="1" applyFont="1" applyFill="1" applyBorder="1" applyAlignment="1">
      <alignment horizontal="right" vertical="center" indent="1"/>
    </xf>
    <xf numFmtId="165" fontId="49" fillId="72" borderId="27" xfId="0" applyNumberFormat="1" applyFont="1" applyFill="1" applyBorder="1" applyAlignment="1">
      <alignment horizontal="right" vertical="center" indent="1"/>
    </xf>
    <xf numFmtId="165" fontId="49" fillId="72" borderId="28" xfId="0" applyNumberFormat="1" applyFont="1" applyFill="1" applyBorder="1" applyAlignment="1">
      <alignment horizontal="right" vertical="center" indent="1"/>
    </xf>
    <xf numFmtId="204" fontId="49" fillId="72" borderId="26" xfId="0" applyNumberFormat="1" applyFont="1" applyFill="1" applyBorder="1" applyAlignment="1">
      <alignment horizontal="right" vertical="center" indent="1"/>
    </xf>
    <xf numFmtId="0" fontId="49" fillId="0" borderId="26" xfId="0" applyFont="1" applyBorder="1" applyAlignment="1">
      <alignment horizontal="left" vertical="center" indent="1"/>
    </xf>
    <xf numFmtId="196" fontId="49" fillId="0" borderId="27" xfId="0" applyNumberFormat="1" applyFont="1" applyBorder="1" applyAlignment="1">
      <alignment horizontal="right" vertical="center" indent="1"/>
    </xf>
    <xf numFmtId="165" fontId="49" fillId="0" borderId="27" xfId="0" applyNumberFormat="1" applyFont="1" applyBorder="1" applyAlignment="1">
      <alignment horizontal="right" vertical="center" indent="1"/>
    </xf>
    <xf numFmtId="0" fontId="49" fillId="57" borderId="26" xfId="0" applyFont="1" applyFill="1" applyBorder="1" applyAlignment="1">
      <alignment horizontal="left" vertical="center" indent="2"/>
    </xf>
    <xf numFmtId="0" fontId="49" fillId="0" borderId="26" xfId="0" applyFont="1" applyBorder="1" applyAlignment="1">
      <alignment horizontal="left" vertical="center" indent="3"/>
    </xf>
    <xf numFmtId="0" fontId="49" fillId="57" borderId="26" xfId="0" applyFont="1" applyFill="1" applyBorder="1" applyAlignment="1">
      <alignment horizontal="left" vertical="center" indent="4"/>
    </xf>
    <xf numFmtId="0" fontId="49" fillId="0" borderId="26" xfId="0" applyFont="1" applyBorder="1" applyAlignment="1">
      <alignment horizontal="left" vertical="center" indent="4"/>
    </xf>
    <xf numFmtId="4" fontId="49" fillId="0" borderId="27" xfId="0" applyNumberFormat="1" applyFont="1" applyBorder="1" applyAlignment="1">
      <alignment horizontal="right" vertical="center" indent="1"/>
    </xf>
    <xf numFmtId="202" fontId="49" fillId="0" borderId="26" xfId="0" applyNumberFormat="1" applyFont="1" applyBorder="1" applyAlignment="1">
      <alignment horizontal="right" vertical="center" indent="1"/>
    </xf>
    <xf numFmtId="0" fontId="49" fillId="0" borderId="26" xfId="0" applyFont="1" applyFill="1" applyBorder="1" applyAlignment="1">
      <alignment horizontal="left" vertical="center" indent="4"/>
    </xf>
    <xf numFmtId="196" fontId="49" fillId="0" borderId="27" xfId="0" applyNumberFormat="1" applyFont="1" applyFill="1" applyBorder="1" applyAlignment="1">
      <alignment horizontal="right" vertical="center" indent="1"/>
    </xf>
    <xf numFmtId="4" fontId="49" fillId="57" borderId="27" xfId="0" applyNumberFormat="1" applyFont="1" applyFill="1" applyBorder="1" applyAlignment="1">
      <alignment horizontal="right" vertical="center" indent="1"/>
    </xf>
    <xf numFmtId="0" fontId="49" fillId="0" borderId="29" xfId="0" applyFont="1" applyBorder="1" applyAlignment="1">
      <alignment horizontal="left" vertical="center" indent="4"/>
    </xf>
    <xf numFmtId="196" fontId="49" fillId="0" borderId="30" xfId="0" applyNumberFormat="1" applyFont="1" applyBorder="1" applyAlignment="1">
      <alignment horizontal="right" vertical="center" indent="1"/>
    </xf>
    <xf numFmtId="3" fontId="49" fillId="0" borderId="0" xfId="0" applyNumberFormat="1" applyFont="1" applyBorder="1" applyAlignment="1">
      <alignment horizontal="right" vertical="center" indent="1"/>
    </xf>
    <xf numFmtId="3" fontId="49" fillId="57" borderId="0" xfId="0" applyNumberFormat="1" applyFont="1" applyFill="1" applyBorder="1" applyAlignment="1">
      <alignment horizontal="right" vertical="center" indent="1"/>
    </xf>
    <xf numFmtId="196" fontId="49" fillId="57" borderId="0" xfId="0" applyNumberFormat="1" applyFont="1" applyFill="1" applyBorder="1" applyAlignment="1">
      <alignment horizontal="right" vertical="center" indent="1"/>
    </xf>
    <xf numFmtId="196" fontId="49" fillId="0" borderId="0" xfId="0" applyNumberFormat="1" applyFont="1" applyBorder="1" applyAlignment="1">
      <alignment horizontal="right" vertical="center" indent="1"/>
    </xf>
    <xf numFmtId="3" fontId="49" fillId="0" borderId="26" xfId="0" applyNumberFormat="1" applyFont="1" applyBorder="1" applyAlignment="1">
      <alignment horizontal="right" vertical="center" indent="1"/>
    </xf>
    <xf numFmtId="3" fontId="49" fillId="0" borderId="0" xfId="0" applyNumberFormat="1" applyFont="1" applyFill="1" applyBorder="1" applyAlignment="1">
      <alignment horizontal="right" vertical="center" indent="1"/>
    </xf>
    <xf numFmtId="196" fontId="49" fillId="0" borderId="0" xfId="0" applyNumberFormat="1" applyFont="1" applyFill="1" applyBorder="1" applyAlignment="1">
      <alignment horizontal="right" vertical="center" indent="1"/>
    </xf>
    <xf numFmtId="196" fontId="49" fillId="0" borderId="30" xfId="0" applyNumberFormat="1" applyFont="1" applyFill="1" applyBorder="1" applyAlignment="1">
      <alignment horizontal="right" vertical="center" indent="1"/>
    </xf>
    <xf numFmtId="3" fontId="49" fillId="0" borderId="30" xfId="0" applyNumberFormat="1" applyFont="1" applyFill="1" applyBorder="1" applyAlignment="1">
      <alignment horizontal="right" vertical="center" indent="1"/>
    </xf>
    <xf numFmtId="205" fontId="49" fillId="0" borderId="27" xfId="0" applyNumberFormat="1" applyFont="1" applyFill="1" applyBorder="1" applyAlignment="1">
      <alignment horizontal="right" vertical="center" indent="1"/>
    </xf>
    <xf numFmtId="4" fontId="49" fillId="0" borderId="27" xfId="0" applyNumberFormat="1" applyFont="1" applyFill="1" applyBorder="1" applyAlignment="1">
      <alignment horizontal="right" vertical="center" indent="1"/>
    </xf>
    <xf numFmtId="202" fontId="20" fillId="0" borderId="27" xfId="0" applyNumberFormat="1" applyFont="1" applyBorder="1" applyAlignment="1">
      <alignment horizontal="right" indent="1"/>
    </xf>
    <xf numFmtId="203" fontId="20" fillId="0" borderId="26" xfId="0" applyNumberFormat="1" applyFont="1" applyBorder="1" applyAlignment="1">
      <alignment horizontal="right" indent="1"/>
    </xf>
    <xf numFmtId="203" fontId="20" fillId="0" borderId="0" xfId="0" applyNumberFormat="1" applyFont="1" applyBorder="1" applyAlignment="1">
      <alignment horizontal="right" indent="1"/>
    </xf>
    <xf numFmtId="202" fontId="20" fillId="72" borderId="27" xfId="0" applyNumberFormat="1" applyFont="1" applyFill="1" applyBorder="1" applyAlignment="1">
      <alignment horizontal="right" indent="1"/>
    </xf>
    <xf numFmtId="203" fontId="20" fillId="72" borderId="26" xfId="0" applyNumberFormat="1" applyFont="1" applyFill="1" applyBorder="1" applyAlignment="1">
      <alignment horizontal="right" indent="1"/>
    </xf>
    <xf numFmtId="203" fontId="20" fillId="72" borderId="0" xfId="0" applyNumberFormat="1" applyFont="1" applyFill="1" applyBorder="1" applyAlignment="1">
      <alignment horizontal="right" indent="1"/>
    </xf>
    <xf numFmtId="196" fontId="49" fillId="57" borderId="28" xfId="0" applyNumberFormat="1" applyFont="1" applyFill="1" applyBorder="1" applyAlignment="1">
      <alignment horizontal="right" vertical="center" indent="1"/>
    </xf>
    <xf numFmtId="196" fontId="49" fillId="0" borderId="28" xfId="0" applyNumberFormat="1" applyFont="1" applyBorder="1" applyAlignment="1">
      <alignment horizontal="right" vertical="center" indent="1"/>
    </xf>
    <xf numFmtId="202" fontId="20" fillId="0" borderId="30" xfId="0" applyNumberFormat="1" applyFont="1" applyBorder="1" applyAlignment="1">
      <alignment horizontal="right" indent="1"/>
    </xf>
    <xf numFmtId="0" fontId="52" fillId="0" borderId="0" xfId="0" applyFont="1" applyBorder="1" applyAlignment="1">
      <alignment horizontal="left" vertical="center"/>
    </xf>
    <xf numFmtId="3" fontId="0" fillId="0" borderId="0" xfId="0" applyNumberFormat="1"/>
    <xf numFmtId="202" fontId="49" fillId="0" borderId="27" xfId="3932" applyNumberFormat="1" applyFont="1" applyFill="1" applyBorder="1" applyAlignment="1">
      <alignment horizontal="right" vertical="center" wrapText="1" indent="1"/>
    </xf>
    <xf numFmtId="3" fontId="49" fillId="72" borderId="27" xfId="0" applyNumberFormat="1" applyFont="1" applyFill="1" applyBorder="1" applyAlignment="1">
      <alignment horizontal="right" vertical="center" wrapText="1" indent="1"/>
    </xf>
    <xf numFmtId="202" fontId="49" fillId="72" borderId="27" xfId="0" applyNumberFormat="1" applyFont="1" applyFill="1" applyBorder="1" applyAlignment="1">
      <alignment horizontal="right" vertical="center" wrapText="1" indent="1"/>
    </xf>
    <xf numFmtId="0" fontId="0" fillId="0" borderId="0" xfId="0" applyAlignment="1"/>
    <xf numFmtId="3" fontId="49" fillId="0" borderId="28" xfId="0" applyNumberFormat="1" applyFont="1" applyFill="1" applyBorder="1" applyAlignment="1">
      <alignment horizontal="right" vertical="center" wrapText="1" indent="1"/>
    </xf>
    <xf numFmtId="3" fontId="49" fillId="72" borderId="28" xfId="0" applyNumberFormat="1" applyFont="1" applyFill="1" applyBorder="1" applyAlignment="1">
      <alignment horizontal="right" vertical="center" wrapText="1" indent="1"/>
    </xf>
    <xf numFmtId="202" fontId="49" fillId="0" borderId="28" xfId="3932" applyNumberFormat="1" applyFont="1" applyFill="1" applyBorder="1" applyAlignment="1">
      <alignment horizontal="right" vertical="center" wrapText="1" indent="1"/>
    </xf>
    <xf numFmtId="202" fontId="49" fillId="72" borderId="28" xfId="0" applyNumberFormat="1" applyFont="1" applyFill="1" applyBorder="1" applyAlignment="1">
      <alignment horizontal="right" vertical="center" wrapText="1" indent="1"/>
    </xf>
    <xf numFmtId="202" fontId="49" fillId="0" borderId="28" xfId="0" applyNumberFormat="1" applyFont="1" applyFill="1" applyBorder="1" applyAlignment="1">
      <alignment horizontal="right" vertical="center" wrapText="1" indent="1"/>
    </xf>
    <xf numFmtId="0" fontId="49" fillId="72" borderId="26" xfId="0" applyFont="1" applyFill="1" applyBorder="1" applyAlignment="1">
      <alignment horizontal="left" vertical="center" indent="1"/>
    </xf>
    <xf numFmtId="0" fontId="23" fillId="0" borderId="0" xfId="0" applyFont="1" applyBorder="1"/>
    <xf numFmtId="0" fontId="0" fillId="0" borderId="0" xfId="0" applyAlignment="1">
      <alignment wrapText="1"/>
    </xf>
    <xf numFmtId="3" fontId="49" fillId="0" borderId="29" xfId="0" quotePrefix="1" applyNumberFormat="1" applyFont="1" applyBorder="1" applyAlignment="1">
      <alignment horizontal="right" vertical="center" indent="1"/>
    </xf>
    <xf numFmtId="165" fontId="233" fillId="0" borderId="0" xfId="0" applyNumberFormat="1" applyFont="1" applyBorder="1" applyAlignment="1">
      <alignment horizontal="right" vertical="center" indent="1"/>
    </xf>
    <xf numFmtId="165" fontId="49" fillId="0" borderId="31" xfId="0" applyNumberFormat="1" applyFont="1" applyBorder="1" applyAlignment="1">
      <alignment horizontal="right" vertical="center" indent="1"/>
    </xf>
    <xf numFmtId="0" fontId="20" fillId="33" borderId="46" xfId="0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/>
    </xf>
    <xf numFmtId="202" fontId="241" fillId="0" borderId="30" xfId="0" applyNumberFormat="1" applyFont="1" applyBorder="1" applyAlignment="1">
      <alignment horizontal="right" indent="1"/>
    </xf>
    <xf numFmtId="0" fontId="49" fillId="0" borderId="26" xfId="0" applyFont="1" applyFill="1" applyBorder="1" applyAlignment="1">
      <alignment horizontal="left" vertical="center" wrapText="1" indent="1"/>
    </xf>
    <xf numFmtId="3" fontId="49" fillId="0" borderId="27" xfId="3945" applyNumberFormat="1" applyFont="1" applyBorder="1" applyAlignment="1">
      <alignment horizontal="right" vertical="center" indent="1"/>
    </xf>
    <xf numFmtId="3" fontId="49" fillId="57" borderId="27" xfId="3945" applyNumberFormat="1" applyFont="1" applyFill="1" applyBorder="1" applyAlignment="1">
      <alignment horizontal="right" vertical="center" indent="1"/>
    </xf>
    <xf numFmtId="0" fontId="49" fillId="0" borderId="0" xfId="0" applyFont="1" applyFill="1" applyBorder="1" applyAlignment="1">
      <alignment horizontal="left" vertical="center"/>
    </xf>
    <xf numFmtId="3" fontId="49" fillId="0" borderId="28" xfId="3945" applyNumberFormat="1" applyFont="1" applyFill="1" applyBorder="1" applyAlignment="1">
      <alignment horizontal="right" vertical="center" indent="1"/>
    </xf>
    <xf numFmtId="0" fontId="0" fillId="0" borderId="0" xfId="0" applyFill="1"/>
    <xf numFmtId="0" fontId="49" fillId="57" borderId="52" xfId="911" applyFont="1" applyFill="1" applyBorder="1" applyAlignment="1">
      <alignment horizontal="center" vertical="center" wrapText="1"/>
    </xf>
    <xf numFmtId="0" fontId="49" fillId="57" borderId="51" xfId="911" applyNumberFormat="1" applyFont="1" applyFill="1" applyBorder="1" applyAlignment="1">
      <alignment horizontal="center" vertical="center" wrapText="1"/>
    </xf>
    <xf numFmtId="0" fontId="49" fillId="57" borderId="51" xfId="91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2" fillId="57" borderId="23" xfId="0" applyFont="1" applyFill="1" applyBorder="1" applyAlignment="1">
      <alignment horizontal="center" vertical="center"/>
    </xf>
    <xf numFmtId="0" fontId="22" fillId="57" borderId="11" xfId="0" applyFont="1" applyFill="1" applyBorder="1" applyAlignment="1">
      <alignment horizontal="center" vertical="center"/>
    </xf>
    <xf numFmtId="0" fontId="22" fillId="57" borderId="23" xfId="0" applyFont="1" applyFill="1" applyBorder="1" applyAlignment="1">
      <alignment horizontal="center" vertical="center" wrapText="1"/>
    </xf>
    <xf numFmtId="0" fontId="22" fillId="57" borderId="11" xfId="0" applyFont="1" applyFill="1" applyBorder="1" applyAlignment="1">
      <alignment horizontal="center" vertical="center" wrapText="1"/>
    </xf>
    <xf numFmtId="0" fontId="20" fillId="0" borderId="51" xfId="0" applyFont="1" applyFill="1" applyBorder="1" applyAlignment="1">
      <alignment horizontal="center" vertical="center" wrapText="1"/>
    </xf>
    <xf numFmtId="0" fontId="20" fillId="57" borderId="27" xfId="0" applyFont="1" applyFill="1" applyBorder="1" applyAlignment="1">
      <alignment horizontal="center" vertical="center" wrapText="1"/>
    </xf>
    <xf numFmtId="0" fontId="20" fillId="0" borderId="27" xfId="0" applyFont="1" applyFill="1" applyBorder="1" applyAlignment="1">
      <alignment horizontal="center" vertical="center" wrapText="1"/>
    </xf>
    <xf numFmtId="0" fontId="22" fillId="57" borderId="24" xfId="0" applyFont="1" applyFill="1" applyBorder="1" applyAlignment="1">
      <alignment horizontal="center" vertical="center" wrapText="1"/>
    </xf>
    <xf numFmtId="0" fontId="52" fillId="0" borderId="0" xfId="0" applyFont="1" applyAlignment="1">
      <alignment vertical="center" wrapText="1"/>
    </xf>
    <xf numFmtId="0" fontId="0" fillId="0" borderId="0" xfId="0" applyBorder="1"/>
    <xf numFmtId="3" fontId="0" fillId="0" borderId="0" xfId="0" applyNumberFormat="1"/>
    <xf numFmtId="3" fontId="20" fillId="57" borderId="27" xfId="0" applyNumberFormat="1" applyFont="1" applyFill="1" applyBorder="1" applyAlignment="1">
      <alignment horizontal="right" vertical="center" indent="1"/>
    </xf>
    <xf numFmtId="3" fontId="20" fillId="57" borderId="28" xfId="0" applyNumberFormat="1" applyFont="1" applyFill="1" applyBorder="1" applyAlignment="1">
      <alignment horizontal="right" vertical="center" indent="1"/>
    </xf>
    <xf numFmtId="202" fontId="20" fillId="0" borderId="28" xfId="0" applyNumberFormat="1" applyFont="1" applyBorder="1" applyAlignment="1">
      <alignment horizontal="right" vertical="center" indent="1"/>
    </xf>
    <xf numFmtId="202" fontId="20" fillId="0" borderId="31" xfId="0" applyNumberFormat="1" applyFont="1" applyBorder="1" applyAlignment="1">
      <alignment horizontal="right" vertical="center" indent="1"/>
    </xf>
    <xf numFmtId="202" fontId="20" fillId="57" borderId="0" xfId="0" applyNumberFormat="1" applyFont="1" applyFill="1" applyAlignment="1">
      <alignment horizontal="right" vertical="center" indent="1"/>
    </xf>
    <xf numFmtId="203" fontId="20" fillId="0" borderId="31" xfId="0" applyNumberFormat="1" applyFont="1" applyBorder="1" applyAlignment="1">
      <alignment horizontal="right" vertical="center" indent="1"/>
    </xf>
    <xf numFmtId="0" fontId="20" fillId="0" borderId="30" xfId="0" quotePrefix="1" applyFont="1" applyBorder="1" applyAlignment="1">
      <alignment horizontal="right" vertical="center" indent="1"/>
    </xf>
    <xf numFmtId="3" fontId="20" fillId="57" borderId="0" xfId="0" applyNumberFormat="1" applyFont="1" applyFill="1" applyAlignment="1">
      <alignment horizontal="right" vertical="center" indent="1"/>
    </xf>
    <xf numFmtId="0" fontId="20" fillId="57" borderId="28" xfId="0" quotePrefix="1" applyFont="1" applyFill="1" applyBorder="1" applyAlignment="1">
      <alignment horizontal="right" vertical="center" indent="1"/>
    </xf>
    <xf numFmtId="3" fontId="20" fillId="0" borderId="28" xfId="0" applyNumberFormat="1" applyFont="1" applyBorder="1" applyAlignment="1">
      <alignment horizontal="right" vertical="center" indent="1"/>
    </xf>
    <xf numFmtId="202" fontId="20" fillId="0" borderId="0" xfId="0" applyNumberFormat="1" applyFont="1" applyAlignment="1">
      <alignment horizontal="right" vertical="center" indent="1"/>
    </xf>
    <xf numFmtId="3" fontId="20" fillId="0" borderId="0" xfId="0" applyNumberFormat="1" applyFont="1" applyAlignment="1">
      <alignment horizontal="right" vertical="center" indent="1"/>
    </xf>
    <xf numFmtId="203" fontId="20" fillId="57" borderId="28" xfId="0" applyNumberFormat="1" applyFont="1" applyFill="1" applyBorder="1" applyAlignment="1">
      <alignment horizontal="right" vertical="center" indent="1"/>
    </xf>
    <xf numFmtId="202" fontId="20" fillId="57" borderId="28" xfId="0" applyNumberFormat="1" applyFont="1" applyFill="1" applyBorder="1" applyAlignment="1">
      <alignment horizontal="right" vertical="center" indent="1"/>
    </xf>
    <xf numFmtId="0" fontId="20" fillId="0" borderId="28" xfId="0" quotePrefix="1" applyFont="1" applyBorder="1" applyAlignment="1">
      <alignment horizontal="right" vertical="center" indent="1"/>
    </xf>
    <xf numFmtId="3" fontId="20" fillId="0" borderId="31" xfId="0" applyNumberFormat="1" applyFont="1" applyBorder="1" applyAlignment="1">
      <alignment horizontal="right" vertical="center" indent="1"/>
    </xf>
    <xf numFmtId="0" fontId="20" fillId="0" borderId="0" xfId="0" applyFont="1" applyAlignment="1">
      <alignment horizontal="left" vertical="center"/>
    </xf>
    <xf numFmtId="3" fontId="20" fillId="0" borderId="25" xfId="0" applyNumberFormat="1" applyFont="1" applyBorder="1" applyAlignment="1">
      <alignment horizontal="right" vertical="center" indent="1"/>
    </xf>
    <xf numFmtId="203" fontId="20" fillId="0" borderId="28" xfId="0" applyNumberFormat="1" applyFont="1" applyBorder="1" applyAlignment="1">
      <alignment horizontal="right" vertical="center" indent="1"/>
    </xf>
    <xf numFmtId="0" fontId="20" fillId="57" borderId="0" xfId="0" applyFont="1" applyFill="1" applyAlignment="1">
      <alignment horizontal="left" vertical="center" indent="1"/>
    </xf>
    <xf numFmtId="0" fontId="20" fillId="57" borderId="11" xfId="12104" applyFont="1" applyFill="1" applyBorder="1" applyAlignment="1">
      <alignment horizontal="center" vertical="center" wrapText="1"/>
    </xf>
    <xf numFmtId="0" fontId="20" fillId="57" borderId="24" xfId="12104" applyFont="1" applyFill="1" applyBorder="1" applyAlignment="1">
      <alignment horizontal="center" vertical="center" wrapText="1"/>
    </xf>
    <xf numFmtId="0" fontId="0" fillId="0" borderId="0" xfId="0"/>
    <xf numFmtId="0" fontId="49" fillId="0" borderId="26" xfId="11669" applyFont="1" applyBorder="1" applyAlignment="1">
      <alignment vertical="center"/>
    </xf>
    <xf numFmtId="164" fontId="20" fillId="0" borderId="28" xfId="0" applyNumberFormat="1" applyFont="1" applyBorder="1" applyAlignment="1">
      <alignment horizontal="right" vertical="center" indent="1"/>
    </xf>
    <xf numFmtId="164" fontId="20" fillId="57" borderId="28" xfId="0" applyNumberFormat="1" applyFont="1" applyFill="1" applyBorder="1" applyAlignment="1">
      <alignment horizontal="right" vertical="center" indent="1"/>
    </xf>
    <xf numFmtId="164" fontId="20" fillId="0" borderId="31" xfId="0" applyNumberFormat="1" applyFont="1" applyBorder="1" applyAlignment="1">
      <alignment horizontal="right" vertical="center" indent="1"/>
    </xf>
    <xf numFmtId="0" fontId="49" fillId="0" borderId="26" xfId="11669" applyFont="1" applyBorder="1" applyAlignment="1">
      <alignment horizontal="left" vertical="center" indent="1"/>
    </xf>
    <xf numFmtId="0" fontId="49" fillId="57" borderId="26" xfId="11669" applyFont="1" applyFill="1" applyBorder="1" applyAlignment="1">
      <alignment horizontal="left" vertical="center" indent="1"/>
    </xf>
    <xf numFmtId="0" fontId="20" fillId="0" borderId="31" xfId="0" applyFont="1" applyBorder="1" applyAlignment="1">
      <alignment horizontal="right" vertical="center" indent="1"/>
    </xf>
    <xf numFmtId="0" fontId="20" fillId="57" borderId="24" xfId="0" applyFont="1" applyFill="1" applyBorder="1" applyAlignment="1">
      <alignment horizontal="center" vertical="center" wrapText="1"/>
    </xf>
    <xf numFmtId="0" fontId="20" fillId="57" borderId="11" xfId="0" applyFont="1" applyFill="1" applyBorder="1" applyAlignment="1">
      <alignment horizontal="center" vertical="center" wrapText="1"/>
    </xf>
    <xf numFmtId="0" fontId="20" fillId="57" borderId="28" xfId="0" applyFont="1" applyFill="1" applyBorder="1" applyAlignment="1">
      <alignment horizontal="right" vertical="center" indent="1"/>
    </xf>
    <xf numFmtId="0" fontId="20" fillId="0" borderId="28" xfId="0" applyFont="1" applyBorder="1" applyAlignment="1">
      <alignment horizontal="right" vertical="center" indent="1"/>
    </xf>
    <xf numFmtId="0" fontId="20" fillId="57" borderId="30" xfId="0" applyFont="1" applyFill="1" applyBorder="1" applyAlignment="1">
      <alignment horizontal="center" vertical="center" wrapText="1"/>
    </xf>
    <xf numFmtId="164" fontId="20" fillId="57" borderId="27" xfId="0" applyNumberFormat="1" applyFont="1" applyFill="1" applyBorder="1" applyAlignment="1">
      <alignment horizontal="right" vertical="center" indent="1"/>
    </xf>
    <xf numFmtId="164" fontId="20" fillId="57" borderId="0" xfId="0" applyNumberFormat="1" applyFont="1" applyFill="1" applyBorder="1" applyAlignment="1">
      <alignment horizontal="right" vertical="center" indent="1"/>
    </xf>
    <xf numFmtId="0" fontId="49" fillId="57" borderId="26" xfId="911" applyFont="1" applyFill="1" applyBorder="1" applyAlignment="1">
      <alignment horizontal="left" vertical="center" indent="1"/>
    </xf>
    <xf numFmtId="0" fontId="49" fillId="0" borderId="26" xfId="911" applyFont="1" applyBorder="1" applyAlignment="1">
      <alignment horizontal="left" vertical="center" indent="1"/>
    </xf>
    <xf numFmtId="0" fontId="52" fillId="0" borderId="0" xfId="911" applyFont="1" applyBorder="1" applyAlignment="1">
      <alignment vertical="center"/>
    </xf>
    <xf numFmtId="0" fontId="52" fillId="0" borderId="0" xfId="911" applyFont="1" applyAlignment="1">
      <alignment vertical="center"/>
    </xf>
    <xf numFmtId="0" fontId="52" fillId="0" borderId="0" xfId="0" applyFont="1" applyAlignment="1">
      <alignment vertical="center"/>
    </xf>
    <xf numFmtId="193" fontId="182" fillId="0" borderId="0" xfId="0" applyNumberFormat="1" applyFont="1" applyAlignment="1">
      <alignment horizontal="left"/>
    </xf>
    <xf numFmtId="193" fontId="0" fillId="0" borderId="0" xfId="0" applyNumberFormat="1"/>
    <xf numFmtId="193" fontId="0" fillId="0" borderId="0" xfId="0" applyNumberFormat="1" applyBorder="1"/>
    <xf numFmtId="193" fontId="0" fillId="0" borderId="0" xfId="0" applyNumberFormat="1" applyFill="1" applyBorder="1"/>
    <xf numFmtId="193" fontId="244" fillId="0" borderId="0" xfId="0" applyNumberFormat="1" applyFont="1" applyAlignment="1">
      <alignment horizontal="right"/>
    </xf>
    <xf numFmtId="49" fontId="22" fillId="0" borderId="0" xfId="0" applyNumberFormat="1" applyFont="1" applyAlignment="1">
      <alignment horizontal="left" indent="1"/>
    </xf>
    <xf numFmtId="1" fontId="22" fillId="0" borderId="0" xfId="0" applyNumberFormat="1" applyFont="1" applyAlignment="1">
      <alignment horizontal="right"/>
    </xf>
    <xf numFmtId="193" fontId="22" fillId="0" borderId="0" xfId="0" applyNumberFormat="1" applyFont="1" applyAlignment="1">
      <alignment horizontal="right"/>
    </xf>
    <xf numFmtId="193" fontId="22" fillId="0" borderId="0" xfId="0" applyNumberFormat="1" applyFont="1" applyAlignment="1">
      <alignment horizontal="left"/>
    </xf>
    <xf numFmtId="193" fontId="22" fillId="0" borderId="0" xfId="0" applyNumberFormat="1" applyFont="1"/>
    <xf numFmtId="2" fontId="35" fillId="0" borderId="0" xfId="0" applyNumberFormat="1" applyFont="1" applyAlignment="1">
      <alignment vertical="center" wrapText="1"/>
    </xf>
    <xf numFmtId="0" fontId="20" fillId="0" borderId="28" xfId="0" applyFont="1" applyFill="1" applyBorder="1" applyAlignment="1">
      <alignment horizontal="left" vertical="center" wrapText="1" indent="1"/>
    </xf>
    <xf numFmtId="0" fontId="20" fillId="57" borderId="28" xfId="0" applyFont="1" applyFill="1" applyBorder="1" applyAlignment="1">
      <alignment horizontal="left" vertical="center" wrapText="1" indent="1"/>
    </xf>
    <xf numFmtId="0" fontId="20" fillId="0" borderId="54" xfId="0" applyFont="1" applyFill="1" applyBorder="1" applyAlignment="1">
      <alignment horizontal="left" vertical="center" wrapText="1" indent="1"/>
    </xf>
    <xf numFmtId="0" fontId="20" fillId="0" borderId="54" xfId="0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horizontal="left" vertical="center" wrapText="1" indent="1"/>
    </xf>
    <xf numFmtId="0" fontId="20" fillId="57" borderId="25" xfId="0" applyFont="1" applyFill="1" applyBorder="1" applyAlignment="1">
      <alignment horizontal="left" vertical="center" wrapText="1" indent="1"/>
    </xf>
    <xf numFmtId="3" fontId="49" fillId="0" borderId="26" xfId="0" quotePrefix="1" applyNumberFormat="1" applyFont="1" applyBorder="1" applyAlignment="1">
      <alignment horizontal="right" vertical="center" indent="1"/>
    </xf>
    <xf numFmtId="202" fontId="241" fillId="0" borderId="27" xfId="0" applyNumberFormat="1" applyFont="1" applyBorder="1" applyAlignment="1">
      <alignment horizontal="right" indent="1"/>
    </xf>
    <xf numFmtId="0" fontId="49" fillId="0" borderId="26" xfId="0" applyFont="1" applyFill="1" applyBorder="1" applyAlignment="1">
      <alignment horizontal="left" vertical="center" indent="1"/>
    </xf>
    <xf numFmtId="0" fontId="49" fillId="0" borderId="29" xfId="0" applyFont="1" applyBorder="1" applyAlignment="1">
      <alignment horizontal="left" vertical="center" indent="1"/>
    </xf>
    <xf numFmtId="0" fontId="23" fillId="0" borderId="0" xfId="0" applyFont="1" applyAlignment="1">
      <alignment wrapText="1"/>
    </xf>
    <xf numFmtId="0" fontId="23" fillId="0" borderId="0" xfId="0" applyFont="1" applyBorder="1" applyAlignment="1">
      <alignment wrapText="1"/>
    </xf>
    <xf numFmtId="0" fontId="20" fillId="57" borderId="24" xfId="0" applyFont="1" applyFill="1" applyBorder="1" applyAlignment="1">
      <alignment horizontal="center" vertical="center" wrapText="1"/>
    </xf>
    <xf numFmtId="0" fontId="247" fillId="0" borderId="0" xfId="1" applyFont="1"/>
    <xf numFmtId="0" fontId="49" fillId="57" borderId="26" xfId="911" applyFont="1" applyFill="1" applyBorder="1" applyAlignment="1">
      <alignment horizontal="left" vertical="center" indent="2"/>
    </xf>
    <xf numFmtId="0" fontId="49" fillId="0" borderId="26" xfId="911" applyFont="1" applyBorder="1" applyAlignment="1">
      <alignment horizontal="left" vertical="center" indent="2"/>
    </xf>
    <xf numFmtId="0" fontId="49" fillId="0" borderId="26" xfId="911" applyFont="1" applyFill="1" applyBorder="1" applyAlignment="1">
      <alignment horizontal="left" vertical="center" indent="2"/>
    </xf>
    <xf numFmtId="0" fontId="49" fillId="0" borderId="29" xfId="911" applyFont="1" applyBorder="1" applyAlignment="1">
      <alignment horizontal="left" vertical="center" indent="2"/>
    </xf>
    <xf numFmtId="0" fontId="49" fillId="57" borderId="26" xfId="11669" applyFont="1" applyFill="1" applyBorder="1" applyAlignment="1">
      <alignment horizontal="left" vertical="center" indent="2"/>
    </xf>
    <xf numFmtId="0" fontId="49" fillId="0" borderId="26" xfId="11669" applyFont="1" applyBorder="1" applyAlignment="1">
      <alignment horizontal="left" vertical="center" indent="2"/>
    </xf>
    <xf numFmtId="0" fontId="49" fillId="0" borderId="26" xfId="11669" applyFont="1" applyFill="1" applyBorder="1" applyAlignment="1">
      <alignment horizontal="left" vertical="center" indent="2"/>
    </xf>
    <xf numFmtId="0" fontId="49" fillId="0" borderId="29" xfId="11669" applyFont="1" applyBorder="1" applyAlignment="1">
      <alignment horizontal="left" vertical="center" indent="2"/>
    </xf>
    <xf numFmtId="0" fontId="20" fillId="0" borderId="50" xfId="0" applyFont="1" applyFill="1" applyBorder="1" applyAlignment="1">
      <alignment horizontal="left" vertical="center" wrapText="1"/>
    </xf>
    <xf numFmtId="0" fontId="20" fillId="57" borderId="26" xfId="0" applyFont="1" applyFill="1" applyBorder="1" applyAlignment="1">
      <alignment horizontal="left" vertical="center" wrapText="1"/>
    </xf>
    <xf numFmtId="0" fontId="20" fillId="0" borderId="26" xfId="0" applyFont="1" applyFill="1" applyBorder="1" applyAlignment="1">
      <alignment horizontal="left" vertical="center" wrapText="1"/>
    </xf>
    <xf numFmtId="0" fontId="20" fillId="57" borderId="29" xfId="0" applyFont="1" applyFill="1" applyBorder="1" applyAlignment="1">
      <alignment horizontal="left" vertical="center" wrapText="1"/>
    </xf>
    <xf numFmtId="0" fontId="20" fillId="0" borderId="10" xfId="0" applyFont="1" applyFill="1" applyBorder="1" applyAlignment="1">
      <alignment horizontal="left" vertical="center" wrapText="1"/>
    </xf>
    <xf numFmtId="0" fontId="20" fillId="57" borderId="59" xfId="0" applyFont="1" applyFill="1" applyBorder="1" applyAlignment="1">
      <alignment horizontal="left" vertical="center" wrapText="1"/>
    </xf>
    <xf numFmtId="0" fontId="18" fillId="0" borderId="0" xfId="1" applyFont="1"/>
    <xf numFmtId="0" fontId="0" fillId="0" borderId="0" xfId="0"/>
    <xf numFmtId="0" fontId="20" fillId="0" borderId="26" xfId="0" applyFont="1" applyBorder="1" applyAlignment="1">
      <alignment horizontal="left" vertical="center" indent="1"/>
    </xf>
    <xf numFmtId="0" fontId="20" fillId="57" borderId="0" xfId="0" applyFont="1" applyFill="1" applyBorder="1" applyAlignment="1">
      <alignment horizontal="left" vertical="center" indent="2"/>
    </xf>
    <xf numFmtId="0" fontId="20" fillId="0" borderId="0" xfId="0" applyFont="1" applyBorder="1" applyAlignment="1">
      <alignment horizontal="left" vertical="center" indent="2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3" fontId="20" fillId="0" borderId="27" xfId="0" applyNumberFormat="1" applyFont="1" applyBorder="1" applyAlignment="1">
      <alignment horizontal="right" vertical="center" indent="1"/>
    </xf>
    <xf numFmtId="0" fontId="15" fillId="0" borderId="0" xfId="0" applyFont="1"/>
    <xf numFmtId="3" fontId="0" fillId="0" borderId="0" xfId="0" applyNumberFormat="1" applyFill="1" applyBorder="1"/>
    <xf numFmtId="3" fontId="223" fillId="0" borderId="0" xfId="12112" applyNumberFormat="1" applyFont="1" applyFill="1" applyBorder="1"/>
    <xf numFmtId="0" fontId="0" fillId="0" borderId="0" xfId="0" applyAlignment="1">
      <alignment horizontal="right"/>
    </xf>
    <xf numFmtId="3" fontId="0" fillId="0" borderId="0" xfId="0" applyNumberFormat="1" applyAlignment="1">
      <alignment vertical="center"/>
    </xf>
    <xf numFmtId="0" fontId="0" fillId="0" borderId="0" xfId="0"/>
    <xf numFmtId="0" fontId="20" fillId="0" borderId="0" xfId="0" applyFont="1" applyBorder="1" applyAlignment="1">
      <alignment horizontal="left" vertical="center" indent="1"/>
    </xf>
    <xf numFmtId="164" fontId="256" fillId="0" borderId="31" xfId="0" applyNumberFormat="1" applyFont="1" applyBorder="1" applyAlignment="1">
      <alignment horizontal="right" vertical="center" indent="1"/>
    </xf>
    <xf numFmtId="164" fontId="20" fillId="0" borderId="31" xfId="0" quotePrefix="1" applyNumberFormat="1" applyFont="1" applyBorder="1" applyAlignment="1">
      <alignment horizontal="right" vertical="center" indent="1"/>
    </xf>
    <xf numFmtId="164" fontId="256" fillId="57" borderId="28" xfId="0" applyNumberFormat="1" applyFont="1" applyFill="1" applyBorder="1" applyAlignment="1">
      <alignment horizontal="right" vertical="center" indent="1"/>
    </xf>
    <xf numFmtId="164" fontId="256" fillId="0" borderId="28" xfId="0" applyNumberFormat="1" applyFont="1" applyBorder="1" applyAlignment="1">
      <alignment horizontal="right" vertical="center" indent="1"/>
    </xf>
    <xf numFmtId="165" fontId="20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Fill="1" applyBorder="1" applyAlignment="1">
      <alignment horizontal="left" vertical="center" indent="2"/>
    </xf>
    <xf numFmtId="0" fontId="20" fillId="0" borderId="0" xfId="0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horizontal="left" vertical="center"/>
    </xf>
    <xf numFmtId="164" fontId="20" fillId="0" borderId="28" xfId="0" applyNumberFormat="1" applyFont="1" applyBorder="1" applyAlignment="1">
      <alignment horizontal="right" vertical="center" indent="1"/>
    </xf>
    <xf numFmtId="164" fontId="20" fillId="57" borderId="28" xfId="0" applyNumberFormat="1" applyFont="1" applyFill="1" applyBorder="1" applyAlignment="1">
      <alignment horizontal="right" vertical="center" indent="1"/>
    </xf>
    <xf numFmtId="164" fontId="20" fillId="0" borderId="0" xfId="0" applyNumberFormat="1" applyFont="1" applyAlignment="1">
      <alignment horizontal="left" vertical="center"/>
    </xf>
    <xf numFmtId="164" fontId="20" fillId="57" borderId="24" xfId="12913" applyNumberFormat="1" applyFont="1" applyFill="1" applyBorder="1" applyAlignment="1">
      <alignment horizontal="center" vertical="center" wrapText="1"/>
    </xf>
    <xf numFmtId="164" fontId="20" fillId="57" borderId="27" xfId="0" applyNumberFormat="1" applyFont="1" applyFill="1" applyBorder="1" applyAlignment="1">
      <alignment horizontal="right" vertical="center" indent="1"/>
    </xf>
    <xf numFmtId="164" fontId="20" fillId="0" borderId="0" xfId="0" applyNumberFormat="1" applyFont="1" applyFill="1" applyBorder="1" applyAlignment="1">
      <alignment horizontal="right" vertical="center" indent="1"/>
    </xf>
    <xf numFmtId="164" fontId="20" fillId="57" borderId="0" xfId="0" applyNumberFormat="1" applyFont="1" applyFill="1" applyBorder="1" applyAlignment="1">
      <alignment horizontal="right" vertical="center" indent="1"/>
    </xf>
    <xf numFmtId="164" fontId="20" fillId="57" borderId="0" xfId="0" applyNumberFormat="1" applyFont="1" applyFill="1" applyAlignment="1">
      <alignment horizontal="left" vertical="center" indent="1"/>
    </xf>
    <xf numFmtId="0" fontId="20" fillId="57" borderId="0" xfId="0" applyFont="1" applyFill="1" applyBorder="1" applyAlignment="1">
      <alignment horizontal="left" vertical="center" indent="2"/>
    </xf>
    <xf numFmtId="0" fontId="20" fillId="0" borderId="0" xfId="0" applyFont="1" applyBorder="1" applyAlignment="1">
      <alignment horizontal="left" vertical="center" indent="2"/>
    </xf>
    <xf numFmtId="165" fontId="20" fillId="0" borderId="28" xfId="0" applyNumberFormat="1" applyFont="1" applyBorder="1" applyAlignment="1">
      <alignment horizontal="right" vertical="center" indent="1"/>
    </xf>
    <xf numFmtId="165" fontId="20" fillId="57" borderId="28" xfId="0" applyNumberFormat="1" applyFont="1" applyFill="1" applyBorder="1" applyAlignment="1">
      <alignment horizontal="right" vertical="center" indent="1"/>
    </xf>
    <xf numFmtId="164" fontId="20" fillId="0" borderId="26" xfId="0" applyNumberFormat="1" applyFont="1" applyBorder="1" applyAlignment="1">
      <alignment horizontal="left" vertical="center" indent="1"/>
    </xf>
    <xf numFmtId="164" fontId="20" fillId="57" borderId="28" xfId="0" quotePrefix="1" applyNumberFormat="1" applyFont="1" applyFill="1" applyBorder="1" applyAlignment="1">
      <alignment horizontal="right" vertical="center" indent="1"/>
    </xf>
    <xf numFmtId="0" fontId="20" fillId="0" borderId="25" xfId="0" applyFont="1" applyBorder="1" applyAlignment="1">
      <alignment horizontal="left" vertical="center" indent="2"/>
    </xf>
    <xf numFmtId="0" fontId="0" fillId="0" borderId="0" xfId="0"/>
    <xf numFmtId="0" fontId="52" fillId="0" borderId="0" xfId="911" applyFont="1" applyBorder="1" applyAlignment="1">
      <alignment horizontal="left" vertical="center"/>
    </xf>
    <xf numFmtId="0" fontId="49" fillId="58" borderId="24" xfId="911" applyFont="1" applyFill="1" applyBorder="1" applyAlignment="1">
      <alignment horizontal="center" vertical="center"/>
    </xf>
    <xf numFmtId="0" fontId="49" fillId="57" borderId="24" xfId="911" applyFont="1" applyFill="1" applyBorder="1" applyAlignment="1">
      <alignment horizontal="center" vertical="center" wrapText="1"/>
    </xf>
    <xf numFmtId="0" fontId="49" fillId="58" borderId="231" xfId="911" applyFont="1" applyFill="1" applyBorder="1" applyAlignment="1">
      <alignment horizontal="center" vertical="center"/>
    </xf>
    <xf numFmtId="0" fontId="49" fillId="57" borderId="255" xfId="911" applyNumberFormat="1" applyFont="1" applyFill="1" applyBorder="1" applyAlignment="1">
      <alignment horizontal="center" vertical="center" wrapText="1"/>
    </xf>
    <xf numFmtId="0" fontId="49" fillId="57" borderId="255" xfId="911" applyFont="1" applyFill="1" applyBorder="1" applyAlignment="1">
      <alignment horizontal="center" vertical="center" wrapText="1"/>
    </xf>
    <xf numFmtId="0" fontId="49" fillId="57" borderId="256" xfId="911" applyFont="1" applyFill="1" applyBorder="1" applyAlignment="1">
      <alignment horizontal="center" vertical="center" wrapText="1"/>
    </xf>
    <xf numFmtId="0" fontId="49" fillId="57" borderId="231" xfId="911" applyFont="1" applyFill="1" applyBorder="1" applyAlignment="1">
      <alignment horizontal="center" vertical="center" wrapText="1"/>
    </xf>
    <xf numFmtId="0" fontId="22" fillId="57" borderId="244" xfId="0" applyFont="1" applyFill="1" applyBorder="1" applyAlignment="1">
      <alignment horizontal="center" vertical="center"/>
    </xf>
    <xf numFmtId="0" fontId="22" fillId="57" borderId="244" xfId="0" applyFont="1" applyFill="1" applyBorder="1" applyAlignment="1">
      <alignment horizontal="center" vertical="center" wrapText="1"/>
    </xf>
    <xf numFmtId="0" fontId="22" fillId="57" borderId="231" xfId="0" applyFont="1" applyFill="1" applyBorder="1" applyAlignment="1">
      <alignment horizontal="center" vertical="center" wrapText="1"/>
    </xf>
    <xf numFmtId="0" fontId="20" fillId="0" borderId="254" xfId="0" applyFont="1" applyFill="1" applyBorder="1" applyAlignment="1">
      <alignment horizontal="left" vertical="center" wrapText="1"/>
    </xf>
    <xf numFmtId="193" fontId="182" fillId="0" borderId="0" xfId="0" applyNumberFormat="1" applyFont="1" applyBorder="1"/>
    <xf numFmtId="0" fontId="257" fillId="0" borderId="0" xfId="11997" applyFont="1"/>
    <xf numFmtId="196" fontId="19" fillId="0" borderId="0" xfId="0" applyNumberFormat="1" applyFont="1" applyFill="1" applyBorder="1" applyAlignment="1">
      <alignment horizontal="right" vertical="center" indent="1"/>
    </xf>
    <xf numFmtId="0" fontId="0" fillId="0" borderId="0" xfId="0" applyBorder="1"/>
    <xf numFmtId="0" fontId="49" fillId="58" borderId="231" xfId="911" applyFont="1" applyFill="1" applyBorder="1" applyAlignment="1">
      <alignment horizontal="center" vertical="center"/>
    </xf>
    <xf numFmtId="0" fontId="20" fillId="57" borderId="25" xfId="0" applyFont="1" applyFill="1" applyBorder="1" applyAlignment="1">
      <alignment horizontal="center" vertical="center" wrapText="1"/>
    </xf>
    <xf numFmtId="0" fontId="20" fillId="57" borderId="0" xfId="0" applyFont="1" applyFill="1" applyBorder="1" applyAlignment="1">
      <alignment horizontal="center" vertical="center" wrapText="1"/>
    </xf>
    <xf numFmtId="0" fontId="20" fillId="57" borderId="0" xfId="0" applyFont="1" applyFill="1" applyBorder="1" applyAlignment="1">
      <alignment horizontal="left" vertical="center" wrapText="1" indent="1"/>
    </xf>
    <xf numFmtId="0" fontId="20" fillId="57" borderId="27" xfId="0" applyFont="1" applyFill="1" applyBorder="1" applyAlignment="1">
      <alignment horizontal="left" vertical="center" wrapText="1" indent="1"/>
    </xf>
    <xf numFmtId="0" fontId="20" fillId="0" borderId="27" xfId="0" applyFont="1" applyFill="1" applyBorder="1" applyAlignment="1">
      <alignment horizontal="left" vertical="center" wrapText="1" indent="1"/>
    </xf>
    <xf numFmtId="0" fontId="20" fillId="0" borderId="0" xfId="0" applyFont="1" applyFill="1" applyBorder="1" applyAlignment="1">
      <alignment horizontal="left" vertical="top" wrapText="1" indent="1"/>
    </xf>
    <xf numFmtId="0" fontId="20" fillId="0" borderId="257" xfId="0" applyFont="1" applyFill="1" applyBorder="1" applyAlignment="1">
      <alignment horizontal="left" vertical="center" wrapText="1" indent="1"/>
    </xf>
    <xf numFmtId="0" fontId="20" fillId="0" borderId="56" xfId="0" applyFont="1" applyFill="1" applyBorder="1" applyAlignment="1">
      <alignment horizontal="left" vertical="center" wrapText="1" indent="1"/>
    </xf>
    <xf numFmtId="0" fontId="20" fillId="0" borderId="53" xfId="0" applyFont="1" applyFill="1" applyBorder="1" applyAlignment="1">
      <alignment horizontal="left" vertical="center" wrapText="1" indent="1"/>
    </xf>
    <xf numFmtId="0" fontId="20" fillId="57" borderId="58" xfId="0" applyFont="1" applyFill="1" applyBorder="1" applyAlignment="1">
      <alignment horizontal="left" vertical="center" wrapText="1" indent="1"/>
    </xf>
    <xf numFmtId="0" fontId="20" fillId="57" borderId="60" xfId="0" applyFont="1" applyFill="1" applyBorder="1" applyAlignment="1">
      <alignment horizontal="left" vertical="center" wrapText="1" indent="1"/>
    </xf>
    <xf numFmtId="0" fontId="22" fillId="57" borderId="183" xfId="0" applyFont="1" applyFill="1" applyBorder="1" applyAlignment="1">
      <alignment horizontal="center" vertical="center" wrapText="1"/>
    </xf>
    <xf numFmtId="165" fontId="20" fillId="57" borderId="27" xfId="0" applyNumberFormat="1" applyFont="1" applyFill="1" applyBorder="1" applyAlignment="1">
      <alignment horizontal="right" vertical="center" indent="1"/>
    </xf>
    <xf numFmtId="165" fontId="20" fillId="57" borderId="0" xfId="0" applyNumberFormat="1" applyFont="1" applyFill="1" applyBorder="1" applyAlignment="1">
      <alignment horizontal="right" vertical="center" indent="1"/>
    </xf>
    <xf numFmtId="165" fontId="20" fillId="57" borderId="28" xfId="0" quotePrefix="1" applyNumberFormat="1" applyFont="1" applyFill="1" applyBorder="1" applyAlignment="1">
      <alignment horizontal="right" vertical="center" indent="1"/>
    </xf>
    <xf numFmtId="165" fontId="20" fillId="0" borderId="31" xfId="0" quotePrefix="1" applyNumberFormat="1" applyFont="1" applyBorder="1" applyAlignment="1">
      <alignment horizontal="right" vertical="center" indent="1"/>
    </xf>
    <xf numFmtId="165" fontId="20" fillId="0" borderId="30" xfId="0" quotePrefix="1" applyNumberFormat="1" applyFont="1" applyBorder="1" applyAlignment="1">
      <alignment horizontal="right" vertical="center" indent="1"/>
    </xf>
    <xf numFmtId="0" fontId="20" fillId="0" borderId="51" xfId="0" applyFont="1" applyFill="1" applyBorder="1" applyAlignment="1">
      <alignment horizontal="left" vertical="center" wrapText="1" indent="1"/>
    </xf>
    <xf numFmtId="0" fontId="20" fillId="57" borderId="30" xfId="0" applyFont="1" applyFill="1" applyBorder="1" applyAlignment="1">
      <alignment horizontal="left" vertical="center" wrapText="1" indent="1"/>
    </xf>
    <xf numFmtId="0" fontId="259" fillId="0" borderId="0" xfId="0" applyFont="1"/>
    <xf numFmtId="202" fontId="49" fillId="0" borderId="27" xfId="3945" applyNumberFormat="1" applyFont="1" applyBorder="1" applyAlignment="1">
      <alignment horizontal="right" vertical="center" indent="1"/>
    </xf>
    <xf numFmtId="202" fontId="49" fillId="57" borderId="27" xfId="3945" applyNumberFormat="1" applyFont="1" applyFill="1" applyBorder="1" applyAlignment="1">
      <alignment horizontal="right" vertical="center" indent="1"/>
    </xf>
    <xf numFmtId="202" fontId="49" fillId="0" borderId="28" xfId="3945" applyNumberFormat="1" applyFont="1" applyFill="1" applyBorder="1" applyAlignment="1">
      <alignment horizontal="right" vertical="center" indent="1"/>
    </xf>
    <xf numFmtId="202" fontId="49" fillId="0" borderId="28" xfId="3945" applyNumberFormat="1" applyFont="1" applyBorder="1" applyAlignment="1">
      <alignment horizontal="right" vertical="center" indent="1"/>
    </xf>
    <xf numFmtId="202" fontId="49" fillId="57" borderId="28" xfId="3945" applyNumberFormat="1" applyFont="1" applyFill="1" applyBorder="1" applyAlignment="1">
      <alignment horizontal="right" vertical="center" indent="1"/>
    </xf>
    <xf numFmtId="0" fontId="49" fillId="0" borderId="0" xfId="0" applyFont="1" applyFill="1" applyBorder="1" applyAlignment="1">
      <alignment horizontal="left" vertical="center" indent="1"/>
    </xf>
    <xf numFmtId="0" fontId="20" fillId="33" borderId="219" xfId="0" applyFont="1" applyFill="1" applyBorder="1" applyAlignment="1">
      <alignment horizontal="center" vertical="center" wrapText="1"/>
    </xf>
    <xf numFmtId="203" fontId="20" fillId="0" borderId="25" xfId="0" applyNumberFormat="1" applyFont="1" applyBorder="1" applyAlignment="1">
      <alignment horizontal="right" indent="1"/>
    </xf>
    <xf numFmtId="0" fontId="18" fillId="0" borderId="0" xfId="1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93" fontId="260" fillId="0" borderId="0" xfId="0" applyNumberFormat="1" applyFont="1" applyAlignment="1">
      <alignment horizontal="right"/>
    </xf>
    <xf numFmtId="2" fontId="22" fillId="0" borderId="0" xfId="5414" applyNumberFormat="1" applyFont="1" applyAlignment="1">
      <alignment horizontal="left" wrapText="1"/>
    </xf>
    <xf numFmtId="0" fontId="18" fillId="0" borderId="0" xfId="1" applyFont="1" applyAlignment="1">
      <alignment horizontal="left" vertical="center" wrapText="1"/>
    </xf>
    <xf numFmtId="0" fontId="18" fillId="0" borderId="0" xfId="1" applyFont="1" applyAlignment="1">
      <alignment horizontal="left" vertical="center"/>
    </xf>
    <xf numFmtId="2" fontId="48" fillId="0" borderId="25" xfId="910" applyNumberFormat="1" applyFont="1" applyFill="1" applyBorder="1" applyAlignment="1">
      <alignment horizontal="left" vertical="center" wrapText="1"/>
    </xf>
    <xf numFmtId="0" fontId="52" fillId="0" borderId="0" xfId="911" applyFont="1" applyBorder="1" applyAlignment="1">
      <alignment horizontal="left" vertical="center" wrapText="1"/>
    </xf>
    <xf numFmtId="0" fontId="49" fillId="59" borderId="253" xfId="911" applyFont="1" applyFill="1" applyBorder="1" applyAlignment="1">
      <alignment horizontal="center" vertical="center"/>
    </xf>
    <xf numFmtId="0" fontId="52" fillId="0" borderId="0" xfId="911" applyFont="1" applyAlignment="1">
      <alignment horizontal="left" vertical="center" wrapText="1"/>
    </xf>
    <xf numFmtId="0" fontId="49" fillId="58" borderId="231" xfId="911" applyFont="1" applyFill="1" applyBorder="1" applyAlignment="1">
      <alignment horizontal="center" vertical="center"/>
    </xf>
    <xf numFmtId="0" fontId="49" fillId="58" borderId="244" xfId="911" applyFont="1" applyFill="1" applyBorder="1" applyAlignment="1">
      <alignment horizontal="center" vertical="center"/>
    </xf>
    <xf numFmtId="0" fontId="49" fillId="58" borderId="25" xfId="911" applyFont="1" applyFill="1" applyBorder="1" applyAlignment="1">
      <alignment horizontal="center" vertical="center"/>
    </xf>
    <xf numFmtId="0" fontId="49" fillId="57" borderId="231" xfId="911" applyFont="1" applyFill="1" applyBorder="1" applyAlignment="1">
      <alignment horizontal="center" vertical="center" wrapText="1"/>
    </xf>
    <xf numFmtId="0" fontId="49" fillId="57" borderId="244" xfId="911" applyFont="1" applyFill="1" applyBorder="1" applyAlignment="1">
      <alignment horizontal="center" vertical="center" wrapText="1"/>
    </xf>
    <xf numFmtId="0" fontId="49" fillId="57" borderId="254" xfId="911" applyNumberFormat="1" applyFont="1" applyFill="1" applyBorder="1" applyAlignment="1">
      <alignment horizontal="center" vertical="center" wrapText="1"/>
    </xf>
    <xf numFmtId="0" fontId="49" fillId="57" borderId="29" xfId="911" applyNumberFormat="1" applyFont="1" applyFill="1" applyBorder="1" applyAlignment="1">
      <alignment horizontal="center" vertical="center" wrapText="1"/>
    </xf>
    <xf numFmtId="0" fontId="49" fillId="58" borderId="229" xfId="911" applyFont="1" applyFill="1" applyBorder="1" applyAlignment="1">
      <alignment horizontal="center" vertical="center"/>
    </xf>
    <xf numFmtId="0" fontId="52" fillId="0" borderId="253" xfId="911" applyFont="1" applyBorder="1" applyAlignment="1">
      <alignment horizontal="left" vertical="center"/>
    </xf>
    <xf numFmtId="0" fontId="238" fillId="0" borderId="253" xfId="0" applyFont="1" applyFill="1" applyBorder="1" applyAlignment="1">
      <alignment horizontal="left" vertical="center" wrapText="1"/>
    </xf>
    <xf numFmtId="0" fontId="245" fillId="57" borderId="61" xfId="0" applyFont="1" applyFill="1" applyBorder="1" applyAlignment="1">
      <alignment horizontal="center" vertical="center" wrapText="1"/>
    </xf>
    <xf numFmtId="0" fontId="245" fillId="57" borderId="62" xfId="0" applyFont="1" applyFill="1" applyBorder="1" applyAlignment="1">
      <alignment horizontal="center" vertical="center" wrapText="1"/>
    </xf>
    <xf numFmtId="0" fontId="239" fillId="0" borderId="25" xfId="0" applyFont="1" applyFill="1" applyBorder="1" applyAlignment="1">
      <alignment horizontal="left" vertical="center" wrapText="1"/>
    </xf>
    <xf numFmtId="0" fontId="245" fillId="0" borderId="256" xfId="0" applyFont="1" applyFill="1" applyBorder="1" applyAlignment="1">
      <alignment horizontal="center" vertical="center" wrapText="1"/>
    </xf>
    <xf numFmtId="0" fontId="245" fillId="0" borderId="253" xfId="0" applyFont="1" applyFill="1" applyBorder="1" applyAlignment="1">
      <alignment horizontal="center" vertical="center" wrapText="1"/>
    </xf>
    <xf numFmtId="0" fontId="245" fillId="57" borderId="28" xfId="0" applyFont="1" applyFill="1" applyBorder="1" applyAlignment="1">
      <alignment horizontal="center" vertical="center" wrapText="1"/>
    </xf>
    <xf numFmtId="0" fontId="245" fillId="57" borderId="0" xfId="0" applyFont="1" applyFill="1" applyBorder="1" applyAlignment="1">
      <alignment horizontal="center" vertical="center" wrapText="1"/>
    </xf>
    <xf numFmtId="0" fontId="245" fillId="0" borderId="28" xfId="0" applyFont="1" applyFill="1" applyBorder="1" applyAlignment="1">
      <alignment horizontal="center" vertical="center" wrapText="1"/>
    </xf>
    <xf numFmtId="0" fontId="245" fillId="0" borderId="0" xfId="0" applyFont="1" applyFill="1" applyBorder="1" applyAlignment="1">
      <alignment horizontal="center" vertical="center" wrapText="1"/>
    </xf>
    <xf numFmtId="0" fontId="20" fillId="57" borderId="55" xfId="0" applyFont="1" applyFill="1" applyBorder="1" applyAlignment="1">
      <alignment horizontal="left" vertical="center" wrapText="1" indent="1"/>
    </xf>
    <xf numFmtId="0" fontId="20" fillId="57" borderId="56" xfId="0" applyFont="1" applyFill="1" applyBorder="1" applyAlignment="1">
      <alignment horizontal="left" vertical="center" wrapText="1" indent="1"/>
    </xf>
    <xf numFmtId="0" fontId="52" fillId="0" borderId="0" xfId="911" applyFont="1" applyBorder="1" applyAlignment="1">
      <alignment horizontal="left" vertical="center"/>
    </xf>
    <xf numFmtId="0" fontId="49" fillId="57" borderId="50" xfId="911" applyNumberFormat="1" applyFont="1" applyFill="1" applyBorder="1" applyAlignment="1">
      <alignment horizontal="center" vertical="center" wrapText="1"/>
    </xf>
    <xf numFmtId="0" fontId="49" fillId="57" borderId="24" xfId="911" applyFont="1" applyFill="1" applyBorder="1" applyAlignment="1">
      <alignment horizontal="center" vertical="center" wrapText="1"/>
    </xf>
    <xf numFmtId="0" fontId="49" fillId="57" borderId="23" xfId="911" applyFont="1" applyFill="1" applyBorder="1" applyAlignment="1">
      <alignment horizontal="center" vertical="center" wrapText="1"/>
    </xf>
    <xf numFmtId="0" fontId="49" fillId="58" borderId="24" xfId="911" applyFont="1" applyFill="1" applyBorder="1" applyAlignment="1">
      <alignment horizontal="center" vertical="center"/>
    </xf>
    <xf numFmtId="0" fontId="49" fillId="58" borderId="23" xfId="911" applyFont="1" applyFill="1" applyBorder="1" applyAlignment="1">
      <alignment horizontal="center" vertical="center"/>
    </xf>
    <xf numFmtId="0" fontId="95" fillId="0" borderId="25" xfId="0" applyFont="1" applyBorder="1" applyAlignment="1">
      <alignment horizontal="left" vertical="center" wrapText="1"/>
    </xf>
    <xf numFmtId="0" fontId="52" fillId="0" borderId="0" xfId="0" applyFont="1" applyBorder="1" applyAlignment="1">
      <alignment horizontal="left" vertical="center" wrapText="1"/>
    </xf>
    <xf numFmtId="0" fontId="49" fillId="57" borderId="50" xfId="0" applyFont="1" applyFill="1" applyBorder="1" applyAlignment="1">
      <alignment horizontal="center" vertical="center"/>
    </xf>
    <xf numFmtId="0" fontId="49" fillId="57" borderId="29" xfId="0" applyFont="1" applyFill="1" applyBorder="1" applyAlignment="1">
      <alignment horizontal="center" vertical="center"/>
    </xf>
    <xf numFmtId="0" fontId="49" fillId="58" borderId="24" xfId="0" applyFont="1" applyFill="1" applyBorder="1" applyAlignment="1">
      <alignment horizontal="center" vertical="center" wrapText="1"/>
    </xf>
    <xf numFmtId="0" fontId="49" fillId="58" borderId="23" xfId="0" applyFont="1" applyFill="1" applyBorder="1" applyAlignment="1">
      <alignment horizontal="center" vertical="center" wrapText="1"/>
    </xf>
    <xf numFmtId="0" fontId="49" fillId="58" borderId="46" xfId="0" applyFont="1" applyFill="1" applyBorder="1" applyAlignment="1">
      <alignment horizontal="center" vertical="center" wrapText="1"/>
    </xf>
    <xf numFmtId="0" fontId="49" fillId="59" borderId="22" xfId="0" applyFont="1" applyFill="1" applyBorder="1" applyAlignment="1">
      <alignment horizontal="center" vertical="center"/>
    </xf>
    <xf numFmtId="0" fontId="52" fillId="0" borderId="22" xfId="0" applyFont="1" applyBorder="1" applyAlignment="1">
      <alignment horizontal="left" vertical="center" wrapText="1"/>
    </xf>
    <xf numFmtId="0" fontId="20" fillId="57" borderId="52" xfId="0" applyFont="1" applyFill="1" applyBorder="1" applyAlignment="1">
      <alignment horizontal="center" vertical="center" wrapText="1"/>
    </xf>
    <xf numFmtId="0" fontId="20" fillId="57" borderId="22" xfId="0" applyFont="1" applyFill="1" applyBorder="1" applyAlignment="1">
      <alignment horizontal="center" vertical="center" wrapText="1"/>
    </xf>
    <xf numFmtId="0" fontId="20" fillId="57" borderId="50" xfId="0" applyFont="1" applyFill="1" applyBorder="1" applyAlignment="1">
      <alignment horizontal="center" vertical="center" wrapText="1"/>
    </xf>
    <xf numFmtId="0" fontId="20" fillId="57" borderId="31" xfId="0" applyFont="1" applyFill="1" applyBorder="1" applyAlignment="1">
      <alignment horizontal="center" vertical="center" wrapText="1"/>
    </xf>
    <xf numFmtId="0" fontId="20" fillId="57" borderId="25" xfId="0" applyFont="1" applyFill="1" applyBorder="1" applyAlignment="1">
      <alignment horizontal="center" vertical="center" wrapText="1"/>
    </xf>
    <xf numFmtId="0" fontId="20" fillId="57" borderId="29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left" vertical="center" wrapText="1"/>
    </xf>
    <xf numFmtId="0" fontId="20" fillId="57" borderId="11" xfId="0" applyFont="1" applyFill="1" applyBorder="1" applyAlignment="1">
      <alignment horizontal="center" vertical="center" wrapText="1"/>
    </xf>
    <xf numFmtId="0" fontId="20" fillId="57" borderId="51" xfId="0" applyFont="1" applyFill="1" applyBorder="1" applyAlignment="1">
      <alignment horizontal="center" vertical="center" wrapText="1"/>
    </xf>
    <xf numFmtId="0" fontId="20" fillId="57" borderId="24" xfId="0" applyFont="1" applyFill="1" applyBorder="1" applyAlignment="1">
      <alignment horizontal="center" vertical="center" wrapText="1"/>
    </xf>
    <xf numFmtId="0" fontId="20" fillId="57" borderId="46" xfId="0" applyFont="1" applyFill="1" applyBorder="1" applyAlignment="1">
      <alignment horizontal="center" vertical="center" wrapText="1"/>
    </xf>
    <xf numFmtId="0" fontId="246" fillId="57" borderId="50" xfId="0" applyFont="1" applyFill="1" applyBorder="1" applyAlignment="1">
      <alignment horizontal="center" vertical="center" wrapText="1"/>
    </xf>
    <xf numFmtId="0" fontId="246" fillId="57" borderId="26" xfId="0" applyFont="1" applyFill="1" applyBorder="1" applyAlignment="1">
      <alignment horizontal="center" vertical="center" wrapText="1"/>
    </xf>
    <xf numFmtId="0" fontId="246" fillId="57" borderId="29" xfId="0" applyFont="1" applyFill="1" applyBorder="1" applyAlignment="1">
      <alignment horizontal="center" vertical="center" wrapText="1"/>
    </xf>
    <xf numFmtId="0" fontId="20" fillId="57" borderId="219" xfId="0" applyFont="1" applyFill="1" applyBorder="1" applyAlignment="1">
      <alignment horizontal="center" vertical="center" wrapText="1"/>
    </xf>
    <xf numFmtId="0" fontId="20" fillId="57" borderId="256" xfId="0" applyFont="1" applyFill="1" applyBorder="1" applyAlignment="1">
      <alignment horizontal="center" vertical="center" wrapText="1"/>
    </xf>
    <xf numFmtId="0" fontId="238" fillId="0" borderId="22" xfId="0" applyFont="1" applyBorder="1" applyAlignment="1">
      <alignment horizontal="left" vertical="center" wrapText="1"/>
    </xf>
    <xf numFmtId="0" fontId="52" fillId="0" borderId="0" xfId="911" applyFont="1" applyAlignment="1">
      <alignment horizontal="left" vertical="center"/>
    </xf>
    <xf numFmtId="2" fontId="48" fillId="0" borderId="25" xfId="910" applyNumberFormat="1" applyFont="1" applyFill="1" applyBorder="1" applyAlignment="1">
      <alignment horizontal="left" wrapText="1"/>
    </xf>
    <xf numFmtId="0" fontId="49" fillId="59" borderId="22" xfId="911" applyFont="1" applyFill="1" applyBorder="1" applyAlignment="1">
      <alignment horizontal="center" vertical="center"/>
    </xf>
    <xf numFmtId="0" fontId="52" fillId="0" borderId="0" xfId="0" applyFont="1" applyAlignment="1">
      <alignment horizontal="left" vertical="center"/>
    </xf>
    <xf numFmtId="0" fontId="49" fillId="72" borderId="11" xfId="0" applyFont="1" applyFill="1" applyBorder="1" applyAlignment="1">
      <alignment horizontal="center" vertical="center" wrapText="1"/>
    </xf>
    <xf numFmtId="0" fontId="49" fillId="72" borderId="51" xfId="0" applyFont="1" applyFill="1" applyBorder="1" applyAlignment="1">
      <alignment horizontal="center" vertical="center" wrapText="1"/>
    </xf>
    <xf numFmtId="0" fontId="49" fillId="72" borderId="30" xfId="0" applyFont="1" applyFill="1" applyBorder="1" applyAlignment="1">
      <alignment horizontal="center" vertical="center" wrapText="1"/>
    </xf>
    <xf numFmtId="0" fontId="49" fillId="72" borderId="52" xfId="0" applyFont="1" applyFill="1" applyBorder="1" applyAlignment="1">
      <alignment horizontal="center" vertical="center" wrapText="1"/>
    </xf>
    <xf numFmtId="0" fontId="49" fillId="72" borderId="31" xfId="0" applyFont="1" applyFill="1" applyBorder="1" applyAlignment="1">
      <alignment horizontal="center" vertical="center" wrapText="1"/>
    </xf>
    <xf numFmtId="0" fontId="53" fillId="0" borderId="0" xfId="0" applyFont="1" applyAlignment="1">
      <alignment horizontal="left" vertical="center" wrapText="1"/>
    </xf>
    <xf numFmtId="0" fontId="49" fillId="74" borderId="22" xfId="0" applyFont="1" applyFill="1" applyBorder="1" applyAlignment="1">
      <alignment horizontal="center" vertical="center" wrapText="1"/>
    </xf>
    <xf numFmtId="0" fontId="49" fillId="59" borderId="22" xfId="0" applyFont="1" applyFill="1" applyBorder="1" applyAlignment="1">
      <alignment horizontal="center" vertical="center" wrapText="1"/>
    </xf>
    <xf numFmtId="0" fontId="52" fillId="0" borderId="22" xfId="0" applyFont="1" applyBorder="1" applyAlignment="1">
      <alignment horizontal="left" wrapText="1"/>
    </xf>
    <xf numFmtId="0" fontId="48" fillId="0" borderId="25" xfId="0" applyFont="1" applyBorder="1" applyAlignment="1">
      <alignment horizontal="left" wrapText="1"/>
    </xf>
    <xf numFmtId="0" fontId="49" fillId="72" borderId="50" xfId="0" applyFont="1" applyFill="1" applyBorder="1" applyAlignment="1">
      <alignment horizontal="center" vertical="center"/>
    </xf>
    <xf numFmtId="0" fontId="49" fillId="72" borderId="26" xfId="0" applyFont="1" applyFill="1" applyBorder="1" applyAlignment="1">
      <alignment horizontal="center" vertical="center"/>
    </xf>
    <xf numFmtId="0" fontId="49" fillId="72" borderId="46" xfId="0" applyFont="1" applyFill="1" applyBorder="1" applyAlignment="1">
      <alignment horizontal="center" vertical="center" wrapText="1"/>
    </xf>
    <xf numFmtId="0" fontId="49" fillId="58" borderId="52" xfId="0" applyFont="1" applyFill="1" applyBorder="1" applyAlignment="1">
      <alignment horizontal="center" vertical="center" wrapText="1"/>
    </xf>
    <xf numFmtId="0" fontId="49" fillId="58" borderId="22" xfId="0" applyFont="1" applyFill="1" applyBorder="1" applyAlignment="1">
      <alignment horizontal="center" vertical="center" wrapText="1"/>
    </xf>
    <xf numFmtId="0" fontId="52" fillId="0" borderId="0" xfId="0" applyFont="1" applyBorder="1" applyAlignment="1">
      <alignment horizontal="left" vertical="center"/>
    </xf>
    <xf numFmtId="0" fontId="48" fillId="0" borderId="0" xfId="0" applyFont="1" applyFill="1" applyBorder="1" applyAlignment="1">
      <alignment horizontal="left" vertical="center" wrapText="1"/>
    </xf>
    <xf numFmtId="0" fontId="53" fillId="0" borderId="0" xfId="0" applyFont="1" applyBorder="1" applyAlignment="1">
      <alignment horizontal="left" vertical="center" wrapText="1"/>
    </xf>
    <xf numFmtId="0" fontId="49" fillId="72" borderId="23" xfId="0" applyFont="1" applyFill="1" applyBorder="1" applyAlignment="1">
      <alignment horizontal="center" vertical="center" wrapText="1"/>
    </xf>
    <xf numFmtId="0" fontId="49" fillId="72" borderId="52" xfId="0" applyFont="1" applyFill="1" applyBorder="1" applyAlignment="1">
      <alignment horizontal="center" vertical="center"/>
    </xf>
    <xf numFmtId="0" fontId="49" fillId="72" borderId="31" xfId="0" applyFont="1" applyFill="1" applyBorder="1" applyAlignment="1">
      <alignment horizontal="center" vertical="center"/>
    </xf>
    <xf numFmtId="0" fontId="49" fillId="72" borderId="29" xfId="0" applyFont="1" applyFill="1" applyBorder="1" applyAlignment="1">
      <alignment horizontal="center" vertical="center"/>
    </xf>
    <xf numFmtId="0" fontId="49" fillId="59" borderId="0" xfId="0" applyFont="1" applyFill="1" applyBorder="1" applyAlignment="1">
      <alignment horizontal="center" vertical="center"/>
    </xf>
    <xf numFmtId="0" fontId="49" fillId="72" borderId="24" xfId="0" applyFont="1" applyFill="1" applyBorder="1" applyAlignment="1">
      <alignment horizontal="center" vertical="center" wrapText="1"/>
    </xf>
    <xf numFmtId="0" fontId="49" fillId="72" borderId="244" xfId="0" applyFont="1" applyFill="1" applyBorder="1" applyAlignment="1">
      <alignment horizontal="center" vertical="center" wrapText="1"/>
    </xf>
    <xf numFmtId="0" fontId="49" fillId="57" borderId="26" xfId="0" applyFont="1" applyFill="1" applyBorder="1" applyAlignment="1">
      <alignment horizontal="center" vertical="center"/>
    </xf>
    <xf numFmtId="0" fontId="53" fillId="0" borderId="0" xfId="0" applyFont="1" applyBorder="1" applyAlignment="1">
      <alignment horizontal="left" wrapText="1"/>
    </xf>
    <xf numFmtId="0" fontId="52" fillId="0" borderId="0" xfId="0" applyFont="1" applyBorder="1" applyAlignment="1">
      <alignment horizontal="left"/>
    </xf>
    <xf numFmtId="0" fontId="49" fillId="59" borderId="0" xfId="0" applyFont="1" applyFill="1" applyBorder="1" applyAlignment="1">
      <alignment horizontal="center"/>
    </xf>
    <xf numFmtId="0" fontId="49" fillId="57" borderId="219" xfId="0" applyFont="1" applyFill="1" applyBorder="1" applyAlignment="1">
      <alignment horizontal="center" vertical="center" wrapText="1"/>
    </xf>
    <xf numFmtId="0" fontId="49" fillId="57" borderId="217" xfId="0" applyFont="1" applyFill="1" applyBorder="1" applyAlignment="1">
      <alignment horizontal="center" vertical="center" wrapText="1"/>
    </xf>
    <xf numFmtId="0" fontId="49" fillId="57" borderId="244" xfId="0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horizontal="left" vertical="center" wrapText="1"/>
    </xf>
    <xf numFmtId="0" fontId="21" fillId="0" borderId="25" xfId="0" applyFont="1" applyFill="1" applyBorder="1" applyAlignment="1">
      <alignment horizontal="left" vertical="center" wrapText="1"/>
    </xf>
    <xf numFmtId="0" fontId="20" fillId="59" borderId="22" xfId="0" applyFont="1" applyFill="1" applyBorder="1" applyAlignment="1">
      <alignment horizontal="center" vertical="center"/>
    </xf>
    <xf numFmtId="0" fontId="20" fillId="57" borderId="24" xfId="0" applyFont="1" applyFill="1" applyBorder="1" applyAlignment="1">
      <alignment horizontal="center" vertical="center"/>
    </xf>
    <xf numFmtId="0" fontId="20" fillId="57" borderId="23" xfId="0" applyFont="1" applyFill="1" applyBorder="1" applyAlignment="1">
      <alignment horizontal="center" vertical="center"/>
    </xf>
    <xf numFmtId="0" fontId="20" fillId="59" borderId="0" xfId="0" applyFont="1" applyFill="1" applyAlignment="1">
      <alignment horizontal="center" vertical="center"/>
    </xf>
    <xf numFmtId="0" fontId="20" fillId="58" borderId="23" xfId="0" applyFont="1" applyFill="1" applyBorder="1" applyAlignment="1">
      <alignment horizontal="center" vertical="center"/>
    </xf>
    <xf numFmtId="0" fontId="20" fillId="57" borderId="253" xfId="0" applyFont="1" applyFill="1" applyBorder="1" applyAlignment="1">
      <alignment horizontal="center" vertical="center"/>
    </xf>
    <xf numFmtId="0" fontId="20" fillId="57" borderId="0" xfId="0" applyFont="1" applyFill="1" applyBorder="1" applyAlignment="1">
      <alignment horizontal="center" vertical="center"/>
    </xf>
    <xf numFmtId="0" fontId="20" fillId="57" borderId="25" xfId="0" applyFont="1" applyFill="1" applyBorder="1" applyAlignment="1">
      <alignment horizontal="center" vertical="center"/>
    </xf>
    <xf numFmtId="0" fontId="20" fillId="58" borderId="219" xfId="0" applyFont="1" applyFill="1" applyBorder="1" applyAlignment="1">
      <alignment horizontal="center" vertical="center"/>
    </xf>
    <xf numFmtId="0" fontId="20" fillId="58" borderId="244" xfId="0" applyFont="1" applyFill="1" applyBorder="1" applyAlignment="1">
      <alignment horizontal="center" vertical="center"/>
    </xf>
    <xf numFmtId="0" fontId="21" fillId="0" borderId="25" xfId="0" applyFont="1" applyFill="1" applyBorder="1" applyAlignment="1">
      <alignment horizontal="left" vertical="center"/>
    </xf>
    <xf numFmtId="164" fontId="20" fillId="57" borderId="24" xfId="0" applyNumberFormat="1" applyFont="1" applyFill="1" applyBorder="1" applyAlignment="1">
      <alignment horizontal="center" vertical="center"/>
    </xf>
    <xf numFmtId="164" fontId="20" fillId="57" borderId="23" xfId="0" applyNumberFormat="1" applyFont="1" applyFill="1" applyBorder="1" applyAlignment="1">
      <alignment horizontal="center" vertical="center"/>
    </xf>
    <xf numFmtId="0" fontId="238" fillId="0" borderId="0" xfId="0" applyFont="1" applyAlignment="1">
      <alignment horizontal="left" vertical="center" wrapText="1"/>
    </xf>
    <xf numFmtId="1" fontId="20" fillId="59" borderId="0" xfId="0" applyNumberFormat="1" applyFont="1" applyFill="1" applyAlignment="1">
      <alignment horizontal="center" vertical="center"/>
    </xf>
    <xf numFmtId="1" fontId="20" fillId="59" borderId="253" xfId="0" applyNumberFormat="1" applyFont="1" applyFill="1" applyBorder="1" applyAlignment="1">
      <alignment horizontal="center" vertical="center"/>
    </xf>
    <xf numFmtId="164" fontId="20" fillId="57" borderId="253" xfId="0" applyNumberFormat="1" applyFont="1" applyFill="1" applyBorder="1" applyAlignment="1">
      <alignment horizontal="center" vertical="center"/>
    </xf>
    <xf numFmtId="164" fontId="20" fillId="57" borderId="0" xfId="0" applyNumberFormat="1" applyFont="1" applyFill="1" applyBorder="1" applyAlignment="1">
      <alignment horizontal="center" vertical="center"/>
    </xf>
    <xf numFmtId="164" fontId="20" fillId="57" borderId="25" xfId="0" applyNumberFormat="1" applyFont="1" applyFill="1" applyBorder="1" applyAlignment="1">
      <alignment horizontal="center" vertical="center"/>
    </xf>
    <xf numFmtId="164" fontId="20" fillId="58" borderId="219" xfId="0" applyNumberFormat="1" applyFont="1" applyFill="1" applyBorder="1" applyAlignment="1">
      <alignment horizontal="center" vertical="center"/>
    </xf>
    <xf numFmtId="164" fontId="20" fillId="58" borderId="244" xfId="0" applyNumberFormat="1" applyFont="1" applyFill="1" applyBorder="1" applyAlignment="1">
      <alignment horizontal="center" vertical="center"/>
    </xf>
    <xf numFmtId="1" fontId="20" fillId="58" borderId="244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38" fillId="0" borderId="0" xfId="0" applyFont="1" applyBorder="1" applyAlignment="1">
      <alignment horizontal="left" vertical="center"/>
    </xf>
    <xf numFmtId="0" fontId="20" fillId="58" borderId="217" xfId="0" applyFont="1" applyFill="1" applyBorder="1" applyAlignment="1">
      <alignment horizontal="center" vertical="center"/>
    </xf>
    <xf numFmtId="0" fontId="238" fillId="0" borderId="0" xfId="0" applyFont="1" applyBorder="1" applyAlignment="1">
      <alignment horizontal="left" vertical="center" wrapText="1"/>
    </xf>
    <xf numFmtId="0" fontId="20" fillId="57" borderId="51" xfId="0" applyFont="1" applyFill="1" applyBorder="1" applyAlignment="1">
      <alignment horizontal="center" vertical="center"/>
    </xf>
    <xf numFmtId="0" fontId="20" fillId="57" borderId="30" xfId="0" applyFont="1" applyFill="1" applyBorder="1" applyAlignment="1">
      <alignment horizontal="center" vertical="center"/>
    </xf>
    <xf numFmtId="0" fontId="20" fillId="57" borderId="46" xfId="0" applyFont="1" applyFill="1" applyBorder="1" applyAlignment="1">
      <alignment horizontal="center" vertical="center"/>
    </xf>
    <xf numFmtId="0" fontId="20" fillId="58" borderId="24" xfId="0" applyFont="1" applyFill="1" applyBorder="1" applyAlignment="1">
      <alignment horizontal="center" vertical="center"/>
    </xf>
    <xf numFmtId="0" fontId="20" fillId="58" borderId="46" xfId="0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horizontal="left" wrapText="1"/>
    </xf>
    <xf numFmtId="0" fontId="22" fillId="57" borderId="22" xfId="0" applyFont="1" applyFill="1" applyBorder="1" applyAlignment="1">
      <alignment horizontal="center" vertical="center"/>
    </xf>
    <xf numFmtId="0" fontId="22" fillId="57" borderId="25" xfId="0" applyFont="1" applyFill="1" applyBorder="1" applyAlignment="1">
      <alignment horizontal="center" vertical="center"/>
    </xf>
    <xf numFmtId="0" fontId="22" fillId="57" borderId="24" xfId="0" applyFont="1" applyFill="1" applyBorder="1" applyAlignment="1">
      <alignment horizontal="center" vertical="center"/>
    </xf>
    <xf numFmtId="0" fontId="22" fillId="57" borderId="23" xfId="0" applyFont="1" applyFill="1" applyBorder="1" applyAlignment="1">
      <alignment horizontal="center" vertical="center"/>
    </xf>
    <xf numFmtId="0" fontId="238" fillId="0" borderId="0" xfId="0" applyFont="1" applyFill="1" applyBorder="1" applyAlignment="1">
      <alignment horizontal="left"/>
    </xf>
  </cellXfs>
  <cellStyles count="43387">
    <cellStyle name="0mitP" xfId="913"/>
    <cellStyle name="0mitP 2" xfId="43195"/>
    <cellStyle name="0mitP 3" xfId="43196"/>
    <cellStyle name="0ohneP" xfId="914"/>
    <cellStyle name="0ohneP 2" xfId="43197"/>
    <cellStyle name="0ohneP 3" xfId="43198"/>
    <cellStyle name="10mitP" xfId="915"/>
    <cellStyle name="10mitP 2" xfId="43199"/>
    <cellStyle name="10mitP 2 2" xfId="43200"/>
    <cellStyle name="10mitP 3" xfId="43201"/>
    <cellStyle name="10mitP 4" xfId="43202"/>
    <cellStyle name="1mitP" xfId="916"/>
    <cellStyle name="1mitP 2" xfId="43203"/>
    <cellStyle name="1mitP 3" xfId="43204"/>
    <cellStyle name="20 % - Akzent1" xfId="11241" builtinId="30" customBuiltin="1"/>
    <cellStyle name="20 % - Akzent1 10" xfId="917"/>
    <cellStyle name="20 % - Akzent1 10 2" xfId="918"/>
    <cellStyle name="20 % - Akzent1 11" xfId="919"/>
    <cellStyle name="20 % - Akzent1 11 2" xfId="920"/>
    <cellStyle name="20 % - Akzent1 11 3" xfId="921"/>
    <cellStyle name="20 % - Akzent1 12" xfId="922"/>
    <cellStyle name="20 % - Akzent1 12 2" xfId="923"/>
    <cellStyle name="20 % - Akzent1 12 3" xfId="924"/>
    <cellStyle name="20 % - Akzent1 13" xfId="925"/>
    <cellStyle name="20 % - Akzent1 13 2" xfId="926"/>
    <cellStyle name="20 % - Akzent1 13 3" xfId="927"/>
    <cellStyle name="20 % - Akzent1 14" xfId="928"/>
    <cellStyle name="20 % - Akzent1 14 2" xfId="929"/>
    <cellStyle name="20 % - Akzent1 15" xfId="930"/>
    <cellStyle name="20 % - Akzent1 15 2" xfId="931"/>
    <cellStyle name="20 % - Akzent1 16" xfId="932"/>
    <cellStyle name="20 % - Akzent1 16 2" xfId="933"/>
    <cellStyle name="20 % - Akzent1 2" xfId="2"/>
    <cellStyle name="20 % - Akzent1 2 2" xfId="934"/>
    <cellStyle name="20 % - Akzent1 2 2 2" xfId="935"/>
    <cellStyle name="20 % - Akzent1 2 2 3" xfId="936"/>
    <cellStyle name="20 % - Akzent1 2 2 4" xfId="937"/>
    <cellStyle name="20 % - Akzent1 2 2 4 2" xfId="938"/>
    <cellStyle name="20 % - Akzent1 2 2 4 3" xfId="11856"/>
    <cellStyle name="20 % - Akzent1 2 2 5" xfId="12923"/>
    <cellStyle name="20 % - Akzent1 2 2 6" xfId="12876"/>
    <cellStyle name="20 % - Akzent1 2 3" xfId="939"/>
    <cellStyle name="20 % - Akzent1 2 3 2" xfId="940"/>
    <cellStyle name="20 % - Akzent1 2 3 3" xfId="941"/>
    <cellStyle name="20 % - Akzent1 2 3 4" xfId="11721"/>
    <cellStyle name="20 % - Akzent1 2 4" xfId="942"/>
    <cellStyle name="20 % - Akzent1 2 4 2" xfId="11332"/>
    <cellStyle name="20 % - Akzent1 2 5" xfId="943"/>
    <cellStyle name="20 % - Akzent1 2 5 2" xfId="11333"/>
    <cellStyle name="20 % - Akzent1 2 6" xfId="944"/>
    <cellStyle name="20 % - Akzent1 2 6 2" xfId="11334"/>
    <cellStyle name="20 % - Akzent1 2 7" xfId="945"/>
    <cellStyle name="20 % - Akzent1 2 8" xfId="12877"/>
    <cellStyle name="20 % - Akzent1 2 9" xfId="43205"/>
    <cellStyle name="20 % - Akzent1 3" xfId="946"/>
    <cellStyle name="20 % - Akzent1 3 2" xfId="947"/>
    <cellStyle name="20 % - Akzent1 3 2 2" xfId="948"/>
    <cellStyle name="20 % - Akzent1 3 2 3" xfId="949"/>
    <cellStyle name="20 % - Akzent1 3 3" xfId="950"/>
    <cellStyle name="20 % - Akzent1 3 3 2" xfId="951"/>
    <cellStyle name="20 % - Akzent1 3 3 3" xfId="952"/>
    <cellStyle name="20 % - Akzent1 3 4" xfId="953"/>
    <cellStyle name="20 % - Akzent1 3 4 2" xfId="954"/>
    <cellStyle name="20 % - Akzent1 3 4 3" xfId="11720"/>
    <cellStyle name="20 % - Akzent1 3 5" xfId="12395"/>
    <cellStyle name="20 % - Akzent1 4" xfId="955"/>
    <cellStyle name="20 % - Akzent1 4 2" xfId="956"/>
    <cellStyle name="20 % - Akzent1 4 2 2" xfId="957"/>
    <cellStyle name="20 % - Akzent1 4 2 3" xfId="958"/>
    <cellStyle name="20 % - Akzent1 4 2 4" xfId="959"/>
    <cellStyle name="20 % - Akzent1 4 2 4 2" xfId="12009"/>
    <cellStyle name="20 % - Akzent1 4 2 4 3" xfId="11857"/>
    <cellStyle name="20 % - Akzent1 4 2 4 4" xfId="12041"/>
    <cellStyle name="20 % - Akzent1 4 2 4 5" xfId="11335"/>
    <cellStyle name="20 % - Akzent1 4 3" xfId="960"/>
    <cellStyle name="20 % - Akzent1 4 3 2" xfId="961"/>
    <cellStyle name="20 % - Akzent1 4 3 3" xfId="11722"/>
    <cellStyle name="20 % - Akzent1 4 4" xfId="12922"/>
    <cellStyle name="20 % - Akzent1 5" xfId="962"/>
    <cellStyle name="20 % - Akzent1 5 2" xfId="963"/>
    <cellStyle name="20 % - Akzent1 5 2 2" xfId="964"/>
    <cellStyle name="20 % - Akzent1 5 2 2 2" xfId="965"/>
    <cellStyle name="20 % - Akzent1 5 2 2 3" xfId="11918"/>
    <cellStyle name="20 % - Akzent1 5 3" xfId="966"/>
    <cellStyle name="20 % - Akzent1 5 4" xfId="967"/>
    <cellStyle name="20 % - Akzent1 5 5" xfId="968"/>
    <cellStyle name="20 % - Akzent1 5 6" xfId="12394"/>
    <cellStyle name="20 % - Akzent1 6" xfId="969"/>
    <cellStyle name="20 % - Akzent1 6 2" xfId="970"/>
    <cellStyle name="20 % - Akzent1 6 2 2" xfId="971"/>
    <cellStyle name="20 % - Akzent1 6 3" xfId="972"/>
    <cellStyle name="20 % - Akzent1 6 3 2" xfId="973"/>
    <cellStyle name="20 % - Akzent1 6 4" xfId="974"/>
    <cellStyle name="20 % - Akzent1 6 4 2" xfId="975"/>
    <cellStyle name="20 % - Akzent1 6 5" xfId="976"/>
    <cellStyle name="20 % - Akzent1 6 5 2" xfId="977"/>
    <cellStyle name="20 % - Akzent1 6 5 3" xfId="11919"/>
    <cellStyle name="20 % - Akzent1 7" xfId="978"/>
    <cellStyle name="20 % - Akzent1 7 2" xfId="979"/>
    <cellStyle name="20 % - Akzent1 7 2 2" xfId="980"/>
    <cellStyle name="20 % - Akzent1 7 3" xfId="981"/>
    <cellStyle name="20 % - Akzent1 7 3 2" xfId="11336"/>
    <cellStyle name="20 % - Akzent1 7 4" xfId="982"/>
    <cellStyle name="20 % - Akzent1 7 4 2" xfId="983"/>
    <cellStyle name="20 % - Akzent1 7 4 3" xfId="11920"/>
    <cellStyle name="20 % - Akzent1 8" xfId="984"/>
    <cellStyle name="20 % - Akzent1 8 2" xfId="985"/>
    <cellStyle name="20 % - Akzent1 8 2 2" xfId="986"/>
    <cellStyle name="20 % - Akzent1 8 2 3" xfId="11921"/>
    <cellStyle name="20 % - Akzent1 9" xfId="987"/>
    <cellStyle name="20 % - Akzent1 9 2" xfId="988"/>
    <cellStyle name="20 % - Akzent1 9 3" xfId="989"/>
    <cellStyle name="20 % - Akzent2" xfId="11245" builtinId="34" customBuiltin="1"/>
    <cellStyle name="20 % - Akzent2 10" xfId="990"/>
    <cellStyle name="20 % - Akzent2 10 2" xfId="991"/>
    <cellStyle name="20 % - Akzent2 11" xfId="992"/>
    <cellStyle name="20 % - Akzent2 11 2" xfId="993"/>
    <cellStyle name="20 % - Akzent2 11 3" xfId="994"/>
    <cellStyle name="20 % - Akzent2 12" xfId="995"/>
    <cellStyle name="20 % - Akzent2 12 2" xfId="996"/>
    <cellStyle name="20 % - Akzent2 12 3" xfId="997"/>
    <cellStyle name="20 % - Akzent2 13" xfId="998"/>
    <cellStyle name="20 % - Akzent2 13 2" xfId="999"/>
    <cellStyle name="20 % - Akzent2 13 3" xfId="1000"/>
    <cellStyle name="20 % - Akzent2 14" xfId="1001"/>
    <cellStyle name="20 % - Akzent2 14 2" xfId="1002"/>
    <cellStyle name="20 % - Akzent2 15" xfId="1003"/>
    <cellStyle name="20 % - Akzent2 15 2" xfId="1004"/>
    <cellStyle name="20 % - Akzent2 16" xfId="1005"/>
    <cellStyle name="20 % - Akzent2 16 2" xfId="1006"/>
    <cellStyle name="20 % - Akzent2 2" xfId="3"/>
    <cellStyle name="20 % - Akzent2 2 2" xfId="1007"/>
    <cellStyle name="20 % - Akzent2 2 2 2" xfId="1008"/>
    <cellStyle name="20 % - Akzent2 2 2 3" xfId="1009"/>
    <cellStyle name="20 % - Akzent2 2 2 4" xfId="1010"/>
    <cellStyle name="20 % - Akzent2 2 2 4 2" xfId="1011"/>
    <cellStyle name="20 % - Akzent2 2 2 4 3" xfId="11858"/>
    <cellStyle name="20 % - Akzent2 2 2 5" xfId="12962"/>
    <cellStyle name="20 % - Akzent2 2 2 6" xfId="12874"/>
    <cellStyle name="20 % - Akzent2 2 3" xfId="1012"/>
    <cellStyle name="20 % - Akzent2 2 3 2" xfId="1013"/>
    <cellStyle name="20 % - Akzent2 2 3 3" xfId="1014"/>
    <cellStyle name="20 % - Akzent2 2 3 4" xfId="11723"/>
    <cellStyle name="20 % - Akzent2 2 4" xfId="1015"/>
    <cellStyle name="20 % - Akzent2 2 4 2" xfId="11337"/>
    <cellStyle name="20 % - Akzent2 2 5" xfId="1016"/>
    <cellStyle name="20 % - Akzent2 2 5 2" xfId="11338"/>
    <cellStyle name="20 % - Akzent2 2 6" xfId="1017"/>
    <cellStyle name="20 % - Akzent2 2 6 2" xfId="11339"/>
    <cellStyle name="20 % - Akzent2 2 7" xfId="1018"/>
    <cellStyle name="20 % - Akzent2 2 8" xfId="12875"/>
    <cellStyle name="20 % - Akzent2 2 9" xfId="43206"/>
    <cellStyle name="20 % - Akzent2 3" xfId="1019"/>
    <cellStyle name="20 % - Akzent2 3 2" xfId="1020"/>
    <cellStyle name="20 % - Akzent2 3 2 2" xfId="1021"/>
    <cellStyle name="20 % - Akzent2 3 2 3" xfId="1022"/>
    <cellStyle name="20 % - Akzent2 3 3" xfId="1023"/>
    <cellStyle name="20 % - Akzent2 3 3 2" xfId="1024"/>
    <cellStyle name="20 % - Akzent2 3 3 3" xfId="1025"/>
    <cellStyle name="20 % - Akzent2 3 4" xfId="1026"/>
    <cellStyle name="20 % - Akzent2 3 4 2" xfId="1027"/>
    <cellStyle name="20 % - Akzent2 3 4 3" xfId="11724"/>
    <cellStyle name="20 % - Akzent2 3 5" xfId="12393"/>
    <cellStyle name="20 % - Akzent2 4" xfId="1028"/>
    <cellStyle name="20 % - Akzent2 4 2" xfId="1029"/>
    <cellStyle name="20 % - Akzent2 4 2 2" xfId="1030"/>
    <cellStyle name="20 % - Akzent2 4 2 3" xfId="1031"/>
    <cellStyle name="20 % - Akzent2 4 2 4" xfId="1032"/>
    <cellStyle name="20 % - Akzent2 4 2 4 2" xfId="12010"/>
    <cellStyle name="20 % - Akzent2 4 2 4 3" xfId="11859"/>
    <cellStyle name="20 % - Akzent2 4 2 4 4" xfId="12042"/>
    <cellStyle name="20 % - Akzent2 4 2 4 5" xfId="11340"/>
    <cellStyle name="20 % - Akzent2 4 3" xfId="1033"/>
    <cellStyle name="20 % - Akzent2 4 3 2" xfId="1034"/>
    <cellStyle name="20 % - Akzent2 4 3 3" xfId="11725"/>
    <cellStyle name="20 % - Akzent2 4 4" xfId="12392"/>
    <cellStyle name="20 % - Akzent2 5" xfId="1035"/>
    <cellStyle name="20 % - Akzent2 5 2" xfId="1036"/>
    <cellStyle name="20 % - Akzent2 5 2 2" xfId="1037"/>
    <cellStyle name="20 % - Akzent2 5 2 2 2" xfId="1038"/>
    <cellStyle name="20 % - Akzent2 5 2 2 3" xfId="11922"/>
    <cellStyle name="20 % - Akzent2 5 3" xfId="1039"/>
    <cellStyle name="20 % - Akzent2 5 4" xfId="1040"/>
    <cellStyle name="20 % - Akzent2 5 5" xfId="1041"/>
    <cellStyle name="20 % - Akzent2 5 6" xfId="12391"/>
    <cellStyle name="20 % - Akzent2 6" xfId="1042"/>
    <cellStyle name="20 % - Akzent2 6 2" xfId="1043"/>
    <cellStyle name="20 % - Akzent2 6 2 2" xfId="1044"/>
    <cellStyle name="20 % - Akzent2 6 3" xfId="1045"/>
    <cellStyle name="20 % - Akzent2 6 3 2" xfId="1046"/>
    <cellStyle name="20 % - Akzent2 6 4" xfId="1047"/>
    <cellStyle name="20 % - Akzent2 6 4 2" xfId="1048"/>
    <cellStyle name="20 % - Akzent2 6 5" xfId="1049"/>
    <cellStyle name="20 % - Akzent2 6 5 2" xfId="1050"/>
    <cellStyle name="20 % - Akzent2 6 5 3" xfId="11923"/>
    <cellStyle name="20 % - Akzent2 7" xfId="1051"/>
    <cellStyle name="20 % - Akzent2 7 2" xfId="1052"/>
    <cellStyle name="20 % - Akzent2 7 2 2" xfId="1053"/>
    <cellStyle name="20 % - Akzent2 7 3" xfId="1054"/>
    <cellStyle name="20 % - Akzent2 7 3 2" xfId="11341"/>
    <cellStyle name="20 % - Akzent2 7 4" xfId="1055"/>
    <cellStyle name="20 % - Akzent2 7 4 2" xfId="1056"/>
    <cellStyle name="20 % - Akzent2 7 4 3" xfId="11924"/>
    <cellStyle name="20 % - Akzent2 8" xfId="1057"/>
    <cellStyle name="20 % - Akzent2 8 2" xfId="1058"/>
    <cellStyle name="20 % - Akzent2 8 2 2" xfId="1059"/>
    <cellStyle name="20 % - Akzent2 8 2 3" xfId="11925"/>
    <cellStyle name="20 % - Akzent2 9" xfId="1060"/>
    <cellStyle name="20 % - Akzent2 9 2" xfId="1061"/>
    <cellStyle name="20 % - Akzent2 9 3" xfId="1062"/>
    <cellStyle name="20 % - Akzent3" xfId="11249" builtinId="38" customBuiltin="1"/>
    <cellStyle name="20 % - Akzent3 10" xfId="1063"/>
    <cellStyle name="20 % - Akzent3 10 2" xfId="1064"/>
    <cellStyle name="20 % - Akzent3 11" xfId="1065"/>
    <cellStyle name="20 % - Akzent3 11 2" xfId="1066"/>
    <cellStyle name="20 % - Akzent3 11 3" xfId="1067"/>
    <cellStyle name="20 % - Akzent3 12" xfId="1068"/>
    <cellStyle name="20 % - Akzent3 12 2" xfId="1069"/>
    <cellStyle name="20 % - Akzent3 12 3" xfId="1070"/>
    <cellStyle name="20 % - Akzent3 13" xfId="1071"/>
    <cellStyle name="20 % - Akzent3 13 2" xfId="1072"/>
    <cellStyle name="20 % - Akzent3 13 3" xfId="1073"/>
    <cellStyle name="20 % - Akzent3 14" xfId="1074"/>
    <cellStyle name="20 % - Akzent3 14 2" xfId="1075"/>
    <cellStyle name="20 % - Akzent3 15" xfId="1076"/>
    <cellStyle name="20 % - Akzent3 15 2" xfId="1077"/>
    <cellStyle name="20 % - Akzent3 16" xfId="1078"/>
    <cellStyle name="20 % - Akzent3 16 2" xfId="1079"/>
    <cellStyle name="20 % - Akzent3 2" xfId="4"/>
    <cellStyle name="20 % - Akzent3 2 2" xfId="1080"/>
    <cellStyle name="20 % - Akzent3 2 2 2" xfId="1081"/>
    <cellStyle name="20 % - Akzent3 2 2 3" xfId="1082"/>
    <cellStyle name="20 % - Akzent3 2 2 4" xfId="1083"/>
    <cellStyle name="20 % - Akzent3 2 2 4 2" xfId="1084"/>
    <cellStyle name="20 % - Akzent3 2 2 4 3" xfId="11860"/>
    <cellStyle name="20 % - Akzent3 2 2 5" xfId="12390"/>
    <cellStyle name="20 % - Akzent3 2 2 6" xfId="12873"/>
    <cellStyle name="20 % - Akzent3 2 3" xfId="1085"/>
    <cellStyle name="20 % - Akzent3 2 3 2" xfId="1086"/>
    <cellStyle name="20 % - Akzent3 2 3 3" xfId="1087"/>
    <cellStyle name="20 % - Akzent3 2 3 4" xfId="11726"/>
    <cellStyle name="20 % - Akzent3 2 4" xfId="1088"/>
    <cellStyle name="20 % - Akzent3 2 4 2" xfId="11342"/>
    <cellStyle name="20 % - Akzent3 2 5" xfId="1089"/>
    <cellStyle name="20 % - Akzent3 2 5 2" xfId="11343"/>
    <cellStyle name="20 % - Akzent3 2 6" xfId="1090"/>
    <cellStyle name="20 % - Akzent3 2 6 2" xfId="11344"/>
    <cellStyle name="20 % - Akzent3 2 7" xfId="1091"/>
    <cellStyle name="20 % - Akzent3 2 8" xfId="43207"/>
    <cellStyle name="20 % - Akzent3 3" xfId="1092"/>
    <cellStyle name="20 % - Akzent3 3 2" xfId="1093"/>
    <cellStyle name="20 % - Akzent3 3 2 2" xfId="1094"/>
    <cellStyle name="20 % - Akzent3 3 2 3" xfId="1095"/>
    <cellStyle name="20 % - Akzent3 3 3" xfId="1096"/>
    <cellStyle name="20 % - Akzent3 3 3 2" xfId="1097"/>
    <cellStyle name="20 % - Akzent3 3 3 3" xfId="1098"/>
    <cellStyle name="20 % - Akzent3 3 4" xfId="1099"/>
    <cellStyle name="20 % - Akzent3 3 4 2" xfId="1100"/>
    <cellStyle name="20 % - Akzent3 3 4 3" xfId="11727"/>
    <cellStyle name="20 % - Akzent3 3 5" xfId="12389"/>
    <cellStyle name="20 % - Akzent3 4" xfId="1101"/>
    <cellStyle name="20 % - Akzent3 4 2" xfId="1102"/>
    <cellStyle name="20 % - Akzent3 4 2 2" xfId="1103"/>
    <cellStyle name="20 % - Akzent3 4 2 3" xfId="1104"/>
    <cellStyle name="20 % - Akzent3 4 2 4" xfId="1105"/>
    <cellStyle name="20 % - Akzent3 4 2 4 2" xfId="12011"/>
    <cellStyle name="20 % - Akzent3 4 2 4 3" xfId="11861"/>
    <cellStyle name="20 % - Akzent3 4 2 4 4" xfId="12043"/>
    <cellStyle name="20 % - Akzent3 4 2 4 5" xfId="11345"/>
    <cellStyle name="20 % - Akzent3 4 3" xfId="1106"/>
    <cellStyle name="20 % - Akzent3 4 3 2" xfId="1107"/>
    <cellStyle name="20 % - Akzent3 4 3 3" xfId="11728"/>
    <cellStyle name="20 % - Akzent3 4 4" xfId="12388"/>
    <cellStyle name="20 % - Akzent3 5" xfId="1108"/>
    <cellStyle name="20 % - Akzent3 5 2" xfId="1109"/>
    <cellStyle name="20 % - Akzent3 5 2 2" xfId="1110"/>
    <cellStyle name="20 % - Akzent3 5 2 2 2" xfId="1111"/>
    <cellStyle name="20 % - Akzent3 5 2 2 3" xfId="11926"/>
    <cellStyle name="20 % - Akzent3 5 3" xfId="1112"/>
    <cellStyle name="20 % - Akzent3 5 4" xfId="1113"/>
    <cellStyle name="20 % - Akzent3 5 5" xfId="1114"/>
    <cellStyle name="20 % - Akzent3 5 6" xfId="12121"/>
    <cellStyle name="20 % - Akzent3 6" xfId="1115"/>
    <cellStyle name="20 % - Akzent3 6 2" xfId="1116"/>
    <cellStyle name="20 % - Akzent3 6 2 2" xfId="1117"/>
    <cellStyle name="20 % - Akzent3 6 3" xfId="1118"/>
    <cellStyle name="20 % - Akzent3 6 3 2" xfId="1119"/>
    <cellStyle name="20 % - Akzent3 6 4" xfId="1120"/>
    <cellStyle name="20 % - Akzent3 6 4 2" xfId="1121"/>
    <cellStyle name="20 % - Akzent3 6 5" xfId="1122"/>
    <cellStyle name="20 % - Akzent3 6 5 2" xfId="1123"/>
    <cellStyle name="20 % - Akzent3 6 5 3" xfId="11927"/>
    <cellStyle name="20 % - Akzent3 7" xfId="1124"/>
    <cellStyle name="20 % - Akzent3 7 2" xfId="1125"/>
    <cellStyle name="20 % - Akzent3 7 2 2" xfId="1126"/>
    <cellStyle name="20 % - Akzent3 7 3" xfId="1127"/>
    <cellStyle name="20 % - Akzent3 7 3 2" xfId="11346"/>
    <cellStyle name="20 % - Akzent3 7 4" xfId="1128"/>
    <cellStyle name="20 % - Akzent3 7 4 2" xfId="1129"/>
    <cellStyle name="20 % - Akzent3 7 4 3" xfId="11928"/>
    <cellStyle name="20 % - Akzent3 8" xfId="1130"/>
    <cellStyle name="20 % - Akzent3 8 2" xfId="1131"/>
    <cellStyle name="20 % - Akzent3 8 2 2" xfId="1132"/>
    <cellStyle name="20 % - Akzent3 8 2 3" xfId="11929"/>
    <cellStyle name="20 % - Akzent3 9" xfId="1133"/>
    <cellStyle name="20 % - Akzent3 9 2" xfId="1134"/>
    <cellStyle name="20 % - Akzent3 9 3" xfId="1135"/>
    <cellStyle name="20 % - Akzent4" xfId="11253" builtinId="42" customBuiltin="1"/>
    <cellStyle name="20 % - Akzent4 10" xfId="1136"/>
    <cellStyle name="20 % - Akzent4 10 2" xfId="1137"/>
    <cellStyle name="20 % - Akzent4 11" xfId="1138"/>
    <cellStyle name="20 % - Akzent4 11 2" xfId="1139"/>
    <cellStyle name="20 % - Akzent4 11 3" xfId="1140"/>
    <cellStyle name="20 % - Akzent4 12" xfId="1141"/>
    <cellStyle name="20 % - Akzent4 12 2" xfId="1142"/>
    <cellStyle name="20 % - Akzent4 12 3" xfId="1143"/>
    <cellStyle name="20 % - Akzent4 13" xfId="1144"/>
    <cellStyle name="20 % - Akzent4 13 2" xfId="1145"/>
    <cellStyle name="20 % - Akzent4 13 3" xfId="1146"/>
    <cellStyle name="20 % - Akzent4 14" xfId="1147"/>
    <cellStyle name="20 % - Akzent4 14 2" xfId="1148"/>
    <cellStyle name="20 % - Akzent4 15" xfId="1149"/>
    <cellStyle name="20 % - Akzent4 15 2" xfId="1150"/>
    <cellStyle name="20 % - Akzent4 16" xfId="1151"/>
    <cellStyle name="20 % - Akzent4 16 2" xfId="1152"/>
    <cellStyle name="20 % - Akzent4 2" xfId="5"/>
    <cellStyle name="20 % - Akzent4 2 2" xfId="1153"/>
    <cellStyle name="20 % - Akzent4 2 2 2" xfId="1154"/>
    <cellStyle name="20 % - Akzent4 2 2 3" xfId="1155"/>
    <cellStyle name="20 % - Akzent4 2 2 4" xfId="1156"/>
    <cellStyle name="20 % - Akzent4 2 2 4 2" xfId="1157"/>
    <cellStyle name="20 % - Akzent4 2 2 4 3" xfId="11862"/>
    <cellStyle name="20 % - Akzent4 2 2 5" xfId="12387"/>
    <cellStyle name="20 % - Akzent4 2 2 6" xfId="12130"/>
    <cellStyle name="20 % - Akzent4 2 3" xfId="1158"/>
    <cellStyle name="20 % - Akzent4 2 3 2" xfId="1159"/>
    <cellStyle name="20 % - Akzent4 2 3 3" xfId="1160"/>
    <cellStyle name="20 % - Akzent4 2 3 4" xfId="11729"/>
    <cellStyle name="20 % - Akzent4 2 4" xfId="1161"/>
    <cellStyle name="20 % - Akzent4 2 4 2" xfId="11347"/>
    <cellStyle name="20 % - Akzent4 2 5" xfId="1162"/>
    <cellStyle name="20 % - Akzent4 2 5 2" xfId="11348"/>
    <cellStyle name="20 % - Akzent4 2 6" xfId="1163"/>
    <cellStyle name="20 % - Akzent4 2 6 2" xfId="11349"/>
    <cellStyle name="20 % - Akzent4 2 7" xfId="1164"/>
    <cellStyle name="20 % - Akzent4 2 8" xfId="12872"/>
    <cellStyle name="20 % - Akzent4 2 9" xfId="43208"/>
    <cellStyle name="20 % - Akzent4 3" xfId="1165"/>
    <cellStyle name="20 % - Akzent4 3 2" xfId="1166"/>
    <cellStyle name="20 % - Akzent4 3 2 2" xfId="1167"/>
    <cellStyle name="20 % - Akzent4 3 2 3" xfId="1168"/>
    <cellStyle name="20 % - Akzent4 3 3" xfId="1169"/>
    <cellStyle name="20 % - Akzent4 3 3 2" xfId="1170"/>
    <cellStyle name="20 % - Akzent4 3 3 3" xfId="1171"/>
    <cellStyle name="20 % - Akzent4 3 4" xfId="1172"/>
    <cellStyle name="20 % - Akzent4 3 4 2" xfId="1173"/>
    <cellStyle name="20 % - Akzent4 3 4 3" xfId="11730"/>
    <cellStyle name="20 % - Akzent4 3 5" xfId="12386"/>
    <cellStyle name="20 % - Akzent4 4" xfId="1174"/>
    <cellStyle name="20 % - Akzent4 4 2" xfId="1175"/>
    <cellStyle name="20 % - Akzent4 4 2 2" xfId="1176"/>
    <cellStyle name="20 % - Akzent4 4 2 3" xfId="1177"/>
    <cellStyle name="20 % - Akzent4 4 2 4" xfId="1178"/>
    <cellStyle name="20 % - Akzent4 4 2 4 2" xfId="12012"/>
    <cellStyle name="20 % - Akzent4 4 2 4 3" xfId="11863"/>
    <cellStyle name="20 % - Akzent4 4 2 4 4" xfId="12044"/>
    <cellStyle name="20 % - Akzent4 4 2 4 5" xfId="11350"/>
    <cellStyle name="20 % - Akzent4 4 3" xfId="1179"/>
    <cellStyle name="20 % - Akzent4 4 3 2" xfId="1180"/>
    <cellStyle name="20 % - Akzent4 4 3 3" xfId="11731"/>
    <cellStyle name="20 % - Akzent4 4 4" xfId="12385"/>
    <cellStyle name="20 % - Akzent4 5" xfId="1181"/>
    <cellStyle name="20 % - Akzent4 5 2" xfId="1182"/>
    <cellStyle name="20 % - Akzent4 5 2 2" xfId="1183"/>
    <cellStyle name="20 % - Akzent4 5 2 2 2" xfId="1184"/>
    <cellStyle name="20 % - Akzent4 5 2 2 3" xfId="11930"/>
    <cellStyle name="20 % - Akzent4 5 3" xfId="1185"/>
    <cellStyle name="20 % - Akzent4 5 4" xfId="1186"/>
    <cellStyle name="20 % - Akzent4 5 5" xfId="1187"/>
    <cellStyle name="20 % - Akzent4 5 6" xfId="12384"/>
    <cellStyle name="20 % - Akzent4 6" xfId="1188"/>
    <cellStyle name="20 % - Akzent4 6 2" xfId="1189"/>
    <cellStyle name="20 % - Akzent4 6 2 2" xfId="1190"/>
    <cellStyle name="20 % - Akzent4 6 3" xfId="1191"/>
    <cellStyle name="20 % - Akzent4 6 3 2" xfId="1192"/>
    <cellStyle name="20 % - Akzent4 6 4" xfId="1193"/>
    <cellStyle name="20 % - Akzent4 6 4 2" xfId="1194"/>
    <cellStyle name="20 % - Akzent4 6 5" xfId="1195"/>
    <cellStyle name="20 % - Akzent4 6 5 2" xfId="1196"/>
    <cellStyle name="20 % - Akzent4 6 5 3" xfId="11931"/>
    <cellStyle name="20 % - Akzent4 7" xfId="1197"/>
    <cellStyle name="20 % - Akzent4 7 2" xfId="1198"/>
    <cellStyle name="20 % - Akzent4 7 2 2" xfId="1199"/>
    <cellStyle name="20 % - Akzent4 7 3" xfId="1200"/>
    <cellStyle name="20 % - Akzent4 7 3 2" xfId="11351"/>
    <cellStyle name="20 % - Akzent4 7 4" xfId="1201"/>
    <cellStyle name="20 % - Akzent4 7 4 2" xfId="1202"/>
    <cellStyle name="20 % - Akzent4 7 4 3" xfId="11932"/>
    <cellStyle name="20 % - Akzent4 8" xfId="1203"/>
    <cellStyle name="20 % - Akzent4 8 2" xfId="1204"/>
    <cellStyle name="20 % - Akzent4 8 2 2" xfId="1205"/>
    <cellStyle name="20 % - Akzent4 8 2 3" xfId="11933"/>
    <cellStyle name="20 % - Akzent4 9" xfId="1206"/>
    <cellStyle name="20 % - Akzent4 9 2" xfId="1207"/>
    <cellStyle name="20 % - Akzent4 9 3" xfId="1208"/>
    <cellStyle name="20 % - Akzent5" xfId="11257" builtinId="46" customBuiltin="1"/>
    <cellStyle name="20 % - Akzent5 10" xfId="1209"/>
    <cellStyle name="20 % - Akzent5 10 2" xfId="1210"/>
    <cellStyle name="20 % - Akzent5 11" xfId="1211"/>
    <cellStyle name="20 % - Akzent5 11 2" xfId="1212"/>
    <cellStyle name="20 % - Akzent5 11 3" xfId="1213"/>
    <cellStyle name="20 % - Akzent5 12" xfId="1214"/>
    <cellStyle name="20 % - Akzent5 12 2" xfId="1215"/>
    <cellStyle name="20 % - Akzent5 12 3" xfId="1216"/>
    <cellStyle name="20 % - Akzent5 13" xfId="1217"/>
    <cellStyle name="20 % - Akzent5 13 2" xfId="1218"/>
    <cellStyle name="20 % - Akzent5 13 3" xfId="1219"/>
    <cellStyle name="20 % - Akzent5 14" xfId="1220"/>
    <cellStyle name="20 % - Akzent5 14 2" xfId="1221"/>
    <cellStyle name="20 % - Akzent5 15" xfId="1222"/>
    <cellStyle name="20 % - Akzent5 15 2" xfId="1223"/>
    <cellStyle name="20 % - Akzent5 16" xfId="1224"/>
    <cellStyle name="20 % - Akzent5 16 2" xfId="1225"/>
    <cellStyle name="20 % - Akzent5 2" xfId="6"/>
    <cellStyle name="20 % - Akzent5 2 2" xfId="1226"/>
    <cellStyle name="20 % - Akzent5 2 2 2" xfId="1227"/>
    <cellStyle name="20 % - Akzent5 2 2 3" xfId="1228"/>
    <cellStyle name="20 % - Akzent5 2 2 4" xfId="12383"/>
    <cellStyle name="20 % - Akzent5 2 2 5" xfId="12871"/>
    <cellStyle name="20 % - Akzent5 2 3" xfId="1229"/>
    <cellStyle name="20 % - Akzent5 2 3 2" xfId="1230"/>
    <cellStyle name="20 % - Akzent5 2 3 3" xfId="1231"/>
    <cellStyle name="20 % - Akzent5 2 3 4" xfId="11732"/>
    <cellStyle name="20 % - Akzent5 2 4" xfId="1232"/>
    <cellStyle name="20 % - Akzent5 2 4 2" xfId="11352"/>
    <cellStyle name="20 % - Akzent5 2 5" xfId="1233"/>
    <cellStyle name="20 % - Akzent5 2 5 2" xfId="11353"/>
    <cellStyle name="20 % - Akzent5 2 6" xfId="1234"/>
    <cellStyle name="20 % - Akzent5 2 6 2" xfId="11354"/>
    <cellStyle name="20 % - Akzent5 2 7" xfId="1235"/>
    <cellStyle name="20 % - Akzent5 2 8" xfId="43209"/>
    <cellStyle name="20 % - Akzent5 3" xfId="1236"/>
    <cellStyle name="20 % - Akzent5 3 2" xfId="1237"/>
    <cellStyle name="20 % - Akzent5 3 2 2" xfId="1238"/>
    <cellStyle name="20 % - Akzent5 3 2 3" xfId="1239"/>
    <cellStyle name="20 % - Akzent5 3 3" xfId="1240"/>
    <cellStyle name="20 % - Akzent5 3 4" xfId="1241"/>
    <cellStyle name="20 % - Akzent5 3 4 2" xfId="1242"/>
    <cellStyle name="20 % - Akzent5 3 4 3" xfId="11733"/>
    <cellStyle name="20 % - Akzent5 3 5" xfId="12382"/>
    <cellStyle name="20 % - Akzent5 4" xfId="1243"/>
    <cellStyle name="20 % - Akzent5 4 2" xfId="1244"/>
    <cellStyle name="20 % - Akzent5 4 2 2" xfId="1245"/>
    <cellStyle name="20 % - Akzent5 4 2 3" xfId="11355"/>
    <cellStyle name="20 % - Akzent5 4 3" xfId="1246"/>
    <cellStyle name="20 % - Akzent5 4 3 2" xfId="1247"/>
    <cellStyle name="20 % - Akzent5 4 3 3" xfId="11734"/>
    <cellStyle name="20 % - Akzent5 4 4" xfId="12381"/>
    <cellStyle name="20 % - Akzent5 5" xfId="1248"/>
    <cellStyle name="20 % - Akzent5 5 2" xfId="1249"/>
    <cellStyle name="20 % - Akzent5 5 2 2" xfId="1250"/>
    <cellStyle name="20 % - Akzent5 5 2 2 2" xfId="1251"/>
    <cellStyle name="20 % - Akzent5 5 2 2 3" xfId="11934"/>
    <cellStyle name="20 % - Akzent5 5 3" xfId="1252"/>
    <cellStyle name="20 % - Akzent5 5 4" xfId="1253"/>
    <cellStyle name="20 % - Akzent5 5 5" xfId="1254"/>
    <cellStyle name="20 % - Akzent5 5 6" xfId="12380"/>
    <cellStyle name="20 % - Akzent5 6" xfId="1255"/>
    <cellStyle name="20 % - Akzent5 6 2" xfId="1256"/>
    <cellStyle name="20 % - Akzent5 6 2 2" xfId="1257"/>
    <cellStyle name="20 % - Akzent5 6 3" xfId="1258"/>
    <cellStyle name="20 % - Akzent5 6 3 2" xfId="1259"/>
    <cellStyle name="20 % - Akzent5 6 4" xfId="1260"/>
    <cellStyle name="20 % - Akzent5 6 4 2" xfId="1261"/>
    <cellStyle name="20 % - Akzent5 6 5" xfId="1262"/>
    <cellStyle name="20 % - Akzent5 6 5 2" xfId="1263"/>
    <cellStyle name="20 % - Akzent5 6 5 3" xfId="11935"/>
    <cellStyle name="20 % - Akzent5 7" xfId="1264"/>
    <cellStyle name="20 % - Akzent5 7 2" xfId="1265"/>
    <cellStyle name="20 % - Akzent5 7 2 2" xfId="1266"/>
    <cellStyle name="20 % - Akzent5 7 3" xfId="1267"/>
    <cellStyle name="20 % - Akzent5 7 3 2" xfId="11356"/>
    <cellStyle name="20 % - Akzent5 7 4" xfId="1268"/>
    <cellStyle name="20 % - Akzent5 7 4 2" xfId="1269"/>
    <cellStyle name="20 % - Akzent5 7 4 3" xfId="11936"/>
    <cellStyle name="20 % - Akzent5 8" xfId="1270"/>
    <cellStyle name="20 % - Akzent5 8 2" xfId="1271"/>
    <cellStyle name="20 % - Akzent5 8 2 2" xfId="1272"/>
    <cellStyle name="20 % - Akzent5 8 2 3" xfId="11937"/>
    <cellStyle name="20 % - Akzent5 9" xfId="1273"/>
    <cellStyle name="20 % - Akzent5 9 2" xfId="1274"/>
    <cellStyle name="20 % - Akzent5 9 3" xfId="1275"/>
    <cellStyle name="20 % - Akzent6" xfId="11261" builtinId="50" customBuiltin="1"/>
    <cellStyle name="20 % - Akzent6 10" xfId="1276"/>
    <cellStyle name="20 % - Akzent6 10 2" xfId="1277"/>
    <cellStyle name="20 % - Akzent6 11" xfId="1278"/>
    <cellStyle name="20 % - Akzent6 11 2" xfId="1279"/>
    <cellStyle name="20 % - Akzent6 11 3" xfId="1280"/>
    <cellStyle name="20 % - Akzent6 12" xfId="1281"/>
    <cellStyle name="20 % - Akzent6 12 2" xfId="1282"/>
    <cellStyle name="20 % - Akzent6 12 3" xfId="1283"/>
    <cellStyle name="20 % - Akzent6 13" xfId="1284"/>
    <cellStyle name="20 % - Akzent6 13 2" xfId="1285"/>
    <cellStyle name="20 % - Akzent6 13 3" xfId="1286"/>
    <cellStyle name="20 % - Akzent6 14" xfId="1287"/>
    <cellStyle name="20 % - Akzent6 14 2" xfId="1288"/>
    <cellStyle name="20 % - Akzent6 15" xfId="1289"/>
    <cellStyle name="20 % - Akzent6 15 2" xfId="1290"/>
    <cellStyle name="20 % - Akzent6 16" xfId="1291"/>
    <cellStyle name="20 % - Akzent6 16 2" xfId="1292"/>
    <cellStyle name="20 % - Akzent6 2" xfId="7"/>
    <cellStyle name="20 % - Akzent6 2 2" xfId="1293"/>
    <cellStyle name="20 % - Akzent6 2 2 2" xfId="1294"/>
    <cellStyle name="20 % - Akzent6 2 2 3" xfId="1295"/>
    <cellStyle name="20 % - Akzent6 2 2 4" xfId="12379"/>
    <cellStyle name="20 % - Akzent6 2 2 5" xfId="12869"/>
    <cellStyle name="20 % - Akzent6 2 3" xfId="1296"/>
    <cellStyle name="20 % - Akzent6 2 3 2" xfId="1297"/>
    <cellStyle name="20 % - Akzent6 2 3 3" xfId="1298"/>
    <cellStyle name="20 % - Akzent6 2 3 4" xfId="11735"/>
    <cellStyle name="20 % - Akzent6 2 4" xfId="1299"/>
    <cellStyle name="20 % - Akzent6 2 4 2" xfId="11357"/>
    <cellStyle name="20 % - Akzent6 2 5" xfId="1300"/>
    <cellStyle name="20 % - Akzent6 2 5 2" xfId="11358"/>
    <cellStyle name="20 % - Akzent6 2 6" xfId="1301"/>
    <cellStyle name="20 % - Akzent6 2 6 2" xfId="11359"/>
    <cellStyle name="20 % - Akzent6 2 7" xfId="1302"/>
    <cellStyle name="20 % - Akzent6 2 8" xfId="12870"/>
    <cellStyle name="20 % - Akzent6 2 9" xfId="43210"/>
    <cellStyle name="20 % - Akzent6 3" xfId="1303"/>
    <cellStyle name="20 % - Akzent6 3 2" xfId="1304"/>
    <cellStyle name="20 % - Akzent6 3 2 2" xfId="1305"/>
    <cellStyle name="20 % - Akzent6 3 2 3" xfId="1306"/>
    <cellStyle name="20 % - Akzent6 3 3" xfId="1307"/>
    <cellStyle name="20 % - Akzent6 3 4" xfId="1308"/>
    <cellStyle name="20 % - Akzent6 3 4 2" xfId="1309"/>
    <cellStyle name="20 % - Akzent6 3 4 3" xfId="11736"/>
    <cellStyle name="20 % - Akzent6 3 5" xfId="12378"/>
    <cellStyle name="20 % - Akzent6 4" xfId="1310"/>
    <cellStyle name="20 % - Akzent6 4 2" xfId="1311"/>
    <cellStyle name="20 % - Akzent6 4 2 2" xfId="1312"/>
    <cellStyle name="20 % - Akzent6 4 2 3" xfId="11360"/>
    <cellStyle name="20 % - Akzent6 4 3" xfId="1313"/>
    <cellStyle name="20 % - Akzent6 4 3 2" xfId="1314"/>
    <cellStyle name="20 % - Akzent6 4 3 3" xfId="11737"/>
    <cellStyle name="20 % - Akzent6 4 4" xfId="12377"/>
    <cellStyle name="20 % - Akzent6 5" xfId="1315"/>
    <cellStyle name="20 % - Akzent6 5 2" xfId="1316"/>
    <cellStyle name="20 % - Akzent6 5 2 2" xfId="1317"/>
    <cellStyle name="20 % - Akzent6 5 2 2 2" xfId="1318"/>
    <cellStyle name="20 % - Akzent6 5 2 2 3" xfId="11938"/>
    <cellStyle name="20 % - Akzent6 5 3" xfId="1319"/>
    <cellStyle name="20 % - Akzent6 5 4" xfId="1320"/>
    <cellStyle name="20 % - Akzent6 5 5" xfId="1321"/>
    <cellStyle name="20 % - Akzent6 5 6" xfId="12376"/>
    <cellStyle name="20 % - Akzent6 6" xfId="1322"/>
    <cellStyle name="20 % - Akzent6 6 2" xfId="1323"/>
    <cellStyle name="20 % - Akzent6 6 2 2" xfId="1324"/>
    <cellStyle name="20 % - Akzent6 6 3" xfId="1325"/>
    <cellStyle name="20 % - Akzent6 6 3 2" xfId="1326"/>
    <cellStyle name="20 % - Akzent6 6 4" xfId="1327"/>
    <cellStyle name="20 % - Akzent6 6 4 2" xfId="1328"/>
    <cellStyle name="20 % - Akzent6 6 5" xfId="1329"/>
    <cellStyle name="20 % - Akzent6 6 5 2" xfId="1330"/>
    <cellStyle name="20 % - Akzent6 6 5 3" xfId="11939"/>
    <cellStyle name="20 % - Akzent6 7" xfId="1331"/>
    <cellStyle name="20 % - Akzent6 7 2" xfId="1332"/>
    <cellStyle name="20 % - Akzent6 7 2 2" xfId="1333"/>
    <cellStyle name="20 % - Akzent6 7 3" xfId="1334"/>
    <cellStyle name="20 % - Akzent6 7 3 2" xfId="11361"/>
    <cellStyle name="20 % - Akzent6 7 4" xfId="1335"/>
    <cellStyle name="20 % - Akzent6 7 4 2" xfId="1336"/>
    <cellStyle name="20 % - Akzent6 7 4 3" xfId="11940"/>
    <cellStyle name="20 % - Akzent6 8" xfId="1337"/>
    <cellStyle name="20 % - Akzent6 8 2" xfId="1338"/>
    <cellStyle name="20 % - Akzent6 8 2 2" xfId="1339"/>
    <cellStyle name="20 % - Akzent6 8 2 3" xfId="11941"/>
    <cellStyle name="20 % - Akzent6 9" xfId="1340"/>
    <cellStyle name="20 % - Akzent6 9 2" xfId="1341"/>
    <cellStyle name="20 % - Akzent6 9 3" xfId="1342"/>
    <cellStyle name="20% - Accent1" xfId="1343"/>
    <cellStyle name="20% - Accent1 2" xfId="1344"/>
    <cellStyle name="20% - Accent1 2 2" xfId="11362"/>
    <cellStyle name="20% - Accent2" xfId="1345"/>
    <cellStyle name="20% - Accent2 2" xfId="1346"/>
    <cellStyle name="20% - Accent2 2 2" xfId="11363"/>
    <cellStyle name="20% - Accent3" xfId="1347"/>
    <cellStyle name="20% - Accent3 2" xfId="1348"/>
    <cellStyle name="20% - Accent3 2 2" xfId="11364"/>
    <cellStyle name="20% - Accent4" xfId="1349"/>
    <cellStyle name="20% - Accent4 2" xfId="1350"/>
    <cellStyle name="20% - Accent4 2 2" xfId="11365"/>
    <cellStyle name="20% - Accent5" xfId="1351"/>
    <cellStyle name="20% - Accent5 2" xfId="1352"/>
    <cellStyle name="20% - Accent5 2 2" xfId="11366"/>
    <cellStyle name="20% - Accent6" xfId="1353"/>
    <cellStyle name="20% - Accent6 2" xfId="1354"/>
    <cellStyle name="20% - Accent6 2 2" xfId="11367"/>
    <cellStyle name="20% - Akzent1" xfId="1355"/>
    <cellStyle name="20% - Akzent1 2" xfId="1356"/>
    <cellStyle name="20% - Akzent1 2 2" xfId="1357"/>
    <cellStyle name="20% - Akzent1 2 2 2" xfId="1358"/>
    <cellStyle name="20% - Akzent1 2 3" xfId="1359"/>
    <cellStyle name="20% - Akzent1 2 3 2" xfId="1360"/>
    <cellStyle name="20% - Akzent1 2 4" xfId="1361"/>
    <cellStyle name="20% - Akzent1 3" xfId="1362"/>
    <cellStyle name="20% - Akzent1_11.04.19 - Tabellen" xfId="1363"/>
    <cellStyle name="20% - Akzent2" xfId="1364"/>
    <cellStyle name="20% - Akzent2 2" xfId="1365"/>
    <cellStyle name="20% - Akzent2 2 2" xfId="1366"/>
    <cellStyle name="20% - Akzent2 2 2 2" xfId="1367"/>
    <cellStyle name="20% - Akzent2 2 3" xfId="1368"/>
    <cellStyle name="20% - Akzent2 2 3 2" xfId="1369"/>
    <cellStyle name="20% - Akzent2 2 4" xfId="1370"/>
    <cellStyle name="20% - Akzent2 3" xfId="1371"/>
    <cellStyle name="20% - Akzent2_11.04.19 - Tabellen" xfId="1372"/>
    <cellStyle name="20% - Akzent3" xfId="1373"/>
    <cellStyle name="20% - Akzent3 2" xfId="1374"/>
    <cellStyle name="20% - Akzent3 2 2" xfId="1375"/>
    <cellStyle name="20% - Akzent3 2 2 2" xfId="1376"/>
    <cellStyle name="20% - Akzent3 2 3" xfId="1377"/>
    <cellStyle name="20% - Akzent3 2 3 2" xfId="1378"/>
    <cellStyle name="20% - Akzent3 2 4" xfId="1379"/>
    <cellStyle name="20% - Akzent3 3" xfId="1380"/>
    <cellStyle name="20% - Akzent3_11.04.19 - Tabellen" xfId="1381"/>
    <cellStyle name="20% - Akzent4" xfId="1382"/>
    <cellStyle name="20% - Akzent4 2" xfId="1383"/>
    <cellStyle name="20% - Akzent4 2 2" xfId="1384"/>
    <cellStyle name="20% - Akzent4 2 2 2" xfId="1385"/>
    <cellStyle name="20% - Akzent4 2 3" xfId="1386"/>
    <cellStyle name="20% - Akzent4 2 3 2" xfId="1387"/>
    <cellStyle name="20% - Akzent4 2 4" xfId="1388"/>
    <cellStyle name="20% - Akzent4 3" xfId="1389"/>
    <cellStyle name="20% - Akzent4_11.04.19 - Tabellen" xfId="1390"/>
    <cellStyle name="20% - Akzent5" xfId="1391"/>
    <cellStyle name="20% - Akzent5 2" xfId="1392"/>
    <cellStyle name="20% - Akzent5 2 2" xfId="1393"/>
    <cellStyle name="20% - Akzent5 2 2 2" xfId="1394"/>
    <cellStyle name="20% - Akzent5 2 3" xfId="1395"/>
    <cellStyle name="20% - Akzent5 3" xfId="1396"/>
    <cellStyle name="20% - Akzent5_BBE14 Abb. G2 MZ 130802" xfId="1397"/>
    <cellStyle name="20% - Akzent6" xfId="1398"/>
    <cellStyle name="20% - Akzent6 2" xfId="1399"/>
    <cellStyle name="20% - Akzent6 2 2" xfId="1400"/>
    <cellStyle name="20% - Akzent6 2 2 2" xfId="1401"/>
    <cellStyle name="20% - Akzent6 2 3" xfId="1402"/>
    <cellStyle name="20% - Akzent6 2 3 2" xfId="1403"/>
    <cellStyle name="20% - Akzent6 2 4" xfId="1404"/>
    <cellStyle name="20% - Akzent6 3" xfId="1405"/>
    <cellStyle name="20% - Akzent6_11.04.19 - Tabellen" xfId="1406"/>
    <cellStyle name="3mitP" xfId="1407"/>
    <cellStyle name="3mitP 2" xfId="1408"/>
    <cellStyle name="3mitP 2 2" xfId="11368"/>
    <cellStyle name="3mitP 2 2 2" xfId="43211"/>
    <cellStyle name="3mitP 2 2 3" xfId="43212"/>
    <cellStyle name="3mitP 3" xfId="1409"/>
    <cellStyle name="3mitP 3 2" xfId="43213"/>
    <cellStyle name="3mitP 3 3" xfId="43214"/>
    <cellStyle name="3mitP 4" xfId="43215"/>
    <cellStyle name="3ohneP" xfId="1410"/>
    <cellStyle name="3ohneP 2" xfId="43216"/>
    <cellStyle name="3ohneP 2 2" xfId="43217"/>
    <cellStyle name="3ohneP 3" xfId="43218"/>
    <cellStyle name="3ohneP 4" xfId="43219"/>
    <cellStyle name="4" xfId="8"/>
    <cellStyle name="4 2" xfId="1411"/>
    <cellStyle name="4 2 2" xfId="1412"/>
    <cellStyle name="4 2 2 2" xfId="1413"/>
    <cellStyle name="4 2 2 2 2" xfId="1414"/>
    <cellStyle name="4 2 2 2 2 2" xfId="13374"/>
    <cellStyle name="4 2 2 2 2 2 2" xfId="15350"/>
    <cellStyle name="4 2 2 2 2 2 2 2" xfId="17713"/>
    <cellStyle name="4 2 2 2 2 2 2 2 2" xfId="24872"/>
    <cellStyle name="4 2 2 2 2 2 2 2 2 2" xfId="39210"/>
    <cellStyle name="4 2 2 2 2 2 2 2 3" xfId="32051"/>
    <cellStyle name="4 2 2 2 2 2 2 3" xfId="20067"/>
    <cellStyle name="4 2 2 2 2 2 2 3 2" xfId="27204"/>
    <cellStyle name="4 2 2 2 2 2 2 3 2 2" xfId="41542"/>
    <cellStyle name="4 2 2 2 2 2 2 3 3" xfId="34405"/>
    <cellStyle name="4 2 2 2 2 2 2 4" xfId="21365"/>
    <cellStyle name="4 2 2 2 2 2 2 4 2" xfId="28502"/>
    <cellStyle name="4 2 2 2 2 2 2 4 2 2" xfId="42840"/>
    <cellStyle name="4 2 2 2 2 2 2 4 3" xfId="35703"/>
    <cellStyle name="4 2 2 2 2 2 2 5" xfId="22580"/>
    <cellStyle name="4 2 2 2 2 2 2 5 2" xfId="36918"/>
    <cellStyle name="4 2 2 2 2 2 2 6" xfId="29718"/>
    <cellStyle name="4 2 2 2 2 2 3" xfId="15743"/>
    <cellStyle name="4 2 2 2 2 2 3 2" xfId="22902"/>
    <cellStyle name="4 2 2 2 2 2 3 2 2" xfId="37240"/>
    <cellStyle name="4 2 2 2 2 2 3 3" xfId="30081"/>
    <cellStyle name="4 2 2 2 2 2 4" xfId="18097"/>
    <cellStyle name="4 2 2 2 2 2 4 2" xfId="25234"/>
    <cellStyle name="4 2 2 2 2 2 4 2 2" xfId="39572"/>
    <cellStyle name="4 2 2 2 2 2 4 3" xfId="32435"/>
    <cellStyle name="4 2 2 2 3" xfId="1415"/>
    <cellStyle name="4 2 2 2 3 2" xfId="13375"/>
    <cellStyle name="4 2 2 2 3 2 2" xfId="14752"/>
    <cellStyle name="4 2 2 2 3 2 2 2" xfId="17121"/>
    <cellStyle name="4 2 2 2 3 2 2 2 2" xfId="24280"/>
    <cellStyle name="4 2 2 2 3 2 2 2 2 2" xfId="38618"/>
    <cellStyle name="4 2 2 2 3 2 2 2 3" xfId="31459"/>
    <cellStyle name="4 2 2 2 3 2 2 3" xfId="19475"/>
    <cellStyle name="4 2 2 2 3 2 2 3 2" xfId="26612"/>
    <cellStyle name="4 2 2 2 3 2 2 3 2 2" xfId="40950"/>
    <cellStyle name="4 2 2 2 3 2 2 3 3" xfId="33813"/>
    <cellStyle name="4 2 2 2 3 2 2 4" xfId="20843"/>
    <cellStyle name="4 2 2 2 3 2 2 4 2" xfId="27980"/>
    <cellStyle name="4 2 2 2 3 2 2 4 2 2" xfId="42318"/>
    <cellStyle name="4 2 2 2 3 2 2 4 3" xfId="35181"/>
    <cellStyle name="4 2 2 2 3 2 2 5" xfId="22058"/>
    <cellStyle name="4 2 2 2 3 2 2 5 2" xfId="36396"/>
    <cellStyle name="4 2 2 2 3 2 2 6" xfId="29196"/>
    <cellStyle name="4 2 2 2 3 2 3" xfId="15744"/>
    <cellStyle name="4 2 2 2 3 2 3 2" xfId="22903"/>
    <cellStyle name="4 2 2 2 3 2 3 2 2" xfId="37241"/>
    <cellStyle name="4 2 2 2 3 2 3 3" xfId="30082"/>
    <cellStyle name="4 2 2 2 3 2 4" xfId="18098"/>
    <cellStyle name="4 2 2 2 3 2 4 2" xfId="25235"/>
    <cellStyle name="4 2 2 2 3 2 4 2 2" xfId="39573"/>
    <cellStyle name="4 2 2 2 3 2 4 3" xfId="32436"/>
    <cellStyle name="4 2 2 2 4" xfId="1416"/>
    <cellStyle name="4 2 2 2 4 2" xfId="13376"/>
    <cellStyle name="4 2 2 2 4 2 2" xfId="14381"/>
    <cellStyle name="4 2 2 2 4 2 2 2" xfId="16750"/>
    <cellStyle name="4 2 2 2 4 2 2 2 2" xfId="23909"/>
    <cellStyle name="4 2 2 2 4 2 2 2 2 2" xfId="38247"/>
    <cellStyle name="4 2 2 2 4 2 2 2 3" xfId="31088"/>
    <cellStyle name="4 2 2 2 4 2 2 3" xfId="19104"/>
    <cellStyle name="4 2 2 2 4 2 2 3 2" xfId="26241"/>
    <cellStyle name="4 2 2 2 4 2 2 3 2 2" xfId="40579"/>
    <cellStyle name="4 2 2 2 4 2 2 3 3" xfId="33442"/>
    <cellStyle name="4 2 2 2 4 2 2 4" xfId="20630"/>
    <cellStyle name="4 2 2 2 4 2 2 4 2" xfId="27767"/>
    <cellStyle name="4 2 2 2 4 2 2 4 2 2" xfId="42105"/>
    <cellStyle name="4 2 2 2 4 2 2 4 3" xfId="34968"/>
    <cellStyle name="4 2 2 2 4 2 2 5" xfId="21845"/>
    <cellStyle name="4 2 2 2 4 2 2 5 2" xfId="36183"/>
    <cellStyle name="4 2 2 2 4 2 2 6" xfId="28982"/>
    <cellStyle name="4 2 2 2 4 2 3" xfId="15745"/>
    <cellStyle name="4 2 2 2 4 2 3 2" xfId="22904"/>
    <cellStyle name="4 2 2 2 4 2 3 2 2" xfId="37242"/>
    <cellStyle name="4 2 2 2 4 2 3 3" xfId="30083"/>
    <cellStyle name="4 2 2 2 4 2 4" xfId="18099"/>
    <cellStyle name="4 2 2 2 4 2 4 2" xfId="25236"/>
    <cellStyle name="4 2 2 2 4 2 4 2 2" xfId="39574"/>
    <cellStyle name="4 2 2 2 4 2 4 3" xfId="32437"/>
    <cellStyle name="4 2 2 2 5" xfId="1417"/>
    <cellStyle name="4 2 2 2 5 2" xfId="13377"/>
    <cellStyle name="4 2 2 2 5 2 2" xfId="15378"/>
    <cellStyle name="4 2 2 2 5 2 2 2" xfId="17741"/>
    <cellStyle name="4 2 2 2 5 2 2 2 2" xfId="24900"/>
    <cellStyle name="4 2 2 2 5 2 2 2 2 2" xfId="39238"/>
    <cellStyle name="4 2 2 2 5 2 2 2 3" xfId="32079"/>
    <cellStyle name="4 2 2 2 5 2 2 3" xfId="20095"/>
    <cellStyle name="4 2 2 2 5 2 2 3 2" xfId="27232"/>
    <cellStyle name="4 2 2 2 5 2 2 3 2 2" xfId="41570"/>
    <cellStyle name="4 2 2 2 5 2 2 3 3" xfId="34433"/>
    <cellStyle name="4 2 2 2 5 2 2 4" xfId="21393"/>
    <cellStyle name="4 2 2 2 5 2 2 4 2" xfId="28530"/>
    <cellStyle name="4 2 2 2 5 2 2 4 2 2" xfId="42868"/>
    <cellStyle name="4 2 2 2 5 2 2 4 3" xfId="35731"/>
    <cellStyle name="4 2 2 2 5 2 2 5" xfId="22608"/>
    <cellStyle name="4 2 2 2 5 2 2 5 2" xfId="36946"/>
    <cellStyle name="4 2 2 2 5 2 2 6" xfId="29746"/>
    <cellStyle name="4 2 2 2 5 2 3" xfId="15746"/>
    <cellStyle name="4 2 2 2 5 2 3 2" xfId="22905"/>
    <cellStyle name="4 2 2 2 5 2 3 2 2" xfId="37243"/>
    <cellStyle name="4 2 2 2 5 2 3 3" xfId="30084"/>
    <cellStyle name="4 2 2 2 5 2 4" xfId="18100"/>
    <cellStyle name="4 2 2 2 5 2 4 2" xfId="25237"/>
    <cellStyle name="4 2 2 2 5 2 4 2 2" xfId="39575"/>
    <cellStyle name="4 2 2 2 5 2 4 3" xfId="32438"/>
    <cellStyle name="4 2 2 2 6" xfId="13373"/>
    <cellStyle name="4 2 2 2 6 2" xfId="14380"/>
    <cellStyle name="4 2 2 2 6 2 2" xfId="16749"/>
    <cellStyle name="4 2 2 2 6 2 2 2" xfId="23908"/>
    <cellStyle name="4 2 2 2 6 2 2 2 2" xfId="38246"/>
    <cellStyle name="4 2 2 2 6 2 2 3" xfId="31087"/>
    <cellStyle name="4 2 2 2 6 2 3" xfId="19103"/>
    <cellStyle name="4 2 2 2 6 2 3 2" xfId="26240"/>
    <cellStyle name="4 2 2 2 6 2 3 2 2" xfId="40578"/>
    <cellStyle name="4 2 2 2 6 2 3 3" xfId="33441"/>
    <cellStyle name="4 2 2 2 6 2 4" xfId="20629"/>
    <cellStyle name="4 2 2 2 6 2 4 2" xfId="27766"/>
    <cellStyle name="4 2 2 2 6 2 4 2 2" xfId="42104"/>
    <cellStyle name="4 2 2 2 6 2 4 3" xfId="34967"/>
    <cellStyle name="4 2 2 2 6 2 5" xfId="21844"/>
    <cellStyle name="4 2 2 2 6 2 5 2" xfId="36182"/>
    <cellStyle name="4 2 2 2 6 2 6" xfId="28981"/>
    <cellStyle name="4 2 2 2 6 3" xfId="15742"/>
    <cellStyle name="4 2 2 2 6 3 2" xfId="22901"/>
    <cellStyle name="4 2 2 2 6 3 2 2" xfId="37239"/>
    <cellStyle name="4 2 2 2 6 3 3" xfId="30080"/>
    <cellStyle name="4 2 2 2 6 4" xfId="18096"/>
    <cellStyle name="4 2 2 2 6 4 2" xfId="25233"/>
    <cellStyle name="4 2 2 2 6 4 2 2" xfId="39571"/>
    <cellStyle name="4 2 2 2 6 4 3" xfId="32434"/>
    <cellStyle name="4 2 2 3" xfId="1418"/>
    <cellStyle name="4 2 2 3 2" xfId="13378"/>
    <cellStyle name="4 2 2 3 2 2" xfId="14382"/>
    <cellStyle name="4 2 2 3 2 2 2" xfId="16751"/>
    <cellStyle name="4 2 2 3 2 2 2 2" xfId="23910"/>
    <cellStyle name="4 2 2 3 2 2 2 2 2" xfId="38248"/>
    <cellStyle name="4 2 2 3 2 2 2 3" xfId="31089"/>
    <cellStyle name="4 2 2 3 2 2 3" xfId="19105"/>
    <cellStyle name="4 2 2 3 2 2 3 2" xfId="26242"/>
    <cellStyle name="4 2 2 3 2 2 3 2 2" xfId="40580"/>
    <cellStyle name="4 2 2 3 2 2 3 3" xfId="33443"/>
    <cellStyle name="4 2 2 3 2 2 4" xfId="20631"/>
    <cellStyle name="4 2 2 3 2 2 4 2" xfId="27768"/>
    <cellStyle name="4 2 2 3 2 2 4 2 2" xfId="42106"/>
    <cellStyle name="4 2 2 3 2 2 4 3" xfId="34969"/>
    <cellStyle name="4 2 2 3 2 2 5" xfId="21846"/>
    <cellStyle name="4 2 2 3 2 2 5 2" xfId="36184"/>
    <cellStyle name="4 2 2 3 2 2 6" xfId="28983"/>
    <cellStyle name="4 2 2 3 2 3" xfId="15747"/>
    <cellStyle name="4 2 2 3 2 3 2" xfId="22906"/>
    <cellStyle name="4 2 2 3 2 3 2 2" xfId="37244"/>
    <cellStyle name="4 2 2 3 2 3 3" xfId="30085"/>
    <cellStyle name="4 2 2 3 2 4" xfId="18101"/>
    <cellStyle name="4 2 2 3 2 4 2" xfId="25238"/>
    <cellStyle name="4 2 2 3 2 4 2 2" xfId="39576"/>
    <cellStyle name="4 2 2 3 2 4 3" xfId="32439"/>
    <cellStyle name="4 2 2 4" xfId="1419"/>
    <cellStyle name="4 2 2 4 2" xfId="13379"/>
    <cellStyle name="4 2 2 4 2 2" xfId="14258"/>
    <cellStyle name="4 2 2 4 2 2 2" xfId="16627"/>
    <cellStyle name="4 2 2 4 2 2 2 2" xfId="23786"/>
    <cellStyle name="4 2 2 4 2 2 2 2 2" xfId="38124"/>
    <cellStyle name="4 2 2 4 2 2 2 3" xfId="30965"/>
    <cellStyle name="4 2 2 4 2 2 3" xfId="18981"/>
    <cellStyle name="4 2 2 4 2 2 3 2" xfId="26118"/>
    <cellStyle name="4 2 2 4 2 2 3 2 2" xfId="40456"/>
    <cellStyle name="4 2 2 4 2 2 3 3" xfId="33319"/>
    <cellStyle name="4 2 2 4 2 2 4" xfId="20606"/>
    <cellStyle name="4 2 2 4 2 2 4 2" xfId="27743"/>
    <cellStyle name="4 2 2 4 2 2 4 2 2" xfId="42081"/>
    <cellStyle name="4 2 2 4 2 2 4 3" xfId="34944"/>
    <cellStyle name="4 2 2 4 2 2 5" xfId="21821"/>
    <cellStyle name="4 2 2 4 2 2 5 2" xfId="36159"/>
    <cellStyle name="4 2 2 4 2 2 6" xfId="28958"/>
    <cellStyle name="4 2 2 4 2 3" xfId="15748"/>
    <cellStyle name="4 2 2 4 2 3 2" xfId="22907"/>
    <cellStyle name="4 2 2 4 2 3 2 2" xfId="37245"/>
    <cellStyle name="4 2 2 4 2 3 3" xfId="30086"/>
    <cellStyle name="4 2 2 4 2 4" xfId="18102"/>
    <cellStyle name="4 2 2 4 2 4 2" xfId="25239"/>
    <cellStyle name="4 2 2 4 2 4 2 2" xfId="39577"/>
    <cellStyle name="4 2 2 4 2 4 3" xfId="32440"/>
    <cellStyle name="4 2 2 5" xfId="1420"/>
    <cellStyle name="4 2 2 5 2" xfId="13380"/>
    <cellStyle name="4 2 2 5 2 2" xfId="15159"/>
    <cellStyle name="4 2 2 5 2 2 2" xfId="17528"/>
    <cellStyle name="4 2 2 5 2 2 2 2" xfId="24687"/>
    <cellStyle name="4 2 2 5 2 2 2 2 2" xfId="39025"/>
    <cellStyle name="4 2 2 5 2 2 2 3" xfId="31866"/>
    <cellStyle name="4 2 2 5 2 2 3" xfId="19882"/>
    <cellStyle name="4 2 2 5 2 2 3 2" xfId="27019"/>
    <cellStyle name="4 2 2 5 2 2 3 2 2" xfId="41357"/>
    <cellStyle name="4 2 2 5 2 2 3 3" xfId="34220"/>
    <cellStyle name="4 2 2 5 2 2 4" xfId="21215"/>
    <cellStyle name="4 2 2 5 2 2 4 2" xfId="28352"/>
    <cellStyle name="4 2 2 5 2 2 4 2 2" xfId="42690"/>
    <cellStyle name="4 2 2 5 2 2 4 3" xfId="35553"/>
    <cellStyle name="4 2 2 5 2 2 5" xfId="22430"/>
    <cellStyle name="4 2 2 5 2 2 5 2" xfId="36768"/>
    <cellStyle name="4 2 2 5 2 2 6" xfId="29568"/>
    <cellStyle name="4 2 2 5 2 3" xfId="15749"/>
    <cellStyle name="4 2 2 5 2 3 2" xfId="22908"/>
    <cellStyle name="4 2 2 5 2 3 2 2" xfId="37246"/>
    <cellStyle name="4 2 2 5 2 3 3" xfId="30087"/>
    <cellStyle name="4 2 2 5 2 4" xfId="18103"/>
    <cellStyle name="4 2 2 5 2 4 2" xfId="25240"/>
    <cellStyle name="4 2 2 5 2 4 2 2" xfId="39578"/>
    <cellStyle name="4 2 2 5 2 4 3" xfId="32441"/>
    <cellStyle name="4 2 2 6" xfId="1421"/>
    <cellStyle name="4 2 2 6 2" xfId="13381"/>
    <cellStyle name="4 2 2 6 2 2" xfId="14749"/>
    <cellStyle name="4 2 2 6 2 2 2" xfId="17118"/>
    <cellStyle name="4 2 2 6 2 2 2 2" xfId="24277"/>
    <cellStyle name="4 2 2 6 2 2 2 2 2" xfId="38615"/>
    <cellStyle name="4 2 2 6 2 2 2 3" xfId="31456"/>
    <cellStyle name="4 2 2 6 2 2 3" xfId="19472"/>
    <cellStyle name="4 2 2 6 2 2 3 2" xfId="26609"/>
    <cellStyle name="4 2 2 6 2 2 3 2 2" xfId="40947"/>
    <cellStyle name="4 2 2 6 2 2 3 3" xfId="33810"/>
    <cellStyle name="4 2 2 6 2 2 4" xfId="20840"/>
    <cellStyle name="4 2 2 6 2 2 4 2" xfId="27977"/>
    <cellStyle name="4 2 2 6 2 2 4 2 2" xfId="42315"/>
    <cellStyle name="4 2 2 6 2 2 4 3" xfId="35178"/>
    <cellStyle name="4 2 2 6 2 2 5" xfId="22055"/>
    <cellStyle name="4 2 2 6 2 2 5 2" xfId="36393"/>
    <cellStyle name="4 2 2 6 2 2 6" xfId="29193"/>
    <cellStyle name="4 2 2 6 2 3" xfId="15750"/>
    <cellStyle name="4 2 2 6 2 3 2" xfId="22909"/>
    <cellStyle name="4 2 2 6 2 3 2 2" xfId="37247"/>
    <cellStyle name="4 2 2 6 2 3 3" xfId="30088"/>
    <cellStyle name="4 2 2 6 2 4" xfId="18104"/>
    <cellStyle name="4 2 2 6 2 4 2" xfId="25241"/>
    <cellStyle name="4 2 2 6 2 4 2 2" xfId="39579"/>
    <cellStyle name="4 2 2 6 2 4 3" xfId="32442"/>
    <cellStyle name="4 2 2 7" xfId="13372"/>
    <cellStyle name="4 2 2 7 2" xfId="15351"/>
    <cellStyle name="4 2 2 7 2 2" xfId="17714"/>
    <cellStyle name="4 2 2 7 2 2 2" xfId="24873"/>
    <cellStyle name="4 2 2 7 2 2 2 2" xfId="39211"/>
    <cellStyle name="4 2 2 7 2 2 3" xfId="32052"/>
    <cellStyle name="4 2 2 7 2 3" xfId="20068"/>
    <cellStyle name="4 2 2 7 2 3 2" xfId="27205"/>
    <cellStyle name="4 2 2 7 2 3 2 2" xfId="41543"/>
    <cellStyle name="4 2 2 7 2 3 3" xfId="34406"/>
    <cellStyle name="4 2 2 7 2 4" xfId="21366"/>
    <cellStyle name="4 2 2 7 2 4 2" xfId="28503"/>
    <cellStyle name="4 2 2 7 2 4 2 2" xfId="42841"/>
    <cellStyle name="4 2 2 7 2 4 3" xfId="35704"/>
    <cellStyle name="4 2 2 7 2 5" xfId="22581"/>
    <cellStyle name="4 2 2 7 2 5 2" xfId="36919"/>
    <cellStyle name="4 2 2 7 2 6" xfId="29719"/>
    <cellStyle name="4 2 2 7 3" xfId="15741"/>
    <cellStyle name="4 2 2 7 3 2" xfId="22900"/>
    <cellStyle name="4 2 2 7 3 2 2" xfId="37238"/>
    <cellStyle name="4 2 2 7 3 3" xfId="30079"/>
    <cellStyle name="4 2 2 7 4" xfId="18095"/>
    <cellStyle name="4 2 2 7 4 2" xfId="25232"/>
    <cellStyle name="4 2 2 7 4 2 2" xfId="39570"/>
    <cellStyle name="4 2 2 7 4 3" xfId="32433"/>
    <cellStyle name="4 2 3" xfId="1422"/>
    <cellStyle name="4 2 3 2" xfId="1423"/>
    <cellStyle name="4 2 3 2 2" xfId="1424"/>
    <cellStyle name="4 2 3 2 2 2" xfId="13384"/>
    <cellStyle name="4 2 3 2 2 2 2" xfId="14772"/>
    <cellStyle name="4 2 3 2 2 2 2 2" xfId="17141"/>
    <cellStyle name="4 2 3 2 2 2 2 2 2" xfId="24300"/>
    <cellStyle name="4 2 3 2 2 2 2 2 2 2" xfId="38638"/>
    <cellStyle name="4 2 3 2 2 2 2 2 3" xfId="31479"/>
    <cellStyle name="4 2 3 2 2 2 2 3" xfId="19495"/>
    <cellStyle name="4 2 3 2 2 2 2 3 2" xfId="26632"/>
    <cellStyle name="4 2 3 2 2 2 2 3 2 2" xfId="40970"/>
    <cellStyle name="4 2 3 2 2 2 2 3 3" xfId="33833"/>
    <cellStyle name="4 2 3 2 2 2 2 4" xfId="20855"/>
    <cellStyle name="4 2 3 2 2 2 2 4 2" xfId="27992"/>
    <cellStyle name="4 2 3 2 2 2 2 4 2 2" xfId="42330"/>
    <cellStyle name="4 2 3 2 2 2 2 4 3" xfId="35193"/>
    <cellStyle name="4 2 3 2 2 2 2 5" xfId="22070"/>
    <cellStyle name="4 2 3 2 2 2 2 5 2" xfId="36408"/>
    <cellStyle name="4 2 3 2 2 2 2 6" xfId="29208"/>
    <cellStyle name="4 2 3 2 2 2 3" xfId="15753"/>
    <cellStyle name="4 2 3 2 2 2 3 2" xfId="22912"/>
    <cellStyle name="4 2 3 2 2 2 3 2 2" xfId="37250"/>
    <cellStyle name="4 2 3 2 2 2 3 3" xfId="30091"/>
    <cellStyle name="4 2 3 2 2 2 4" xfId="18107"/>
    <cellStyle name="4 2 3 2 2 2 4 2" xfId="25244"/>
    <cellStyle name="4 2 3 2 2 2 4 2 2" xfId="39582"/>
    <cellStyle name="4 2 3 2 2 2 4 3" xfId="32445"/>
    <cellStyle name="4 2 3 2 3" xfId="1425"/>
    <cellStyle name="4 2 3 2 3 2" xfId="13385"/>
    <cellStyle name="4 2 3 2 3 2 2" xfId="14383"/>
    <cellStyle name="4 2 3 2 3 2 2 2" xfId="16752"/>
    <cellStyle name="4 2 3 2 3 2 2 2 2" xfId="23911"/>
    <cellStyle name="4 2 3 2 3 2 2 2 2 2" xfId="38249"/>
    <cellStyle name="4 2 3 2 3 2 2 2 3" xfId="31090"/>
    <cellStyle name="4 2 3 2 3 2 2 3" xfId="19106"/>
    <cellStyle name="4 2 3 2 3 2 2 3 2" xfId="26243"/>
    <cellStyle name="4 2 3 2 3 2 2 3 2 2" xfId="40581"/>
    <cellStyle name="4 2 3 2 3 2 2 3 3" xfId="33444"/>
    <cellStyle name="4 2 3 2 3 2 2 4" xfId="20632"/>
    <cellStyle name="4 2 3 2 3 2 2 4 2" xfId="27769"/>
    <cellStyle name="4 2 3 2 3 2 2 4 2 2" xfId="42107"/>
    <cellStyle name="4 2 3 2 3 2 2 4 3" xfId="34970"/>
    <cellStyle name="4 2 3 2 3 2 2 5" xfId="21847"/>
    <cellStyle name="4 2 3 2 3 2 2 5 2" xfId="36185"/>
    <cellStyle name="4 2 3 2 3 2 2 6" xfId="28984"/>
    <cellStyle name="4 2 3 2 3 2 3" xfId="15754"/>
    <cellStyle name="4 2 3 2 3 2 3 2" xfId="22913"/>
    <cellStyle name="4 2 3 2 3 2 3 2 2" xfId="37251"/>
    <cellStyle name="4 2 3 2 3 2 3 3" xfId="30092"/>
    <cellStyle name="4 2 3 2 3 2 4" xfId="18108"/>
    <cellStyle name="4 2 3 2 3 2 4 2" xfId="25245"/>
    <cellStyle name="4 2 3 2 3 2 4 2 2" xfId="39583"/>
    <cellStyle name="4 2 3 2 3 2 4 3" xfId="32446"/>
    <cellStyle name="4 2 3 2 4" xfId="1426"/>
    <cellStyle name="4 2 3 2 4 2" xfId="13386"/>
    <cellStyle name="4 2 3 2 4 2 2" xfId="14082"/>
    <cellStyle name="4 2 3 2 4 2 2 2" xfId="16451"/>
    <cellStyle name="4 2 3 2 4 2 2 2 2" xfId="23610"/>
    <cellStyle name="4 2 3 2 4 2 2 2 2 2" xfId="37948"/>
    <cellStyle name="4 2 3 2 4 2 2 2 3" xfId="30789"/>
    <cellStyle name="4 2 3 2 4 2 2 3" xfId="18805"/>
    <cellStyle name="4 2 3 2 4 2 2 3 2" xfId="25942"/>
    <cellStyle name="4 2 3 2 4 2 2 3 2 2" xfId="40280"/>
    <cellStyle name="4 2 3 2 4 2 2 3 3" xfId="33143"/>
    <cellStyle name="4 2 3 2 4 2 2 4" xfId="20509"/>
    <cellStyle name="4 2 3 2 4 2 2 4 2" xfId="27646"/>
    <cellStyle name="4 2 3 2 4 2 2 4 2 2" xfId="41984"/>
    <cellStyle name="4 2 3 2 4 2 2 4 3" xfId="34847"/>
    <cellStyle name="4 2 3 2 4 2 2 5" xfId="21724"/>
    <cellStyle name="4 2 3 2 4 2 2 5 2" xfId="36062"/>
    <cellStyle name="4 2 3 2 4 2 2 6" xfId="28861"/>
    <cellStyle name="4 2 3 2 4 2 3" xfId="15755"/>
    <cellStyle name="4 2 3 2 4 2 3 2" xfId="22914"/>
    <cellStyle name="4 2 3 2 4 2 3 2 2" xfId="37252"/>
    <cellStyle name="4 2 3 2 4 2 3 3" xfId="30093"/>
    <cellStyle name="4 2 3 2 4 2 4" xfId="18109"/>
    <cellStyle name="4 2 3 2 4 2 4 2" xfId="25246"/>
    <cellStyle name="4 2 3 2 4 2 4 2 2" xfId="39584"/>
    <cellStyle name="4 2 3 2 4 2 4 3" xfId="32447"/>
    <cellStyle name="4 2 3 2 5" xfId="1427"/>
    <cellStyle name="4 2 3 2 5 2" xfId="13387"/>
    <cellStyle name="4 2 3 2 5 2 2" xfId="14384"/>
    <cellStyle name="4 2 3 2 5 2 2 2" xfId="16753"/>
    <cellStyle name="4 2 3 2 5 2 2 2 2" xfId="23912"/>
    <cellStyle name="4 2 3 2 5 2 2 2 2 2" xfId="38250"/>
    <cellStyle name="4 2 3 2 5 2 2 2 3" xfId="31091"/>
    <cellStyle name="4 2 3 2 5 2 2 3" xfId="19107"/>
    <cellStyle name="4 2 3 2 5 2 2 3 2" xfId="26244"/>
    <cellStyle name="4 2 3 2 5 2 2 3 2 2" xfId="40582"/>
    <cellStyle name="4 2 3 2 5 2 2 3 3" xfId="33445"/>
    <cellStyle name="4 2 3 2 5 2 2 4" xfId="20633"/>
    <cellStyle name="4 2 3 2 5 2 2 4 2" xfId="27770"/>
    <cellStyle name="4 2 3 2 5 2 2 4 2 2" xfId="42108"/>
    <cellStyle name="4 2 3 2 5 2 2 4 3" xfId="34971"/>
    <cellStyle name="4 2 3 2 5 2 2 5" xfId="21848"/>
    <cellStyle name="4 2 3 2 5 2 2 5 2" xfId="36186"/>
    <cellStyle name="4 2 3 2 5 2 2 6" xfId="28985"/>
    <cellStyle name="4 2 3 2 5 2 3" xfId="15756"/>
    <cellStyle name="4 2 3 2 5 2 3 2" xfId="22915"/>
    <cellStyle name="4 2 3 2 5 2 3 2 2" xfId="37253"/>
    <cellStyle name="4 2 3 2 5 2 3 3" xfId="30094"/>
    <cellStyle name="4 2 3 2 5 2 4" xfId="18110"/>
    <cellStyle name="4 2 3 2 5 2 4 2" xfId="25247"/>
    <cellStyle name="4 2 3 2 5 2 4 2 2" xfId="39585"/>
    <cellStyle name="4 2 3 2 5 2 4 3" xfId="32448"/>
    <cellStyle name="4 2 3 2 6" xfId="13383"/>
    <cellStyle name="4 2 3 2 6 2" xfId="15284"/>
    <cellStyle name="4 2 3 2 6 2 2" xfId="17653"/>
    <cellStyle name="4 2 3 2 6 2 2 2" xfId="24812"/>
    <cellStyle name="4 2 3 2 6 2 2 2 2" xfId="39150"/>
    <cellStyle name="4 2 3 2 6 2 2 3" xfId="31991"/>
    <cellStyle name="4 2 3 2 6 2 3" xfId="20007"/>
    <cellStyle name="4 2 3 2 6 2 3 2" xfId="27144"/>
    <cellStyle name="4 2 3 2 6 2 3 2 2" xfId="41482"/>
    <cellStyle name="4 2 3 2 6 2 3 3" xfId="34345"/>
    <cellStyle name="4 2 3 2 6 2 4" xfId="21305"/>
    <cellStyle name="4 2 3 2 6 2 4 2" xfId="28442"/>
    <cellStyle name="4 2 3 2 6 2 4 2 2" xfId="42780"/>
    <cellStyle name="4 2 3 2 6 2 4 3" xfId="35643"/>
    <cellStyle name="4 2 3 2 6 2 5" xfId="22520"/>
    <cellStyle name="4 2 3 2 6 2 5 2" xfId="36858"/>
    <cellStyle name="4 2 3 2 6 2 6" xfId="29658"/>
    <cellStyle name="4 2 3 2 6 3" xfId="15752"/>
    <cellStyle name="4 2 3 2 6 3 2" xfId="22911"/>
    <cellStyle name="4 2 3 2 6 3 2 2" xfId="37249"/>
    <cellStyle name="4 2 3 2 6 3 3" xfId="30090"/>
    <cellStyle name="4 2 3 2 6 4" xfId="18106"/>
    <cellStyle name="4 2 3 2 6 4 2" xfId="25243"/>
    <cellStyle name="4 2 3 2 6 4 2 2" xfId="39581"/>
    <cellStyle name="4 2 3 2 6 4 3" xfId="32444"/>
    <cellStyle name="4 2 3 3" xfId="1428"/>
    <cellStyle name="4 2 3 3 2" xfId="13388"/>
    <cellStyle name="4 2 3 3 2 2" xfId="14385"/>
    <cellStyle name="4 2 3 3 2 2 2" xfId="16754"/>
    <cellStyle name="4 2 3 3 2 2 2 2" xfId="23913"/>
    <cellStyle name="4 2 3 3 2 2 2 2 2" xfId="38251"/>
    <cellStyle name="4 2 3 3 2 2 2 3" xfId="31092"/>
    <cellStyle name="4 2 3 3 2 2 3" xfId="19108"/>
    <cellStyle name="4 2 3 3 2 2 3 2" xfId="26245"/>
    <cellStyle name="4 2 3 3 2 2 3 2 2" xfId="40583"/>
    <cellStyle name="4 2 3 3 2 2 3 3" xfId="33446"/>
    <cellStyle name="4 2 3 3 2 2 4" xfId="20634"/>
    <cellStyle name="4 2 3 3 2 2 4 2" xfId="27771"/>
    <cellStyle name="4 2 3 3 2 2 4 2 2" xfId="42109"/>
    <cellStyle name="4 2 3 3 2 2 4 3" xfId="34972"/>
    <cellStyle name="4 2 3 3 2 2 5" xfId="21849"/>
    <cellStyle name="4 2 3 3 2 2 5 2" xfId="36187"/>
    <cellStyle name="4 2 3 3 2 2 6" xfId="28986"/>
    <cellStyle name="4 2 3 3 2 3" xfId="15757"/>
    <cellStyle name="4 2 3 3 2 3 2" xfId="22916"/>
    <cellStyle name="4 2 3 3 2 3 2 2" xfId="37254"/>
    <cellStyle name="4 2 3 3 2 3 3" xfId="30095"/>
    <cellStyle name="4 2 3 3 2 4" xfId="18111"/>
    <cellStyle name="4 2 3 3 2 4 2" xfId="25248"/>
    <cellStyle name="4 2 3 3 2 4 2 2" xfId="39586"/>
    <cellStyle name="4 2 3 3 2 4 3" xfId="32449"/>
    <cellStyle name="4 2 3 4" xfId="1429"/>
    <cellStyle name="4 2 3 4 2" xfId="13389"/>
    <cellStyle name="4 2 3 4 2 2" xfId="14785"/>
    <cellStyle name="4 2 3 4 2 2 2" xfId="17154"/>
    <cellStyle name="4 2 3 4 2 2 2 2" xfId="24313"/>
    <cellStyle name="4 2 3 4 2 2 2 2 2" xfId="38651"/>
    <cellStyle name="4 2 3 4 2 2 2 3" xfId="31492"/>
    <cellStyle name="4 2 3 4 2 2 3" xfId="19508"/>
    <cellStyle name="4 2 3 4 2 2 3 2" xfId="26645"/>
    <cellStyle name="4 2 3 4 2 2 3 2 2" xfId="40983"/>
    <cellStyle name="4 2 3 4 2 2 3 3" xfId="33846"/>
    <cellStyle name="4 2 3 4 2 2 4" xfId="20868"/>
    <cellStyle name="4 2 3 4 2 2 4 2" xfId="28005"/>
    <cellStyle name="4 2 3 4 2 2 4 2 2" xfId="42343"/>
    <cellStyle name="4 2 3 4 2 2 4 3" xfId="35206"/>
    <cellStyle name="4 2 3 4 2 2 5" xfId="22083"/>
    <cellStyle name="4 2 3 4 2 2 5 2" xfId="36421"/>
    <cellStyle name="4 2 3 4 2 2 6" xfId="29221"/>
    <cellStyle name="4 2 3 4 2 3" xfId="15758"/>
    <cellStyle name="4 2 3 4 2 3 2" xfId="22917"/>
    <cellStyle name="4 2 3 4 2 3 2 2" xfId="37255"/>
    <cellStyle name="4 2 3 4 2 3 3" xfId="30096"/>
    <cellStyle name="4 2 3 4 2 4" xfId="18112"/>
    <cellStyle name="4 2 3 4 2 4 2" xfId="25249"/>
    <cellStyle name="4 2 3 4 2 4 2 2" xfId="39587"/>
    <cellStyle name="4 2 3 4 2 4 3" xfId="32450"/>
    <cellStyle name="4 2 3 5" xfId="1430"/>
    <cellStyle name="4 2 3 5 2" xfId="13390"/>
    <cellStyle name="4 2 3 5 2 2" xfId="14386"/>
    <cellStyle name="4 2 3 5 2 2 2" xfId="16755"/>
    <cellStyle name="4 2 3 5 2 2 2 2" xfId="23914"/>
    <cellStyle name="4 2 3 5 2 2 2 2 2" xfId="38252"/>
    <cellStyle name="4 2 3 5 2 2 2 3" xfId="31093"/>
    <cellStyle name="4 2 3 5 2 2 3" xfId="19109"/>
    <cellStyle name="4 2 3 5 2 2 3 2" xfId="26246"/>
    <cellStyle name="4 2 3 5 2 2 3 2 2" xfId="40584"/>
    <cellStyle name="4 2 3 5 2 2 3 3" xfId="33447"/>
    <cellStyle name="4 2 3 5 2 2 4" xfId="20635"/>
    <cellStyle name="4 2 3 5 2 2 4 2" xfId="27772"/>
    <cellStyle name="4 2 3 5 2 2 4 2 2" xfId="42110"/>
    <cellStyle name="4 2 3 5 2 2 4 3" xfId="34973"/>
    <cellStyle name="4 2 3 5 2 2 5" xfId="21850"/>
    <cellStyle name="4 2 3 5 2 2 5 2" xfId="36188"/>
    <cellStyle name="4 2 3 5 2 2 6" xfId="28987"/>
    <cellStyle name="4 2 3 5 2 3" xfId="15759"/>
    <cellStyle name="4 2 3 5 2 3 2" xfId="22918"/>
    <cellStyle name="4 2 3 5 2 3 2 2" xfId="37256"/>
    <cellStyle name="4 2 3 5 2 3 3" xfId="30097"/>
    <cellStyle name="4 2 3 5 2 4" xfId="18113"/>
    <cellStyle name="4 2 3 5 2 4 2" xfId="25250"/>
    <cellStyle name="4 2 3 5 2 4 2 2" xfId="39588"/>
    <cellStyle name="4 2 3 5 2 4 3" xfId="32451"/>
    <cellStyle name="4 2 3 6" xfId="1431"/>
    <cellStyle name="4 2 3 6 2" xfId="13391"/>
    <cellStyle name="4 2 3 6 2 2" xfId="14786"/>
    <cellStyle name="4 2 3 6 2 2 2" xfId="17155"/>
    <cellStyle name="4 2 3 6 2 2 2 2" xfId="24314"/>
    <cellStyle name="4 2 3 6 2 2 2 2 2" xfId="38652"/>
    <cellStyle name="4 2 3 6 2 2 2 3" xfId="31493"/>
    <cellStyle name="4 2 3 6 2 2 3" xfId="19509"/>
    <cellStyle name="4 2 3 6 2 2 3 2" xfId="26646"/>
    <cellStyle name="4 2 3 6 2 2 3 2 2" xfId="40984"/>
    <cellStyle name="4 2 3 6 2 2 3 3" xfId="33847"/>
    <cellStyle name="4 2 3 6 2 2 4" xfId="20869"/>
    <cellStyle name="4 2 3 6 2 2 4 2" xfId="28006"/>
    <cellStyle name="4 2 3 6 2 2 4 2 2" xfId="42344"/>
    <cellStyle name="4 2 3 6 2 2 4 3" xfId="35207"/>
    <cellStyle name="4 2 3 6 2 2 5" xfId="22084"/>
    <cellStyle name="4 2 3 6 2 2 5 2" xfId="36422"/>
    <cellStyle name="4 2 3 6 2 2 6" xfId="29222"/>
    <cellStyle name="4 2 3 6 2 3" xfId="15760"/>
    <cellStyle name="4 2 3 6 2 3 2" xfId="22919"/>
    <cellStyle name="4 2 3 6 2 3 2 2" xfId="37257"/>
    <cellStyle name="4 2 3 6 2 3 3" xfId="30098"/>
    <cellStyle name="4 2 3 6 2 4" xfId="18114"/>
    <cellStyle name="4 2 3 6 2 4 2" xfId="25251"/>
    <cellStyle name="4 2 3 6 2 4 2 2" xfId="39589"/>
    <cellStyle name="4 2 3 6 2 4 3" xfId="32452"/>
    <cellStyle name="4 2 3 7" xfId="13382"/>
    <cellStyle name="4 2 3 7 2" xfId="15283"/>
    <cellStyle name="4 2 3 7 2 2" xfId="17652"/>
    <cellStyle name="4 2 3 7 2 2 2" xfId="24811"/>
    <cellStyle name="4 2 3 7 2 2 2 2" xfId="39149"/>
    <cellStyle name="4 2 3 7 2 2 3" xfId="31990"/>
    <cellStyle name="4 2 3 7 2 3" xfId="20006"/>
    <cellStyle name="4 2 3 7 2 3 2" xfId="27143"/>
    <cellStyle name="4 2 3 7 2 3 2 2" xfId="41481"/>
    <cellStyle name="4 2 3 7 2 3 3" xfId="34344"/>
    <cellStyle name="4 2 3 7 2 4" xfId="21304"/>
    <cellStyle name="4 2 3 7 2 4 2" xfId="28441"/>
    <cellStyle name="4 2 3 7 2 4 2 2" xfId="42779"/>
    <cellStyle name="4 2 3 7 2 4 3" xfId="35642"/>
    <cellStyle name="4 2 3 7 2 5" xfId="22519"/>
    <cellStyle name="4 2 3 7 2 5 2" xfId="36857"/>
    <cellStyle name="4 2 3 7 2 6" xfId="29657"/>
    <cellStyle name="4 2 3 7 3" xfId="15751"/>
    <cellStyle name="4 2 3 7 3 2" xfId="22910"/>
    <cellStyle name="4 2 3 7 3 2 2" xfId="37248"/>
    <cellStyle name="4 2 3 7 3 3" xfId="30089"/>
    <cellStyle name="4 2 3 7 4" xfId="18105"/>
    <cellStyle name="4 2 3 7 4 2" xfId="25242"/>
    <cellStyle name="4 2 3 7 4 2 2" xfId="39580"/>
    <cellStyle name="4 2 3 7 4 3" xfId="32443"/>
    <cellStyle name="4 2 4" xfId="13316"/>
    <cellStyle name="4 2 4 2" xfId="15439"/>
    <cellStyle name="4 2 4 2 2" xfId="17802"/>
    <cellStyle name="4 2 4 2 2 2" xfId="24961"/>
    <cellStyle name="4 2 4 2 2 2 2" xfId="39299"/>
    <cellStyle name="4 2 4 2 2 3" xfId="32140"/>
    <cellStyle name="4 2 4 2 3" xfId="20156"/>
    <cellStyle name="4 2 4 2 3 2" xfId="27293"/>
    <cellStyle name="4 2 4 2 3 2 2" xfId="41631"/>
    <cellStyle name="4 2 4 2 3 3" xfId="34494"/>
    <cellStyle name="4 2 4 2 4" xfId="21454"/>
    <cellStyle name="4 2 4 2 4 2" xfId="28591"/>
    <cellStyle name="4 2 4 2 4 2 2" xfId="42929"/>
    <cellStyle name="4 2 4 2 4 3" xfId="35792"/>
    <cellStyle name="4 2 4 2 5" xfId="29807"/>
    <cellStyle name="4 2 4 3" xfId="15280"/>
    <cellStyle name="4 2 4 3 2" xfId="17649"/>
    <cellStyle name="4 2 4 3 2 2" xfId="24808"/>
    <cellStyle name="4 2 4 3 2 2 2" xfId="39146"/>
    <cellStyle name="4 2 4 3 2 3" xfId="31987"/>
    <cellStyle name="4 2 4 3 3" xfId="20003"/>
    <cellStyle name="4 2 4 3 3 2" xfId="27140"/>
    <cellStyle name="4 2 4 3 3 2 2" xfId="41478"/>
    <cellStyle name="4 2 4 3 3 3" xfId="34341"/>
    <cellStyle name="4 2 4 3 4" xfId="21301"/>
    <cellStyle name="4 2 4 3 4 2" xfId="28438"/>
    <cellStyle name="4 2 4 3 4 2 2" xfId="42776"/>
    <cellStyle name="4 2 4 3 4 3" xfId="35639"/>
    <cellStyle name="4 2 4 3 5" xfId="22516"/>
    <cellStyle name="4 2 4 3 5 2" xfId="36854"/>
    <cellStyle name="4 2 4 3 6" xfId="29654"/>
    <cellStyle name="4 2 4 4" xfId="20454"/>
    <cellStyle name="4 2 4 4 2" xfId="27591"/>
    <cellStyle name="4 2 4 4 2 2" xfId="41929"/>
    <cellStyle name="4 2 4 4 3" xfId="34792"/>
    <cellStyle name="4 3" xfId="1432"/>
    <cellStyle name="4 3 2" xfId="1433"/>
    <cellStyle name="4 3 2 2" xfId="13393"/>
    <cellStyle name="4 3 2 2 2" xfId="14787"/>
    <cellStyle name="4 3 2 2 2 2" xfId="17156"/>
    <cellStyle name="4 3 2 2 2 2 2" xfId="24315"/>
    <cellStyle name="4 3 2 2 2 2 2 2" xfId="38653"/>
    <cellStyle name="4 3 2 2 2 2 3" xfId="31494"/>
    <cellStyle name="4 3 2 2 2 3" xfId="19510"/>
    <cellStyle name="4 3 2 2 2 3 2" xfId="26647"/>
    <cellStyle name="4 3 2 2 2 3 2 2" xfId="40985"/>
    <cellStyle name="4 3 2 2 2 3 3" xfId="33848"/>
    <cellStyle name="4 3 2 2 2 4" xfId="20870"/>
    <cellStyle name="4 3 2 2 2 4 2" xfId="28007"/>
    <cellStyle name="4 3 2 2 2 4 2 2" xfId="42345"/>
    <cellStyle name="4 3 2 2 2 4 3" xfId="35208"/>
    <cellStyle name="4 3 2 2 2 5" xfId="22085"/>
    <cellStyle name="4 3 2 2 2 5 2" xfId="36423"/>
    <cellStyle name="4 3 2 2 2 6" xfId="29223"/>
    <cellStyle name="4 3 2 2 3" xfId="15762"/>
    <cellStyle name="4 3 2 2 3 2" xfId="22921"/>
    <cellStyle name="4 3 2 2 3 2 2" xfId="37259"/>
    <cellStyle name="4 3 2 2 3 3" xfId="30100"/>
    <cellStyle name="4 3 2 2 4" xfId="18116"/>
    <cellStyle name="4 3 2 2 4 2" xfId="25253"/>
    <cellStyle name="4 3 2 2 4 2 2" xfId="39591"/>
    <cellStyle name="4 3 2 2 4 3" xfId="32454"/>
    <cellStyle name="4 3 3" xfId="1434"/>
    <cellStyle name="4 3 3 2" xfId="13394"/>
    <cellStyle name="4 3 3 2 2" xfId="14387"/>
    <cellStyle name="4 3 3 2 2 2" xfId="16756"/>
    <cellStyle name="4 3 3 2 2 2 2" xfId="23915"/>
    <cellStyle name="4 3 3 2 2 2 2 2" xfId="38253"/>
    <cellStyle name="4 3 3 2 2 2 3" xfId="31094"/>
    <cellStyle name="4 3 3 2 2 3" xfId="19110"/>
    <cellStyle name="4 3 3 2 2 3 2" xfId="26247"/>
    <cellStyle name="4 3 3 2 2 3 2 2" xfId="40585"/>
    <cellStyle name="4 3 3 2 2 3 3" xfId="33448"/>
    <cellStyle name="4 3 3 2 2 4" xfId="20636"/>
    <cellStyle name="4 3 3 2 2 4 2" xfId="27773"/>
    <cellStyle name="4 3 3 2 2 4 2 2" xfId="42111"/>
    <cellStyle name="4 3 3 2 2 4 3" xfId="34974"/>
    <cellStyle name="4 3 3 2 2 5" xfId="21851"/>
    <cellStyle name="4 3 3 2 2 5 2" xfId="36189"/>
    <cellStyle name="4 3 3 2 2 6" xfId="28988"/>
    <cellStyle name="4 3 3 2 3" xfId="15763"/>
    <cellStyle name="4 3 3 2 3 2" xfId="22922"/>
    <cellStyle name="4 3 3 2 3 2 2" xfId="37260"/>
    <cellStyle name="4 3 3 2 3 3" xfId="30101"/>
    <cellStyle name="4 3 3 2 4" xfId="18117"/>
    <cellStyle name="4 3 3 2 4 2" xfId="25254"/>
    <cellStyle name="4 3 3 2 4 2 2" xfId="39592"/>
    <cellStyle name="4 3 3 2 4 3" xfId="32455"/>
    <cellStyle name="4 3 4" xfId="1435"/>
    <cellStyle name="4 3 4 2" xfId="13395"/>
    <cellStyle name="4 3 4 2 2" xfId="14388"/>
    <cellStyle name="4 3 4 2 2 2" xfId="16757"/>
    <cellStyle name="4 3 4 2 2 2 2" xfId="23916"/>
    <cellStyle name="4 3 4 2 2 2 2 2" xfId="38254"/>
    <cellStyle name="4 3 4 2 2 2 3" xfId="31095"/>
    <cellStyle name="4 3 4 2 2 3" xfId="19111"/>
    <cellStyle name="4 3 4 2 2 3 2" xfId="26248"/>
    <cellStyle name="4 3 4 2 2 3 2 2" xfId="40586"/>
    <cellStyle name="4 3 4 2 2 3 3" xfId="33449"/>
    <cellStyle name="4 3 4 2 2 4" xfId="20637"/>
    <cellStyle name="4 3 4 2 2 4 2" xfId="27774"/>
    <cellStyle name="4 3 4 2 2 4 2 2" xfId="42112"/>
    <cellStyle name="4 3 4 2 2 4 3" xfId="34975"/>
    <cellStyle name="4 3 4 2 2 5" xfId="21852"/>
    <cellStyle name="4 3 4 2 2 5 2" xfId="36190"/>
    <cellStyle name="4 3 4 2 2 6" xfId="28989"/>
    <cellStyle name="4 3 4 2 3" xfId="15764"/>
    <cellStyle name="4 3 4 2 3 2" xfId="22923"/>
    <cellStyle name="4 3 4 2 3 2 2" xfId="37261"/>
    <cellStyle name="4 3 4 2 3 3" xfId="30102"/>
    <cellStyle name="4 3 4 2 4" xfId="18118"/>
    <cellStyle name="4 3 4 2 4 2" xfId="25255"/>
    <cellStyle name="4 3 4 2 4 2 2" xfId="39593"/>
    <cellStyle name="4 3 4 2 4 3" xfId="32456"/>
    <cellStyle name="4 3 5" xfId="1436"/>
    <cellStyle name="4 3 5 2" xfId="13396"/>
    <cellStyle name="4 3 5 2 2" xfId="14854"/>
    <cellStyle name="4 3 5 2 2 2" xfId="17223"/>
    <cellStyle name="4 3 5 2 2 2 2" xfId="24382"/>
    <cellStyle name="4 3 5 2 2 2 2 2" xfId="38720"/>
    <cellStyle name="4 3 5 2 2 2 3" xfId="31561"/>
    <cellStyle name="4 3 5 2 2 3" xfId="19577"/>
    <cellStyle name="4 3 5 2 2 3 2" xfId="26714"/>
    <cellStyle name="4 3 5 2 2 3 2 2" xfId="41052"/>
    <cellStyle name="4 3 5 2 2 3 3" xfId="33915"/>
    <cellStyle name="4 3 5 2 2 4" xfId="20914"/>
    <cellStyle name="4 3 5 2 2 4 2" xfId="28051"/>
    <cellStyle name="4 3 5 2 2 4 2 2" xfId="42389"/>
    <cellStyle name="4 3 5 2 2 4 3" xfId="35252"/>
    <cellStyle name="4 3 5 2 2 5" xfId="22129"/>
    <cellStyle name="4 3 5 2 2 5 2" xfId="36467"/>
    <cellStyle name="4 3 5 2 2 6" xfId="29267"/>
    <cellStyle name="4 3 5 2 3" xfId="15765"/>
    <cellStyle name="4 3 5 2 3 2" xfId="22924"/>
    <cellStyle name="4 3 5 2 3 2 2" xfId="37262"/>
    <cellStyle name="4 3 5 2 3 3" xfId="30103"/>
    <cellStyle name="4 3 5 2 4" xfId="18119"/>
    <cellStyle name="4 3 5 2 4 2" xfId="25256"/>
    <cellStyle name="4 3 5 2 4 2 2" xfId="39594"/>
    <cellStyle name="4 3 5 2 4 3" xfId="32457"/>
    <cellStyle name="4 3 6" xfId="13392"/>
    <cellStyle name="4 3 6 2" xfId="14753"/>
    <cellStyle name="4 3 6 2 2" xfId="17122"/>
    <cellStyle name="4 3 6 2 2 2" xfId="24281"/>
    <cellStyle name="4 3 6 2 2 2 2" xfId="38619"/>
    <cellStyle name="4 3 6 2 2 3" xfId="31460"/>
    <cellStyle name="4 3 6 2 3" xfId="19476"/>
    <cellStyle name="4 3 6 2 3 2" xfId="26613"/>
    <cellStyle name="4 3 6 2 3 2 2" xfId="40951"/>
    <cellStyle name="4 3 6 2 3 3" xfId="33814"/>
    <cellStyle name="4 3 6 2 4" xfId="20844"/>
    <cellStyle name="4 3 6 2 4 2" xfId="27981"/>
    <cellStyle name="4 3 6 2 4 2 2" xfId="42319"/>
    <cellStyle name="4 3 6 2 4 3" xfId="35182"/>
    <cellStyle name="4 3 6 2 5" xfId="22059"/>
    <cellStyle name="4 3 6 2 5 2" xfId="36397"/>
    <cellStyle name="4 3 6 2 6" xfId="29197"/>
    <cellStyle name="4 3 6 3" xfId="15761"/>
    <cellStyle name="4 3 6 3 2" xfId="22920"/>
    <cellStyle name="4 3 6 3 2 2" xfId="37258"/>
    <cellStyle name="4 3 6 3 3" xfId="30099"/>
    <cellStyle name="4 3 6 4" xfId="18115"/>
    <cellStyle name="4 3 6 4 2" xfId="25252"/>
    <cellStyle name="4 3 6 4 2 2" xfId="39590"/>
    <cellStyle name="4 3 6 4 3" xfId="32453"/>
    <cellStyle name="4 4" xfId="13304"/>
    <cellStyle name="4 4 2" xfId="15427"/>
    <cellStyle name="4 4 2 2" xfId="17790"/>
    <cellStyle name="4 4 2 2 2" xfId="24949"/>
    <cellStyle name="4 4 2 2 2 2" xfId="39287"/>
    <cellStyle name="4 4 2 2 3" xfId="32128"/>
    <cellStyle name="4 4 2 3" xfId="20144"/>
    <cellStyle name="4 4 2 3 2" xfId="27281"/>
    <cellStyle name="4 4 2 3 2 2" xfId="41619"/>
    <cellStyle name="4 4 2 3 3" xfId="34482"/>
    <cellStyle name="4 4 2 4" xfId="21442"/>
    <cellStyle name="4 4 2 4 2" xfId="28579"/>
    <cellStyle name="4 4 2 4 2 2" xfId="42917"/>
    <cellStyle name="4 4 2 4 3" xfId="35780"/>
    <cellStyle name="4 4 2 5" xfId="29795"/>
    <cellStyle name="4 4 3" xfId="15162"/>
    <cellStyle name="4 4 3 2" xfId="17531"/>
    <cellStyle name="4 4 3 2 2" xfId="24690"/>
    <cellStyle name="4 4 3 2 2 2" xfId="39028"/>
    <cellStyle name="4 4 3 2 3" xfId="31869"/>
    <cellStyle name="4 4 3 3" xfId="19885"/>
    <cellStyle name="4 4 3 3 2" xfId="27022"/>
    <cellStyle name="4 4 3 3 2 2" xfId="41360"/>
    <cellStyle name="4 4 3 3 3" xfId="34223"/>
    <cellStyle name="4 4 3 4" xfId="21218"/>
    <cellStyle name="4 4 3 4 2" xfId="28355"/>
    <cellStyle name="4 4 3 4 2 2" xfId="42693"/>
    <cellStyle name="4 4 3 4 3" xfId="35556"/>
    <cellStyle name="4 4 3 5" xfId="22433"/>
    <cellStyle name="4 4 3 5 2" xfId="36771"/>
    <cellStyle name="4 4 3 6" xfId="29571"/>
    <cellStyle name="4 4 4" xfId="20442"/>
    <cellStyle name="4 4 4 2" xfId="27579"/>
    <cellStyle name="4 4 4 2 2" xfId="41917"/>
    <cellStyle name="4 4 4 3" xfId="34780"/>
    <cellStyle name="4_5225402107005(1)" xfId="9"/>
    <cellStyle name="4_5225402107005(1) 2" xfId="1437"/>
    <cellStyle name="4_5225402107005(1) 2 2" xfId="13317"/>
    <cellStyle name="4_5225402107005(1) 2 2 2" xfId="15440"/>
    <cellStyle name="4_5225402107005(1) 2 2 2 2" xfId="17803"/>
    <cellStyle name="4_5225402107005(1) 2 2 2 2 2" xfId="24962"/>
    <cellStyle name="4_5225402107005(1) 2 2 2 2 2 2" xfId="39300"/>
    <cellStyle name="4_5225402107005(1) 2 2 2 2 3" xfId="32141"/>
    <cellStyle name="4_5225402107005(1) 2 2 2 3" xfId="20157"/>
    <cellStyle name="4_5225402107005(1) 2 2 2 3 2" xfId="27294"/>
    <cellStyle name="4_5225402107005(1) 2 2 2 3 2 2" xfId="41632"/>
    <cellStyle name="4_5225402107005(1) 2 2 2 3 3" xfId="34495"/>
    <cellStyle name="4_5225402107005(1) 2 2 2 4" xfId="21455"/>
    <cellStyle name="4_5225402107005(1) 2 2 2 4 2" xfId="28592"/>
    <cellStyle name="4_5225402107005(1) 2 2 2 4 2 2" xfId="42930"/>
    <cellStyle name="4_5225402107005(1) 2 2 2 4 3" xfId="35793"/>
    <cellStyle name="4_5225402107005(1) 2 2 2 5" xfId="29808"/>
    <cellStyle name="4_5225402107005(1) 2 2 3" xfId="14977"/>
    <cellStyle name="4_5225402107005(1) 2 2 3 2" xfId="17346"/>
    <cellStyle name="4_5225402107005(1) 2 2 3 2 2" xfId="24505"/>
    <cellStyle name="4_5225402107005(1) 2 2 3 2 2 2" xfId="38843"/>
    <cellStyle name="4_5225402107005(1) 2 2 3 2 3" xfId="31684"/>
    <cellStyle name="4_5225402107005(1) 2 2 3 3" xfId="19700"/>
    <cellStyle name="4_5225402107005(1) 2 2 3 3 2" xfId="26837"/>
    <cellStyle name="4_5225402107005(1) 2 2 3 3 2 2" xfId="41175"/>
    <cellStyle name="4_5225402107005(1) 2 2 3 3 3" xfId="34038"/>
    <cellStyle name="4_5225402107005(1) 2 2 3 4" xfId="21033"/>
    <cellStyle name="4_5225402107005(1) 2 2 3 4 2" xfId="28170"/>
    <cellStyle name="4_5225402107005(1) 2 2 3 4 2 2" xfId="42508"/>
    <cellStyle name="4_5225402107005(1) 2 2 3 4 3" xfId="35371"/>
    <cellStyle name="4_5225402107005(1) 2 2 3 5" xfId="22248"/>
    <cellStyle name="4_5225402107005(1) 2 2 3 5 2" xfId="36586"/>
    <cellStyle name="4_5225402107005(1) 2 2 3 6" xfId="29386"/>
    <cellStyle name="4_5225402107005(1) 2 2 4" xfId="20455"/>
    <cellStyle name="4_5225402107005(1) 2 2 4 2" xfId="27592"/>
    <cellStyle name="4_5225402107005(1) 2 2 4 2 2" xfId="41930"/>
    <cellStyle name="4_5225402107005(1) 2 2 4 3" xfId="34793"/>
    <cellStyle name="4_5225402107005(1) 3" xfId="13305"/>
    <cellStyle name="4_5225402107005(1) 3 2" xfId="15428"/>
    <cellStyle name="4_5225402107005(1) 3 2 2" xfId="17791"/>
    <cellStyle name="4_5225402107005(1) 3 2 2 2" xfId="24950"/>
    <cellStyle name="4_5225402107005(1) 3 2 2 2 2" xfId="39288"/>
    <cellStyle name="4_5225402107005(1) 3 2 2 3" xfId="32129"/>
    <cellStyle name="4_5225402107005(1) 3 2 3" xfId="20145"/>
    <cellStyle name="4_5225402107005(1) 3 2 3 2" xfId="27282"/>
    <cellStyle name="4_5225402107005(1) 3 2 3 2 2" xfId="41620"/>
    <cellStyle name="4_5225402107005(1) 3 2 3 3" xfId="34483"/>
    <cellStyle name="4_5225402107005(1) 3 2 4" xfId="21443"/>
    <cellStyle name="4_5225402107005(1) 3 2 4 2" xfId="28580"/>
    <cellStyle name="4_5225402107005(1) 3 2 4 2 2" xfId="42918"/>
    <cellStyle name="4_5225402107005(1) 3 2 4 3" xfId="35781"/>
    <cellStyle name="4_5225402107005(1) 3 2 5" xfId="29796"/>
    <cellStyle name="4_5225402107005(1) 3 3" xfId="15356"/>
    <cellStyle name="4_5225402107005(1) 3 3 2" xfId="17719"/>
    <cellStyle name="4_5225402107005(1) 3 3 2 2" xfId="24878"/>
    <cellStyle name="4_5225402107005(1) 3 3 2 2 2" xfId="39216"/>
    <cellStyle name="4_5225402107005(1) 3 3 2 3" xfId="32057"/>
    <cellStyle name="4_5225402107005(1) 3 3 3" xfId="20073"/>
    <cellStyle name="4_5225402107005(1) 3 3 3 2" xfId="27210"/>
    <cellStyle name="4_5225402107005(1) 3 3 3 2 2" xfId="41548"/>
    <cellStyle name="4_5225402107005(1) 3 3 3 3" xfId="34411"/>
    <cellStyle name="4_5225402107005(1) 3 3 4" xfId="21371"/>
    <cellStyle name="4_5225402107005(1) 3 3 4 2" xfId="28508"/>
    <cellStyle name="4_5225402107005(1) 3 3 4 2 2" xfId="42846"/>
    <cellStyle name="4_5225402107005(1) 3 3 4 3" xfId="35709"/>
    <cellStyle name="4_5225402107005(1) 3 3 5" xfId="22586"/>
    <cellStyle name="4_5225402107005(1) 3 3 5 2" xfId="36924"/>
    <cellStyle name="4_5225402107005(1) 3 3 6" xfId="29724"/>
    <cellStyle name="4_5225402107005(1) 3 4" xfId="20443"/>
    <cellStyle name="4_5225402107005(1) 3 4 2" xfId="27580"/>
    <cellStyle name="4_5225402107005(1) 3 4 2 2" xfId="41918"/>
    <cellStyle name="4_5225402107005(1) 3 4 3" xfId="34781"/>
    <cellStyle name="4_DeckblattNeu" xfId="10"/>
    <cellStyle name="4_DeckblattNeu 2" xfId="1438"/>
    <cellStyle name="4_DeckblattNeu 2 2" xfId="1439"/>
    <cellStyle name="4_DeckblattNeu 2 2 2" xfId="1440"/>
    <cellStyle name="4_DeckblattNeu 2 2 2 2" xfId="13400"/>
    <cellStyle name="4_DeckblattNeu 2 2 2 2 2" xfId="15416"/>
    <cellStyle name="4_DeckblattNeu 2 2 2 2 2 2" xfId="17779"/>
    <cellStyle name="4_DeckblattNeu 2 2 2 2 2 2 2" xfId="24938"/>
    <cellStyle name="4_DeckblattNeu 2 2 2 2 2 2 2 2" xfId="39276"/>
    <cellStyle name="4_DeckblattNeu 2 2 2 2 2 2 3" xfId="32117"/>
    <cellStyle name="4_DeckblattNeu 2 2 2 2 2 3" xfId="20133"/>
    <cellStyle name="4_DeckblattNeu 2 2 2 2 2 3 2" xfId="27270"/>
    <cellStyle name="4_DeckblattNeu 2 2 2 2 2 3 2 2" xfId="41608"/>
    <cellStyle name="4_DeckblattNeu 2 2 2 2 2 3 3" xfId="34471"/>
    <cellStyle name="4_DeckblattNeu 2 2 2 2 2 4" xfId="21431"/>
    <cellStyle name="4_DeckblattNeu 2 2 2 2 2 4 2" xfId="28568"/>
    <cellStyle name="4_DeckblattNeu 2 2 2 2 2 4 2 2" xfId="42906"/>
    <cellStyle name="4_DeckblattNeu 2 2 2 2 2 4 3" xfId="35769"/>
    <cellStyle name="4_DeckblattNeu 2 2 2 2 2 5" xfId="22646"/>
    <cellStyle name="4_DeckblattNeu 2 2 2 2 2 5 2" xfId="36984"/>
    <cellStyle name="4_DeckblattNeu 2 2 2 2 2 6" xfId="29784"/>
    <cellStyle name="4_DeckblattNeu 2 2 2 2 3" xfId="15769"/>
    <cellStyle name="4_DeckblattNeu 2 2 2 2 3 2" xfId="22928"/>
    <cellStyle name="4_DeckblattNeu 2 2 2 2 3 2 2" xfId="37266"/>
    <cellStyle name="4_DeckblattNeu 2 2 2 2 3 3" xfId="30107"/>
    <cellStyle name="4_DeckblattNeu 2 2 2 2 4" xfId="18123"/>
    <cellStyle name="4_DeckblattNeu 2 2 2 2 4 2" xfId="25260"/>
    <cellStyle name="4_DeckblattNeu 2 2 2 2 4 2 2" xfId="39598"/>
    <cellStyle name="4_DeckblattNeu 2 2 2 2 4 3" xfId="32461"/>
    <cellStyle name="4_DeckblattNeu 2 2 3" xfId="1441"/>
    <cellStyle name="4_DeckblattNeu 2 2 3 2" xfId="13401"/>
    <cellStyle name="4_DeckblattNeu 2 2 3 2 2" xfId="14165"/>
    <cellStyle name="4_DeckblattNeu 2 2 3 2 2 2" xfId="16534"/>
    <cellStyle name="4_DeckblattNeu 2 2 3 2 2 2 2" xfId="23693"/>
    <cellStyle name="4_DeckblattNeu 2 2 3 2 2 2 2 2" xfId="38031"/>
    <cellStyle name="4_DeckblattNeu 2 2 3 2 2 2 3" xfId="30872"/>
    <cellStyle name="4_DeckblattNeu 2 2 3 2 2 3" xfId="18888"/>
    <cellStyle name="4_DeckblattNeu 2 2 3 2 2 3 2" xfId="26025"/>
    <cellStyle name="4_DeckblattNeu 2 2 3 2 2 3 2 2" xfId="40363"/>
    <cellStyle name="4_DeckblattNeu 2 2 3 2 2 3 3" xfId="33226"/>
    <cellStyle name="4_DeckblattNeu 2 2 3 2 2 4" xfId="20592"/>
    <cellStyle name="4_DeckblattNeu 2 2 3 2 2 4 2" xfId="27729"/>
    <cellStyle name="4_DeckblattNeu 2 2 3 2 2 4 2 2" xfId="42067"/>
    <cellStyle name="4_DeckblattNeu 2 2 3 2 2 4 3" xfId="34930"/>
    <cellStyle name="4_DeckblattNeu 2 2 3 2 2 5" xfId="21807"/>
    <cellStyle name="4_DeckblattNeu 2 2 3 2 2 5 2" xfId="36145"/>
    <cellStyle name="4_DeckblattNeu 2 2 3 2 2 6" xfId="28944"/>
    <cellStyle name="4_DeckblattNeu 2 2 3 2 3" xfId="15770"/>
    <cellStyle name="4_DeckblattNeu 2 2 3 2 3 2" xfId="22929"/>
    <cellStyle name="4_DeckblattNeu 2 2 3 2 3 2 2" xfId="37267"/>
    <cellStyle name="4_DeckblattNeu 2 2 3 2 3 3" xfId="30108"/>
    <cellStyle name="4_DeckblattNeu 2 2 3 2 4" xfId="18124"/>
    <cellStyle name="4_DeckblattNeu 2 2 3 2 4 2" xfId="25261"/>
    <cellStyle name="4_DeckblattNeu 2 2 3 2 4 2 2" xfId="39599"/>
    <cellStyle name="4_DeckblattNeu 2 2 3 2 4 3" xfId="32462"/>
    <cellStyle name="4_DeckblattNeu 2 2 4" xfId="1442"/>
    <cellStyle name="4_DeckblattNeu 2 2 4 2" xfId="13402"/>
    <cellStyle name="4_DeckblattNeu 2 2 4 2 2" xfId="14754"/>
    <cellStyle name="4_DeckblattNeu 2 2 4 2 2 2" xfId="17123"/>
    <cellStyle name="4_DeckblattNeu 2 2 4 2 2 2 2" xfId="24282"/>
    <cellStyle name="4_DeckblattNeu 2 2 4 2 2 2 2 2" xfId="38620"/>
    <cellStyle name="4_DeckblattNeu 2 2 4 2 2 2 3" xfId="31461"/>
    <cellStyle name="4_DeckblattNeu 2 2 4 2 2 3" xfId="19477"/>
    <cellStyle name="4_DeckblattNeu 2 2 4 2 2 3 2" xfId="26614"/>
    <cellStyle name="4_DeckblattNeu 2 2 4 2 2 3 2 2" xfId="40952"/>
    <cellStyle name="4_DeckblattNeu 2 2 4 2 2 3 3" xfId="33815"/>
    <cellStyle name="4_DeckblattNeu 2 2 4 2 2 4" xfId="20845"/>
    <cellStyle name="4_DeckblattNeu 2 2 4 2 2 4 2" xfId="27982"/>
    <cellStyle name="4_DeckblattNeu 2 2 4 2 2 4 2 2" xfId="42320"/>
    <cellStyle name="4_DeckblattNeu 2 2 4 2 2 4 3" xfId="35183"/>
    <cellStyle name="4_DeckblattNeu 2 2 4 2 2 5" xfId="22060"/>
    <cellStyle name="4_DeckblattNeu 2 2 4 2 2 5 2" xfId="36398"/>
    <cellStyle name="4_DeckblattNeu 2 2 4 2 2 6" xfId="29198"/>
    <cellStyle name="4_DeckblattNeu 2 2 4 2 3" xfId="15771"/>
    <cellStyle name="4_DeckblattNeu 2 2 4 2 3 2" xfId="22930"/>
    <cellStyle name="4_DeckblattNeu 2 2 4 2 3 2 2" xfId="37268"/>
    <cellStyle name="4_DeckblattNeu 2 2 4 2 3 3" xfId="30109"/>
    <cellStyle name="4_DeckblattNeu 2 2 4 2 4" xfId="18125"/>
    <cellStyle name="4_DeckblattNeu 2 2 4 2 4 2" xfId="25262"/>
    <cellStyle name="4_DeckblattNeu 2 2 4 2 4 2 2" xfId="39600"/>
    <cellStyle name="4_DeckblattNeu 2 2 4 2 4 3" xfId="32463"/>
    <cellStyle name="4_DeckblattNeu 2 2 5" xfId="1443"/>
    <cellStyle name="4_DeckblattNeu 2 2 5 2" xfId="13403"/>
    <cellStyle name="4_DeckblattNeu 2 2 5 2 2" xfId="15122"/>
    <cellStyle name="4_DeckblattNeu 2 2 5 2 2 2" xfId="17491"/>
    <cellStyle name="4_DeckblattNeu 2 2 5 2 2 2 2" xfId="24650"/>
    <cellStyle name="4_DeckblattNeu 2 2 5 2 2 2 2 2" xfId="38988"/>
    <cellStyle name="4_DeckblattNeu 2 2 5 2 2 2 3" xfId="31829"/>
    <cellStyle name="4_DeckblattNeu 2 2 5 2 2 3" xfId="19845"/>
    <cellStyle name="4_DeckblattNeu 2 2 5 2 2 3 2" xfId="26982"/>
    <cellStyle name="4_DeckblattNeu 2 2 5 2 2 3 2 2" xfId="41320"/>
    <cellStyle name="4_DeckblattNeu 2 2 5 2 2 3 3" xfId="34183"/>
    <cellStyle name="4_DeckblattNeu 2 2 5 2 2 4" xfId="21178"/>
    <cellStyle name="4_DeckblattNeu 2 2 5 2 2 4 2" xfId="28315"/>
    <cellStyle name="4_DeckblattNeu 2 2 5 2 2 4 2 2" xfId="42653"/>
    <cellStyle name="4_DeckblattNeu 2 2 5 2 2 4 3" xfId="35516"/>
    <cellStyle name="4_DeckblattNeu 2 2 5 2 2 5" xfId="22393"/>
    <cellStyle name="4_DeckblattNeu 2 2 5 2 2 5 2" xfId="36731"/>
    <cellStyle name="4_DeckblattNeu 2 2 5 2 2 6" xfId="29531"/>
    <cellStyle name="4_DeckblattNeu 2 2 5 2 3" xfId="15772"/>
    <cellStyle name="4_DeckblattNeu 2 2 5 2 3 2" xfId="22931"/>
    <cellStyle name="4_DeckblattNeu 2 2 5 2 3 2 2" xfId="37269"/>
    <cellStyle name="4_DeckblattNeu 2 2 5 2 3 3" xfId="30110"/>
    <cellStyle name="4_DeckblattNeu 2 2 5 2 4" xfId="18126"/>
    <cellStyle name="4_DeckblattNeu 2 2 5 2 4 2" xfId="25263"/>
    <cellStyle name="4_DeckblattNeu 2 2 5 2 4 2 2" xfId="39601"/>
    <cellStyle name="4_DeckblattNeu 2 2 5 2 4 3" xfId="32464"/>
    <cellStyle name="4_DeckblattNeu 2 2 6" xfId="13399"/>
    <cellStyle name="4_DeckblattNeu 2 2 6 2" xfId="14389"/>
    <cellStyle name="4_DeckblattNeu 2 2 6 2 2" xfId="16758"/>
    <cellStyle name="4_DeckblattNeu 2 2 6 2 2 2" xfId="23917"/>
    <cellStyle name="4_DeckblattNeu 2 2 6 2 2 2 2" xfId="38255"/>
    <cellStyle name="4_DeckblattNeu 2 2 6 2 2 3" xfId="31096"/>
    <cellStyle name="4_DeckblattNeu 2 2 6 2 3" xfId="19112"/>
    <cellStyle name="4_DeckblattNeu 2 2 6 2 3 2" xfId="26249"/>
    <cellStyle name="4_DeckblattNeu 2 2 6 2 3 2 2" xfId="40587"/>
    <cellStyle name="4_DeckblattNeu 2 2 6 2 3 3" xfId="33450"/>
    <cellStyle name="4_DeckblattNeu 2 2 6 2 4" xfId="20638"/>
    <cellStyle name="4_DeckblattNeu 2 2 6 2 4 2" xfId="27775"/>
    <cellStyle name="4_DeckblattNeu 2 2 6 2 4 2 2" xfId="42113"/>
    <cellStyle name="4_DeckblattNeu 2 2 6 2 4 3" xfId="34976"/>
    <cellStyle name="4_DeckblattNeu 2 2 6 2 5" xfId="21853"/>
    <cellStyle name="4_DeckblattNeu 2 2 6 2 5 2" xfId="36191"/>
    <cellStyle name="4_DeckblattNeu 2 2 6 2 6" xfId="28990"/>
    <cellStyle name="4_DeckblattNeu 2 2 6 3" xfId="15768"/>
    <cellStyle name="4_DeckblattNeu 2 2 6 3 2" xfId="22927"/>
    <cellStyle name="4_DeckblattNeu 2 2 6 3 2 2" xfId="37265"/>
    <cellStyle name="4_DeckblattNeu 2 2 6 3 3" xfId="30106"/>
    <cellStyle name="4_DeckblattNeu 2 2 6 4" xfId="18122"/>
    <cellStyle name="4_DeckblattNeu 2 2 6 4 2" xfId="25259"/>
    <cellStyle name="4_DeckblattNeu 2 2 6 4 2 2" xfId="39597"/>
    <cellStyle name="4_DeckblattNeu 2 2 6 4 3" xfId="32460"/>
    <cellStyle name="4_DeckblattNeu 2 3" xfId="1444"/>
    <cellStyle name="4_DeckblattNeu 2 3 2" xfId="13404"/>
    <cellStyle name="4_DeckblattNeu 2 3 2 2" xfId="15415"/>
    <cellStyle name="4_DeckblattNeu 2 3 2 2 2" xfId="17778"/>
    <cellStyle name="4_DeckblattNeu 2 3 2 2 2 2" xfId="24937"/>
    <cellStyle name="4_DeckblattNeu 2 3 2 2 2 2 2" xfId="39275"/>
    <cellStyle name="4_DeckblattNeu 2 3 2 2 2 3" xfId="32116"/>
    <cellStyle name="4_DeckblattNeu 2 3 2 2 3" xfId="20132"/>
    <cellStyle name="4_DeckblattNeu 2 3 2 2 3 2" xfId="27269"/>
    <cellStyle name="4_DeckblattNeu 2 3 2 2 3 2 2" xfId="41607"/>
    <cellStyle name="4_DeckblattNeu 2 3 2 2 3 3" xfId="34470"/>
    <cellStyle name="4_DeckblattNeu 2 3 2 2 4" xfId="21430"/>
    <cellStyle name="4_DeckblattNeu 2 3 2 2 4 2" xfId="28567"/>
    <cellStyle name="4_DeckblattNeu 2 3 2 2 4 2 2" xfId="42905"/>
    <cellStyle name="4_DeckblattNeu 2 3 2 2 4 3" xfId="35768"/>
    <cellStyle name="4_DeckblattNeu 2 3 2 2 5" xfId="22645"/>
    <cellStyle name="4_DeckblattNeu 2 3 2 2 5 2" xfId="36983"/>
    <cellStyle name="4_DeckblattNeu 2 3 2 2 6" xfId="29783"/>
    <cellStyle name="4_DeckblattNeu 2 3 2 3" xfId="15773"/>
    <cellStyle name="4_DeckblattNeu 2 3 2 3 2" xfId="22932"/>
    <cellStyle name="4_DeckblattNeu 2 3 2 3 2 2" xfId="37270"/>
    <cellStyle name="4_DeckblattNeu 2 3 2 3 3" xfId="30111"/>
    <cellStyle name="4_DeckblattNeu 2 3 2 4" xfId="18127"/>
    <cellStyle name="4_DeckblattNeu 2 3 2 4 2" xfId="25264"/>
    <cellStyle name="4_DeckblattNeu 2 3 2 4 2 2" xfId="39602"/>
    <cellStyle name="4_DeckblattNeu 2 3 2 4 3" xfId="32465"/>
    <cellStyle name="4_DeckblattNeu 2 4" xfId="1445"/>
    <cellStyle name="4_DeckblattNeu 2 4 2" xfId="13405"/>
    <cellStyle name="4_DeckblattNeu 2 4 2 2" xfId="14479"/>
    <cellStyle name="4_DeckblattNeu 2 4 2 2 2" xfId="16848"/>
    <cellStyle name="4_DeckblattNeu 2 4 2 2 2 2" xfId="24007"/>
    <cellStyle name="4_DeckblattNeu 2 4 2 2 2 2 2" xfId="38345"/>
    <cellStyle name="4_DeckblattNeu 2 4 2 2 2 3" xfId="31186"/>
    <cellStyle name="4_DeckblattNeu 2 4 2 2 3" xfId="19202"/>
    <cellStyle name="4_DeckblattNeu 2 4 2 2 3 2" xfId="26339"/>
    <cellStyle name="4_DeckblattNeu 2 4 2 2 3 2 2" xfId="40677"/>
    <cellStyle name="4_DeckblattNeu 2 4 2 2 3 3" xfId="33540"/>
    <cellStyle name="4_DeckblattNeu 2 4 2 2 4" xfId="20728"/>
    <cellStyle name="4_DeckblattNeu 2 4 2 2 4 2" xfId="27865"/>
    <cellStyle name="4_DeckblattNeu 2 4 2 2 4 2 2" xfId="42203"/>
    <cellStyle name="4_DeckblattNeu 2 4 2 2 4 3" xfId="35066"/>
    <cellStyle name="4_DeckblattNeu 2 4 2 2 5" xfId="21943"/>
    <cellStyle name="4_DeckblattNeu 2 4 2 2 5 2" xfId="36281"/>
    <cellStyle name="4_DeckblattNeu 2 4 2 2 6" xfId="29080"/>
    <cellStyle name="4_DeckblattNeu 2 4 2 3" xfId="15774"/>
    <cellStyle name="4_DeckblattNeu 2 4 2 3 2" xfId="22933"/>
    <cellStyle name="4_DeckblattNeu 2 4 2 3 2 2" xfId="37271"/>
    <cellStyle name="4_DeckblattNeu 2 4 2 3 3" xfId="30112"/>
    <cellStyle name="4_DeckblattNeu 2 4 2 4" xfId="18128"/>
    <cellStyle name="4_DeckblattNeu 2 4 2 4 2" xfId="25265"/>
    <cellStyle name="4_DeckblattNeu 2 4 2 4 2 2" xfId="39603"/>
    <cellStyle name="4_DeckblattNeu 2 4 2 4 3" xfId="32466"/>
    <cellStyle name="4_DeckblattNeu 2 5" xfId="1446"/>
    <cellStyle name="4_DeckblattNeu 2 5 2" xfId="13406"/>
    <cellStyle name="4_DeckblattNeu 2 5 2 2" xfId="15273"/>
    <cellStyle name="4_DeckblattNeu 2 5 2 2 2" xfId="17642"/>
    <cellStyle name="4_DeckblattNeu 2 5 2 2 2 2" xfId="24801"/>
    <cellStyle name="4_DeckblattNeu 2 5 2 2 2 2 2" xfId="39139"/>
    <cellStyle name="4_DeckblattNeu 2 5 2 2 2 3" xfId="31980"/>
    <cellStyle name="4_DeckblattNeu 2 5 2 2 3" xfId="19996"/>
    <cellStyle name="4_DeckblattNeu 2 5 2 2 3 2" xfId="27133"/>
    <cellStyle name="4_DeckblattNeu 2 5 2 2 3 2 2" xfId="41471"/>
    <cellStyle name="4_DeckblattNeu 2 5 2 2 3 3" xfId="34334"/>
    <cellStyle name="4_DeckblattNeu 2 5 2 2 4" xfId="21294"/>
    <cellStyle name="4_DeckblattNeu 2 5 2 2 4 2" xfId="28431"/>
    <cellStyle name="4_DeckblattNeu 2 5 2 2 4 2 2" xfId="42769"/>
    <cellStyle name="4_DeckblattNeu 2 5 2 2 4 3" xfId="35632"/>
    <cellStyle name="4_DeckblattNeu 2 5 2 2 5" xfId="22509"/>
    <cellStyle name="4_DeckblattNeu 2 5 2 2 5 2" xfId="36847"/>
    <cellStyle name="4_DeckblattNeu 2 5 2 2 6" xfId="29647"/>
    <cellStyle name="4_DeckblattNeu 2 5 2 3" xfId="15775"/>
    <cellStyle name="4_DeckblattNeu 2 5 2 3 2" xfId="22934"/>
    <cellStyle name="4_DeckblattNeu 2 5 2 3 2 2" xfId="37272"/>
    <cellStyle name="4_DeckblattNeu 2 5 2 3 3" xfId="30113"/>
    <cellStyle name="4_DeckblattNeu 2 5 2 4" xfId="18129"/>
    <cellStyle name="4_DeckblattNeu 2 5 2 4 2" xfId="25266"/>
    <cellStyle name="4_DeckblattNeu 2 5 2 4 2 2" xfId="39604"/>
    <cellStyle name="4_DeckblattNeu 2 5 2 4 3" xfId="32467"/>
    <cellStyle name="4_DeckblattNeu 2 6" xfId="1447"/>
    <cellStyle name="4_DeckblattNeu 2 6 2" xfId="13407"/>
    <cellStyle name="4_DeckblattNeu 2 6 2 2" xfId="15349"/>
    <cellStyle name="4_DeckblattNeu 2 6 2 2 2" xfId="17712"/>
    <cellStyle name="4_DeckblattNeu 2 6 2 2 2 2" xfId="24871"/>
    <cellStyle name="4_DeckblattNeu 2 6 2 2 2 2 2" xfId="39209"/>
    <cellStyle name="4_DeckblattNeu 2 6 2 2 2 3" xfId="32050"/>
    <cellStyle name="4_DeckblattNeu 2 6 2 2 3" xfId="20066"/>
    <cellStyle name="4_DeckblattNeu 2 6 2 2 3 2" xfId="27203"/>
    <cellStyle name="4_DeckblattNeu 2 6 2 2 3 2 2" xfId="41541"/>
    <cellStyle name="4_DeckblattNeu 2 6 2 2 3 3" xfId="34404"/>
    <cellStyle name="4_DeckblattNeu 2 6 2 2 4" xfId="21364"/>
    <cellStyle name="4_DeckblattNeu 2 6 2 2 4 2" xfId="28501"/>
    <cellStyle name="4_DeckblattNeu 2 6 2 2 4 2 2" xfId="42839"/>
    <cellStyle name="4_DeckblattNeu 2 6 2 2 4 3" xfId="35702"/>
    <cellStyle name="4_DeckblattNeu 2 6 2 2 5" xfId="22579"/>
    <cellStyle name="4_DeckblattNeu 2 6 2 2 5 2" xfId="36917"/>
    <cellStyle name="4_DeckblattNeu 2 6 2 2 6" xfId="29717"/>
    <cellStyle name="4_DeckblattNeu 2 6 2 3" xfId="15776"/>
    <cellStyle name="4_DeckblattNeu 2 6 2 3 2" xfId="22935"/>
    <cellStyle name="4_DeckblattNeu 2 6 2 3 2 2" xfId="37273"/>
    <cellStyle name="4_DeckblattNeu 2 6 2 3 3" xfId="30114"/>
    <cellStyle name="4_DeckblattNeu 2 6 2 4" xfId="18130"/>
    <cellStyle name="4_DeckblattNeu 2 6 2 4 2" xfId="25267"/>
    <cellStyle name="4_DeckblattNeu 2 6 2 4 2 2" xfId="39605"/>
    <cellStyle name="4_DeckblattNeu 2 6 2 4 3" xfId="32468"/>
    <cellStyle name="4_DeckblattNeu 2 7" xfId="13398"/>
    <cellStyle name="4_DeckblattNeu 2 7 2" xfId="14994"/>
    <cellStyle name="4_DeckblattNeu 2 7 2 2" xfId="17363"/>
    <cellStyle name="4_DeckblattNeu 2 7 2 2 2" xfId="24522"/>
    <cellStyle name="4_DeckblattNeu 2 7 2 2 2 2" xfId="38860"/>
    <cellStyle name="4_DeckblattNeu 2 7 2 2 3" xfId="31701"/>
    <cellStyle name="4_DeckblattNeu 2 7 2 3" xfId="19717"/>
    <cellStyle name="4_DeckblattNeu 2 7 2 3 2" xfId="26854"/>
    <cellStyle name="4_DeckblattNeu 2 7 2 3 2 2" xfId="41192"/>
    <cellStyle name="4_DeckblattNeu 2 7 2 3 3" xfId="34055"/>
    <cellStyle name="4_DeckblattNeu 2 7 2 4" xfId="21050"/>
    <cellStyle name="4_DeckblattNeu 2 7 2 4 2" xfId="28187"/>
    <cellStyle name="4_DeckblattNeu 2 7 2 4 2 2" xfId="42525"/>
    <cellStyle name="4_DeckblattNeu 2 7 2 4 3" xfId="35388"/>
    <cellStyle name="4_DeckblattNeu 2 7 2 5" xfId="22265"/>
    <cellStyle name="4_DeckblattNeu 2 7 2 5 2" xfId="36603"/>
    <cellStyle name="4_DeckblattNeu 2 7 2 6" xfId="29403"/>
    <cellStyle name="4_DeckblattNeu 2 7 3" xfId="15767"/>
    <cellStyle name="4_DeckblattNeu 2 7 3 2" xfId="22926"/>
    <cellStyle name="4_DeckblattNeu 2 7 3 2 2" xfId="37264"/>
    <cellStyle name="4_DeckblattNeu 2 7 3 3" xfId="30105"/>
    <cellStyle name="4_DeckblattNeu 2 7 4" xfId="18121"/>
    <cellStyle name="4_DeckblattNeu 2 7 4 2" xfId="25258"/>
    <cellStyle name="4_DeckblattNeu 2 7 4 2 2" xfId="39596"/>
    <cellStyle name="4_DeckblattNeu 2 7 4 3" xfId="32459"/>
    <cellStyle name="4_DeckblattNeu 3" xfId="1448"/>
    <cellStyle name="4_DeckblattNeu 3 2" xfId="1449"/>
    <cellStyle name="4_DeckblattNeu 3 2 2" xfId="13409"/>
    <cellStyle name="4_DeckblattNeu 3 2 2 2" xfId="14097"/>
    <cellStyle name="4_DeckblattNeu 3 2 2 2 2" xfId="16466"/>
    <cellStyle name="4_DeckblattNeu 3 2 2 2 2 2" xfId="23625"/>
    <cellStyle name="4_DeckblattNeu 3 2 2 2 2 2 2" xfId="37963"/>
    <cellStyle name="4_DeckblattNeu 3 2 2 2 2 3" xfId="30804"/>
    <cellStyle name="4_DeckblattNeu 3 2 2 2 3" xfId="18820"/>
    <cellStyle name="4_DeckblattNeu 3 2 2 2 3 2" xfId="25957"/>
    <cellStyle name="4_DeckblattNeu 3 2 2 2 3 2 2" xfId="40295"/>
    <cellStyle name="4_DeckblattNeu 3 2 2 2 3 3" xfId="33158"/>
    <cellStyle name="4_DeckblattNeu 3 2 2 2 4" xfId="20524"/>
    <cellStyle name="4_DeckblattNeu 3 2 2 2 4 2" xfId="27661"/>
    <cellStyle name="4_DeckblattNeu 3 2 2 2 4 2 2" xfId="41999"/>
    <cellStyle name="4_DeckblattNeu 3 2 2 2 4 3" xfId="34862"/>
    <cellStyle name="4_DeckblattNeu 3 2 2 2 5" xfId="21739"/>
    <cellStyle name="4_DeckblattNeu 3 2 2 2 5 2" xfId="36077"/>
    <cellStyle name="4_DeckblattNeu 3 2 2 2 6" xfId="28876"/>
    <cellStyle name="4_DeckblattNeu 3 2 2 3" xfId="15778"/>
    <cellStyle name="4_DeckblattNeu 3 2 2 3 2" xfId="22937"/>
    <cellStyle name="4_DeckblattNeu 3 2 2 3 2 2" xfId="37275"/>
    <cellStyle name="4_DeckblattNeu 3 2 2 3 3" xfId="30116"/>
    <cellStyle name="4_DeckblattNeu 3 2 2 4" xfId="18132"/>
    <cellStyle name="4_DeckblattNeu 3 2 2 4 2" xfId="25269"/>
    <cellStyle name="4_DeckblattNeu 3 2 2 4 2 2" xfId="39607"/>
    <cellStyle name="4_DeckblattNeu 3 2 2 4 3" xfId="32470"/>
    <cellStyle name="4_DeckblattNeu 3 3" xfId="1450"/>
    <cellStyle name="4_DeckblattNeu 3 3 2" xfId="13410"/>
    <cellStyle name="4_DeckblattNeu 3 3 2 2" xfId="14822"/>
    <cellStyle name="4_DeckblattNeu 3 3 2 2 2" xfId="17191"/>
    <cellStyle name="4_DeckblattNeu 3 3 2 2 2 2" xfId="24350"/>
    <cellStyle name="4_DeckblattNeu 3 3 2 2 2 2 2" xfId="38688"/>
    <cellStyle name="4_DeckblattNeu 3 3 2 2 2 3" xfId="31529"/>
    <cellStyle name="4_DeckblattNeu 3 3 2 2 3" xfId="19545"/>
    <cellStyle name="4_DeckblattNeu 3 3 2 2 3 2" xfId="26682"/>
    <cellStyle name="4_DeckblattNeu 3 3 2 2 3 2 2" xfId="41020"/>
    <cellStyle name="4_DeckblattNeu 3 3 2 2 3 3" xfId="33883"/>
    <cellStyle name="4_DeckblattNeu 3 3 2 2 4" xfId="20882"/>
    <cellStyle name="4_DeckblattNeu 3 3 2 2 4 2" xfId="28019"/>
    <cellStyle name="4_DeckblattNeu 3 3 2 2 4 2 2" xfId="42357"/>
    <cellStyle name="4_DeckblattNeu 3 3 2 2 4 3" xfId="35220"/>
    <cellStyle name="4_DeckblattNeu 3 3 2 2 5" xfId="22097"/>
    <cellStyle name="4_DeckblattNeu 3 3 2 2 5 2" xfId="36435"/>
    <cellStyle name="4_DeckblattNeu 3 3 2 2 6" xfId="29235"/>
    <cellStyle name="4_DeckblattNeu 3 3 2 3" xfId="15779"/>
    <cellStyle name="4_DeckblattNeu 3 3 2 3 2" xfId="22938"/>
    <cellStyle name="4_DeckblattNeu 3 3 2 3 2 2" xfId="37276"/>
    <cellStyle name="4_DeckblattNeu 3 3 2 3 3" xfId="30117"/>
    <cellStyle name="4_DeckblattNeu 3 3 2 4" xfId="18133"/>
    <cellStyle name="4_DeckblattNeu 3 3 2 4 2" xfId="25270"/>
    <cellStyle name="4_DeckblattNeu 3 3 2 4 2 2" xfId="39608"/>
    <cellStyle name="4_DeckblattNeu 3 3 2 4 3" xfId="32471"/>
    <cellStyle name="4_DeckblattNeu 3 4" xfId="1451"/>
    <cellStyle name="4_DeckblattNeu 3 4 2" xfId="13411"/>
    <cellStyle name="4_DeckblattNeu 3 4 2 2" xfId="15123"/>
    <cellStyle name="4_DeckblattNeu 3 4 2 2 2" xfId="17492"/>
    <cellStyle name="4_DeckblattNeu 3 4 2 2 2 2" xfId="24651"/>
    <cellStyle name="4_DeckblattNeu 3 4 2 2 2 2 2" xfId="38989"/>
    <cellStyle name="4_DeckblattNeu 3 4 2 2 2 3" xfId="31830"/>
    <cellStyle name="4_DeckblattNeu 3 4 2 2 3" xfId="19846"/>
    <cellStyle name="4_DeckblattNeu 3 4 2 2 3 2" xfId="26983"/>
    <cellStyle name="4_DeckblattNeu 3 4 2 2 3 2 2" xfId="41321"/>
    <cellStyle name="4_DeckblattNeu 3 4 2 2 3 3" xfId="34184"/>
    <cellStyle name="4_DeckblattNeu 3 4 2 2 4" xfId="21179"/>
    <cellStyle name="4_DeckblattNeu 3 4 2 2 4 2" xfId="28316"/>
    <cellStyle name="4_DeckblattNeu 3 4 2 2 4 2 2" xfId="42654"/>
    <cellStyle name="4_DeckblattNeu 3 4 2 2 4 3" xfId="35517"/>
    <cellStyle name="4_DeckblattNeu 3 4 2 2 5" xfId="22394"/>
    <cellStyle name="4_DeckblattNeu 3 4 2 2 5 2" xfId="36732"/>
    <cellStyle name="4_DeckblattNeu 3 4 2 2 6" xfId="29532"/>
    <cellStyle name="4_DeckblattNeu 3 4 2 3" xfId="15780"/>
    <cellStyle name="4_DeckblattNeu 3 4 2 3 2" xfId="22939"/>
    <cellStyle name="4_DeckblattNeu 3 4 2 3 2 2" xfId="37277"/>
    <cellStyle name="4_DeckblattNeu 3 4 2 3 3" xfId="30118"/>
    <cellStyle name="4_DeckblattNeu 3 4 2 4" xfId="18134"/>
    <cellStyle name="4_DeckblattNeu 3 4 2 4 2" xfId="25271"/>
    <cellStyle name="4_DeckblattNeu 3 4 2 4 2 2" xfId="39609"/>
    <cellStyle name="4_DeckblattNeu 3 4 2 4 3" xfId="32472"/>
    <cellStyle name="4_DeckblattNeu 3 5" xfId="1452"/>
    <cellStyle name="4_DeckblattNeu 3 5 2" xfId="13412"/>
    <cellStyle name="4_DeckblattNeu 3 5 2 2" xfId="15414"/>
    <cellStyle name="4_DeckblattNeu 3 5 2 2 2" xfId="17777"/>
    <cellStyle name="4_DeckblattNeu 3 5 2 2 2 2" xfId="24936"/>
    <cellStyle name="4_DeckblattNeu 3 5 2 2 2 2 2" xfId="39274"/>
    <cellStyle name="4_DeckblattNeu 3 5 2 2 2 3" xfId="32115"/>
    <cellStyle name="4_DeckblattNeu 3 5 2 2 3" xfId="20131"/>
    <cellStyle name="4_DeckblattNeu 3 5 2 2 3 2" xfId="27268"/>
    <cellStyle name="4_DeckblattNeu 3 5 2 2 3 2 2" xfId="41606"/>
    <cellStyle name="4_DeckblattNeu 3 5 2 2 3 3" xfId="34469"/>
    <cellStyle name="4_DeckblattNeu 3 5 2 2 4" xfId="21429"/>
    <cellStyle name="4_DeckblattNeu 3 5 2 2 4 2" xfId="28566"/>
    <cellStyle name="4_DeckblattNeu 3 5 2 2 4 2 2" xfId="42904"/>
    <cellStyle name="4_DeckblattNeu 3 5 2 2 4 3" xfId="35767"/>
    <cellStyle name="4_DeckblattNeu 3 5 2 2 5" xfId="22644"/>
    <cellStyle name="4_DeckblattNeu 3 5 2 2 5 2" xfId="36982"/>
    <cellStyle name="4_DeckblattNeu 3 5 2 2 6" xfId="29782"/>
    <cellStyle name="4_DeckblattNeu 3 5 2 3" xfId="15781"/>
    <cellStyle name="4_DeckblattNeu 3 5 2 3 2" xfId="22940"/>
    <cellStyle name="4_DeckblattNeu 3 5 2 3 2 2" xfId="37278"/>
    <cellStyle name="4_DeckblattNeu 3 5 2 3 3" xfId="30119"/>
    <cellStyle name="4_DeckblattNeu 3 5 2 4" xfId="18135"/>
    <cellStyle name="4_DeckblattNeu 3 5 2 4 2" xfId="25272"/>
    <cellStyle name="4_DeckblattNeu 3 5 2 4 2 2" xfId="39610"/>
    <cellStyle name="4_DeckblattNeu 3 5 2 4 3" xfId="32473"/>
    <cellStyle name="4_DeckblattNeu 3 6" xfId="13408"/>
    <cellStyle name="4_DeckblattNeu 3 6 2" xfId="14390"/>
    <cellStyle name="4_DeckblattNeu 3 6 2 2" xfId="16759"/>
    <cellStyle name="4_DeckblattNeu 3 6 2 2 2" xfId="23918"/>
    <cellStyle name="4_DeckblattNeu 3 6 2 2 2 2" xfId="38256"/>
    <cellStyle name="4_DeckblattNeu 3 6 2 2 3" xfId="31097"/>
    <cellStyle name="4_DeckblattNeu 3 6 2 3" xfId="19113"/>
    <cellStyle name="4_DeckblattNeu 3 6 2 3 2" xfId="26250"/>
    <cellStyle name="4_DeckblattNeu 3 6 2 3 2 2" xfId="40588"/>
    <cellStyle name="4_DeckblattNeu 3 6 2 3 3" xfId="33451"/>
    <cellStyle name="4_DeckblattNeu 3 6 2 4" xfId="20639"/>
    <cellStyle name="4_DeckblattNeu 3 6 2 4 2" xfId="27776"/>
    <cellStyle name="4_DeckblattNeu 3 6 2 4 2 2" xfId="42114"/>
    <cellStyle name="4_DeckblattNeu 3 6 2 4 3" xfId="34977"/>
    <cellStyle name="4_DeckblattNeu 3 6 2 5" xfId="21854"/>
    <cellStyle name="4_DeckblattNeu 3 6 2 5 2" xfId="36192"/>
    <cellStyle name="4_DeckblattNeu 3 6 2 6" xfId="28991"/>
    <cellStyle name="4_DeckblattNeu 3 6 3" xfId="15777"/>
    <cellStyle name="4_DeckblattNeu 3 6 3 2" xfId="22936"/>
    <cellStyle name="4_DeckblattNeu 3 6 3 2 2" xfId="37274"/>
    <cellStyle name="4_DeckblattNeu 3 6 3 3" xfId="30115"/>
    <cellStyle name="4_DeckblattNeu 3 6 4" xfId="18131"/>
    <cellStyle name="4_DeckblattNeu 3 6 4 2" xfId="25268"/>
    <cellStyle name="4_DeckblattNeu 3 6 4 2 2" xfId="39606"/>
    <cellStyle name="4_DeckblattNeu 3 6 4 3" xfId="32469"/>
    <cellStyle name="4_DeckblattNeu 4" xfId="1453"/>
    <cellStyle name="4_DeckblattNeu 4 2" xfId="1454"/>
    <cellStyle name="4_DeckblattNeu 4 2 2" xfId="13414"/>
    <cellStyle name="4_DeckblattNeu 4 2 2 2" xfId="14823"/>
    <cellStyle name="4_DeckblattNeu 4 2 2 2 2" xfId="17192"/>
    <cellStyle name="4_DeckblattNeu 4 2 2 2 2 2" xfId="24351"/>
    <cellStyle name="4_DeckblattNeu 4 2 2 2 2 2 2" xfId="38689"/>
    <cellStyle name="4_DeckblattNeu 4 2 2 2 2 3" xfId="31530"/>
    <cellStyle name="4_DeckblattNeu 4 2 2 2 3" xfId="19546"/>
    <cellStyle name="4_DeckblattNeu 4 2 2 2 3 2" xfId="26683"/>
    <cellStyle name="4_DeckblattNeu 4 2 2 2 3 2 2" xfId="41021"/>
    <cellStyle name="4_DeckblattNeu 4 2 2 2 3 3" xfId="33884"/>
    <cellStyle name="4_DeckblattNeu 4 2 2 2 4" xfId="20883"/>
    <cellStyle name="4_DeckblattNeu 4 2 2 2 4 2" xfId="28020"/>
    <cellStyle name="4_DeckblattNeu 4 2 2 2 4 2 2" xfId="42358"/>
    <cellStyle name="4_DeckblattNeu 4 2 2 2 4 3" xfId="35221"/>
    <cellStyle name="4_DeckblattNeu 4 2 2 2 5" xfId="22098"/>
    <cellStyle name="4_DeckblattNeu 4 2 2 2 5 2" xfId="36436"/>
    <cellStyle name="4_DeckblattNeu 4 2 2 2 6" xfId="29236"/>
    <cellStyle name="4_DeckblattNeu 4 2 2 3" xfId="15783"/>
    <cellStyle name="4_DeckblattNeu 4 2 2 3 2" xfId="22942"/>
    <cellStyle name="4_DeckblattNeu 4 2 2 3 2 2" xfId="37280"/>
    <cellStyle name="4_DeckblattNeu 4 2 2 3 3" xfId="30121"/>
    <cellStyle name="4_DeckblattNeu 4 2 2 4" xfId="18137"/>
    <cellStyle name="4_DeckblattNeu 4 2 2 4 2" xfId="25274"/>
    <cellStyle name="4_DeckblattNeu 4 2 2 4 2 2" xfId="39612"/>
    <cellStyle name="4_DeckblattNeu 4 2 2 4 3" xfId="32475"/>
    <cellStyle name="4_DeckblattNeu 4 3" xfId="1455"/>
    <cellStyle name="4_DeckblattNeu 4 3 2" xfId="13415"/>
    <cellStyle name="4_DeckblattNeu 4 3 2 2" xfId="14108"/>
    <cellStyle name="4_DeckblattNeu 4 3 2 2 2" xfId="16477"/>
    <cellStyle name="4_DeckblattNeu 4 3 2 2 2 2" xfId="23636"/>
    <cellStyle name="4_DeckblattNeu 4 3 2 2 2 2 2" xfId="37974"/>
    <cellStyle name="4_DeckblattNeu 4 3 2 2 2 3" xfId="30815"/>
    <cellStyle name="4_DeckblattNeu 4 3 2 2 3" xfId="18831"/>
    <cellStyle name="4_DeckblattNeu 4 3 2 2 3 2" xfId="25968"/>
    <cellStyle name="4_DeckblattNeu 4 3 2 2 3 2 2" xfId="40306"/>
    <cellStyle name="4_DeckblattNeu 4 3 2 2 3 3" xfId="33169"/>
    <cellStyle name="4_DeckblattNeu 4 3 2 2 4" xfId="20535"/>
    <cellStyle name="4_DeckblattNeu 4 3 2 2 4 2" xfId="27672"/>
    <cellStyle name="4_DeckblattNeu 4 3 2 2 4 2 2" xfId="42010"/>
    <cellStyle name="4_DeckblattNeu 4 3 2 2 4 3" xfId="34873"/>
    <cellStyle name="4_DeckblattNeu 4 3 2 2 5" xfId="21750"/>
    <cellStyle name="4_DeckblattNeu 4 3 2 2 5 2" xfId="36088"/>
    <cellStyle name="4_DeckblattNeu 4 3 2 2 6" xfId="28887"/>
    <cellStyle name="4_DeckblattNeu 4 3 2 3" xfId="15784"/>
    <cellStyle name="4_DeckblattNeu 4 3 2 3 2" xfId="22943"/>
    <cellStyle name="4_DeckblattNeu 4 3 2 3 2 2" xfId="37281"/>
    <cellStyle name="4_DeckblattNeu 4 3 2 3 3" xfId="30122"/>
    <cellStyle name="4_DeckblattNeu 4 3 2 4" xfId="18138"/>
    <cellStyle name="4_DeckblattNeu 4 3 2 4 2" xfId="25275"/>
    <cellStyle name="4_DeckblattNeu 4 3 2 4 2 2" xfId="39613"/>
    <cellStyle name="4_DeckblattNeu 4 3 2 4 3" xfId="32476"/>
    <cellStyle name="4_DeckblattNeu 4 4" xfId="1456"/>
    <cellStyle name="4_DeckblattNeu 4 4 2" xfId="13416"/>
    <cellStyle name="4_DeckblattNeu 4 4 2 2" xfId="15270"/>
    <cellStyle name="4_DeckblattNeu 4 4 2 2 2" xfId="17639"/>
    <cellStyle name="4_DeckblattNeu 4 4 2 2 2 2" xfId="24798"/>
    <cellStyle name="4_DeckblattNeu 4 4 2 2 2 2 2" xfId="39136"/>
    <cellStyle name="4_DeckblattNeu 4 4 2 2 2 3" xfId="31977"/>
    <cellStyle name="4_DeckblattNeu 4 4 2 2 3" xfId="19993"/>
    <cellStyle name="4_DeckblattNeu 4 4 2 2 3 2" xfId="27130"/>
    <cellStyle name="4_DeckblattNeu 4 4 2 2 3 2 2" xfId="41468"/>
    <cellStyle name="4_DeckblattNeu 4 4 2 2 3 3" xfId="34331"/>
    <cellStyle name="4_DeckblattNeu 4 4 2 2 4" xfId="21291"/>
    <cellStyle name="4_DeckblattNeu 4 4 2 2 4 2" xfId="28428"/>
    <cellStyle name="4_DeckblattNeu 4 4 2 2 4 2 2" xfId="42766"/>
    <cellStyle name="4_DeckblattNeu 4 4 2 2 4 3" xfId="35629"/>
    <cellStyle name="4_DeckblattNeu 4 4 2 2 5" xfId="22506"/>
    <cellStyle name="4_DeckblattNeu 4 4 2 2 5 2" xfId="36844"/>
    <cellStyle name="4_DeckblattNeu 4 4 2 2 6" xfId="29644"/>
    <cellStyle name="4_DeckblattNeu 4 4 2 3" xfId="15785"/>
    <cellStyle name="4_DeckblattNeu 4 4 2 3 2" xfId="22944"/>
    <cellStyle name="4_DeckblattNeu 4 4 2 3 2 2" xfId="37282"/>
    <cellStyle name="4_DeckblattNeu 4 4 2 3 3" xfId="30123"/>
    <cellStyle name="4_DeckblattNeu 4 4 2 4" xfId="18139"/>
    <cellStyle name="4_DeckblattNeu 4 4 2 4 2" xfId="25276"/>
    <cellStyle name="4_DeckblattNeu 4 4 2 4 2 2" xfId="39614"/>
    <cellStyle name="4_DeckblattNeu 4 4 2 4 3" xfId="32477"/>
    <cellStyle name="4_DeckblattNeu 4 5" xfId="1457"/>
    <cellStyle name="4_DeckblattNeu 4 5 2" xfId="13417"/>
    <cellStyle name="4_DeckblattNeu 4 5 2 2" xfId="14259"/>
    <cellStyle name="4_DeckblattNeu 4 5 2 2 2" xfId="16628"/>
    <cellStyle name="4_DeckblattNeu 4 5 2 2 2 2" xfId="23787"/>
    <cellStyle name="4_DeckblattNeu 4 5 2 2 2 2 2" xfId="38125"/>
    <cellStyle name="4_DeckblattNeu 4 5 2 2 2 3" xfId="30966"/>
    <cellStyle name="4_DeckblattNeu 4 5 2 2 3" xfId="18982"/>
    <cellStyle name="4_DeckblattNeu 4 5 2 2 3 2" xfId="26119"/>
    <cellStyle name="4_DeckblattNeu 4 5 2 2 3 2 2" xfId="40457"/>
    <cellStyle name="4_DeckblattNeu 4 5 2 2 3 3" xfId="33320"/>
    <cellStyle name="4_DeckblattNeu 4 5 2 2 4" xfId="20607"/>
    <cellStyle name="4_DeckblattNeu 4 5 2 2 4 2" xfId="27744"/>
    <cellStyle name="4_DeckblattNeu 4 5 2 2 4 2 2" xfId="42082"/>
    <cellStyle name="4_DeckblattNeu 4 5 2 2 4 3" xfId="34945"/>
    <cellStyle name="4_DeckblattNeu 4 5 2 2 5" xfId="21822"/>
    <cellStyle name="4_DeckblattNeu 4 5 2 2 5 2" xfId="36160"/>
    <cellStyle name="4_DeckblattNeu 4 5 2 2 6" xfId="28959"/>
    <cellStyle name="4_DeckblattNeu 4 5 2 3" xfId="15786"/>
    <cellStyle name="4_DeckblattNeu 4 5 2 3 2" xfId="22945"/>
    <cellStyle name="4_DeckblattNeu 4 5 2 3 2 2" xfId="37283"/>
    <cellStyle name="4_DeckblattNeu 4 5 2 3 3" xfId="30124"/>
    <cellStyle name="4_DeckblattNeu 4 5 2 4" xfId="18140"/>
    <cellStyle name="4_DeckblattNeu 4 5 2 4 2" xfId="25277"/>
    <cellStyle name="4_DeckblattNeu 4 5 2 4 2 2" xfId="39615"/>
    <cellStyle name="4_DeckblattNeu 4 5 2 4 3" xfId="32478"/>
    <cellStyle name="4_DeckblattNeu 4 6" xfId="13413"/>
    <cellStyle name="4_DeckblattNeu 4 6 2" xfId="14498"/>
    <cellStyle name="4_DeckblattNeu 4 6 2 2" xfId="16867"/>
    <cellStyle name="4_DeckblattNeu 4 6 2 2 2" xfId="24026"/>
    <cellStyle name="4_DeckblattNeu 4 6 2 2 2 2" xfId="38364"/>
    <cellStyle name="4_DeckblattNeu 4 6 2 2 3" xfId="31205"/>
    <cellStyle name="4_DeckblattNeu 4 6 2 3" xfId="19221"/>
    <cellStyle name="4_DeckblattNeu 4 6 2 3 2" xfId="26358"/>
    <cellStyle name="4_DeckblattNeu 4 6 2 3 2 2" xfId="40696"/>
    <cellStyle name="4_DeckblattNeu 4 6 2 3 3" xfId="33559"/>
    <cellStyle name="4_DeckblattNeu 4 6 2 4" xfId="20746"/>
    <cellStyle name="4_DeckblattNeu 4 6 2 4 2" xfId="27883"/>
    <cellStyle name="4_DeckblattNeu 4 6 2 4 2 2" xfId="42221"/>
    <cellStyle name="4_DeckblattNeu 4 6 2 4 3" xfId="35084"/>
    <cellStyle name="4_DeckblattNeu 4 6 2 5" xfId="21961"/>
    <cellStyle name="4_DeckblattNeu 4 6 2 5 2" xfId="36299"/>
    <cellStyle name="4_DeckblattNeu 4 6 2 6" xfId="29098"/>
    <cellStyle name="4_DeckblattNeu 4 6 3" xfId="15782"/>
    <cellStyle name="4_DeckblattNeu 4 6 3 2" xfId="22941"/>
    <cellStyle name="4_DeckblattNeu 4 6 3 2 2" xfId="37279"/>
    <cellStyle name="4_DeckblattNeu 4 6 3 3" xfId="30120"/>
    <cellStyle name="4_DeckblattNeu 4 6 4" xfId="18136"/>
    <cellStyle name="4_DeckblattNeu 4 6 4 2" xfId="25273"/>
    <cellStyle name="4_DeckblattNeu 4 6 4 2 2" xfId="39611"/>
    <cellStyle name="4_DeckblattNeu 4 6 4 3" xfId="32474"/>
    <cellStyle name="4_DeckblattNeu 5" xfId="1458"/>
    <cellStyle name="4_DeckblattNeu 5 2" xfId="13418"/>
    <cellStyle name="4_DeckblattNeu 5 2 2" xfId="14391"/>
    <cellStyle name="4_DeckblattNeu 5 2 2 2" xfId="16760"/>
    <cellStyle name="4_DeckblattNeu 5 2 2 2 2" xfId="23919"/>
    <cellStyle name="4_DeckblattNeu 5 2 2 2 2 2" xfId="38257"/>
    <cellStyle name="4_DeckblattNeu 5 2 2 2 3" xfId="31098"/>
    <cellStyle name="4_DeckblattNeu 5 2 2 3" xfId="19114"/>
    <cellStyle name="4_DeckblattNeu 5 2 2 3 2" xfId="26251"/>
    <cellStyle name="4_DeckblattNeu 5 2 2 3 2 2" xfId="40589"/>
    <cellStyle name="4_DeckblattNeu 5 2 2 3 3" xfId="33452"/>
    <cellStyle name="4_DeckblattNeu 5 2 2 4" xfId="20640"/>
    <cellStyle name="4_DeckblattNeu 5 2 2 4 2" xfId="27777"/>
    <cellStyle name="4_DeckblattNeu 5 2 2 4 2 2" xfId="42115"/>
    <cellStyle name="4_DeckblattNeu 5 2 2 4 3" xfId="34978"/>
    <cellStyle name="4_DeckblattNeu 5 2 2 5" xfId="21855"/>
    <cellStyle name="4_DeckblattNeu 5 2 2 5 2" xfId="36193"/>
    <cellStyle name="4_DeckblattNeu 5 2 2 6" xfId="28992"/>
    <cellStyle name="4_DeckblattNeu 5 2 3" xfId="15787"/>
    <cellStyle name="4_DeckblattNeu 5 2 3 2" xfId="22946"/>
    <cellStyle name="4_DeckblattNeu 5 2 3 2 2" xfId="37284"/>
    <cellStyle name="4_DeckblattNeu 5 2 3 3" xfId="30125"/>
    <cellStyle name="4_DeckblattNeu 5 2 4" xfId="18141"/>
    <cellStyle name="4_DeckblattNeu 5 2 4 2" xfId="25278"/>
    <cellStyle name="4_DeckblattNeu 5 2 4 2 2" xfId="39616"/>
    <cellStyle name="4_DeckblattNeu 5 2 4 3" xfId="32479"/>
    <cellStyle name="4_DeckblattNeu 6" xfId="1459"/>
    <cellStyle name="4_DeckblattNeu 6 2" xfId="13419"/>
    <cellStyle name="4_DeckblattNeu 6 2 2" xfId="14158"/>
    <cellStyle name="4_DeckblattNeu 6 2 2 2" xfId="16527"/>
    <cellStyle name="4_DeckblattNeu 6 2 2 2 2" xfId="23686"/>
    <cellStyle name="4_DeckblattNeu 6 2 2 2 2 2" xfId="38024"/>
    <cellStyle name="4_DeckblattNeu 6 2 2 2 3" xfId="30865"/>
    <cellStyle name="4_DeckblattNeu 6 2 2 3" xfId="18881"/>
    <cellStyle name="4_DeckblattNeu 6 2 2 3 2" xfId="26018"/>
    <cellStyle name="4_DeckblattNeu 6 2 2 3 2 2" xfId="40356"/>
    <cellStyle name="4_DeckblattNeu 6 2 2 3 3" xfId="33219"/>
    <cellStyle name="4_DeckblattNeu 6 2 2 4" xfId="20585"/>
    <cellStyle name="4_DeckblattNeu 6 2 2 4 2" xfId="27722"/>
    <cellStyle name="4_DeckblattNeu 6 2 2 4 2 2" xfId="42060"/>
    <cellStyle name="4_DeckblattNeu 6 2 2 4 3" xfId="34923"/>
    <cellStyle name="4_DeckblattNeu 6 2 2 5" xfId="21800"/>
    <cellStyle name="4_DeckblattNeu 6 2 2 5 2" xfId="36138"/>
    <cellStyle name="4_DeckblattNeu 6 2 2 6" xfId="28937"/>
    <cellStyle name="4_DeckblattNeu 6 2 3" xfId="15788"/>
    <cellStyle name="4_DeckblattNeu 6 2 3 2" xfId="22947"/>
    <cellStyle name="4_DeckblattNeu 6 2 3 2 2" xfId="37285"/>
    <cellStyle name="4_DeckblattNeu 6 2 3 3" xfId="30126"/>
    <cellStyle name="4_DeckblattNeu 6 2 4" xfId="18142"/>
    <cellStyle name="4_DeckblattNeu 6 2 4 2" xfId="25279"/>
    <cellStyle name="4_DeckblattNeu 6 2 4 2 2" xfId="39617"/>
    <cellStyle name="4_DeckblattNeu 6 2 4 3" xfId="32480"/>
    <cellStyle name="4_DeckblattNeu 7" xfId="1460"/>
    <cellStyle name="4_DeckblattNeu 7 2" xfId="13420"/>
    <cellStyle name="4_DeckblattNeu 7 2 2" xfId="14392"/>
    <cellStyle name="4_DeckblattNeu 7 2 2 2" xfId="16761"/>
    <cellStyle name="4_DeckblattNeu 7 2 2 2 2" xfId="23920"/>
    <cellStyle name="4_DeckblattNeu 7 2 2 2 2 2" xfId="38258"/>
    <cellStyle name="4_DeckblattNeu 7 2 2 2 3" xfId="31099"/>
    <cellStyle name="4_DeckblattNeu 7 2 2 3" xfId="19115"/>
    <cellStyle name="4_DeckblattNeu 7 2 2 3 2" xfId="26252"/>
    <cellStyle name="4_DeckblattNeu 7 2 2 3 2 2" xfId="40590"/>
    <cellStyle name="4_DeckblattNeu 7 2 2 3 3" xfId="33453"/>
    <cellStyle name="4_DeckblattNeu 7 2 2 4" xfId="20641"/>
    <cellStyle name="4_DeckblattNeu 7 2 2 4 2" xfId="27778"/>
    <cellStyle name="4_DeckblattNeu 7 2 2 4 2 2" xfId="42116"/>
    <cellStyle name="4_DeckblattNeu 7 2 2 4 3" xfId="34979"/>
    <cellStyle name="4_DeckblattNeu 7 2 2 5" xfId="21856"/>
    <cellStyle name="4_DeckblattNeu 7 2 2 5 2" xfId="36194"/>
    <cellStyle name="4_DeckblattNeu 7 2 2 6" xfId="28993"/>
    <cellStyle name="4_DeckblattNeu 7 2 3" xfId="15789"/>
    <cellStyle name="4_DeckblattNeu 7 2 3 2" xfId="22948"/>
    <cellStyle name="4_DeckblattNeu 7 2 3 2 2" xfId="37286"/>
    <cellStyle name="4_DeckblattNeu 7 2 3 3" xfId="30127"/>
    <cellStyle name="4_DeckblattNeu 7 2 4" xfId="18143"/>
    <cellStyle name="4_DeckblattNeu 7 2 4 2" xfId="25280"/>
    <cellStyle name="4_DeckblattNeu 7 2 4 2 2" xfId="39618"/>
    <cellStyle name="4_DeckblattNeu 7 2 4 3" xfId="32481"/>
    <cellStyle name="4_DeckblattNeu 8" xfId="1461"/>
    <cellStyle name="4_DeckblattNeu 8 2" xfId="13421"/>
    <cellStyle name="4_DeckblattNeu 8 2 2" xfId="15158"/>
    <cellStyle name="4_DeckblattNeu 8 2 2 2" xfId="17527"/>
    <cellStyle name="4_DeckblattNeu 8 2 2 2 2" xfId="24686"/>
    <cellStyle name="4_DeckblattNeu 8 2 2 2 2 2" xfId="39024"/>
    <cellStyle name="4_DeckblattNeu 8 2 2 2 3" xfId="31865"/>
    <cellStyle name="4_DeckblattNeu 8 2 2 3" xfId="19881"/>
    <cellStyle name="4_DeckblattNeu 8 2 2 3 2" xfId="27018"/>
    <cellStyle name="4_DeckblattNeu 8 2 2 3 2 2" xfId="41356"/>
    <cellStyle name="4_DeckblattNeu 8 2 2 3 3" xfId="34219"/>
    <cellStyle name="4_DeckblattNeu 8 2 2 4" xfId="21214"/>
    <cellStyle name="4_DeckblattNeu 8 2 2 4 2" xfId="28351"/>
    <cellStyle name="4_DeckblattNeu 8 2 2 4 2 2" xfId="42689"/>
    <cellStyle name="4_DeckblattNeu 8 2 2 4 3" xfId="35552"/>
    <cellStyle name="4_DeckblattNeu 8 2 2 5" xfId="22429"/>
    <cellStyle name="4_DeckblattNeu 8 2 2 5 2" xfId="36767"/>
    <cellStyle name="4_DeckblattNeu 8 2 2 6" xfId="29567"/>
    <cellStyle name="4_DeckblattNeu 8 2 3" xfId="15790"/>
    <cellStyle name="4_DeckblattNeu 8 2 3 2" xfId="22949"/>
    <cellStyle name="4_DeckblattNeu 8 2 3 2 2" xfId="37287"/>
    <cellStyle name="4_DeckblattNeu 8 2 3 3" xfId="30128"/>
    <cellStyle name="4_DeckblattNeu 8 2 4" xfId="18144"/>
    <cellStyle name="4_DeckblattNeu 8 2 4 2" xfId="25281"/>
    <cellStyle name="4_DeckblattNeu 8 2 4 2 2" xfId="39619"/>
    <cellStyle name="4_DeckblattNeu 8 2 4 3" xfId="32482"/>
    <cellStyle name="4_DeckblattNeu 9" xfId="13397"/>
    <cellStyle name="4_DeckblattNeu 9 2" xfId="14796"/>
    <cellStyle name="4_DeckblattNeu 9 2 2" xfId="17165"/>
    <cellStyle name="4_DeckblattNeu 9 2 2 2" xfId="24324"/>
    <cellStyle name="4_DeckblattNeu 9 2 2 2 2" xfId="38662"/>
    <cellStyle name="4_DeckblattNeu 9 2 2 3" xfId="31503"/>
    <cellStyle name="4_DeckblattNeu 9 2 3" xfId="19519"/>
    <cellStyle name="4_DeckblattNeu 9 2 3 2" xfId="26656"/>
    <cellStyle name="4_DeckblattNeu 9 2 3 2 2" xfId="40994"/>
    <cellStyle name="4_DeckblattNeu 9 2 3 3" xfId="33857"/>
    <cellStyle name="4_DeckblattNeu 9 2 4" xfId="20879"/>
    <cellStyle name="4_DeckblattNeu 9 2 4 2" xfId="28016"/>
    <cellStyle name="4_DeckblattNeu 9 2 4 2 2" xfId="42354"/>
    <cellStyle name="4_DeckblattNeu 9 2 4 3" xfId="35217"/>
    <cellStyle name="4_DeckblattNeu 9 2 5" xfId="22094"/>
    <cellStyle name="4_DeckblattNeu 9 2 5 2" xfId="36432"/>
    <cellStyle name="4_DeckblattNeu 9 2 6" xfId="29232"/>
    <cellStyle name="4_DeckblattNeu 9 3" xfId="15766"/>
    <cellStyle name="4_DeckblattNeu 9 3 2" xfId="22925"/>
    <cellStyle name="4_DeckblattNeu 9 3 2 2" xfId="37263"/>
    <cellStyle name="4_DeckblattNeu 9 3 3" xfId="30104"/>
    <cellStyle name="4_DeckblattNeu 9 4" xfId="18120"/>
    <cellStyle name="4_DeckblattNeu 9 4 2" xfId="25257"/>
    <cellStyle name="4_DeckblattNeu 9 4 2 2" xfId="39595"/>
    <cellStyle name="4_DeckblattNeu 9 4 3" xfId="32458"/>
    <cellStyle name="4_III_Tagesbetreuung_2010_Rev1" xfId="11"/>
    <cellStyle name="4_III_Tagesbetreuung_2010_Rev1 2" xfId="1462"/>
    <cellStyle name="4_III_Tagesbetreuung_2010_Rev1 2 2" xfId="1463"/>
    <cellStyle name="4_III_Tagesbetreuung_2010_Rev1 2 2 2" xfId="1464"/>
    <cellStyle name="4_III_Tagesbetreuung_2010_Rev1 2 2 2 2" xfId="13425"/>
    <cellStyle name="4_III_Tagesbetreuung_2010_Rev1 2 2 2 2 2" xfId="15413"/>
    <cellStyle name="4_III_Tagesbetreuung_2010_Rev1 2 2 2 2 2 2" xfId="17776"/>
    <cellStyle name="4_III_Tagesbetreuung_2010_Rev1 2 2 2 2 2 2 2" xfId="24935"/>
    <cellStyle name="4_III_Tagesbetreuung_2010_Rev1 2 2 2 2 2 2 2 2" xfId="39273"/>
    <cellStyle name="4_III_Tagesbetreuung_2010_Rev1 2 2 2 2 2 2 3" xfId="32114"/>
    <cellStyle name="4_III_Tagesbetreuung_2010_Rev1 2 2 2 2 2 3" xfId="20130"/>
    <cellStyle name="4_III_Tagesbetreuung_2010_Rev1 2 2 2 2 2 3 2" xfId="27267"/>
    <cellStyle name="4_III_Tagesbetreuung_2010_Rev1 2 2 2 2 2 3 2 2" xfId="41605"/>
    <cellStyle name="4_III_Tagesbetreuung_2010_Rev1 2 2 2 2 2 3 3" xfId="34468"/>
    <cellStyle name="4_III_Tagesbetreuung_2010_Rev1 2 2 2 2 2 4" xfId="21428"/>
    <cellStyle name="4_III_Tagesbetreuung_2010_Rev1 2 2 2 2 2 4 2" xfId="28565"/>
    <cellStyle name="4_III_Tagesbetreuung_2010_Rev1 2 2 2 2 2 4 2 2" xfId="42903"/>
    <cellStyle name="4_III_Tagesbetreuung_2010_Rev1 2 2 2 2 2 4 3" xfId="35766"/>
    <cellStyle name="4_III_Tagesbetreuung_2010_Rev1 2 2 2 2 2 5" xfId="22643"/>
    <cellStyle name="4_III_Tagesbetreuung_2010_Rev1 2 2 2 2 2 5 2" xfId="36981"/>
    <cellStyle name="4_III_Tagesbetreuung_2010_Rev1 2 2 2 2 2 6" xfId="29781"/>
    <cellStyle name="4_III_Tagesbetreuung_2010_Rev1 2 2 2 2 3" xfId="15794"/>
    <cellStyle name="4_III_Tagesbetreuung_2010_Rev1 2 2 2 2 3 2" xfId="22953"/>
    <cellStyle name="4_III_Tagesbetreuung_2010_Rev1 2 2 2 2 3 2 2" xfId="37291"/>
    <cellStyle name="4_III_Tagesbetreuung_2010_Rev1 2 2 2 2 3 3" xfId="30132"/>
    <cellStyle name="4_III_Tagesbetreuung_2010_Rev1 2 2 2 2 4" xfId="18148"/>
    <cellStyle name="4_III_Tagesbetreuung_2010_Rev1 2 2 2 2 4 2" xfId="25285"/>
    <cellStyle name="4_III_Tagesbetreuung_2010_Rev1 2 2 2 2 4 2 2" xfId="39623"/>
    <cellStyle name="4_III_Tagesbetreuung_2010_Rev1 2 2 2 2 4 3" xfId="32486"/>
    <cellStyle name="4_III_Tagesbetreuung_2010_Rev1 2 2 3" xfId="1465"/>
    <cellStyle name="4_III_Tagesbetreuung_2010_Rev1 2 2 3 2" xfId="13426"/>
    <cellStyle name="4_III_Tagesbetreuung_2010_Rev1 2 2 3 2 2" xfId="14109"/>
    <cellStyle name="4_III_Tagesbetreuung_2010_Rev1 2 2 3 2 2 2" xfId="16478"/>
    <cellStyle name="4_III_Tagesbetreuung_2010_Rev1 2 2 3 2 2 2 2" xfId="23637"/>
    <cellStyle name="4_III_Tagesbetreuung_2010_Rev1 2 2 3 2 2 2 2 2" xfId="37975"/>
    <cellStyle name="4_III_Tagesbetreuung_2010_Rev1 2 2 3 2 2 2 3" xfId="30816"/>
    <cellStyle name="4_III_Tagesbetreuung_2010_Rev1 2 2 3 2 2 3" xfId="18832"/>
    <cellStyle name="4_III_Tagesbetreuung_2010_Rev1 2 2 3 2 2 3 2" xfId="25969"/>
    <cellStyle name="4_III_Tagesbetreuung_2010_Rev1 2 2 3 2 2 3 2 2" xfId="40307"/>
    <cellStyle name="4_III_Tagesbetreuung_2010_Rev1 2 2 3 2 2 3 3" xfId="33170"/>
    <cellStyle name="4_III_Tagesbetreuung_2010_Rev1 2 2 3 2 2 4" xfId="20536"/>
    <cellStyle name="4_III_Tagesbetreuung_2010_Rev1 2 2 3 2 2 4 2" xfId="27673"/>
    <cellStyle name="4_III_Tagesbetreuung_2010_Rev1 2 2 3 2 2 4 2 2" xfId="42011"/>
    <cellStyle name="4_III_Tagesbetreuung_2010_Rev1 2 2 3 2 2 4 3" xfId="34874"/>
    <cellStyle name="4_III_Tagesbetreuung_2010_Rev1 2 2 3 2 2 5" xfId="21751"/>
    <cellStyle name="4_III_Tagesbetreuung_2010_Rev1 2 2 3 2 2 5 2" xfId="36089"/>
    <cellStyle name="4_III_Tagesbetreuung_2010_Rev1 2 2 3 2 2 6" xfId="28888"/>
    <cellStyle name="4_III_Tagesbetreuung_2010_Rev1 2 2 3 2 3" xfId="15795"/>
    <cellStyle name="4_III_Tagesbetreuung_2010_Rev1 2 2 3 2 3 2" xfId="22954"/>
    <cellStyle name="4_III_Tagesbetreuung_2010_Rev1 2 2 3 2 3 2 2" xfId="37292"/>
    <cellStyle name="4_III_Tagesbetreuung_2010_Rev1 2 2 3 2 3 3" xfId="30133"/>
    <cellStyle name="4_III_Tagesbetreuung_2010_Rev1 2 2 3 2 4" xfId="18149"/>
    <cellStyle name="4_III_Tagesbetreuung_2010_Rev1 2 2 3 2 4 2" xfId="25286"/>
    <cellStyle name="4_III_Tagesbetreuung_2010_Rev1 2 2 3 2 4 2 2" xfId="39624"/>
    <cellStyle name="4_III_Tagesbetreuung_2010_Rev1 2 2 3 2 4 3" xfId="32487"/>
    <cellStyle name="4_III_Tagesbetreuung_2010_Rev1 2 2 4" xfId="1466"/>
    <cellStyle name="4_III_Tagesbetreuung_2010_Rev1 2 2 4 2" xfId="13427"/>
    <cellStyle name="4_III_Tagesbetreuung_2010_Rev1 2 2 4 2 2" xfId="14824"/>
    <cellStyle name="4_III_Tagesbetreuung_2010_Rev1 2 2 4 2 2 2" xfId="17193"/>
    <cellStyle name="4_III_Tagesbetreuung_2010_Rev1 2 2 4 2 2 2 2" xfId="24352"/>
    <cellStyle name="4_III_Tagesbetreuung_2010_Rev1 2 2 4 2 2 2 2 2" xfId="38690"/>
    <cellStyle name="4_III_Tagesbetreuung_2010_Rev1 2 2 4 2 2 2 3" xfId="31531"/>
    <cellStyle name="4_III_Tagesbetreuung_2010_Rev1 2 2 4 2 2 3" xfId="19547"/>
    <cellStyle name="4_III_Tagesbetreuung_2010_Rev1 2 2 4 2 2 3 2" xfId="26684"/>
    <cellStyle name="4_III_Tagesbetreuung_2010_Rev1 2 2 4 2 2 3 2 2" xfId="41022"/>
    <cellStyle name="4_III_Tagesbetreuung_2010_Rev1 2 2 4 2 2 3 3" xfId="33885"/>
    <cellStyle name="4_III_Tagesbetreuung_2010_Rev1 2 2 4 2 2 4" xfId="20884"/>
    <cellStyle name="4_III_Tagesbetreuung_2010_Rev1 2 2 4 2 2 4 2" xfId="28021"/>
    <cellStyle name="4_III_Tagesbetreuung_2010_Rev1 2 2 4 2 2 4 2 2" xfId="42359"/>
    <cellStyle name="4_III_Tagesbetreuung_2010_Rev1 2 2 4 2 2 4 3" xfId="35222"/>
    <cellStyle name="4_III_Tagesbetreuung_2010_Rev1 2 2 4 2 2 5" xfId="22099"/>
    <cellStyle name="4_III_Tagesbetreuung_2010_Rev1 2 2 4 2 2 5 2" xfId="36437"/>
    <cellStyle name="4_III_Tagesbetreuung_2010_Rev1 2 2 4 2 2 6" xfId="29237"/>
    <cellStyle name="4_III_Tagesbetreuung_2010_Rev1 2 2 4 2 3" xfId="15796"/>
    <cellStyle name="4_III_Tagesbetreuung_2010_Rev1 2 2 4 2 3 2" xfId="22955"/>
    <cellStyle name="4_III_Tagesbetreuung_2010_Rev1 2 2 4 2 3 2 2" xfId="37293"/>
    <cellStyle name="4_III_Tagesbetreuung_2010_Rev1 2 2 4 2 3 3" xfId="30134"/>
    <cellStyle name="4_III_Tagesbetreuung_2010_Rev1 2 2 4 2 4" xfId="18150"/>
    <cellStyle name="4_III_Tagesbetreuung_2010_Rev1 2 2 4 2 4 2" xfId="25287"/>
    <cellStyle name="4_III_Tagesbetreuung_2010_Rev1 2 2 4 2 4 2 2" xfId="39625"/>
    <cellStyle name="4_III_Tagesbetreuung_2010_Rev1 2 2 4 2 4 3" xfId="32488"/>
    <cellStyle name="4_III_Tagesbetreuung_2010_Rev1 2 2 5" xfId="1467"/>
    <cellStyle name="4_III_Tagesbetreuung_2010_Rev1 2 2 5 2" xfId="13428"/>
    <cellStyle name="4_III_Tagesbetreuung_2010_Rev1 2 2 5 2 2" xfId="15157"/>
    <cellStyle name="4_III_Tagesbetreuung_2010_Rev1 2 2 5 2 2 2" xfId="17526"/>
    <cellStyle name="4_III_Tagesbetreuung_2010_Rev1 2 2 5 2 2 2 2" xfId="24685"/>
    <cellStyle name="4_III_Tagesbetreuung_2010_Rev1 2 2 5 2 2 2 2 2" xfId="39023"/>
    <cellStyle name="4_III_Tagesbetreuung_2010_Rev1 2 2 5 2 2 2 3" xfId="31864"/>
    <cellStyle name="4_III_Tagesbetreuung_2010_Rev1 2 2 5 2 2 3" xfId="19880"/>
    <cellStyle name="4_III_Tagesbetreuung_2010_Rev1 2 2 5 2 2 3 2" xfId="27017"/>
    <cellStyle name="4_III_Tagesbetreuung_2010_Rev1 2 2 5 2 2 3 2 2" xfId="41355"/>
    <cellStyle name="4_III_Tagesbetreuung_2010_Rev1 2 2 5 2 2 3 3" xfId="34218"/>
    <cellStyle name="4_III_Tagesbetreuung_2010_Rev1 2 2 5 2 2 4" xfId="21213"/>
    <cellStyle name="4_III_Tagesbetreuung_2010_Rev1 2 2 5 2 2 4 2" xfId="28350"/>
    <cellStyle name="4_III_Tagesbetreuung_2010_Rev1 2 2 5 2 2 4 2 2" xfId="42688"/>
    <cellStyle name="4_III_Tagesbetreuung_2010_Rev1 2 2 5 2 2 4 3" xfId="35551"/>
    <cellStyle name="4_III_Tagesbetreuung_2010_Rev1 2 2 5 2 2 5" xfId="22428"/>
    <cellStyle name="4_III_Tagesbetreuung_2010_Rev1 2 2 5 2 2 5 2" xfId="36766"/>
    <cellStyle name="4_III_Tagesbetreuung_2010_Rev1 2 2 5 2 2 6" xfId="29566"/>
    <cellStyle name="4_III_Tagesbetreuung_2010_Rev1 2 2 5 2 3" xfId="15797"/>
    <cellStyle name="4_III_Tagesbetreuung_2010_Rev1 2 2 5 2 3 2" xfId="22956"/>
    <cellStyle name="4_III_Tagesbetreuung_2010_Rev1 2 2 5 2 3 2 2" xfId="37294"/>
    <cellStyle name="4_III_Tagesbetreuung_2010_Rev1 2 2 5 2 3 3" xfId="30135"/>
    <cellStyle name="4_III_Tagesbetreuung_2010_Rev1 2 2 5 2 4" xfId="18151"/>
    <cellStyle name="4_III_Tagesbetreuung_2010_Rev1 2 2 5 2 4 2" xfId="25288"/>
    <cellStyle name="4_III_Tagesbetreuung_2010_Rev1 2 2 5 2 4 2 2" xfId="39626"/>
    <cellStyle name="4_III_Tagesbetreuung_2010_Rev1 2 2 5 2 4 3" xfId="32489"/>
    <cellStyle name="4_III_Tagesbetreuung_2010_Rev1 2 2 6" xfId="13424"/>
    <cellStyle name="4_III_Tagesbetreuung_2010_Rev1 2 2 6 2" xfId="15274"/>
    <cellStyle name="4_III_Tagesbetreuung_2010_Rev1 2 2 6 2 2" xfId="17643"/>
    <cellStyle name="4_III_Tagesbetreuung_2010_Rev1 2 2 6 2 2 2" xfId="24802"/>
    <cellStyle name="4_III_Tagesbetreuung_2010_Rev1 2 2 6 2 2 2 2" xfId="39140"/>
    <cellStyle name="4_III_Tagesbetreuung_2010_Rev1 2 2 6 2 2 3" xfId="31981"/>
    <cellStyle name="4_III_Tagesbetreuung_2010_Rev1 2 2 6 2 3" xfId="19997"/>
    <cellStyle name="4_III_Tagesbetreuung_2010_Rev1 2 2 6 2 3 2" xfId="27134"/>
    <cellStyle name="4_III_Tagesbetreuung_2010_Rev1 2 2 6 2 3 2 2" xfId="41472"/>
    <cellStyle name="4_III_Tagesbetreuung_2010_Rev1 2 2 6 2 3 3" xfId="34335"/>
    <cellStyle name="4_III_Tagesbetreuung_2010_Rev1 2 2 6 2 4" xfId="21295"/>
    <cellStyle name="4_III_Tagesbetreuung_2010_Rev1 2 2 6 2 4 2" xfId="28432"/>
    <cellStyle name="4_III_Tagesbetreuung_2010_Rev1 2 2 6 2 4 2 2" xfId="42770"/>
    <cellStyle name="4_III_Tagesbetreuung_2010_Rev1 2 2 6 2 4 3" xfId="35633"/>
    <cellStyle name="4_III_Tagesbetreuung_2010_Rev1 2 2 6 2 5" xfId="22510"/>
    <cellStyle name="4_III_Tagesbetreuung_2010_Rev1 2 2 6 2 5 2" xfId="36848"/>
    <cellStyle name="4_III_Tagesbetreuung_2010_Rev1 2 2 6 2 6" xfId="29648"/>
    <cellStyle name="4_III_Tagesbetreuung_2010_Rev1 2 2 6 3" xfId="15793"/>
    <cellStyle name="4_III_Tagesbetreuung_2010_Rev1 2 2 6 3 2" xfId="22952"/>
    <cellStyle name="4_III_Tagesbetreuung_2010_Rev1 2 2 6 3 2 2" xfId="37290"/>
    <cellStyle name="4_III_Tagesbetreuung_2010_Rev1 2 2 6 3 3" xfId="30131"/>
    <cellStyle name="4_III_Tagesbetreuung_2010_Rev1 2 2 6 4" xfId="18147"/>
    <cellStyle name="4_III_Tagesbetreuung_2010_Rev1 2 2 6 4 2" xfId="25284"/>
    <cellStyle name="4_III_Tagesbetreuung_2010_Rev1 2 2 6 4 2 2" xfId="39622"/>
    <cellStyle name="4_III_Tagesbetreuung_2010_Rev1 2 2 6 4 3" xfId="32485"/>
    <cellStyle name="4_III_Tagesbetreuung_2010_Rev1 2 3" xfId="1468"/>
    <cellStyle name="4_III_Tagesbetreuung_2010_Rev1 2 3 2" xfId="13429"/>
    <cellStyle name="4_III_Tagesbetreuung_2010_Rev1 2 3 2 2" xfId="15285"/>
    <cellStyle name="4_III_Tagesbetreuung_2010_Rev1 2 3 2 2 2" xfId="17654"/>
    <cellStyle name="4_III_Tagesbetreuung_2010_Rev1 2 3 2 2 2 2" xfId="24813"/>
    <cellStyle name="4_III_Tagesbetreuung_2010_Rev1 2 3 2 2 2 2 2" xfId="39151"/>
    <cellStyle name="4_III_Tagesbetreuung_2010_Rev1 2 3 2 2 2 3" xfId="31992"/>
    <cellStyle name="4_III_Tagesbetreuung_2010_Rev1 2 3 2 2 3" xfId="20008"/>
    <cellStyle name="4_III_Tagesbetreuung_2010_Rev1 2 3 2 2 3 2" xfId="27145"/>
    <cellStyle name="4_III_Tagesbetreuung_2010_Rev1 2 3 2 2 3 2 2" xfId="41483"/>
    <cellStyle name="4_III_Tagesbetreuung_2010_Rev1 2 3 2 2 3 3" xfId="34346"/>
    <cellStyle name="4_III_Tagesbetreuung_2010_Rev1 2 3 2 2 4" xfId="21306"/>
    <cellStyle name="4_III_Tagesbetreuung_2010_Rev1 2 3 2 2 4 2" xfId="28443"/>
    <cellStyle name="4_III_Tagesbetreuung_2010_Rev1 2 3 2 2 4 2 2" xfId="42781"/>
    <cellStyle name="4_III_Tagesbetreuung_2010_Rev1 2 3 2 2 4 3" xfId="35644"/>
    <cellStyle name="4_III_Tagesbetreuung_2010_Rev1 2 3 2 2 5" xfId="22521"/>
    <cellStyle name="4_III_Tagesbetreuung_2010_Rev1 2 3 2 2 5 2" xfId="36859"/>
    <cellStyle name="4_III_Tagesbetreuung_2010_Rev1 2 3 2 2 6" xfId="29659"/>
    <cellStyle name="4_III_Tagesbetreuung_2010_Rev1 2 3 2 3" xfId="15798"/>
    <cellStyle name="4_III_Tagesbetreuung_2010_Rev1 2 3 2 3 2" xfId="22957"/>
    <cellStyle name="4_III_Tagesbetreuung_2010_Rev1 2 3 2 3 2 2" xfId="37295"/>
    <cellStyle name="4_III_Tagesbetreuung_2010_Rev1 2 3 2 3 3" xfId="30136"/>
    <cellStyle name="4_III_Tagesbetreuung_2010_Rev1 2 3 2 4" xfId="18152"/>
    <cellStyle name="4_III_Tagesbetreuung_2010_Rev1 2 3 2 4 2" xfId="25289"/>
    <cellStyle name="4_III_Tagesbetreuung_2010_Rev1 2 3 2 4 2 2" xfId="39627"/>
    <cellStyle name="4_III_Tagesbetreuung_2010_Rev1 2 3 2 4 3" xfId="32490"/>
    <cellStyle name="4_III_Tagesbetreuung_2010_Rev1 2 4" xfId="1469"/>
    <cellStyle name="4_III_Tagesbetreuung_2010_Rev1 2 4 2" xfId="13430"/>
    <cellStyle name="4_III_Tagesbetreuung_2010_Rev1 2 4 2 2" xfId="15377"/>
    <cellStyle name="4_III_Tagesbetreuung_2010_Rev1 2 4 2 2 2" xfId="17740"/>
    <cellStyle name="4_III_Tagesbetreuung_2010_Rev1 2 4 2 2 2 2" xfId="24899"/>
    <cellStyle name="4_III_Tagesbetreuung_2010_Rev1 2 4 2 2 2 2 2" xfId="39237"/>
    <cellStyle name="4_III_Tagesbetreuung_2010_Rev1 2 4 2 2 2 3" xfId="32078"/>
    <cellStyle name="4_III_Tagesbetreuung_2010_Rev1 2 4 2 2 3" xfId="20094"/>
    <cellStyle name="4_III_Tagesbetreuung_2010_Rev1 2 4 2 2 3 2" xfId="27231"/>
    <cellStyle name="4_III_Tagesbetreuung_2010_Rev1 2 4 2 2 3 2 2" xfId="41569"/>
    <cellStyle name="4_III_Tagesbetreuung_2010_Rev1 2 4 2 2 3 3" xfId="34432"/>
    <cellStyle name="4_III_Tagesbetreuung_2010_Rev1 2 4 2 2 4" xfId="21392"/>
    <cellStyle name="4_III_Tagesbetreuung_2010_Rev1 2 4 2 2 4 2" xfId="28529"/>
    <cellStyle name="4_III_Tagesbetreuung_2010_Rev1 2 4 2 2 4 2 2" xfId="42867"/>
    <cellStyle name="4_III_Tagesbetreuung_2010_Rev1 2 4 2 2 4 3" xfId="35730"/>
    <cellStyle name="4_III_Tagesbetreuung_2010_Rev1 2 4 2 2 5" xfId="22607"/>
    <cellStyle name="4_III_Tagesbetreuung_2010_Rev1 2 4 2 2 5 2" xfId="36945"/>
    <cellStyle name="4_III_Tagesbetreuung_2010_Rev1 2 4 2 2 6" xfId="29745"/>
    <cellStyle name="4_III_Tagesbetreuung_2010_Rev1 2 4 2 3" xfId="15799"/>
    <cellStyle name="4_III_Tagesbetreuung_2010_Rev1 2 4 2 3 2" xfId="22958"/>
    <cellStyle name="4_III_Tagesbetreuung_2010_Rev1 2 4 2 3 2 2" xfId="37296"/>
    <cellStyle name="4_III_Tagesbetreuung_2010_Rev1 2 4 2 3 3" xfId="30137"/>
    <cellStyle name="4_III_Tagesbetreuung_2010_Rev1 2 4 2 4" xfId="18153"/>
    <cellStyle name="4_III_Tagesbetreuung_2010_Rev1 2 4 2 4 2" xfId="25290"/>
    <cellStyle name="4_III_Tagesbetreuung_2010_Rev1 2 4 2 4 2 2" xfId="39628"/>
    <cellStyle name="4_III_Tagesbetreuung_2010_Rev1 2 4 2 4 3" xfId="32491"/>
    <cellStyle name="4_III_Tagesbetreuung_2010_Rev1 2 5" xfId="1470"/>
    <cellStyle name="4_III_Tagesbetreuung_2010_Rev1 2 5 2" xfId="13431"/>
    <cellStyle name="4_III_Tagesbetreuung_2010_Rev1 2 5 2 2" xfId="15271"/>
    <cellStyle name="4_III_Tagesbetreuung_2010_Rev1 2 5 2 2 2" xfId="17640"/>
    <cellStyle name="4_III_Tagesbetreuung_2010_Rev1 2 5 2 2 2 2" xfId="24799"/>
    <cellStyle name="4_III_Tagesbetreuung_2010_Rev1 2 5 2 2 2 2 2" xfId="39137"/>
    <cellStyle name="4_III_Tagesbetreuung_2010_Rev1 2 5 2 2 2 3" xfId="31978"/>
    <cellStyle name="4_III_Tagesbetreuung_2010_Rev1 2 5 2 2 3" xfId="19994"/>
    <cellStyle name="4_III_Tagesbetreuung_2010_Rev1 2 5 2 2 3 2" xfId="27131"/>
    <cellStyle name="4_III_Tagesbetreuung_2010_Rev1 2 5 2 2 3 2 2" xfId="41469"/>
    <cellStyle name="4_III_Tagesbetreuung_2010_Rev1 2 5 2 2 3 3" xfId="34332"/>
    <cellStyle name="4_III_Tagesbetreuung_2010_Rev1 2 5 2 2 4" xfId="21292"/>
    <cellStyle name="4_III_Tagesbetreuung_2010_Rev1 2 5 2 2 4 2" xfId="28429"/>
    <cellStyle name="4_III_Tagesbetreuung_2010_Rev1 2 5 2 2 4 2 2" xfId="42767"/>
    <cellStyle name="4_III_Tagesbetreuung_2010_Rev1 2 5 2 2 4 3" xfId="35630"/>
    <cellStyle name="4_III_Tagesbetreuung_2010_Rev1 2 5 2 2 5" xfId="22507"/>
    <cellStyle name="4_III_Tagesbetreuung_2010_Rev1 2 5 2 2 5 2" xfId="36845"/>
    <cellStyle name="4_III_Tagesbetreuung_2010_Rev1 2 5 2 2 6" xfId="29645"/>
    <cellStyle name="4_III_Tagesbetreuung_2010_Rev1 2 5 2 3" xfId="15800"/>
    <cellStyle name="4_III_Tagesbetreuung_2010_Rev1 2 5 2 3 2" xfId="22959"/>
    <cellStyle name="4_III_Tagesbetreuung_2010_Rev1 2 5 2 3 2 2" xfId="37297"/>
    <cellStyle name="4_III_Tagesbetreuung_2010_Rev1 2 5 2 3 3" xfId="30138"/>
    <cellStyle name="4_III_Tagesbetreuung_2010_Rev1 2 5 2 4" xfId="18154"/>
    <cellStyle name="4_III_Tagesbetreuung_2010_Rev1 2 5 2 4 2" xfId="25291"/>
    <cellStyle name="4_III_Tagesbetreuung_2010_Rev1 2 5 2 4 2 2" xfId="39629"/>
    <cellStyle name="4_III_Tagesbetreuung_2010_Rev1 2 5 2 4 3" xfId="32492"/>
    <cellStyle name="4_III_Tagesbetreuung_2010_Rev1 2 6" xfId="1471"/>
    <cellStyle name="4_III_Tagesbetreuung_2010_Rev1 2 6 2" xfId="13432"/>
    <cellStyle name="4_III_Tagesbetreuung_2010_Rev1 2 6 2 2" xfId="15156"/>
    <cellStyle name="4_III_Tagesbetreuung_2010_Rev1 2 6 2 2 2" xfId="17525"/>
    <cellStyle name="4_III_Tagesbetreuung_2010_Rev1 2 6 2 2 2 2" xfId="24684"/>
    <cellStyle name="4_III_Tagesbetreuung_2010_Rev1 2 6 2 2 2 2 2" xfId="39022"/>
    <cellStyle name="4_III_Tagesbetreuung_2010_Rev1 2 6 2 2 2 3" xfId="31863"/>
    <cellStyle name="4_III_Tagesbetreuung_2010_Rev1 2 6 2 2 3" xfId="19879"/>
    <cellStyle name="4_III_Tagesbetreuung_2010_Rev1 2 6 2 2 3 2" xfId="27016"/>
    <cellStyle name="4_III_Tagesbetreuung_2010_Rev1 2 6 2 2 3 2 2" xfId="41354"/>
    <cellStyle name="4_III_Tagesbetreuung_2010_Rev1 2 6 2 2 3 3" xfId="34217"/>
    <cellStyle name="4_III_Tagesbetreuung_2010_Rev1 2 6 2 2 4" xfId="21212"/>
    <cellStyle name="4_III_Tagesbetreuung_2010_Rev1 2 6 2 2 4 2" xfId="28349"/>
    <cellStyle name="4_III_Tagesbetreuung_2010_Rev1 2 6 2 2 4 2 2" xfId="42687"/>
    <cellStyle name="4_III_Tagesbetreuung_2010_Rev1 2 6 2 2 4 3" xfId="35550"/>
    <cellStyle name="4_III_Tagesbetreuung_2010_Rev1 2 6 2 2 5" xfId="22427"/>
    <cellStyle name="4_III_Tagesbetreuung_2010_Rev1 2 6 2 2 5 2" xfId="36765"/>
    <cellStyle name="4_III_Tagesbetreuung_2010_Rev1 2 6 2 2 6" xfId="29565"/>
    <cellStyle name="4_III_Tagesbetreuung_2010_Rev1 2 6 2 3" xfId="15801"/>
    <cellStyle name="4_III_Tagesbetreuung_2010_Rev1 2 6 2 3 2" xfId="22960"/>
    <cellStyle name="4_III_Tagesbetreuung_2010_Rev1 2 6 2 3 2 2" xfId="37298"/>
    <cellStyle name="4_III_Tagesbetreuung_2010_Rev1 2 6 2 3 3" xfId="30139"/>
    <cellStyle name="4_III_Tagesbetreuung_2010_Rev1 2 6 2 4" xfId="18155"/>
    <cellStyle name="4_III_Tagesbetreuung_2010_Rev1 2 6 2 4 2" xfId="25292"/>
    <cellStyle name="4_III_Tagesbetreuung_2010_Rev1 2 6 2 4 2 2" xfId="39630"/>
    <cellStyle name="4_III_Tagesbetreuung_2010_Rev1 2 6 2 4 3" xfId="32493"/>
    <cellStyle name="4_III_Tagesbetreuung_2010_Rev1 2 7" xfId="13423"/>
    <cellStyle name="4_III_Tagesbetreuung_2010_Rev1 2 7 2" xfId="15275"/>
    <cellStyle name="4_III_Tagesbetreuung_2010_Rev1 2 7 2 2" xfId="17644"/>
    <cellStyle name="4_III_Tagesbetreuung_2010_Rev1 2 7 2 2 2" xfId="24803"/>
    <cellStyle name="4_III_Tagesbetreuung_2010_Rev1 2 7 2 2 2 2" xfId="39141"/>
    <cellStyle name="4_III_Tagesbetreuung_2010_Rev1 2 7 2 2 3" xfId="31982"/>
    <cellStyle name="4_III_Tagesbetreuung_2010_Rev1 2 7 2 3" xfId="19998"/>
    <cellStyle name="4_III_Tagesbetreuung_2010_Rev1 2 7 2 3 2" xfId="27135"/>
    <cellStyle name="4_III_Tagesbetreuung_2010_Rev1 2 7 2 3 2 2" xfId="41473"/>
    <cellStyle name="4_III_Tagesbetreuung_2010_Rev1 2 7 2 3 3" xfId="34336"/>
    <cellStyle name="4_III_Tagesbetreuung_2010_Rev1 2 7 2 4" xfId="21296"/>
    <cellStyle name="4_III_Tagesbetreuung_2010_Rev1 2 7 2 4 2" xfId="28433"/>
    <cellStyle name="4_III_Tagesbetreuung_2010_Rev1 2 7 2 4 2 2" xfId="42771"/>
    <cellStyle name="4_III_Tagesbetreuung_2010_Rev1 2 7 2 4 3" xfId="35634"/>
    <cellStyle name="4_III_Tagesbetreuung_2010_Rev1 2 7 2 5" xfId="22511"/>
    <cellStyle name="4_III_Tagesbetreuung_2010_Rev1 2 7 2 5 2" xfId="36849"/>
    <cellStyle name="4_III_Tagesbetreuung_2010_Rev1 2 7 2 6" xfId="29649"/>
    <cellStyle name="4_III_Tagesbetreuung_2010_Rev1 2 7 3" xfId="15792"/>
    <cellStyle name="4_III_Tagesbetreuung_2010_Rev1 2 7 3 2" xfId="22951"/>
    <cellStyle name="4_III_Tagesbetreuung_2010_Rev1 2 7 3 2 2" xfId="37289"/>
    <cellStyle name="4_III_Tagesbetreuung_2010_Rev1 2 7 3 3" xfId="30130"/>
    <cellStyle name="4_III_Tagesbetreuung_2010_Rev1 2 7 4" xfId="18146"/>
    <cellStyle name="4_III_Tagesbetreuung_2010_Rev1 2 7 4 2" xfId="25283"/>
    <cellStyle name="4_III_Tagesbetreuung_2010_Rev1 2 7 4 2 2" xfId="39621"/>
    <cellStyle name="4_III_Tagesbetreuung_2010_Rev1 2 7 4 3" xfId="32484"/>
    <cellStyle name="4_III_Tagesbetreuung_2010_Rev1 3" xfId="1472"/>
    <cellStyle name="4_III_Tagesbetreuung_2010_Rev1 3 2" xfId="1473"/>
    <cellStyle name="4_III_Tagesbetreuung_2010_Rev1 3 2 2" xfId="1474"/>
    <cellStyle name="4_III_Tagesbetreuung_2010_Rev1 3 2 2 2" xfId="13435"/>
    <cellStyle name="4_III_Tagesbetreuung_2010_Rev1 3 2 2 2 2" xfId="15286"/>
    <cellStyle name="4_III_Tagesbetreuung_2010_Rev1 3 2 2 2 2 2" xfId="17655"/>
    <cellStyle name="4_III_Tagesbetreuung_2010_Rev1 3 2 2 2 2 2 2" xfId="24814"/>
    <cellStyle name="4_III_Tagesbetreuung_2010_Rev1 3 2 2 2 2 2 2 2" xfId="39152"/>
    <cellStyle name="4_III_Tagesbetreuung_2010_Rev1 3 2 2 2 2 2 3" xfId="31993"/>
    <cellStyle name="4_III_Tagesbetreuung_2010_Rev1 3 2 2 2 2 3" xfId="20009"/>
    <cellStyle name="4_III_Tagesbetreuung_2010_Rev1 3 2 2 2 2 3 2" xfId="27146"/>
    <cellStyle name="4_III_Tagesbetreuung_2010_Rev1 3 2 2 2 2 3 2 2" xfId="41484"/>
    <cellStyle name="4_III_Tagesbetreuung_2010_Rev1 3 2 2 2 2 3 3" xfId="34347"/>
    <cellStyle name="4_III_Tagesbetreuung_2010_Rev1 3 2 2 2 2 4" xfId="21307"/>
    <cellStyle name="4_III_Tagesbetreuung_2010_Rev1 3 2 2 2 2 4 2" xfId="28444"/>
    <cellStyle name="4_III_Tagesbetreuung_2010_Rev1 3 2 2 2 2 4 2 2" xfId="42782"/>
    <cellStyle name="4_III_Tagesbetreuung_2010_Rev1 3 2 2 2 2 4 3" xfId="35645"/>
    <cellStyle name="4_III_Tagesbetreuung_2010_Rev1 3 2 2 2 2 5" xfId="22522"/>
    <cellStyle name="4_III_Tagesbetreuung_2010_Rev1 3 2 2 2 2 5 2" xfId="36860"/>
    <cellStyle name="4_III_Tagesbetreuung_2010_Rev1 3 2 2 2 2 6" xfId="29660"/>
    <cellStyle name="4_III_Tagesbetreuung_2010_Rev1 3 2 2 2 3" xfId="15804"/>
    <cellStyle name="4_III_Tagesbetreuung_2010_Rev1 3 2 2 2 3 2" xfId="22963"/>
    <cellStyle name="4_III_Tagesbetreuung_2010_Rev1 3 2 2 2 3 2 2" xfId="37301"/>
    <cellStyle name="4_III_Tagesbetreuung_2010_Rev1 3 2 2 2 3 3" xfId="30142"/>
    <cellStyle name="4_III_Tagesbetreuung_2010_Rev1 3 2 2 2 4" xfId="18158"/>
    <cellStyle name="4_III_Tagesbetreuung_2010_Rev1 3 2 2 2 4 2" xfId="25295"/>
    <cellStyle name="4_III_Tagesbetreuung_2010_Rev1 3 2 2 2 4 2 2" xfId="39633"/>
    <cellStyle name="4_III_Tagesbetreuung_2010_Rev1 3 2 2 2 4 3" xfId="32496"/>
    <cellStyle name="4_III_Tagesbetreuung_2010_Rev1 3 2 3" xfId="1475"/>
    <cellStyle name="4_III_Tagesbetreuung_2010_Rev1 3 2 3 2" xfId="13436"/>
    <cellStyle name="4_III_Tagesbetreuung_2010_Rev1 3 2 3 2 2" xfId="15287"/>
    <cellStyle name="4_III_Tagesbetreuung_2010_Rev1 3 2 3 2 2 2" xfId="17656"/>
    <cellStyle name="4_III_Tagesbetreuung_2010_Rev1 3 2 3 2 2 2 2" xfId="24815"/>
    <cellStyle name="4_III_Tagesbetreuung_2010_Rev1 3 2 3 2 2 2 2 2" xfId="39153"/>
    <cellStyle name="4_III_Tagesbetreuung_2010_Rev1 3 2 3 2 2 2 3" xfId="31994"/>
    <cellStyle name="4_III_Tagesbetreuung_2010_Rev1 3 2 3 2 2 3" xfId="20010"/>
    <cellStyle name="4_III_Tagesbetreuung_2010_Rev1 3 2 3 2 2 3 2" xfId="27147"/>
    <cellStyle name="4_III_Tagesbetreuung_2010_Rev1 3 2 3 2 2 3 2 2" xfId="41485"/>
    <cellStyle name="4_III_Tagesbetreuung_2010_Rev1 3 2 3 2 2 3 3" xfId="34348"/>
    <cellStyle name="4_III_Tagesbetreuung_2010_Rev1 3 2 3 2 2 4" xfId="21308"/>
    <cellStyle name="4_III_Tagesbetreuung_2010_Rev1 3 2 3 2 2 4 2" xfId="28445"/>
    <cellStyle name="4_III_Tagesbetreuung_2010_Rev1 3 2 3 2 2 4 2 2" xfId="42783"/>
    <cellStyle name="4_III_Tagesbetreuung_2010_Rev1 3 2 3 2 2 4 3" xfId="35646"/>
    <cellStyle name="4_III_Tagesbetreuung_2010_Rev1 3 2 3 2 2 5" xfId="22523"/>
    <cellStyle name="4_III_Tagesbetreuung_2010_Rev1 3 2 3 2 2 5 2" xfId="36861"/>
    <cellStyle name="4_III_Tagesbetreuung_2010_Rev1 3 2 3 2 2 6" xfId="29661"/>
    <cellStyle name="4_III_Tagesbetreuung_2010_Rev1 3 2 3 2 3" xfId="15805"/>
    <cellStyle name="4_III_Tagesbetreuung_2010_Rev1 3 2 3 2 3 2" xfId="22964"/>
    <cellStyle name="4_III_Tagesbetreuung_2010_Rev1 3 2 3 2 3 2 2" xfId="37302"/>
    <cellStyle name="4_III_Tagesbetreuung_2010_Rev1 3 2 3 2 3 3" xfId="30143"/>
    <cellStyle name="4_III_Tagesbetreuung_2010_Rev1 3 2 3 2 4" xfId="18159"/>
    <cellStyle name="4_III_Tagesbetreuung_2010_Rev1 3 2 3 2 4 2" xfId="25296"/>
    <cellStyle name="4_III_Tagesbetreuung_2010_Rev1 3 2 3 2 4 2 2" xfId="39634"/>
    <cellStyle name="4_III_Tagesbetreuung_2010_Rev1 3 2 3 2 4 3" xfId="32497"/>
    <cellStyle name="4_III_Tagesbetreuung_2010_Rev1 3 2 4" xfId="1476"/>
    <cellStyle name="4_III_Tagesbetreuung_2010_Rev1 3 2 4 2" xfId="13437"/>
    <cellStyle name="4_III_Tagesbetreuung_2010_Rev1 3 2 4 2 2" xfId="15376"/>
    <cellStyle name="4_III_Tagesbetreuung_2010_Rev1 3 2 4 2 2 2" xfId="17739"/>
    <cellStyle name="4_III_Tagesbetreuung_2010_Rev1 3 2 4 2 2 2 2" xfId="24898"/>
    <cellStyle name="4_III_Tagesbetreuung_2010_Rev1 3 2 4 2 2 2 2 2" xfId="39236"/>
    <cellStyle name="4_III_Tagesbetreuung_2010_Rev1 3 2 4 2 2 2 3" xfId="32077"/>
    <cellStyle name="4_III_Tagesbetreuung_2010_Rev1 3 2 4 2 2 3" xfId="20093"/>
    <cellStyle name="4_III_Tagesbetreuung_2010_Rev1 3 2 4 2 2 3 2" xfId="27230"/>
    <cellStyle name="4_III_Tagesbetreuung_2010_Rev1 3 2 4 2 2 3 2 2" xfId="41568"/>
    <cellStyle name="4_III_Tagesbetreuung_2010_Rev1 3 2 4 2 2 3 3" xfId="34431"/>
    <cellStyle name="4_III_Tagesbetreuung_2010_Rev1 3 2 4 2 2 4" xfId="21391"/>
    <cellStyle name="4_III_Tagesbetreuung_2010_Rev1 3 2 4 2 2 4 2" xfId="28528"/>
    <cellStyle name="4_III_Tagesbetreuung_2010_Rev1 3 2 4 2 2 4 2 2" xfId="42866"/>
    <cellStyle name="4_III_Tagesbetreuung_2010_Rev1 3 2 4 2 2 4 3" xfId="35729"/>
    <cellStyle name="4_III_Tagesbetreuung_2010_Rev1 3 2 4 2 2 5" xfId="22606"/>
    <cellStyle name="4_III_Tagesbetreuung_2010_Rev1 3 2 4 2 2 5 2" xfId="36944"/>
    <cellStyle name="4_III_Tagesbetreuung_2010_Rev1 3 2 4 2 2 6" xfId="29744"/>
    <cellStyle name="4_III_Tagesbetreuung_2010_Rev1 3 2 4 2 3" xfId="15806"/>
    <cellStyle name="4_III_Tagesbetreuung_2010_Rev1 3 2 4 2 3 2" xfId="22965"/>
    <cellStyle name="4_III_Tagesbetreuung_2010_Rev1 3 2 4 2 3 2 2" xfId="37303"/>
    <cellStyle name="4_III_Tagesbetreuung_2010_Rev1 3 2 4 2 3 3" xfId="30144"/>
    <cellStyle name="4_III_Tagesbetreuung_2010_Rev1 3 2 4 2 4" xfId="18160"/>
    <cellStyle name="4_III_Tagesbetreuung_2010_Rev1 3 2 4 2 4 2" xfId="25297"/>
    <cellStyle name="4_III_Tagesbetreuung_2010_Rev1 3 2 4 2 4 2 2" xfId="39635"/>
    <cellStyle name="4_III_Tagesbetreuung_2010_Rev1 3 2 4 2 4 3" xfId="32498"/>
    <cellStyle name="4_III_Tagesbetreuung_2010_Rev1 3 2 5" xfId="1477"/>
    <cellStyle name="4_III_Tagesbetreuung_2010_Rev1 3 2 5 2" xfId="13438"/>
    <cellStyle name="4_III_Tagesbetreuung_2010_Rev1 3 2 5 2 2" xfId="14990"/>
    <cellStyle name="4_III_Tagesbetreuung_2010_Rev1 3 2 5 2 2 2" xfId="17359"/>
    <cellStyle name="4_III_Tagesbetreuung_2010_Rev1 3 2 5 2 2 2 2" xfId="24518"/>
    <cellStyle name="4_III_Tagesbetreuung_2010_Rev1 3 2 5 2 2 2 2 2" xfId="38856"/>
    <cellStyle name="4_III_Tagesbetreuung_2010_Rev1 3 2 5 2 2 2 3" xfId="31697"/>
    <cellStyle name="4_III_Tagesbetreuung_2010_Rev1 3 2 5 2 2 3" xfId="19713"/>
    <cellStyle name="4_III_Tagesbetreuung_2010_Rev1 3 2 5 2 2 3 2" xfId="26850"/>
    <cellStyle name="4_III_Tagesbetreuung_2010_Rev1 3 2 5 2 2 3 2 2" xfId="41188"/>
    <cellStyle name="4_III_Tagesbetreuung_2010_Rev1 3 2 5 2 2 3 3" xfId="34051"/>
    <cellStyle name="4_III_Tagesbetreuung_2010_Rev1 3 2 5 2 2 4" xfId="21046"/>
    <cellStyle name="4_III_Tagesbetreuung_2010_Rev1 3 2 5 2 2 4 2" xfId="28183"/>
    <cellStyle name="4_III_Tagesbetreuung_2010_Rev1 3 2 5 2 2 4 2 2" xfId="42521"/>
    <cellStyle name="4_III_Tagesbetreuung_2010_Rev1 3 2 5 2 2 4 3" xfId="35384"/>
    <cellStyle name="4_III_Tagesbetreuung_2010_Rev1 3 2 5 2 2 5" xfId="22261"/>
    <cellStyle name="4_III_Tagesbetreuung_2010_Rev1 3 2 5 2 2 5 2" xfId="36599"/>
    <cellStyle name="4_III_Tagesbetreuung_2010_Rev1 3 2 5 2 2 6" xfId="29399"/>
    <cellStyle name="4_III_Tagesbetreuung_2010_Rev1 3 2 5 2 3" xfId="15807"/>
    <cellStyle name="4_III_Tagesbetreuung_2010_Rev1 3 2 5 2 3 2" xfId="22966"/>
    <cellStyle name="4_III_Tagesbetreuung_2010_Rev1 3 2 5 2 3 2 2" xfId="37304"/>
    <cellStyle name="4_III_Tagesbetreuung_2010_Rev1 3 2 5 2 3 3" xfId="30145"/>
    <cellStyle name="4_III_Tagesbetreuung_2010_Rev1 3 2 5 2 4" xfId="18161"/>
    <cellStyle name="4_III_Tagesbetreuung_2010_Rev1 3 2 5 2 4 2" xfId="25298"/>
    <cellStyle name="4_III_Tagesbetreuung_2010_Rev1 3 2 5 2 4 2 2" xfId="39636"/>
    <cellStyle name="4_III_Tagesbetreuung_2010_Rev1 3 2 5 2 4 3" xfId="32499"/>
    <cellStyle name="4_III_Tagesbetreuung_2010_Rev1 3 2 6" xfId="13434"/>
    <cellStyle name="4_III_Tagesbetreuung_2010_Rev1 3 2 6 2" xfId="14393"/>
    <cellStyle name="4_III_Tagesbetreuung_2010_Rev1 3 2 6 2 2" xfId="16762"/>
    <cellStyle name="4_III_Tagesbetreuung_2010_Rev1 3 2 6 2 2 2" xfId="23921"/>
    <cellStyle name="4_III_Tagesbetreuung_2010_Rev1 3 2 6 2 2 2 2" xfId="38259"/>
    <cellStyle name="4_III_Tagesbetreuung_2010_Rev1 3 2 6 2 2 3" xfId="31100"/>
    <cellStyle name="4_III_Tagesbetreuung_2010_Rev1 3 2 6 2 3" xfId="19116"/>
    <cellStyle name="4_III_Tagesbetreuung_2010_Rev1 3 2 6 2 3 2" xfId="26253"/>
    <cellStyle name="4_III_Tagesbetreuung_2010_Rev1 3 2 6 2 3 2 2" xfId="40591"/>
    <cellStyle name="4_III_Tagesbetreuung_2010_Rev1 3 2 6 2 3 3" xfId="33454"/>
    <cellStyle name="4_III_Tagesbetreuung_2010_Rev1 3 2 6 2 4" xfId="20642"/>
    <cellStyle name="4_III_Tagesbetreuung_2010_Rev1 3 2 6 2 4 2" xfId="27779"/>
    <cellStyle name="4_III_Tagesbetreuung_2010_Rev1 3 2 6 2 4 2 2" xfId="42117"/>
    <cellStyle name="4_III_Tagesbetreuung_2010_Rev1 3 2 6 2 4 3" xfId="34980"/>
    <cellStyle name="4_III_Tagesbetreuung_2010_Rev1 3 2 6 2 5" xfId="21857"/>
    <cellStyle name="4_III_Tagesbetreuung_2010_Rev1 3 2 6 2 5 2" xfId="36195"/>
    <cellStyle name="4_III_Tagesbetreuung_2010_Rev1 3 2 6 2 6" xfId="28994"/>
    <cellStyle name="4_III_Tagesbetreuung_2010_Rev1 3 2 6 3" xfId="15803"/>
    <cellStyle name="4_III_Tagesbetreuung_2010_Rev1 3 2 6 3 2" xfId="22962"/>
    <cellStyle name="4_III_Tagesbetreuung_2010_Rev1 3 2 6 3 2 2" xfId="37300"/>
    <cellStyle name="4_III_Tagesbetreuung_2010_Rev1 3 2 6 3 3" xfId="30141"/>
    <cellStyle name="4_III_Tagesbetreuung_2010_Rev1 3 2 6 4" xfId="18157"/>
    <cellStyle name="4_III_Tagesbetreuung_2010_Rev1 3 2 6 4 2" xfId="25294"/>
    <cellStyle name="4_III_Tagesbetreuung_2010_Rev1 3 2 6 4 2 2" xfId="39632"/>
    <cellStyle name="4_III_Tagesbetreuung_2010_Rev1 3 2 6 4 3" xfId="32495"/>
    <cellStyle name="4_III_Tagesbetreuung_2010_Rev1 3 3" xfId="1478"/>
    <cellStyle name="4_III_Tagesbetreuung_2010_Rev1 3 3 2" xfId="13439"/>
    <cellStyle name="4_III_Tagesbetreuung_2010_Rev1 3 3 2 2" xfId="15155"/>
    <cellStyle name="4_III_Tagesbetreuung_2010_Rev1 3 3 2 2 2" xfId="17524"/>
    <cellStyle name="4_III_Tagesbetreuung_2010_Rev1 3 3 2 2 2 2" xfId="24683"/>
    <cellStyle name="4_III_Tagesbetreuung_2010_Rev1 3 3 2 2 2 2 2" xfId="39021"/>
    <cellStyle name="4_III_Tagesbetreuung_2010_Rev1 3 3 2 2 2 3" xfId="31862"/>
    <cellStyle name="4_III_Tagesbetreuung_2010_Rev1 3 3 2 2 3" xfId="19878"/>
    <cellStyle name="4_III_Tagesbetreuung_2010_Rev1 3 3 2 2 3 2" xfId="27015"/>
    <cellStyle name="4_III_Tagesbetreuung_2010_Rev1 3 3 2 2 3 2 2" xfId="41353"/>
    <cellStyle name="4_III_Tagesbetreuung_2010_Rev1 3 3 2 2 3 3" xfId="34216"/>
    <cellStyle name="4_III_Tagesbetreuung_2010_Rev1 3 3 2 2 4" xfId="21211"/>
    <cellStyle name="4_III_Tagesbetreuung_2010_Rev1 3 3 2 2 4 2" xfId="28348"/>
    <cellStyle name="4_III_Tagesbetreuung_2010_Rev1 3 3 2 2 4 2 2" xfId="42686"/>
    <cellStyle name="4_III_Tagesbetreuung_2010_Rev1 3 3 2 2 4 3" xfId="35549"/>
    <cellStyle name="4_III_Tagesbetreuung_2010_Rev1 3 3 2 2 5" xfId="22426"/>
    <cellStyle name="4_III_Tagesbetreuung_2010_Rev1 3 3 2 2 5 2" xfId="36764"/>
    <cellStyle name="4_III_Tagesbetreuung_2010_Rev1 3 3 2 2 6" xfId="29564"/>
    <cellStyle name="4_III_Tagesbetreuung_2010_Rev1 3 3 2 3" xfId="15808"/>
    <cellStyle name="4_III_Tagesbetreuung_2010_Rev1 3 3 2 3 2" xfId="22967"/>
    <cellStyle name="4_III_Tagesbetreuung_2010_Rev1 3 3 2 3 2 2" xfId="37305"/>
    <cellStyle name="4_III_Tagesbetreuung_2010_Rev1 3 3 2 3 3" xfId="30146"/>
    <cellStyle name="4_III_Tagesbetreuung_2010_Rev1 3 3 2 4" xfId="18162"/>
    <cellStyle name="4_III_Tagesbetreuung_2010_Rev1 3 3 2 4 2" xfId="25299"/>
    <cellStyle name="4_III_Tagesbetreuung_2010_Rev1 3 3 2 4 2 2" xfId="39637"/>
    <cellStyle name="4_III_Tagesbetreuung_2010_Rev1 3 3 2 4 3" xfId="32500"/>
    <cellStyle name="4_III_Tagesbetreuung_2010_Rev1 3 4" xfId="1479"/>
    <cellStyle name="4_III_Tagesbetreuung_2010_Rev1 3 4 2" xfId="13440"/>
    <cellStyle name="4_III_Tagesbetreuung_2010_Rev1 3 4 2 2" xfId="15288"/>
    <cellStyle name="4_III_Tagesbetreuung_2010_Rev1 3 4 2 2 2" xfId="17657"/>
    <cellStyle name="4_III_Tagesbetreuung_2010_Rev1 3 4 2 2 2 2" xfId="24816"/>
    <cellStyle name="4_III_Tagesbetreuung_2010_Rev1 3 4 2 2 2 2 2" xfId="39154"/>
    <cellStyle name="4_III_Tagesbetreuung_2010_Rev1 3 4 2 2 2 3" xfId="31995"/>
    <cellStyle name="4_III_Tagesbetreuung_2010_Rev1 3 4 2 2 3" xfId="20011"/>
    <cellStyle name="4_III_Tagesbetreuung_2010_Rev1 3 4 2 2 3 2" xfId="27148"/>
    <cellStyle name="4_III_Tagesbetreuung_2010_Rev1 3 4 2 2 3 2 2" xfId="41486"/>
    <cellStyle name="4_III_Tagesbetreuung_2010_Rev1 3 4 2 2 3 3" xfId="34349"/>
    <cellStyle name="4_III_Tagesbetreuung_2010_Rev1 3 4 2 2 4" xfId="21309"/>
    <cellStyle name="4_III_Tagesbetreuung_2010_Rev1 3 4 2 2 4 2" xfId="28446"/>
    <cellStyle name="4_III_Tagesbetreuung_2010_Rev1 3 4 2 2 4 2 2" xfId="42784"/>
    <cellStyle name="4_III_Tagesbetreuung_2010_Rev1 3 4 2 2 4 3" xfId="35647"/>
    <cellStyle name="4_III_Tagesbetreuung_2010_Rev1 3 4 2 2 5" xfId="22524"/>
    <cellStyle name="4_III_Tagesbetreuung_2010_Rev1 3 4 2 2 5 2" xfId="36862"/>
    <cellStyle name="4_III_Tagesbetreuung_2010_Rev1 3 4 2 2 6" xfId="29662"/>
    <cellStyle name="4_III_Tagesbetreuung_2010_Rev1 3 4 2 3" xfId="15809"/>
    <cellStyle name="4_III_Tagesbetreuung_2010_Rev1 3 4 2 3 2" xfId="22968"/>
    <cellStyle name="4_III_Tagesbetreuung_2010_Rev1 3 4 2 3 2 2" xfId="37306"/>
    <cellStyle name="4_III_Tagesbetreuung_2010_Rev1 3 4 2 3 3" xfId="30147"/>
    <cellStyle name="4_III_Tagesbetreuung_2010_Rev1 3 4 2 4" xfId="18163"/>
    <cellStyle name="4_III_Tagesbetreuung_2010_Rev1 3 4 2 4 2" xfId="25300"/>
    <cellStyle name="4_III_Tagesbetreuung_2010_Rev1 3 4 2 4 2 2" xfId="39638"/>
    <cellStyle name="4_III_Tagesbetreuung_2010_Rev1 3 4 2 4 3" xfId="32501"/>
    <cellStyle name="4_III_Tagesbetreuung_2010_Rev1 3 5" xfId="1480"/>
    <cellStyle name="4_III_Tagesbetreuung_2010_Rev1 3 5 2" xfId="13441"/>
    <cellStyle name="4_III_Tagesbetreuung_2010_Rev1 3 5 2 2" xfId="14117"/>
    <cellStyle name="4_III_Tagesbetreuung_2010_Rev1 3 5 2 2 2" xfId="16486"/>
    <cellStyle name="4_III_Tagesbetreuung_2010_Rev1 3 5 2 2 2 2" xfId="23645"/>
    <cellStyle name="4_III_Tagesbetreuung_2010_Rev1 3 5 2 2 2 2 2" xfId="37983"/>
    <cellStyle name="4_III_Tagesbetreuung_2010_Rev1 3 5 2 2 2 3" xfId="30824"/>
    <cellStyle name="4_III_Tagesbetreuung_2010_Rev1 3 5 2 2 3" xfId="18840"/>
    <cellStyle name="4_III_Tagesbetreuung_2010_Rev1 3 5 2 2 3 2" xfId="25977"/>
    <cellStyle name="4_III_Tagesbetreuung_2010_Rev1 3 5 2 2 3 2 2" xfId="40315"/>
    <cellStyle name="4_III_Tagesbetreuung_2010_Rev1 3 5 2 2 3 3" xfId="33178"/>
    <cellStyle name="4_III_Tagesbetreuung_2010_Rev1 3 5 2 2 4" xfId="20544"/>
    <cellStyle name="4_III_Tagesbetreuung_2010_Rev1 3 5 2 2 4 2" xfId="27681"/>
    <cellStyle name="4_III_Tagesbetreuung_2010_Rev1 3 5 2 2 4 2 2" xfId="42019"/>
    <cellStyle name="4_III_Tagesbetreuung_2010_Rev1 3 5 2 2 4 3" xfId="34882"/>
    <cellStyle name="4_III_Tagesbetreuung_2010_Rev1 3 5 2 2 5" xfId="21759"/>
    <cellStyle name="4_III_Tagesbetreuung_2010_Rev1 3 5 2 2 5 2" xfId="36097"/>
    <cellStyle name="4_III_Tagesbetreuung_2010_Rev1 3 5 2 2 6" xfId="28896"/>
    <cellStyle name="4_III_Tagesbetreuung_2010_Rev1 3 5 2 3" xfId="15810"/>
    <cellStyle name="4_III_Tagesbetreuung_2010_Rev1 3 5 2 3 2" xfId="22969"/>
    <cellStyle name="4_III_Tagesbetreuung_2010_Rev1 3 5 2 3 2 2" xfId="37307"/>
    <cellStyle name="4_III_Tagesbetreuung_2010_Rev1 3 5 2 3 3" xfId="30148"/>
    <cellStyle name="4_III_Tagesbetreuung_2010_Rev1 3 5 2 4" xfId="18164"/>
    <cellStyle name="4_III_Tagesbetreuung_2010_Rev1 3 5 2 4 2" xfId="25301"/>
    <cellStyle name="4_III_Tagesbetreuung_2010_Rev1 3 5 2 4 2 2" xfId="39639"/>
    <cellStyle name="4_III_Tagesbetreuung_2010_Rev1 3 5 2 4 3" xfId="32502"/>
    <cellStyle name="4_III_Tagesbetreuung_2010_Rev1 3 6" xfId="1481"/>
    <cellStyle name="4_III_Tagesbetreuung_2010_Rev1 3 6 2" xfId="13442"/>
    <cellStyle name="4_III_Tagesbetreuung_2010_Rev1 3 6 2 2" xfId="14394"/>
    <cellStyle name="4_III_Tagesbetreuung_2010_Rev1 3 6 2 2 2" xfId="16763"/>
    <cellStyle name="4_III_Tagesbetreuung_2010_Rev1 3 6 2 2 2 2" xfId="23922"/>
    <cellStyle name="4_III_Tagesbetreuung_2010_Rev1 3 6 2 2 2 2 2" xfId="38260"/>
    <cellStyle name="4_III_Tagesbetreuung_2010_Rev1 3 6 2 2 2 3" xfId="31101"/>
    <cellStyle name="4_III_Tagesbetreuung_2010_Rev1 3 6 2 2 3" xfId="19117"/>
    <cellStyle name="4_III_Tagesbetreuung_2010_Rev1 3 6 2 2 3 2" xfId="26254"/>
    <cellStyle name="4_III_Tagesbetreuung_2010_Rev1 3 6 2 2 3 2 2" xfId="40592"/>
    <cellStyle name="4_III_Tagesbetreuung_2010_Rev1 3 6 2 2 3 3" xfId="33455"/>
    <cellStyle name="4_III_Tagesbetreuung_2010_Rev1 3 6 2 2 4" xfId="20643"/>
    <cellStyle name="4_III_Tagesbetreuung_2010_Rev1 3 6 2 2 4 2" xfId="27780"/>
    <cellStyle name="4_III_Tagesbetreuung_2010_Rev1 3 6 2 2 4 2 2" xfId="42118"/>
    <cellStyle name="4_III_Tagesbetreuung_2010_Rev1 3 6 2 2 4 3" xfId="34981"/>
    <cellStyle name="4_III_Tagesbetreuung_2010_Rev1 3 6 2 2 5" xfId="21858"/>
    <cellStyle name="4_III_Tagesbetreuung_2010_Rev1 3 6 2 2 5 2" xfId="36196"/>
    <cellStyle name="4_III_Tagesbetreuung_2010_Rev1 3 6 2 2 6" xfId="28995"/>
    <cellStyle name="4_III_Tagesbetreuung_2010_Rev1 3 6 2 3" xfId="15811"/>
    <cellStyle name="4_III_Tagesbetreuung_2010_Rev1 3 6 2 3 2" xfId="22970"/>
    <cellStyle name="4_III_Tagesbetreuung_2010_Rev1 3 6 2 3 2 2" xfId="37308"/>
    <cellStyle name="4_III_Tagesbetreuung_2010_Rev1 3 6 2 3 3" xfId="30149"/>
    <cellStyle name="4_III_Tagesbetreuung_2010_Rev1 3 6 2 4" xfId="18165"/>
    <cellStyle name="4_III_Tagesbetreuung_2010_Rev1 3 6 2 4 2" xfId="25302"/>
    <cellStyle name="4_III_Tagesbetreuung_2010_Rev1 3 6 2 4 2 2" xfId="39640"/>
    <cellStyle name="4_III_Tagesbetreuung_2010_Rev1 3 6 2 4 3" xfId="32503"/>
    <cellStyle name="4_III_Tagesbetreuung_2010_Rev1 3 7" xfId="13433"/>
    <cellStyle name="4_III_Tagesbetreuung_2010_Rev1 3 7 2" xfId="15348"/>
    <cellStyle name="4_III_Tagesbetreuung_2010_Rev1 3 7 2 2" xfId="17711"/>
    <cellStyle name="4_III_Tagesbetreuung_2010_Rev1 3 7 2 2 2" xfId="24870"/>
    <cellStyle name="4_III_Tagesbetreuung_2010_Rev1 3 7 2 2 2 2" xfId="39208"/>
    <cellStyle name="4_III_Tagesbetreuung_2010_Rev1 3 7 2 2 3" xfId="32049"/>
    <cellStyle name="4_III_Tagesbetreuung_2010_Rev1 3 7 2 3" xfId="20065"/>
    <cellStyle name="4_III_Tagesbetreuung_2010_Rev1 3 7 2 3 2" xfId="27202"/>
    <cellStyle name="4_III_Tagesbetreuung_2010_Rev1 3 7 2 3 2 2" xfId="41540"/>
    <cellStyle name="4_III_Tagesbetreuung_2010_Rev1 3 7 2 3 3" xfId="34403"/>
    <cellStyle name="4_III_Tagesbetreuung_2010_Rev1 3 7 2 4" xfId="21363"/>
    <cellStyle name="4_III_Tagesbetreuung_2010_Rev1 3 7 2 4 2" xfId="28500"/>
    <cellStyle name="4_III_Tagesbetreuung_2010_Rev1 3 7 2 4 2 2" xfId="42838"/>
    <cellStyle name="4_III_Tagesbetreuung_2010_Rev1 3 7 2 4 3" xfId="35701"/>
    <cellStyle name="4_III_Tagesbetreuung_2010_Rev1 3 7 2 5" xfId="22578"/>
    <cellStyle name="4_III_Tagesbetreuung_2010_Rev1 3 7 2 5 2" xfId="36916"/>
    <cellStyle name="4_III_Tagesbetreuung_2010_Rev1 3 7 2 6" xfId="29716"/>
    <cellStyle name="4_III_Tagesbetreuung_2010_Rev1 3 7 3" xfId="15802"/>
    <cellStyle name="4_III_Tagesbetreuung_2010_Rev1 3 7 3 2" xfId="22961"/>
    <cellStyle name="4_III_Tagesbetreuung_2010_Rev1 3 7 3 2 2" xfId="37299"/>
    <cellStyle name="4_III_Tagesbetreuung_2010_Rev1 3 7 3 3" xfId="30140"/>
    <cellStyle name="4_III_Tagesbetreuung_2010_Rev1 3 7 4" xfId="18156"/>
    <cellStyle name="4_III_Tagesbetreuung_2010_Rev1 3 7 4 2" xfId="25293"/>
    <cellStyle name="4_III_Tagesbetreuung_2010_Rev1 3 7 4 2 2" xfId="39631"/>
    <cellStyle name="4_III_Tagesbetreuung_2010_Rev1 3 7 4 3" xfId="32494"/>
    <cellStyle name="4_III_Tagesbetreuung_2010_Rev1 4" xfId="1482"/>
    <cellStyle name="4_III_Tagesbetreuung_2010_Rev1 4 2" xfId="1483"/>
    <cellStyle name="4_III_Tagesbetreuung_2010_Rev1 4 2 2" xfId="13444"/>
    <cellStyle name="4_III_Tagesbetreuung_2010_Rev1 4 2 2 2" xfId="15290"/>
    <cellStyle name="4_III_Tagesbetreuung_2010_Rev1 4 2 2 2 2" xfId="17659"/>
    <cellStyle name="4_III_Tagesbetreuung_2010_Rev1 4 2 2 2 2 2" xfId="24818"/>
    <cellStyle name="4_III_Tagesbetreuung_2010_Rev1 4 2 2 2 2 2 2" xfId="39156"/>
    <cellStyle name="4_III_Tagesbetreuung_2010_Rev1 4 2 2 2 2 3" xfId="31997"/>
    <cellStyle name="4_III_Tagesbetreuung_2010_Rev1 4 2 2 2 3" xfId="20013"/>
    <cellStyle name="4_III_Tagesbetreuung_2010_Rev1 4 2 2 2 3 2" xfId="27150"/>
    <cellStyle name="4_III_Tagesbetreuung_2010_Rev1 4 2 2 2 3 2 2" xfId="41488"/>
    <cellStyle name="4_III_Tagesbetreuung_2010_Rev1 4 2 2 2 3 3" xfId="34351"/>
    <cellStyle name="4_III_Tagesbetreuung_2010_Rev1 4 2 2 2 4" xfId="21311"/>
    <cellStyle name="4_III_Tagesbetreuung_2010_Rev1 4 2 2 2 4 2" xfId="28448"/>
    <cellStyle name="4_III_Tagesbetreuung_2010_Rev1 4 2 2 2 4 2 2" xfId="42786"/>
    <cellStyle name="4_III_Tagesbetreuung_2010_Rev1 4 2 2 2 4 3" xfId="35649"/>
    <cellStyle name="4_III_Tagesbetreuung_2010_Rev1 4 2 2 2 5" xfId="22526"/>
    <cellStyle name="4_III_Tagesbetreuung_2010_Rev1 4 2 2 2 5 2" xfId="36864"/>
    <cellStyle name="4_III_Tagesbetreuung_2010_Rev1 4 2 2 2 6" xfId="29664"/>
    <cellStyle name="4_III_Tagesbetreuung_2010_Rev1 4 2 2 3" xfId="15813"/>
    <cellStyle name="4_III_Tagesbetreuung_2010_Rev1 4 2 2 3 2" xfId="22972"/>
    <cellStyle name="4_III_Tagesbetreuung_2010_Rev1 4 2 2 3 2 2" xfId="37310"/>
    <cellStyle name="4_III_Tagesbetreuung_2010_Rev1 4 2 2 3 3" xfId="30151"/>
    <cellStyle name="4_III_Tagesbetreuung_2010_Rev1 4 2 2 4" xfId="18167"/>
    <cellStyle name="4_III_Tagesbetreuung_2010_Rev1 4 2 2 4 2" xfId="25304"/>
    <cellStyle name="4_III_Tagesbetreuung_2010_Rev1 4 2 2 4 2 2" xfId="39642"/>
    <cellStyle name="4_III_Tagesbetreuung_2010_Rev1 4 2 2 4 3" xfId="32505"/>
    <cellStyle name="4_III_Tagesbetreuung_2010_Rev1 4 3" xfId="1484"/>
    <cellStyle name="4_III_Tagesbetreuung_2010_Rev1 4 3 2" xfId="13445"/>
    <cellStyle name="4_III_Tagesbetreuung_2010_Rev1 4 3 2 2" xfId="14978"/>
    <cellStyle name="4_III_Tagesbetreuung_2010_Rev1 4 3 2 2 2" xfId="17347"/>
    <cellStyle name="4_III_Tagesbetreuung_2010_Rev1 4 3 2 2 2 2" xfId="24506"/>
    <cellStyle name="4_III_Tagesbetreuung_2010_Rev1 4 3 2 2 2 2 2" xfId="38844"/>
    <cellStyle name="4_III_Tagesbetreuung_2010_Rev1 4 3 2 2 2 3" xfId="31685"/>
    <cellStyle name="4_III_Tagesbetreuung_2010_Rev1 4 3 2 2 3" xfId="19701"/>
    <cellStyle name="4_III_Tagesbetreuung_2010_Rev1 4 3 2 2 3 2" xfId="26838"/>
    <cellStyle name="4_III_Tagesbetreuung_2010_Rev1 4 3 2 2 3 2 2" xfId="41176"/>
    <cellStyle name="4_III_Tagesbetreuung_2010_Rev1 4 3 2 2 3 3" xfId="34039"/>
    <cellStyle name="4_III_Tagesbetreuung_2010_Rev1 4 3 2 2 4" xfId="21034"/>
    <cellStyle name="4_III_Tagesbetreuung_2010_Rev1 4 3 2 2 4 2" xfId="28171"/>
    <cellStyle name="4_III_Tagesbetreuung_2010_Rev1 4 3 2 2 4 2 2" xfId="42509"/>
    <cellStyle name="4_III_Tagesbetreuung_2010_Rev1 4 3 2 2 4 3" xfId="35372"/>
    <cellStyle name="4_III_Tagesbetreuung_2010_Rev1 4 3 2 2 5" xfId="22249"/>
    <cellStyle name="4_III_Tagesbetreuung_2010_Rev1 4 3 2 2 5 2" xfId="36587"/>
    <cellStyle name="4_III_Tagesbetreuung_2010_Rev1 4 3 2 2 6" xfId="29387"/>
    <cellStyle name="4_III_Tagesbetreuung_2010_Rev1 4 3 2 3" xfId="15814"/>
    <cellStyle name="4_III_Tagesbetreuung_2010_Rev1 4 3 2 3 2" xfId="22973"/>
    <cellStyle name="4_III_Tagesbetreuung_2010_Rev1 4 3 2 3 2 2" xfId="37311"/>
    <cellStyle name="4_III_Tagesbetreuung_2010_Rev1 4 3 2 3 3" xfId="30152"/>
    <cellStyle name="4_III_Tagesbetreuung_2010_Rev1 4 3 2 4" xfId="18168"/>
    <cellStyle name="4_III_Tagesbetreuung_2010_Rev1 4 3 2 4 2" xfId="25305"/>
    <cellStyle name="4_III_Tagesbetreuung_2010_Rev1 4 3 2 4 2 2" xfId="39643"/>
    <cellStyle name="4_III_Tagesbetreuung_2010_Rev1 4 3 2 4 3" xfId="32506"/>
    <cellStyle name="4_III_Tagesbetreuung_2010_Rev1 4 4" xfId="1485"/>
    <cellStyle name="4_III_Tagesbetreuung_2010_Rev1 4 4 2" xfId="13446"/>
    <cellStyle name="4_III_Tagesbetreuung_2010_Rev1 4 4 2 2" xfId="15347"/>
    <cellStyle name="4_III_Tagesbetreuung_2010_Rev1 4 4 2 2 2" xfId="17710"/>
    <cellStyle name="4_III_Tagesbetreuung_2010_Rev1 4 4 2 2 2 2" xfId="24869"/>
    <cellStyle name="4_III_Tagesbetreuung_2010_Rev1 4 4 2 2 2 2 2" xfId="39207"/>
    <cellStyle name="4_III_Tagesbetreuung_2010_Rev1 4 4 2 2 2 3" xfId="32048"/>
    <cellStyle name="4_III_Tagesbetreuung_2010_Rev1 4 4 2 2 3" xfId="20064"/>
    <cellStyle name="4_III_Tagesbetreuung_2010_Rev1 4 4 2 2 3 2" xfId="27201"/>
    <cellStyle name="4_III_Tagesbetreuung_2010_Rev1 4 4 2 2 3 2 2" xfId="41539"/>
    <cellStyle name="4_III_Tagesbetreuung_2010_Rev1 4 4 2 2 3 3" xfId="34402"/>
    <cellStyle name="4_III_Tagesbetreuung_2010_Rev1 4 4 2 2 4" xfId="21362"/>
    <cellStyle name="4_III_Tagesbetreuung_2010_Rev1 4 4 2 2 4 2" xfId="28499"/>
    <cellStyle name="4_III_Tagesbetreuung_2010_Rev1 4 4 2 2 4 2 2" xfId="42837"/>
    <cellStyle name="4_III_Tagesbetreuung_2010_Rev1 4 4 2 2 4 3" xfId="35700"/>
    <cellStyle name="4_III_Tagesbetreuung_2010_Rev1 4 4 2 2 5" xfId="22577"/>
    <cellStyle name="4_III_Tagesbetreuung_2010_Rev1 4 4 2 2 5 2" xfId="36915"/>
    <cellStyle name="4_III_Tagesbetreuung_2010_Rev1 4 4 2 2 6" xfId="29715"/>
    <cellStyle name="4_III_Tagesbetreuung_2010_Rev1 4 4 2 3" xfId="15815"/>
    <cellStyle name="4_III_Tagesbetreuung_2010_Rev1 4 4 2 3 2" xfId="22974"/>
    <cellStyle name="4_III_Tagesbetreuung_2010_Rev1 4 4 2 3 2 2" xfId="37312"/>
    <cellStyle name="4_III_Tagesbetreuung_2010_Rev1 4 4 2 3 3" xfId="30153"/>
    <cellStyle name="4_III_Tagesbetreuung_2010_Rev1 4 4 2 4" xfId="18169"/>
    <cellStyle name="4_III_Tagesbetreuung_2010_Rev1 4 4 2 4 2" xfId="25306"/>
    <cellStyle name="4_III_Tagesbetreuung_2010_Rev1 4 4 2 4 2 2" xfId="39644"/>
    <cellStyle name="4_III_Tagesbetreuung_2010_Rev1 4 4 2 4 3" xfId="32507"/>
    <cellStyle name="4_III_Tagesbetreuung_2010_Rev1 4 5" xfId="1486"/>
    <cellStyle name="4_III_Tagesbetreuung_2010_Rev1 4 5 2" xfId="13447"/>
    <cellStyle name="4_III_Tagesbetreuung_2010_Rev1 4 5 2 2" xfId="15272"/>
    <cellStyle name="4_III_Tagesbetreuung_2010_Rev1 4 5 2 2 2" xfId="17641"/>
    <cellStyle name="4_III_Tagesbetreuung_2010_Rev1 4 5 2 2 2 2" xfId="24800"/>
    <cellStyle name="4_III_Tagesbetreuung_2010_Rev1 4 5 2 2 2 2 2" xfId="39138"/>
    <cellStyle name="4_III_Tagesbetreuung_2010_Rev1 4 5 2 2 2 3" xfId="31979"/>
    <cellStyle name="4_III_Tagesbetreuung_2010_Rev1 4 5 2 2 3" xfId="19995"/>
    <cellStyle name="4_III_Tagesbetreuung_2010_Rev1 4 5 2 2 3 2" xfId="27132"/>
    <cellStyle name="4_III_Tagesbetreuung_2010_Rev1 4 5 2 2 3 2 2" xfId="41470"/>
    <cellStyle name="4_III_Tagesbetreuung_2010_Rev1 4 5 2 2 3 3" xfId="34333"/>
    <cellStyle name="4_III_Tagesbetreuung_2010_Rev1 4 5 2 2 4" xfId="21293"/>
    <cellStyle name="4_III_Tagesbetreuung_2010_Rev1 4 5 2 2 4 2" xfId="28430"/>
    <cellStyle name="4_III_Tagesbetreuung_2010_Rev1 4 5 2 2 4 2 2" xfId="42768"/>
    <cellStyle name="4_III_Tagesbetreuung_2010_Rev1 4 5 2 2 4 3" xfId="35631"/>
    <cellStyle name="4_III_Tagesbetreuung_2010_Rev1 4 5 2 2 5" xfId="22508"/>
    <cellStyle name="4_III_Tagesbetreuung_2010_Rev1 4 5 2 2 5 2" xfId="36846"/>
    <cellStyle name="4_III_Tagesbetreuung_2010_Rev1 4 5 2 2 6" xfId="29646"/>
    <cellStyle name="4_III_Tagesbetreuung_2010_Rev1 4 5 2 3" xfId="15816"/>
    <cellStyle name="4_III_Tagesbetreuung_2010_Rev1 4 5 2 3 2" xfId="22975"/>
    <cellStyle name="4_III_Tagesbetreuung_2010_Rev1 4 5 2 3 2 2" xfId="37313"/>
    <cellStyle name="4_III_Tagesbetreuung_2010_Rev1 4 5 2 3 3" xfId="30154"/>
    <cellStyle name="4_III_Tagesbetreuung_2010_Rev1 4 5 2 4" xfId="18170"/>
    <cellStyle name="4_III_Tagesbetreuung_2010_Rev1 4 5 2 4 2" xfId="25307"/>
    <cellStyle name="4_III_Tagesbetreuung_2010_Rev1 4 5 2 4 2 2" xfId="39645"/>
    <cellStyle name="4_III_Tagesbetreuung_2010_Rev1 4 5 2 4 3" xfId="32508"/>
    <cellStyle name="4_III_Tagesbetreuung_2010_Rev1 4 6" xfId="13443"/>
    <cellStyle name="4_III_Tagesbetreuung_2010_Rev1 4 6 2" xfId="15289"/>
    <cellStyle name="4_III_Tagesbetreuung_2010_Rev1 4 6 2 2" xfId="17658"/>
    <cellStyle name="4_III_Tagesbetreuung_2010_Rev1 4 6 2 2 2" xfId="24817"/>
    <cellStyle name="4_III_Tagesbetreuung_2010_Rev1 4 6 2 2 2 2" xfId="39155"/>
    <cellStyle name="4_III_Tagesbetreuung_2010_Rev1 4 6 2 2 3" xfId="31996"/>
    <cellStyle name="4_III_Tagesbetreuung_2010_Rev1 4 6 2 3" xfId="20012"/>
    <cellStyle name="4_III_Tagesbetreuung_2010_Rev1 4 6 2 3 2" xfId="27149"/>
    <cellStyle name="4_III_Tagesbetreuung_2010_Rev1 4 6 2 3 2 2" xfId="41487"/>
    <cellStyle name="4_III_Tagesbetreuung_2010_Rev1 4 6 2 3 3" xfId="34350"/>
    <cellStyle name="4_III_Tagesbetreuung_2010_Rev1 4 6 2 4" xfId="21310"/>
    <cellStyle name="4_III_Tagesbetreuung_2010_Rev1 4 6 2 4 2" xfId="28447"/>
    <cellStyle name="4_III_Tagesbetreuung_2010_Rev1 4 6 2 4 2 2" xfId="42785"/>
    <cellStyle name="4_III_Tagesbetreuung_2010_Rev1 4 6 2 4 3" xfId="35648"/>
    <cellStyle name="4_III_Tagesbetreuung_2010_Rev1 4 6 2 5" xfId="22525"/>
    <cellStyle name="4_III_Tagesbetreuung_2010_Rev1 4 6 2 5 2" xfId="36863"/>
    <cellStyle name="4_III_Tagesbetreuung_2010_Rev1 4 6 2 6" xfId="29663"/>
    <cellStyle name="4_III_Tagesbetreuung_2010_Rev1 4 6 3" xfId="15812"/>
    <cellStyle name="4_III_Tagesbetreuung_2010_Rev1 4 6 3 2" xfId="22971"/>
    <cellStyle name="4_III_Tagesbetreuung_2010_Rev1 4 6 3 2 2" xfId="37309"/>
    <cellStyle name="4_III_Tagesbetreuung_2010_Rev1 4 6 3 3" xfId="30150"/>
    <cellStyle name="4_III_Tagesbetreuung_2010_Rev1 4 6 4" xfId="18166"/>
    <cellStyle name="4_III_Tagesbetreuung_2010_Rev1 4 6 4 2" xfId="25303"/>
    <cellStyle name="4_III_Tagesbetreuung_2010_Rev1 4 6 4 2 2" xfId="39641"/>
    <cellStyle name="4_III_Tagesbetreuung_2010_Rev1 4 6 4 3" xfId="32504"/>
    <cellStyle name="4_III_Tagesbetreuung_2010_Rev1 5" xfId="1487"/>
    <cellStyle name="4_III_Tagesbetreuung_2010_Rev1 5 2" xfId="13448"/>
    <cellStyle name="4_III_Tagesbetreuung_2010_Rev1 5 2 2" xfId="15346"/>
    <cellStyle name="4_III_Tagesbetreuung_2010_Rev1 5 2 2 2" xfId="17709"/>
    <cellStyle name="4_III_Tagesbetreuung_2010_Rev1 5 2 2 2 2" xfId="24868"/>
    <cellStyle name="4_III_Tagesbetreuung_2010_Rev1 5 2 2 2 2 2" xfId="39206"/>
    <cellStyle name="4_III_Tagesbetreuung_2010_Rev1 5 2 2 2 3" xfId="32047"/>
    <cellStyle name="4_III_Tagesbetreuung_2010_Rev1 5 2 2 3" xfId="20063"/>
    <cellStyle name="4_III_Tagesbetreuung_2010_Rev1 5 2 2 3 2" xfId="27200"/>
    <cellStyle name="4_III_Tagesbetreuung_2010_Rev1 5 2 2 3 2 2" xfId="41538"/>
    <cellStyle name="4_III_Tagesbetreuung_2010_Rev1 5 2 2 3 3" xfId="34401"/>
    <cellStyle name="4_III_Tagesbetreuung_2010_Rev1 5 2 2 4" xfId="21361"/>
    <cellStyle name="4_III_Tagesbetreuung_2010_Rev1 5 2 2 4 2" xfId="28498"/>
    <cellStyle name="4_III_Tagesbetreuung_2010_Rev1 5 2 2 4 2 2" xfId="42836"/>
    <cellStyle name="4_III_Tagesbetreuung_2010_Rev1 5 2 2 4 3" xfId="35699"/>
    <cellStyle name="4_III_Tagesbetreuung_2010_Rev1 5 2 2 5" xfId="22576"/>
    <cellStyle name="4_III_Tagesbetreuung_2010_Rev1 5 2 2 5 2" xfId="36914"/>
    <cellStyle name="4_III_Tagesbetreuung_2010_Rev1 5 2 2 6" xfId="29714"/>
    <cellStyle name="4_III_Tagesbetreuung_2010_Rev1 5 2 3" xfId="15817"/>
    <cellStyle name="4_III_Tagesbetreuung_2010_Rev1 5 2 3 2" xfId="22976"/>
    <cellStyle name="4_III_Tagesbetreuung_2010_Rev1 5 2 3 2 2" xfId="37314"/>
    <cellStyle name="4_III_Tagesbetreuung_2010_Rev1 5 2 3 3" xfId="30155"/>
    <cellStyle name="4_III_Tagesbetreuung_2010_Rev1 5 2 4" xfId="18171"/>
    <cellStyle name="4_III_Tagesbetreuung_2010_Rev1 5 2 4 2" xfId="25308"/>
    <cellStyle name="4_III_Tagesbetreuung_2010_Rev1 5 2 4 2 2" xfId="39646"/>
    <cellStyle name="4_III_Tagesbetreuung_2010_Rev1 5 2 4 3" xfId="32509"/>
    <cellStyle name="4_III_Tagesbetreuung_2010_Rev1 6" xfId="1488"/>
    <cellStyle name="4_III_Tagesbetreuung_2010_Rev1 6 2" xfId="13449"/>
    <cellStyle name="4_III_Tagesbetreuung_2010_Rev1 6 2 2" xfId="14494"/>
    <cellStyle name="4_III_Tagesbetreuung_2010_Rev1 6 2 2 2" xfId="16863"/>
    <cellStyle name="4_III_Tagesbetreuung_2010_Rev1 6 2 2 2 2" xfId="24022"/>
    <cellStyle name="4_III_Tagesbetreuung_2010_Rev1 6 2 2 2 2 2" xfId="38360"/>
    <cellStyle name="4_III_Tagesbetreuung_2010_Rev1 6 2 2 2 3" xfId="31201"/>
    <cellStyle name="4_III_Tagesbetreuung_2010_Rev1 6 2 2 3" xfId="19217"/>
    <cellStyle name="4_III_Tagesbetreuung_2010_Rev1 6 2 2 3 2" xfId="26354"/>
    <cellStyle name="4_III_Tagesbetreuung_2010_Rev1 6 2 2 3 2 2" xfId="40692"/>
    <cellStyle name="4_III_Tagesbetreuung_2010_Rev1 6 2 2 3 3" xfId="33555"/>
    <cellStyle name="4_III_Tagesbetreuung_2010_Rev1 6 2 2 4" xfId="20742"/>
    <cellStyle name="4_III_Tagesbetreuung_2010_Rev1 6 2 2 4 2" xfId="27879"/>
    <cellStyle name="4_III_Tagesbetreuung_2010_Rev1 6 2 2 4 2 2" xfId="42217"/>
    <cellStyle name="4_III_Tagesbetreuung_2010_Rev1 6 2 2 4 3" xfId="35080"/>
    <cellStyle name="4_III_Tagesbetreuung_2010_Rev1 6 2 2 5" xfId="21957"/>
    <cellStyle name="4_III_Tagesbetreuung_2010_Rev1 6 2 2 5 2" xfId="36295"/>
    <cellStyle name="4_III_Tagesbetreuung_2010_Rev1 6 2 2 6" xfId="29094"/>
    <cellStyle name="4_III_Tagesbetreuung_2010_Rev1 6 2 3" xfId="15818"/>
    <cellStyle name="4_III_Tagesbetreuung_2010_Rev1 6 2 3 2" xfId="22977"/>
    <cellStyle name="4_III_Tagesbetreuung_2010_Rev1 6 2 3 2 2" xfId="37315"/>
    <cellStyle name="4_III_Tagesbetreuung_2010_Rev1 6 2 3 3" xfId="30156"/>
    <cellStyle name="4_III_Tagesbetreuung_2010_Rev1 6 2 4" xfId="18172"/>
    <cellStyle name="4_III_Tagesbetreuung_2010_Rev1 6 2 4 2" xfId="25309"/>
    <cellStyle name="4_III_Tagesbetreuung_2010_Rev1 6 2 4 2 2" xfId="39647"/>
    <cellStyle name="4_III_Tagesbetreuung_2010_Rev1 6 2 4 3" xfId="32510"/>
    <cellStyle name="4_III_Tagesbetreuung_2010_Rev1 7" xfId="1489"/>
    <cellStyle name="4_III_Tagesbetreuung_2010_Rev1 7 2" xfId="13450"/>
    <cellStyle name="4_III_Tagesbetreuung_2010_Rev1 7 2 2" xfId="15345"/>
    <cellStyle name="4_III_Tagesbetreuung_2010_Rev1 7 2 2 2" xfId="17708"/>
    <cellStyle name="4_III_Tagesbetreuung_2010_Rev1 7 2 2 2 2" xfId="24867"/>
    <cellStyle name="4_III_Tagesbetreuung_2010_Rev1 7 2 2 2 2 2" xfId="39205"/>
    <cellStyle name="4_III_Tagesbetreuung_2010_Rev1 7 2 2 2 3" xfId="32046"/>
    <cellStyle name="4_III_Tagesbetreuung_2010_Rev1 7 2 2 3" xfId="20062"/>
    <cellStyle name="4_III_Tagesbetreuung_2010_Rev1 7 2 2 3 2" xfId="27199"/>
    <cellStyle name="4_III_Tagesbetreuung_2010_Rev1 7 2 2 3 2 2" xfId="41537"/>
    <cellStyle name="4_III_Tagesbetreuung_2010_Rev1 7 2 2 3 3" xfId="34400"/>
    <cellStyle name="4_III_Tagesbetreuung_2010_Rev1 7 2 2 4" xfId="21360"/>
    <cellStyle name="4_III_Tagesbetreuung_2010_Rev1 7 2 2 4 2" xfId="28497"/>
    <cellStyle name="4_III_Tagesbetreuung_2010_Rev1 7 2 2 4 2 2" xfId="42835"/>
    <cellStyle name="4_III_Tagesbetreuung_2010_Rev1 7 2 2 4 3" xfId="35698"/>
    <cellStyle name="4_III_Tagesbetreuung_2010_Rev1 7 2 2 5" xfId="22575"/>
    <cellStyle name="4_III_Tagesbetreuung_2010_Rev1 7 2 2 5 2" xfId="36913"/>
    <cellStyle name="4_III_Tagesbetreuung_2010_Rev1 7 2 2 6" xfId="29713"/>
    <cellStyle name="4_III_Tagesbetreuung_2010_Rev1 7 2 3" xfId="15819"/>
    <cellStyle name="4_III_Tagesbetreuung_2010_Rev1 7 2 3 2" xfId="22978"/>
    <cellStyle name="4_III_Tagesbetreuung_2010_Rev1 7 2 3 2 2" xfId="37316"/>
    <cellStyle name="4_III_Tagesbetreuung_2010_Rev1 7 2 3 3" xfId="30157"/>
    <cellStyle name="4_III_Tagesbetreuung_2010_Rev1 7 2 4" xfId="18173"/>
    <cellStyle name="4_III_Tagesbetreuung_2010_Rev1 7 2 4 2" xfId="25310"/>
    <cellStyle name="4_III_Tagesbetreuung_2010_Rev1 7 2 4 2 2" xfId="39648"/>
    <cellStyle name="4_III_Tagesbetreuung_2010_Rev1 7 2 4 3" xfId="32511"/>
    <cellStyle name="4_III_Tagesbetreuung_2010_Rev1 8" xfId="1490"/>
    <cellStyle name="4_III_Tagesbetreuung_2010_Rev1 8 2" xfId="13451"/>
    <cellStyle name="4_III_Tagesbetreuung_2010_Rev1 8 2 2" xfId="14395"/>
    <cellStyle name="4_III_Tagesbetreuung_2010_Rev1 8 2 2 2" xfId="16764"/>
    <cellStyle name="4_III_Tagesbetreuung_2010_Rev1 8 2 2 2 2" xfId="23923"/>
    <cellStyle name="4_III_Tagesbetreuung_2010_Rev1 8 2 2 2 2 2" xfId="38261"/>
    <cellStyle name="4_III_Tagesbetreuung_2010_Rev1 8 2 2 2 3" xfId="31102"/>
    <cellStyle name="4_III_Tagesbetreuung_2010_Rev1 8 2 2 3" xfId="19118"/>
    <cellStyle name="4_III_Tagesbetreuung_2010_Rev1 8 2 2 3 2" xfId="26255"/>
    <cellStyle name="4_III_Tagesbetreuung_2010_Rev1 8 2 2 3 2 2" xfId="40593"/>
    <cellStyle name="4_III_Tagesbetreuung_2010_Rev1 8 2 2 3 3" xfId="33456"/>
    <cellStyle name="4_III_Tagesbetreuung_2010_Rev1 8 2 2 4" xfId="20644"/>
    <cellStyle name="4_III_Tagesbetreuung_2010_Rev1 8 2 2 4 2" xfId="27781"/>
    <cellStyle name="4_III_Tagesbetreuung_2010_Rev1 8 2 2 4 2 2" xfId="42119"/>
    <cellStyle name="4_III_Tagesbetreuung_2010_Rev1 8 2 2 4 3" xfId="34982"/>
    <cellStyle name="4_III_Tagesbetreuung_2010_Rev1 8 2 2 5" xfId="21859"/>
    <cellStyle name="4_III_Tagesbetreuung_2010_Rev1 8 2 2 5 2" xfId="36197"/>
    <cellStyle name="4_III_Tagesbetreuung_2010_Rev1 8 2 2 6" xfId="28996"/>
    <cellStyle name="4_III_Tagesbetreuung_2010_Rev1 8 2 3" xfId="15820"/>
    <cellStyle name="4_III_Tagesbetreuung_2010_Rev1 8 2 3 2" xfId="22979"/>
    <cellStyle name="4_III_Tagesbetreuung_2010_Rev1 8 2 3 2 2" xfId="37317"/>
    <cellStyle name="4_III_Tagesbetreuung_2010_Rev1 8 2 3 3" xfId="30158"/>
    <cellStyle name="4_III_Tagesbetreuung_2010_Rev1 8 2 4" xfId="18174"/>
    <cellStyle name="4_III_Tagesbetreuung_2010_Rev1 8 2 4 2" xfId="25311"/>
    <cellStyle name="4_III_Tagesbetreuung_2010_Rev1 8 2 4 2 2" xfId="39649"/>
    <cellStyle name="4_III_Tagesbetreuung_2010_Rev1 8 2 4 3" xfId="32512"/>
    <cellStyle name="4_III_Tagesbetreuung_2010_Rev1 9" xfId="13422"/>
    <cellStyle name="4_III_Tagesbetreuung_2010_Rev1 9 2" xfId="14481"/>
    <cellStyle name="4_III_Tagesbetreuung_2010_Rev1 9 2 2" xfId="16850"/>
    <cellStyle name="4_III_Tagesbetreuung_2010_Rev1 9 2 2 2" xfId="24009"/>
    <cellStyle name="4_III_Tagesbetreuung_2010_Rev1 9 2 2 2 2" xfId="38347"/>
    <cellStyle name="4_III_Tagesbetreuung_2010_Rev1 9 2 2 3" xfId="31188"/>
    <cellStyle name="4_III_Tagesbetreuung_2010_Rev1 9 2 3" xfId="19204"/>
    <cellStyle name="4_III_Tagesbetreuung_2010_Rev1 9 2 3 2" xfId="26341"/>
    <cellStyle name="4_III_Tagesbetreuung_2010_Rev1 9 2 3 2 2" xfId="40679"/>
    <cellStyle name="4_III_Tagesbetreuung_2010_Rev1 9 2 3 3" xfId="33542"/>
    <cellStyle name="4_III_Tagesbetreuung_2010_Rev1 9 2 4" xfId="20730"/>
    <cellStyle name="4_III_Tagesbetreuung_2010_Rev1 9 2 4 2" xfId="27867"/>
    <cellStyle name="4_III_Tagesbetreuung_2010_Rev1 9 2 4 2 2" xfId="42205"/>
    <cellStyle name="4_III_Tagesbetreuung_2010_Rev1 9 2 4 3" xfId="35068"/>
    <cellStyle name="4_III_Tagesbetreuung_2010_Rev1 9 2 5" xfId="21945"/>
    <cellStyle name="4_III_Tagesbetreuung_2010_Rev1 9 2 5 2" xfId="36283"/>
    <cellStyle name="4_III_Tagesbetreuung_2010_Rev1 9 2 6" xfId="29082"/>
    <cellStyle name="4_III_Tagesbetreuung_2010_Rev1 9 3" xfId="15791"/>
    <cellStyle name="4_III_Tagesbetreuung_2010_Rev1 9 3 2" xfId="22950"/>
    <cellStyle name="4_III_Tagesbetreuung_2010_Rev1 9 3 2 2" xfId="37288"/>
    <cellStyle name="4_III_Tagesbetreuung_2010_Rev1 9 3 3" xfId="30129"/>
    <cellStyle name="4_III_Tagesbetreuung_2010_Rev1 9 4" xfId="18145"/>
    <cellStyle name="4_III_Tagesbetreuung_2010_Rev1 9 4 2" xfId="25282"/>
    <cellStyle name="4_III_Tagesbetreuung_2010_Rev1 9 4 2 2" xfId="39620"/>
    <cellStyle name="4_III_Tagesbetreuung_2010_Rev1 9 4 3" xfId="32483"/>
    <cellStyle name="4_leertabellen_teil_iii" xfId="12"/>
    <cellStyle name="4_leertabellen_teil_iii 2" xfId="1491"/>
    <cellStyle name="4_leertabellen_teil_iii 2 2" xfId="1492"/>
    <cellStyle name="4_leertabellen_teil_iii 2 2 2" xfId="1493"/>
    <cellStyle name="4_leertabellen_teil_iii 2 2 2 2" xfId="13455"/>
    <cellStyle name="4_leertabellen_teil_iii 2 2 2 2 2" xfId="15154"/>
    <cellStyle name="4_leertabellen_teil_iii 2 2 2 2 2 2" xfId="17523"/>
    <cellStyle name="4_leertabellen_teil_iii 2 2 2 2 2 2 2" xfId="24682"/>
    <cellStyle name="4_leertabellen_teil_iii 2 2 2 2 2 2 2 2" xfId="39020"/>
    <cellStyle name="4_leertabellen_teil_iii 2 2 2 2 2 2 3" xfId="31861"/>
    <cellStyle name="4_leertabellen_teil_iii 2 2 2 2 2 3" xfId="19877"/>
    <cellStyle name="4_leertabellen_teil_iii 2 2 2 2 2 3 2" xfId="27014"/>
    <cellStyle name="4_leertabellen_teil_iii 2 2 2 2 2 3 2 2" xfId="41352"/>
    <cellStyle name="4_leertabellen_teil_iii 2 2 2 2 2 3 3" xfId="34215"/>
    <cellStyle name="4_leertabellen_teil_iii 2 2 2 2 2 4" xfId="21210"/>
    <cellStyle name="4_leertabellen_teil_iii 2 2 2 2 2 4 2" xfId="28347"/>
    <cellStyle name="4_leertabellen_teil_iii 2 2 2 2 2 4 2 2" xfId="42685"/>
    <cellStyle name="4_leertabellen_teil_iii 2 2 2 2 2 4 3" xfId="35548"/>
    <cellStyle name="4_leertabellen_teil_iii 2 2 2 2 2 5" xfId="22425"/>
    <cellStyle name="4_leertabellen_teil_iii 2 2 2 2 2 5 2" xfId="36763"/>
    <cellStyle name="4_leertabellen_teil_iii 2 2 2 2 2 6" xfId="29563"/>
    <cellStyle name="4_leertabellen_teil_iii 2 2 2 2 3" xfId="15824"/>
    <cellStyle name="4_leertabellen_teil_iii 2 2 2 2 3 2" xfId="22983"/>
    <cellStyle name="4_leertabellen_teil_iii 2 2 2 2 3 2 2" xfId="37321"/>
    <cellStyle name="4_leertabellen_teil_iii 2 2 2 2 3 3" xfId="30162"/>
    <cellStyle name="4_leertabellen_teil_iii 2 2 2 2 4" xfId="18178"/>
    <cellStyle name="4_leertabellen_teil_iii 2 2 2 2 4 2" xfId="25315"/>
    <cellStyle name="4_leertabellen_teil_iii 2 2 2 2 4 2 2" xfId="39653"/>
    <cellStyle name="4_leertabellen_teil_iii 2 2 2 2 4 3" xfId="32516"/>
    <cellStyle name="4_leertabellen_teil_iii 2 2 3" xfId="1494"/>
    <cellStyle name="4_leertabellen_teil_iii 2 2 3 2" xfId="13456"/>
    <cellStyle name="4_leertabellen_teil_iii 2 2 3 2 2" xfId="14125"/>
    <cellStyle name="4_leertabellen_teil_iii 2 2 3 2 2 2" xfId="16494"/>
    <cellStyle name="4_leertabellen_teil_iii 2 2 3 2 2 2 2" xfId="23653"/>
    <cellStyle name="4_leertabellen_teil_iii 2 2 3 2 2 2 2 2" xfId="37991"/>
    <cellStyle name="4_leertabellen_teil_iii 2 2 3 2 2 2 3" xfId="30832"/>
    <cellStyle name="4_leertabellen_teil_iii 2 2 3 2 2 3" xfId="18848"/>
    <cellStyle name="4_leertabellen_teil_iii 2 2 3 2 2 3 2" xfId="25985"/>
    <cellStyle name="4_leertabellen_teil_iii 2 2 3 2 2 3 2 2" xfId="40323"/>
    <cellStyle name="4_leertabellen_teil_iii 2 2 3 2 2 3 3" xfId="33186"/>
    <cellStyle name="4_leertabellen_teil_iii 2 2 3 2 2 4" xfId="20552"/>
    <cellStyle name="4_leertabellen_teil_iii 2 2 3 2 2 4 2" xfId="27689"/>
    <cellStyle name="4_leertabellen_teil_iii 2 2 3 2 2 4 2 2" xfId="42027"/>
    <cellStyle name="4_leertabellen_teil_iii 2 2 3 2 2 4 3" xfId="34890"/>
    <cellStyle name="4_leertabellen_teil_iii 2 2 3 2 2 5" xfId="21767"/>
    <cellStyle name="4_leertabellen_teil_iii 2 2 3 2 2 5 2" xfId="36105"/>
    <cellStyle name="4_leertabellen_teil_iii 2 2 3 2 2 6" xfId="28904"/>
    <cellStyle name="4_leertabellen_teil_iii 2 2 3 2 3" xfId="15825"/>
    <cellStyle name="4_leertabellen_teil_iii 2 2 3 2 3 2" xfId="22984"/>
    <cellStyle name="4_leertabellen_teil_iii 2 2 3 2 3 2 2" xfId="37322"/>
    <cellStyle name="4_leertabellen_teil_iii 2 2 3 2 3 3" xfId="30163"/>
    <cellStyle name="4_leertabellen_teil_iii 2 2 3 2 4" xfId="18179"/>
    <cellStyle name="4_leertabellen_teil_iii 2 2 3 2 4 2" xfId="25316"/>
    <cellStyle name="4_leertabellen_teil_iii 2 2 3 2 4 2 2" xfId="39654"/>
    <cellStyle name="4_leertabellen_teil_iii 2 2 3 2 4 3" xfId="32517"/>
    <cellStyle name="4_leertabellen_teil_iii 2 2 4" xfId="1495"/>
    <cellStyle name="4_leertabellen_teil_iii 2 2 4 2" xfId="13457"/>
    <cellStyle name="4_leertabellen_teil_iii 2 2 4 2 2" xfId="14826"/>
    <cellStyle name="4_leertabellen_teil_iii 2 2 4 2 2 2" xfId="17195"/>
    <cellStyle name="4_leertabellen_teil_iii 2 2 4 2 2 2 2" xfId="24354"/>
    <cellStyle name="4_leertabellen_teil_iii 2 2 4 2 2 2 2 2" xfId="38692"/>
    <cellStyle name="4_leertabellen_teil_iii 2 2 4 2 2 2 3" xfId="31533"/>
    <cellStyle name="4_leertabellen_teil_iii 2 2 4 2 2 3" xfId="19549"/>
    <cellStyle name="4_leertabellen_teil_iii 2 2 4 2 2 3 2" xfId="26686"/>
    <cellStyle name="4_leertabellen_teil_iii 2 2 4 2 2 3 2 2" xfId="41024"/>
    <cellStyle name="4_leertabellen_teil_iii 2 2 4 2 2 3 3" xfId="33887"/>
    <cellStyle name="4_leertabellen_teil_iii 2 2 4 2 2 4" xfId="20886"/>
    <cellStyle name="4_leertabellen_teil_iii 2 2 4 2 2 4 2" xfId="28023"/>
    <cellStyle name="4_leertabellen_teil_iii 2 2 4 2 2 4 2 2" xfId="42361"/>
    <cellStyle name="4_leertabellen_teil_iii 2 2 4 2 2 4 3" xfId="35224"/>
    <cellStyle name="4_leertabellen_teil_iii 2 2 4 2 2 5" xfId="22101"/>
    <cellStyle name="4_leertabellen_teil_iii 2 2 4 2 2 5 2" xfId="36439"/>
    <cellStyle name="4_leertabellen_teil_iii 2 2 4 2 2 6" xfId="29239"/>
    <cellStyle name="4_leertabellen_teil_iii 2 2 4 2 3" xfId="15826"/>
    <cellStyle name="4_leertabellen_teil_iii 2 2 4 2 3 2" xfId="22985"/>
    <cellStyle name="4_leertabellen_teil_iii 2 2 4 2 3 2 2" xfId="37323"/>
    <cellStyle name="4_leertabellen_teil_iii 2 2 4 2 3 3" xfId="30164"/>
    <cellStyle name="4_leertabellen_teil_iii 2 2 4 2 4" xfId="18180"/>
    <cellStyle name="4_leertabellen_teil_iii 2 2 4 2 4 2" xfId="25317"/>
    <cellStyle name="4_leertabellen_teil_iii 2 2 4 2 4 2 2" xfId="39655"/>
    <cellStyle name="4_leertabellen_teil_iii 2 2 4 2 4 3" xfId="32518"/>
    <cellStyle name="4_leertabellen_teil_iii 2 2 5" xfId="1496"/>
    <cellStyle name="4_leertabellen_teil_iii 2 2 5 2" xfId="13458"/>
    <cellStyle name="4_leertabellen_teil_iii 2 2 5 2 2" xfId="15291"/>
    <cellStyle name="4_leertabellen_teil_iii 2 2 5 2 2 2" xfId="17660"/>
    <cellStyle name="4_leertabellen_teil_iii 2 2 5 2 2 2 2" xfId="24819"/>
    <cellStyle name="4_leertabellen_teil_iii 2 2 5 2 2 2 2 2" xfId="39157"/>
    <cellStyle name="4_leertabellen_teil_iii 2 2 5 2 2 2 3" xfId="31998"/>
    <cellStyle name="4_leertabellen_teil_iii 2 2 5 2 2 3" xfId="20014"/>
    <cellStyle name="4_leertabellen_teil_iii 2 2 5 2 2 3 2" xfId="27151"/>
    <cellStyle name="4_leertabellen_teil_iii 2 2 5 2 2 3 2 2" xfId="41489"/>
    <cellStyle name="4_leertabellen_teil_iii 2 2 5 2 2 3 3" xfId="34352"/>
    <cellStyle name="4_leertabellen_teil_iii 2 2 5 2 2 4" xfId="21312"/>
    <cellStyle name="4_leertabellen_teil_iii 2 2 5 2 2 4 2" xfId="28449"/>
    <cellStyle name="4_leertabellen_teil_iii 2 2 5 2 2 4 2 2" xfId="42787"/>
    <cellStyle name="4_leertabellen_teil_iii 2 2 5 2 2 4 3" xfId="35650"/>
    <cellStyle name="4_leertabellen_teil_iii 2 2 5 2 2 5" xfId="22527"/>
    <cellStyle name="4_leertabellen_teil_iii 2 2 5 2 2 5 2" xfId="36865"/>
    <cellStyle name="4_leertabellen_teil_iii 2 2 5 2 2 6" xfId="29665"/>
    <cellStyle name="4_leertabellen_teil_iii 2 2 5 2 3" xfId="15827"/>
    <cellStyle name="4_leertabellen_teil_iii 2 2 5 2 3 2" xfId="22986"/>
    <cellStyle name="4_leertabellen_teil_iii 2 2 5 2 3 2 2" xfId="37324"/>
    <cellStyle name="4_leertabellen_teil_iii 2 2 5 2 3 3" xfId="30165"/>
    <cellStyle name="4_leertabellen_teil_iii 2 2 5 2 4" xfId="18181"/>
    <cellStyle name="4_leertabellen_teil_iii 2 2 5 2 4 2" xfId="25318"/>
    <cellStyle name="4_leertabellen_teil_iii 2 2 5 2 4 2 2" xfId="39656"/>
    <cellStyle name="4_leertabellen_teil_iii 2 2 5 2 4 3" xfId="32519"/>
    <cellStyle name="4_leertabellen_teil_iii 2 2 6" xfId="13454"/>
    <cellStyle name="4_leertabellen_teil_iii 2 2 6 2" xfId="14260"/>
    <cellStyle name="4_leertabellen_teil_iii 2 2 6 2 2" xfId="16629"/>
    <cellStyle name="4_leertabellen_teil_iii 2 2 6 2 2 2" xfId="23788"/>
    <cellStyle name="4_leertabellen_teil_iii 2 2 6 2 2 2 2" xfId="38126"/>
    <cellStyle name="4_leertabellen_teil_iii 2 2 6 2 2 3" xfId="30967"/>
    <cellStyle name="4_leertabellen_teil_iii 2 2 6 2 3" xfId="18983"/>
    <cellStyle name="4_leertabellen_teil_iii 2 2 6 2 3 2" xfId="26120"/>
    <cellStyle name="4_leertabellen_teil_iii 2 2 6 2 3 2 2" xfId="40458"/>
    <cellStyle name="4_leertabellen_teil_iii 2 2 6 2 3 3" xfId="33321"/>
    <cellStyle name="4_leertabellen_teil_iii 2 2 6 2 4" xfId="20608"/>
    <cellStyle name="4_leertabellen_teil_iii 2 2 6 2 4 2" xfId="27745"/>
    <cellStyle name="4_leertabellen_teil_iii 2 2 6 2 4 2 2" xfId="42083"/>
    <cellStyle name="4_leertabellen_teil_iii 2 2 6 2 4 3" xfId="34946"/>
    <cellStyle name="4_leertabellen_teil_iii 2 2 6 2 5" xfId="21823"/>
    <cellStyle name="4_leertabellen_teil_iii 2 2 6 2 5 2" xfId="36161"/>
    <cellStyle name="4_leertabellen_teil_iii 2 2 6 2 6" xfId="28960"/>
    <cellStyle name="4_leertabellen_teil_iii 2 2 6 3" xfId="15823"/>
    <cellStyle name="4_leertabellen_teil_iii 2 2 6 3 2" xfId="22982"/>
    <cellStyle name="4_leertabellen_teil_iii 2 2 6 3 2 2" xfId="37320"/>
    <cellStyle name="4_leertabellen_teil_iii 2 2 6 3 3" xfId="30161"/>
    <cellStyle name="4_leertabellen_teil_iii 2 2 6 4" xfId="18177"/>
    <cellStyle name="4_leertabellen_teil_iii 2 2 6 4 2" xfId="25314"/>
    <cellStyle name="4_leertabellen_teil_iii 2 2 6 4 2 2" xfId="39652"/>
    <cellStyle name="4_leertabellen_teil_iii 2 2 6 4 3" xfId="32515"/>
    <cellStyle name="4_leertabellen_teil_iii 2 3" xfId="1497"/>
    <cellStyle name="4_leertabellen_teil_iii 2 3 2" xfId="13459"/>
    <cellStyle name="4_leertabellen_teil_iii 2 3 2 2" xfId="15292"/>
    <cellStyle name="4_leertabellen_teil_iii 2 3 2 2 2" xfId="17661"/>
    <cellStyle name="4_leertabellen_teil_iii 2 3 2 2 2 2" xfId="24820"/>
    <cellStyle name="4_leertabellen_teil_iii 2 3 2 2 2 2 2" xfId="39158"/>
    <cellStyle name="4_leertabellen_teil_iii 2 3 2 2 2 3" xfId="31999"/>
    <cellStyle name="4_leertabellen_teil_iii 2 3 2 2 3" xfId="20015"/>
    <cellStyle name="4_leertabellen_teil_iii 2 3 2 2 3 2" xfId="27152"/>
    <cellStyle name="4_leertabellen_teil_iii 2 3 2 2 3 2 2" xfId="41490"/>
    <cellStyle name="4_leertabellen_teil_iii 2 3 2 2 3 3" xfId="34353"/>
    <cellStyle name="4_leertabellen_teil_iii 2 3 2 2 4" xfId="21313"/>
    <cellStyle name="4_leertabellen_teil_iii 2 3 2 2 4 2" xfId="28450"/>
    <cellStyle name="4_leertabellen_teil_iii 2 3 2 2 4 2 2" xfId="42788"/>
    <cellStyle name="4_leertabellen_teil_iii 2 3 2 2 4 3" xfId="35651"/>
    <cellStyle name="4_leertabellen_teil_iii 2 3 2 2 5" xfId="22528"/>
    <cellStyle name="4_leertabellen_teil_iii 2 3 2 2 5 2" xfId="36866"/>
    <cellStyle name="4_leertabellen_teil_iii 2 3 2 2 6" xfId="29666"/>
    <cellStyle name="4_leertabellen_teil_iii 2 3 2 3" xfId="15828"/>
    <cellStyle name="4_leertabellen_teil_iii 2 3 2 3 2" xfId="22987"/>
    <cellStyle name="4_leertabellen_teil_iii 2 3 2 3 2 2" xfId="37325"/>
    <cellStyle name="4_leertabellen_teil_iii 2 3 2 3 3" xfId="30166"/>
    <cellStyle name="4_leertabellen_teil_iii 2 3 2 4" xfId="18182"/>
    <cellStyle name="4_leertabellen_teil_iii 2 3 2 4 2" xfId="25319"/>
    <cellStyle name="4_leertabellen_teil_iii 2 3 2 4 2 2" xfId="39657"/>
    <cellStyle name="4_leertabellen_teil_iii 2 3 2 4 3" xfId="32520"/>
    <cellStyle name="4_leertabellen_teil_iii 2 4" xfId="1498"/>
    <cellStyle name="4_leertabellen_teil_iii 2 4 2" xfId="13460"/>
    <cellStyle name="4_leertabellen_teil_iii 2 4 2 2" xfId="14774"/>
    <cellStyle name="4_leertabellen_teil_iii 2 4 2 2 2" xfId="17143"/>
    <cellStyle name="4_leertabellen_teil_iii 2 4 2 2 2 2" xfId="24302"/>
    <cellStyle name="4_leertabellen_teil_iii 2 4 2 2 2 2 2" xfId="38640"/>
    <cellStyle name="4_leertabellen_teil_iii 2 4 2 2 2 3" xfId="31481"/>
    <cellStyle name="4_leertabellen_teil_iii 2 4 2 2 3" xfId="19497"/>
    <cellStyle name="4_leertabellen_teil_iii 2 4 2 2 3 2" xfId="26634"/>
    <cellStyle name="4_leertabellen_teil_iii 2 4 2 2 3 2 2" xfId="40972"/>
    <cellStyle name="4_leertabellen_teil_iii 2 4 2 2 3 3" xfId="33835"/>
    <cellStyle name="4_leertabellen_teil_iii 2 4 2 2 4" xfId="20857"/>
    <cellStyle name="4_leertabellen_teil_iii 2 4 2 2 4 2" xfId="27994"/>
    <cellStyle name="4_leertabellen_teil_iii 2 4 2 2 4 2 2" xfId="42332"/>
    <cellStyle name="4_leertabellen_teil_iii 2 4 2 2 4 3" xfId="35195"/>
    <cellStyle name="4_leertabellen_teil_iii 2 4 2 2 5" xfId="22072"/>
    <cellStyle name="4_leertabellen_teil_iii 2 4 2 2 5 2" xfId="36410"/>
    <cellStyle name="4_leertabellen_teil_iii 2 4 2 2 6" xfId="29210"/>
    <cellStyle name="4_leertabellen_teil_iii 2 4 2 3" xfId="15829"/>
    <cellStyle name="4_leertabellen_teil_iii 2 4 2 3 2" xfId="22988"/>
    <cellStyle name="4_leertabellen_teil_iii 2 4 2 3 2 2" xfId="37326"/>
    <cellStyle name="4_leertabellen_teil_iii 2 4 2 3 3" xfId="30167"/>
    <cellStyle name="4_leertabellen_teil_iii 2 4 2 4" xfId="18183"/>
    <cellStyle name="4_leertabellen_teil_iii 2 4 2 4 2" xfId="25320"/>
    <cellStyle name="4_leertabellen_teil_iii 2 4 2 4 2 2" xfId="39658"/>
    <cellStyle name="4_leertabellen_teil_iii 2 4 2 4 3" xfId="32521"/>
    <cellStyle name="4_leertabellen_teil_iii 2 5" xfId="1499"/>
    <cellStyle name="4_leertabellen_teil_iii 2 5 2" xfId="13461"/>
    <cellStyle name="4_leertabellen_teil_iii 2 5 2 2" xfId="15197"/>
    <cellStyle name="4_leertabellen_teil_iii 2 5 2 2 2" xfId="17566"/>
    <cellStyle name="4_leertabellen_teil_iii 2 5 2 2 2 2" xfId="24725"/>
    <cellStyle name="4_leertabellen_teil_iii 2 5 2 2 2 2 2" xfId="39063"/>
    <cellStyle name="4_leertabellen_teil_iii 2 5 2 2 2 3" xfId="31904"/>
    <cellStyle name="4_leertabellen_teil_iii 2 5 2 2 3" xfId="19920"/>
    <cellStyle name="4_leertabellen_teil_iii 2 5 2 2 3 2" xfId="27057"/>
    <cellStyle name="4_leertabellen_teil_iii 2 5 2 2 3 2 2" xfId="41395"/>
    <cellStyle name="4_leertabellen_teil_iii 2 5 2 2 3 3" xfId="34258"/>
    <cellStyle name="4_leertabellen_teil_iii 2 5 2 2 4" xfId="21227"/>
    <cellStyle name="4_leertabellen_teil_iii 2 5 2 2 4 2" xfId="28364"/>
    <cellStyle name="4_leertabellen_teil_iii 2 5 2 2 4 2 2" xfId="42702"/>
    <cellStyle name="4_leertabellen_teil_iii 2 5 2 2 4 3" xfId="35565"/>
    <cellStyle name="4_leertabellen_teil_iii 2 5 2 2 5" xfId="22442"/>
    <cellStyle name="4_leertabellen_teil_iii 2 5 2 2 5 2" xfId="36780"/>
    <cellStyle name="4_leertabellen_teil_iii 2 5 2 2 6" xfId="29580"/>
    <cellStyle name="4_leertabellen_teil_iii 2 5 2 3" xfId="15830"/>
    <cellStyle name="4_leertabellen_teil_iii 2 5 2 3 2" xfId="22989"/>
    <cellStyle name="4_leertabellen_teil_iii 2 5 2 3 2 2" xfId="37327"/>
    <cellStyle name="4_leertabellen_teil_iii 2 5 2 3 3" xfId="30168"/>
    <cellStyle name="4_leertabellen_teil_iii 2 5 2 4" xfId="18184"/>
    <cellStyle name="4_leertabellen_teil_iii 2 5 2 4 2" xfId="25321"/>
    <cellStyle name="4_leertabellen_teil_iii 2 5 2 4 2 2" xfId="39659"/>
    <cellStyle name="4_leertabellen_teil_iii 2 5 2 4 3" xfId="32522"/>
    <cellStyle name="4_leertabellen_teil_iii 2 6" xfId="1500"/>
    <cellStyle name="4_leertabellen_teil_iii 2 6 2" xfId="13462"/>
    <cellStyle name="4_leertabellen_teil_iii 2 6 2 2" xfId="15188"/>
    <cellStyle name="4_leertabellen_teil_iii 2 6 2 2 2" xfId="17557"/>
    <cellStyle name="4_leertabellen_teil_iii 2 6 2 2 2 2" xfId="24716"/>
    <cellStyle name="4_leertabellen_teil_iii 2 6 2 2 2 2 2" xfId="39054"/>
    <cellStyle name="4_leertabellen_teil_iii 2 6 2 2 2 3" xfId="31895"/>
    <cellStyle name="4_leertabellen_teil_iii 2 6 2 2 3" xfId="19911"/>
    <cellStyle name="4_leertabellen_teil_iii 2 6 2 2 3 2" xfId="27048"/>
    <cellStyle name="4_leertabellen_teil_iii 2 6 2 2 3 2 2" xfId="41386"/>
    <cellStyle name="4_leertabellen_teil_iii 2 6 2 2 3 3" xfId="34249"/>
    <cellStyle name="4_leertabellen_teil_iii 2 6 2 2 4" xfId="21226"/>
    <cellStyle name="4_leertabellen_teil_iii 2 6 2 2 4 2" xfId="28363"/>
    <cellStyle name="4_leertabellen_teil_iii 2 6 2 2 4 2 2" xfId="42701"/>
    <cellStyle name="4_leertabellen_teil_iii 2 6 2 2 4 3" xfId="35564"/>
    <cellStyle name="4_leertabellen_teil_iii 2 6 2 2 5" xfId="22441"/>
    <cellStyle name="4_leertabellen_teil_iii 2 6 2 2 5 2" xfId="36779"/>
    <cellStyle name="4_leertabellen_teil_iii 2 6 2 2 6" xfId="29579"/>
    <cellStyle name="4_leertabellen_teil_iii 2 6 2 3" xfId="15831"/>
    <cellStyle name="4_leertabellen_teil_iii 2 6 2 3 2" xfId="22990"/>
    <cellStyle name="4_leertabellen_teil_iii 2 6 2 3 2 2" xfId="37328"/>
    <cellStyle name="4_leertabellen_teil_iii 2 6 2 3 3" xfId="30169"/>
    <cellStyle name="4_leertabellen_teil_iii 2 6 2 4" xfId="18185"/>
    <cellStyle name="4_leertabellen_teil_iii 2 6 2 4 2" xfId="25322"/>
    <cellStyle name="4_leertabellen_teil_iii 2 6 2 4 2 2" xfId="39660"/>
    <cellStyle name="4_leertabellen_teil_iii 2 6 2 4 3" xfId="32523"/>
    <cellStyle name="4_leertabellen_teil_iii 2 7" xfId="13453"/>
    <cellStyle name="4_leertabellen_teil_iii 2 7 2" xfId="14396"/>
    <cellStyle name="4_leertabellen_teil_iii 2 7 2 2" xfId="16765"/>
    <cellStyle name="4_leertabellen_teil_iii 2 7 2 2 2" xfId="23924"/>
    <cellStyle name="4_leertabellen_teil_iii 2 7 2 2 2 2" xfId="38262"/>
    <cellStyle name="4_leertabellen_teil_iii 2 7 2 2 3" xfId="31103"/>
    <cellStyle name="4_leertabellen_teil_iii 2 7 2 3" xfId="19119"/>
    <cellStyle name="4_leertabellen_teil_iii 2 7 2 3 2" xfId="26256"/>
    <cellStyle name="4_leertabellen_teil_iii 2 7 2 3 2 2" xfId="40594"/>
    <cellStyle name="4_leertabellen_teil_iii 2 7 2 3 3" xfId="33457"/>
    <cellStyle name="4_leertabellen_teil_iii 2 7 2 4" xfId="20645"/>
    <cellStyle name="4_leertabellen_teil_iii 2 7 2 4 2" xfId="27782"/>
    <cellStyle name="4_leertabellen_teil_iii 2 7 2 4 2 2" xfId="42120"/>
    <cellStyle name="4_leertabellen_teil_iii 2 7 2 4 3" xfId="34983"/>
    <cellStyle name="4_leertabellen_teil_iii 2 7 2 5" xfId="21860"/>
    <cellStyle name="4_leertabellen_teil_iii 2 7 2 5 2" xfId="36198"/>
    <cellStyle name="4_leertabellen_teil_iii 2 7 2 6" xfId="28997"/>
    <cellStyle name="4_leertabellen_teil_iii 2 7 3" xfId="15822"/>
    <cellStyle name="4_leertabellen_teil_iii 2 7 3 2" xfId="22981"/>
    <cellStyle name="4_leertabellen_teil_iii 2 7 3 2 2" xfId="37319"/>
    <cellStyle name="4_leertabellen_teil_iii 2 7 3 3" xfId="30160"/>
    <cellStyle name="4_leertabellen_teil_iii 2 7 4" xfId="18176"/>
    <cellStyle name="4_leertabellen_teil_iii 2 7 4 2" xfId="25313"/>
    <cellStyle name="4_leertabellen_teil_iii 2 7 4 2 2" xfId="39651"/>
    <cellStyle name="4_leertabellen_teil_iii 2 7 4 3" xfId="32514"/>
    <cellStyle name="4_leertabellen_teil_iii 3" xfId="1501"/>
    <cellStyle name="4_leertabellen_teil_iii 3 2" xfId="1502"/>
    <cellStyle name="4_leertabellen_teil_iii 3 2 2" xfId="1503"/>
    <cellStyle name="4_leertabellen_teil_iii 3 2 2 2" xfId="13465"/>
    <cellStyle name="4_leertabellen_teil_iii 3 2 2 2 2" xfId="14504"/>
    <cellStyle name="4_leertabellen_teil_iii 3 2 2 2 2 2" xfId="16873"/>
    <cellStyle name="4_leertabellen_teil_iii 3 2 2 2 2 2 2" xfId="24032"/>
    <cellStyle name="4_leertabellen_teil_iii 3 2 2 2 2 2 2 2" xfId="38370"/>
    <cellStyle name="4_leertabellen_teil_iii 3 2 2 2 2 2 3" xfId="31211"/>
    <cellStyle name="4_leertabellen_teil_iii 3 2 2 2 2 3" xfId="19227"/>
    <cellStyle name="4_leertabellen_teil_iii 3 2 2 2 2 3 2" xfId="26364"/>
    <cellStyle name="4_leertabellen_teil_iii 3 2 2 2 2 3 2 2" xfId="40702"/>
    <cellStyle name="4_leertabellen_teil_iii 3 2 2 2 2 3 3" xfId="33565"/>
    <cellStyle name="4_leertabellen_teil_iii 3 2 2 2 2 4" xfId="20752"/>
    <cellStyle name="4_leertabellen_teil_iii 3 2 2 2 2 4 2" xfId="27889"/>
    <cellStyle name="4_leertabellen_teil_iii 3 2 2 2 2 4 2 2" xfId="42227"/>
    <cellStyle name="4_leertabellen_teil_iii 3 2 2 2 2 4 3" xfId="35090"/>
    <cellStyle name="4_leertabellen_teil_iii 3 2 2 2 2 5" xfId="21967"/>
    <cellStyle name="4_leertabellen_teil_iii 3 2 2 2 2 5 2" xfId="36305"/>
    <cellStyle name="4_leertabellen_teil_iii 3 2 2 2 2 6" xfId="29104"/>
    <cellStyle name="4_leertabellen_teil_iii 3 2 2 2 3" xfId="15834"/>
    <cellStyle name="4_leertabellen_teil_iii 3 2 2 2 3 2" xfId="22993"/>
    <cellStyle name="4_leertabellen_teil_iii 3 2 2 2 3 2 2" xfId="37331"/>
    <cellStyle name="4_leertabellen_teil_iii 3 2 2 2 3 3" xfId="30172"/>
    <cellStyle name="4_leertabellen_teil_iii 3 2 2 2 4" xfId="18188"/>
    <cellStyle name="4_leertabellen_teil_iii 3 2 2 2 4 2" xfId="25325"/>
    <cellStyle name="4_leertabellen_teil_iii 3 2 2 2 4 2 2" xfId="39663"/>
    <cellStyle name="4_leertabellen_teil_iii 3 2 2 2 4 3" xfId="32526"/>
    <cellStyle name="4_leertabellen_teil_iii 3 2 3" xfId="1504"/>
    <cellStyle name="4_leertabellen_teil_iii 3 2 3 2" xfId="13466"/>
    <cellStyle name="4_leertabellen_teil_iii 3 2 3 2 2" xfId="14131"/>
    <cellStyle name="4_leertabellen_teil_iii 3 2 3 2 2 2" xfId="16500"/>
    <cellStyle name="4_leertabellen_teil_iii 3 2 3 2 2 2 2" xfId="23659"/>
    <cellStyle name="4_leertabellen_teil_iii 3 2 3 2 2 2 2 2" xfId="37997"/>
    <cellStyle name="4_leertabellen_teil_iii 3 2 3 2 2 2 3" xfId="30838"/>
    <cellStyle name="4_leertabellen_teil_iii 3 2 3 2 2 3" xfId="18854"/>
    <cellStyle name="4_leertabellen_teil_iii 3 2 3 2 2 3 2" xfId="25991"/>
    <cellStyle name="4_leertabellen_teil_iii 3 2 3 2 2 3 2 2" xfId="40329"/>
    <cellStyle name="4_leertabellen_teil_iii 3 2 3 2 2 3 3" xfId="33192"/>
    <cellStyle name="4_leertabellen_teil_iii 3 2 3 2 2 4" xfId="20558"/>
    <cellStyle name="4_leertabellen_teil_iii 3 2 3 2 2 4 2" xfId="27695"/>
    <cellStyle name="4_leertabellen_teil_iii 3 2 3 2 2 4 2 2" xfId="42033"/>
    <cellStyle name="4_leertabellen_teil_iii 3 2 3 2 2 4 3" xfId="34896"/>
    <cellStyle name="4_leertabellen_teil_iii 3 2 3 2 2 5" xfId="21773"/>
    <cellStyle name="4_leertabellen_teil_iii 3 2 3 2 2 5 2" xfId="36111"/>
    <cellStyle name="4_leertabellen_teil_iii 3 2 3 2 2 6" xfId="28910"/>
    <cellStyle name="4_leertabellen_teil_iii 3 2 3 2 3" xfId="15835"/>
    <cellStyle name="4_leertabellen_teil_iii 3 2 3 2 3 2" xfId="22994"/>
    <cellStyle name="4_leertabellen_teil_iii 3 2 3 2 3 2 2" xfId="37332"/>
    <cellStyle name="4_leertabellen_teil_iii 3 2 3 2 3 3" xfId="30173"/>
    <cellStyle name="4_leertabellen_teil_iii 3 2 3 2 4" xfId="18189"/>
    <cellStyle name="4_leertabellen_teil_iii 3 2 3 2 4 2" xfId="25326"/>
    <cellStyle name="4_leertabellen_teil_iii 3 2 3 2 4 2 2" xfId="39664"/>
    <cellStyle name="4_leertabellen_teil_iii 3 2 3 2 4 3" xfId="32527"/>
    <cellStyle name="4_leertabellen_teil_iii 3 2 4" xfId="1505"/>
    <cellStyle name="4_leertabellen_teil_iii 3 2 4 2" xfId="13467"/>
    <cellStyle name="4_leertabellen_teil_iii 3 2 4 2 2" xfId="14788"/>
    <cellStyle name="4_leertabellen_teil_iii 3 2 4 2 2 2" xfId="17157"/>
    <cellStyle name="4_leertabellen_teil_iii 3 2 4 2 2 2 2" xfId="24316"/>
    <cellStyle name="4_leertabellen_teil_iii 3 2 4 2 2 2 2 2" xfId="38654"/>
    <cellStyle name="4_leertabellen_teil_iii 3 2 4 2 2 2 3" xfId="31495"/>
    <cellStyle name="4_leertabellen_teil_iii 3 2 4 2 2 3" xfId="19511"/>
    <cellStyle name="4_leertabellen_teil_iii 3 2 4 2 2 3 2" xfId="26648"/>
    <cellStyle name="4_leertabellen_teil_iii 3 2 4 2 2 3 2 2" xfId="40986"/>
    <cellStyle name="4_leertabellen_teil_iii 3 2 4 2 2 3 3" xfId="33849"/>
    <cellStyle name="4_leertabellen_teil_iii 3 2 4 2 2 4" xfId="20871"/>
    <cellStyle name="4_leertabellen_teil_iii 3 2 4 2 2 4 2" xfId="28008"/>
    <cellStyle name="4_leertabellen_teil_iii 3 2 4 2 2 4 2 2" xfId="42346"/>
    <cellStyle name="4_leertabellen_teil_iii 3 2 4 2 2 4 3" xfId="35209"/>
    <cellStyle name="4_leertabellen_teil_iii 3 2 4 2 2 5" xfId="22086"/>
    <cellStyle name="4_leertabellen_teil_iii 3 2 4 2 2 5 2" xfId="36424"/>
    <cellStyle name="4_leertabellen_teil_iii 3 2 4 2 2 6" xfId="29224"/>
    <cellStyle name="4_leertabellen_teil_iii 3 2 4 2 3" xfId="15836"/>
    <cellStyle name="4_leertabellen_teil_iii 3 2 4 2 3 2" xfId="22995"/>
    <cellStyle name="4_leertabellen_teil_iii 3 2 4 2 3 2 2" xfId="37333"/>
    <cellStyle name="4_leertabellen_teil_iii 3 2 4 2 3 3" xfId="30174"/>
    <cellStyle name="4_leertabellen_teil_iii 3 2 4 2 4" xfId="18190"/>
    <cellStyle name="4_leertabellen_teil_iii 3 2 4 2 4 2" xfId="25327"/>
    <cellStyle name="4_leertabellen_teil_iii 3 2 4 2 4 2 2" xfId="39665"/>
    <cellStyle name="4_leertabellen_teil_iii 3 2 4 2 4 3" xfId="32528"/>
    <cellStyle name="4_leertabellen_teil_iii 3 2 5" xfId="1506"/>
    <cellStyle name="4_leertabellen_teil_iii 3 2 5 2" xfId="13468"/>
    <cellStyle name="4_leertabellen_teil_iii 3 2 5 2 2" xfId="14827"/>
    <cellStyle name="4_leertabellen_teil_iii 3 2 5 2 2 2" xfId="17196"/>
    <cellStyle name="4_leertabellen_teil_iii 3 2 5 2 2 2 2" xfId="24355"/>
    <cellStyle name="4_leertabellen_teil_iii 3 2 5 2 2 2 2 2" xfId="38693"/>
    <cellStyle name="4_leertabellen_teil_iii 3 2 5 2 2 2 3" xfId="31534"/>
    <cellStyle name="4_leertabellen_teil_iii 3 2 5 2 2 3" xfId="19550"/>
    <cellStyle name="4_leertabellen_teil_iii 3 2 5 2 2 3 2" xfId="26687"/>
    <cellStyle name="4_leertabellen_teil_iii 3 2 5 2 2 3 2 2" xfId="41025"/>
    <cellStyle name="4_leertabellen_teil_iii 3 2 5 2 2 3 3" xfId="33888"/>
    <cellStyle name="4_leertabellen_teil_iii 3 2 5 2 2 4" xfId="20887"/>
    <cellStyle name="4_leertabellen_teil_iii 3 2 5 2 2 4 2" xfId="28024"/>
    <cellStyle name="4_leertabellen_teil_iii 3 2 5 2 2 4 2 2" xfId="42362"/>
    <cellStyle name="4_leertabellen_teil_iii 3 2 5 2 2 4 3" xfId="35225"/>
    <cellStyle name="4_leertabellen_teil_iii 3 2 5 2 2 5" xfId="22102"/>
    <cellStyle name="4_leertabellen_teil_iii 3 2 5 2 2 5 2" xfId="36440"/>
    <cellStyle name="4_leertabellen_teil_iii 3 2 5 2 2 6" xfId="29240"/>
    <cellStyle name="4_leertabellen_teil_iii 3 2 5 2 3" xfId="15837"/>
    <cellStyle name="4_leertabellen_teil_iii 3 2 5 2 3 2" xfId="22996"/>
    <cellStyle name="4_leertabellen_teil_iii 3 2 5 2 3 2 2" xfId="37334"/>
    <cellStyle name="4_leertabellen_teil_iii 3 2 5 2 3 3" xfId="30175"/>
    <cellStyle name="4_leertabellen_teil_iii 3 2 5 2 4" xfId="18191"/>
    <cellStyle name="4_leertabellen_teil_iii 3 2 5 2 4 2" xfId="25328"/>
    <cellStyle name="4_leertabellen_teil_iii 3 2 5 2 4 2 2" xfId="39666"/>
    <cellStyle name="4_leertabellen_teil_iii 3 2 5 2 4 3" xfId="32529"/>
    <cellStyle name="4_leertabellen_teil_iii 3 2 6" xfId="13464"/>
    <cellStyle name="4_leertabellen_teil_iii 3 2 6 2" xfId="14130"/>
    <cellStyle name="4_leertabellen_teil_iii 3 2 6 2 2" xfId="16499"/>
    <cellStyle name="4_leertabellen_teil_iii 3 2 6 2 2 2" xfId="23658"/>
    <cellStyle name="4_leertabellen_teil_iii 3 2 6 2 2 2 2" xfId="37996"/>
    <cellStyle name="4_leertabellen_teil_iii 3 2 6 2 2 3" xfId="30837"/>
    <cellStyle name="4_leertabellen_teil_iii 3 2 6 2 3" xfId="18853"/>
    <cellStyle name="4_leertabellen_teil_iii 3 2 6 2 3 2" xfId="25990"/>
    <cellStyle name="4_leertabellen_teil_iii 3 2 6 2 3 2 2" xfId="40328"/>
    <cellStyle name="4_leertabellen_teil_iii 3 2 6 2 3 3" xfId="33191"/>
    <cellStyle name="4_leertabellen_teil_iii 3 2 6 2 4" xfId="20557"/>
    <cellStyle name="4_leertabellen_teil_iii 3 2 6 2 4 2" xfId="27694"/>
    <cellStyle name="4_leertabellen_teil_iii 3 2 6 2 4 2 2" xfId="42032"/>
    <cellStyle name="4_leertabellen_teil_iii 3 2 6 2 4 3" xfId="34895"/>
    <cellStyle name="4_leertabellen_teil_iii 3 2 6 2 5" xfId="21772"/>
    <cellStyle name="4_leertabellen_teil_iii 3 2 6 2 5 2" xfId="36110"/>
    <cellStyle name="4_leertabellen_teil_iii 3 2 6 2 6" xfId="28909"/>
    <cellStyle name="4_leertabellen_teil_iii 3 2 6 3" xfId="15833"/>
    <cellStyle name="4_leertabellen_teil_iii 3 2 6 3 2" xfId="22992"/>
    <cellStyle name="4_leertabellen_teil_iii 3 2 6 3 2 2" xfId="37330"/>
    <cellStyle name="4_leertabellen_teil_iii 3 2 6 3 3" xfId="30171"/>
    <cellStyle name="4_leertabellen_teil_iii 3 2 6 4" xfId="18187"/>
    <cellStyle name="4_leertabellen_teil_iii 3 2 6 4 2" xfId="25324"/>
    <cellStyle name="4_leertabellen_teil_iii 3 2 6 4 2 2" xfId="39662"/>
    <cellStyle name="4_leertabellen_teil_iii 3 2 6 4 3" xfId="32525"/>
    <cellStyle name="4_leertabellen_teil_iii 3 3" xfId="1507"/>
    <cellStyle name="4_leertabellen_teil_iii 3 3 2" xfId="13469"/>
    <cellStyle name="4_leertabellen_teil_iii 3 3 2 2" xfId="14132"/>
    <cellStyle name="4_leertabellen_teil_iii 3 3 2 2 2" xfId="16501"/>
    <cellStyle name="4_leertabellen_teil_iii 3 3 2 2 2 2" xfId="23660"/>
    <cellStyle name="4_leertabellen_teil_iii 3 3 2 2 2 2 2" xfId="37998"/>
    <cellStyle name="4_leertabellen_teil_iii 3 3 2 2 2 3" xfId="30839"/>
    <cellStyle name="4_leertabellen_teil_iii 3 3 2 2 3" xfId="18855"/>
    <cellStyle name="4_leertabellen_teil_iii 3 3 2 2 3 2" xfId="25992"/>
    <cellStyle name="4_leertabellen_teil_iii 3 3 2 2 3 2 2" xfId="40330"/>
    <cellStyle name="4_leertabellen_teil_iii 3 3 2 2 3 3" xfId="33193"/>
    <cellStyle name="4_leertabellen_teil_iii 3 3 2 2 4" xfId="20559"/>
    <cellStyle name="4_leertabellen_teil_iii 3 3 2 2 4 2" xfId="27696"/>
    <cellStyle name="4_leertabellen_teil_iii 3 3 2 2 4 2 2" xfId="42034"/>
    <cellStyle name="4_leertabellen_teil_iii 3 3 2 2 4 3" xfId="34897"/>
    <cellStyle name="4_leertabellen_teil_iii 3 3 2 2 5" xfId="21774"/>
    <cellStyle name="4_leertabellen_teil_iii 3 3 2 2 5 2" xfId="36112"/>
    <cellStyle name="4_leertabellen_teil_iii 3 3 2 2 6" xfId="28911"/>
    <cellStyle name="4_leertabellen_teil_iii 3 3 2 3" xfId="15838"/>
    <cellStyle name="4_leertabellen_teil_iii 3 3 2 3 2" xfId="22997"/>
    <cellStyle name="4_leertabellen_teil_iii 3 3 2 3 2 2" xfId="37335"/>
    <cellStyle name="4_leertabellen_teil_iii 3 3 2 3 3" xfId="30176"/>
    <cellStyle name="4_leertabellen_teil_iii 3 3 2 4" xfId="18192"/>
    <cellStyle name="4_leertabellen_teil_iii 3 3 2 4 2" xfId="25329"/>
    <cellStyle name="4_leertabellen_teil_iii 3 3 2 4 2 2" xfId="39667"/>
    <cellStyle name="4_leertabellen_teil_iii 3 3 2 4 3" xfId="32530"/>
    <cellStyle name="4_leertabellen_teil_iii 3 4" xfId="1508"/>
    <cellStyle name="4_leertabellen_teil_iii 3 4 2" xfId="13470"/>
    <cellStyle name="4_leertabellen_teil_iii 3 4 2 2" xfId="14789"/>
    <cellStyle name="4_leertabellen_teil_iii 3 4 2 2 2" xfId="17158"/>
    <cellStyle name="4_leertabellen_teil_iii 3 4 2 2 2 2" xfId="24317"/>
    <cellStyle name="4_leertabellen_teil_iii 3 4 2 2 2 2 2" xfId="38655"/>
    <cellStyle name="4_leertabellen_teil_iii 3 4 2 2 2 3" xfId="31496"/>
    <cellStyle name="4_leertabellen_teil_iii 3 4 2 2 3" xfId="19512"/>
    <cellStyle name="4_leertabellen_teil_iii 3 4 2 2 3 2" xfId="26649"/>
    <cellStyle name="4_leertabellen_teil_iii 3 4 2 2 3 2 2" xfId="40987"/>
    <cellStyle name="4_leertabellen_teil_iii 3 4 2 2 3 3" xfId="33850"/>
    <cellStyle name="4_leertabellen_teil_iii 3 4 2 2 4" xfId="20872"/>
    <cellStyle name="4_leertabellen_teil_iii 3 4 2 2 4 2" xfId="28009"/>
    <cellStyle name="4_leertabellen_teil_iii 3 4 2 2 4 2 2" xfId="42347"/>
    <cellStyle name="4_leertabellen_teil_iii 3 4 2 2 4 3" xfId="35210"/>
    <cellStyle name="4_leertabellen_teil_iii 3 4 2 2 5" xfId="22087"/>
    <cellStyle name="4_leertabellen_teil_iii 3 4 2 2 5 2" xfId="36425"/>
    <cellStyle name="4_leertabellen_teil_iii 3 4 2 2 6" xfId="29225"/>
    <cellStyle name="4_leertabellen_teil_iii 3 4 2 3" xfId="15839"/>
    <cellStyle name="4_leertabellen_teil_iii 3 4 2 3 2" xfId="22998"/>
    <cellStyle name="4_leertabellen_teil_iii 3 4 2 3 2 2" xfId="37336"/>
    <cellStyle name="4_leertabellen_teil_iii 3 4 2 3 3" xfId="30177"/>
    <cellStyle name="4_leertabellen_teil_iii 3 4 2 4" xfId="18193"/>
    <cellStyle name="4_leertabellen_teil_iii 3 4 2 4 2" xfId="25330"/>
    <cellStyle name="4_leertabellen_teil_iii 3 4 2 4 2 2" xfId="39668"/>
    <cellStyle name="4_leertabellen_teil_iii 3 4 2 4 3" xfId="32531"/>
    <cellStyle name="4_leertabellen_teil_iii 3 5" xfId="1509"/>
    <cellStyle name="4_leertabellen_teil_iii 3 5 2" xfId="13471"/>
    <cellStyle name="4_leertabellen_teil_iii 3 5 2 2" xfId="14946"/>
    <cellStyle name="4_leertabellen_teil_iii 3 5 2 2 2" xfId="17315"/>
    <cellStyle name="4_leertabellen_teil_iii 3 5 2 2 2 2" xfId="24474"/>
    <cellStyle name="4_leertabellen_teil_iii 3 5 2 2 2 2 2" xfId="38812"/>
    <cellStyle name="4_leertabellen_teil_iii 3 5 2 2 2 3" xfId="31653"/>
    <cellStyle name="4_leertabellen_teil_iii 3 5 2 2 3" xfId="19669"/>
    <cellStyle name="4_leertabellen_teil_iii 3 5 2 2 3 2" xfId="26806"/>
    <cellStyle name="4_leertabellen_teil_iii 3 5 2 2 3 2 2" xfId="41144"/>
    <cellStyle name="4_leertabellen_teil_iii 3 5 2 2 3 3" xfId="34007"/>
    <cellStyle name="4_leertabellen_teil_iii 3 5 2 2 4" xfId="21003"/>
    <cellStyle name="4_leertabellen_teil_iii 3 5 2 2 4 2" xfId="28140"/>
    <cellStyle name="4_leertabellen_teil_iii 3 5 2 2 4 2 2" xfId="42478"/>
    <cellStyle name="4_leertabellen_teil_iii 3 5 2 2 4 3" xfId="35341"/>
    <cellStyle name="4_leertabellen_teil_iii 3 5 2 2 5" xfId="22218"/>
    <cellStyle name="4_leertabellen_teil_iii 3 5 2 2 5 2" xfId="36556"/>
    <cellStyle name="4_leertabellen_teil_iii 3 5 2 2 6" xfId="29356"/>
    <cellStyle name="4_leertabellen_teil_iii 3 5 2 3" xfId="15840"/>
    <cellStyle name="4_leertabellen_teil_iii 3 5 2 3 2" xfId="22999"/>
    <cellStyle name="4_leertabellen_teil_iii 3 5 2 3 2 2" xfId="37337"/>
    <cellStyle name="4_leertabellen_teil_iii 3 5 2 3 3" xfId="30178"/>
    <cellStyle name="4_leertabellen_teil_iii 3 5 2 4" xfId="18194"/>
    <cellStyle name="4_leertabellen_teil_iii 3 5 2 4 2" xfId="25331"/>
    <cellStyle name="4_leertabellen_teil_iii 3 5 2 4 2 2" xfId="39669"/>
    <cellStyle name="4_leertabellen_teil_iii 3 5 2 4 3" xfId="32532"/>
    <cellStyle name="4_leertabellen_teil_iii 3 6" xfId="1510"/>
    <cellStyle name="4_leertabellen_teil_iii 3 6 2" xfId="13472"/>
    <cellStyle name="4_leertabellen_teil_iii 3 6 2 2" xfId="14797"/>
    <cellStyle name="4_leertabellen_teil_iii 3 6 2 2 2" xfId="17166"/>
    <cellStyle name="4_leertabellen_teil_iii 3 6 2 2 2 2" xfId="24325"/>
    <cellStyle name="4_leertabellen_teil_iii 3 6 2 2 2 2 2" xfId="38663"/>
    <cellStyle name="4_leertabellen_teil_iii 3 6 2 2 2 3" xfId="31504"/>
    <cellStyle name="4_leertabellen_teil_iii 3 6 2 2 3" xfId="19520"/>
    <cellStyle name="4_leertabellen_teil_iii 3 6 2 2 3 2" xfId="26657"/>
    <cellStyle name="4_leertabellen_teil_iii 3 6 2 2 3 2 2" xfId="40995"/>
    <cellStyle name="4_leertabellen_teil_iii 3 6 2 2 3 3" xfId="33858"/>
    <cellStyle name="4_leertabellen_teil_iii 3 6 2 2 4" xfId="20880"/>
    <cellStyle name="4_leertabellen_teil_iii 3 6 2 2 4 2" xfId="28017"/>
    <cellStyle name="4_leertabellen_teil_iii 3 6 2 2 4 2 2" xfId="42355"/>
    <cellStyle name="4_leertabellen_teil_iii 3 6 2 2 4 3" xfId="35218"/>
    <cellStyle name="4_leertabellen_teil_iii 3 6 2 2 5" xfId="22095"/>
    <cellStyle name="4_leertabellen_teil_iii 3 6 2 2 5 2" xfId="36433"/>
    <cellStyle name="4_leertabellen_teil_iii 3 6 2 2 6" xfId="29233"/>
    <cellStyle name="4_leertabellen_teil_iii 3 6 2 3" xfId="15841"/>
    <cellStyle name="4_leertabellen_teil_iii 3 6 2 3 2" xfId="23000"/>
    <cellStyle name="4_leertabellen_teil_iii 3 6 2 3 2 2" xfId="37338"/>
    <cellStyle name="4_leertabellen_teil_iii 3 6 2 3 3" xfId="30179"/>
    <cellStyle name="4_leertabellen_teil_iii 3 6 2 4" xfId="18195"/>
    <cellStyle name="4_leertabellen_teil_iii 3 6 2 4 2" xfId="25332"/>
    <cellStyle name="4_leertabellen_teil_iii 3 6 2 4 2 2" xfId="39670"/>
    <cellStyle name="4_leertabellen_teil_iii 3 6 2 4 3" xfId="32533"/>
    <cellStyle name="4_leertabellen_teil_iii 3 7" xfId="13463"/>
    <cellStyle name="4_leertabellen_teil_iii 3 7 2" xfId="14825"/>
    <cellStyle name="4_leertabellen_teil_iii 3 7 2 2" xfId="17194"/>
    <cellStyle name="4_leertabellen_teil_iii 3 7 2 2 2" xfId="24353"/>
    <cellStyle name="4_leertabellen_teil_iii 3 7 2 2 2 2" xfId="38691"/>
    <cellStyle name="4_leertabellen_teil_iii 3 7 2 2 3" xfId="31532"/>
    <cellStyle name="4_leertabellen_teil_iii 3 7 2 3" xfId="19548"/>
    <cellStyle name="4_leertabellen_teil_iii 3 7 2 3 2" xfId="26685"/>
    <cellStyle name="4_leertabellen_teil_iii 3 7 2 3 2 2" xfId="41023"/>
    <cellStyle name="4_leertabellen_teil_iii 3 7 2 3 3" xfId="33886"/>
    <cellStyle name="4_leertabellen_teil_iii 3 7 2 4" xfId="20885"/>
    <cellStyle name="4_leertabellen_teil_iii 3 7 2 4 2" xfId="28022"/>
    <cellStyle name="4_leertabellen_teil_iii 3 7 2 4 2 2" xfId="42360"/>
    <cellStyle name="4_leertabellen_teil_iii 3 7 2 4 3" xfId="35223"/>
    <cellStyle name="4_leertabellen_teil_iii 3 7 2 5" xfId="22100"/>
    <cellStyle name="4_leertabellen_teil_iii 3 7 2 5 2" xfId="36438"/>
    <cellStyle name="4_leertabellen_teil_iii 3 7 2 6" xfId="29238"/>
    <cellStyle name="4_leertabellen_teil_iii 3 7 3" xfId="15832"/>
    <cellStyle name="4_leertabellen_teil_iii 3 7 3 2" xfId="22991"/>
    <cellStyle name="4_leertabellen_teil_iii 3 7 3 2 2" xfId="37329"/>
    <cellStyle name="4_leertabellen_teil_iii 3 7 3 3" xfId="30170"/>
    <cellStyle name="4_leertabellen_teil_iii 3 7 4" xfId="18186"/>
    <cellStyle name="4_leertabellen_teil_iii 3 7 4 2" xfId="25323"/>
    <cellStyle name="4_leertabellen_teil_iii 3 7 4 2 2" xfId="39661"/>
    <cellStyle name="4_leertabellen_teil_iii 3 7 4 3" xfId="32524"/>
    <cellStyle name="4_leertabellen_teil_iii 4" xfId="1511"/>
    <cellStyle name="4_leertabellen_teil_iii 4 2" xfId="1512"/>
    <cellStyle name="4_leertabellen_teil_iii 4 2 2" xfId="13474"/>
    <cellStyle name="4_leertabellen_teil_iii 4 2 2 2" xfId="14737"/>
    <cellStyle name="4_leertabellen_teil_iii 4 2 2 2 2" xfId="17106"/>
    <cellStyle name="4_leertabellen_teil_iii 4 2 2 2 2 2" xfId="24265"/>
    <cellStyle name="4_leertabellen_teil_iii 4 2 2 2 2 2 2" xfId="38603"/>
    <cellStyle name="4_leertabellen_teil_iii 4 2 2 2 2 3" xfId="31444"/>
    <cellStyle name="4_leertabellen_teil_iii 4 2 2 2 3" xfId="19460"/>
    <cellStyle name="4_leertabellen_teil_iii 4 2 2 2 3 2" xfId="26597"/>
    <cellStyle name="4_leertabellen_teil_iii 4 2 2 2 3 2 2" xfId="40935"/>
    <cellStyle name="4_leertabellen_teil_iii 4 2 2 2 3 3" xfId="33798"/>
    <cellStyle name="4_leertabellen_teil_iii 4 2 2 2 4" xfId="20829"/>
    <cellStyle name="4_leertabellen_teil_iii 4 2 2 2 4 2" xfId="27966"/>
    <cellStyle name="4_leertabellen_teil_iii 4 2 2 2 4 2 2" xfId="42304"/>
    <cellStyle name="4_leertabellen_teil_iii 4 2 2 2 4 3" xfId="35167"/>
    <cellStyle name="4_leertabellen_teil_iii 4 2 2 2 5" xfId="22044"/>
    <cellStyle name="4_leertabellen_teil_iii 4 2 2 2 5 2" xfId="36382"/>
    <cellStyle name="4_leertabellen_teil_iii 4 2 2 2 6" xfId="29182"/>
    <cellStyle name="4_leertabellen_teil_iii 4 2 2 3" xfId="15843"/>
    <cellStyle name="4_leertabellen_teil_iii 4 2 2 3 2" xfId="23002"/>
    <cellStyle name="4_leertabellen_teil_iii 4 2 2 3 2 2" xfId="37340"/>
    <cellStyle name="4_leertabellen_teil_iii 4 2 2 3 3" xfId="30181"/>
    <cellStyle name="4_leertabellen_teil_iii 4 2 2 4" xfId="18197"/>
    <cellStyle name="4_leertabellen_teil_iii 4 2 2 4 2" xfId="25334"/>
    <cellStyle name="4_leertabellen_teil_iii 4 2 2 4 2 2" xfId="39672"/>
    <cellStyle name="4_leertabellen_teil_iii 4 2 2 4 3" xfId="32535"/>
    <cellStyle name="4_leertabellen_teil_iii 4 3" xfId="1513"/>
    <cellStyle name="4_leertabellen_teil_iii 4 3 2" xfId="13475"/>
    <cellStyle name="4_leertabellen_teil_iii 4 3 2 2" xfId="14133"/>
    <cellStyle name="4_leertabellen_teil_iii 4 3 2 2 2" xfId="16502"/>
    <cellStyle name="4_leertabellen_teil_iii 4 3 2 2 2 2" xfId="23661"/>
    <cellStyle name="4_leertabellen_teil_iii 4 3 2 2 2 2 2" xfId="37999"/>
    <cellStyle name="4_leertabellen_teil_iii 4 3 2 2 2 3" xfId="30840"/>
    <cellStyle name="4_leertabellen_teil_iii 4 3 2 2 3" xfId="18856"/>
    <cellStyle name="4_leertabellen_teil_iii 4 3 2 2 3 2" xfId="25993"/>
    <cellStyle name="4_leertabellen_teil_iii 4 3 2 2 3 2 2" xfId="40331"/>
    <cellStyle name="4_leertabellen_teil_iii 4 3 2 2 3 3" xfId="33194"/>
    <cellStyle name="4_leertabellen_teil_iii 4 3 2 2 4" xfId="20560"/>
    <cellStyle name="4_leertabellen_teil_iii 4 3 2 2 4 2" xfId="27697"/>
    <cellStyle name="4_leertabellen_teil_iii 4 3 2 2 4 2 2" xfId="42035"/>
    <cellStyle name="4_leertabellen_teil_iii 4 3 2 2 4 3" xfId="34898"/>
    <cellStyle name="4_leertabellen_teil_iii 4 3 2 2 5" xfId="21775"/>
    <cellStyle name="4_leertabellen_teil_iii 4 3 2 2 5 2" xfId="36113"/>
    <cellStyle name="4_leertabellen_teil_iii 4 3 2 2 6" xfId="28912"/>
    <cellStyle name="4_leertabellen_teil_iii 4 3 2 3" xfId="15844"/>
    <cellStyle name="4_leertabellen_teil_iii 4 3 2 3 2" xfId="23003"/>
    <cellStyle name="4_leertabellen_teil_iii 4 3 2 3 2 2" xfId="37341"/>
    <cellStyle name="4_leertabellen_teil_iii 4 3 2 3 3" xfId="30182"/>
    <cellStyle name="4_leertabellen_teil_iii 4 3 2 4" xfId="18198"/>
    <cellStyle name="4_leertabellen_teil_iii 4 3 2 4 2" xfId="25335"/>
    <cellStyle name="4_leertabellen_teil_iii 4 3 2 4 2 2" xfId="39673"/>
    <cellStyle name="4_leertabellen_teil_iii 4 3 2 4 3" xfId="32536"/>
    <cellStyle name="4_leertabellen_teil_iii 4 4" xfId="1514"/>
    <cellStyle name="4_leertabellen_teil_iii 4 4 2" xfId="13476"/>
    <cellStyle name="4_leertabellen_teil_iii 4 4 2 2" xfId="14633"/>
    <cellStyle name="4_leertabellen_teil_iii 4 4 2 2 2" xfId="17002"/>
    <cellStyle name="4_leertabellen_teil_iii 4 4 2 2 2 2" xfId="24161"/>
    <cellStyle name="4_leertabellen_teil_iii 4 4 2 2 2 2 2" xfId="38499"/>
    <cellStyle name="4_leertabellen_teil_iii 4 4 2 2 2 3" xfId="31340"/>
    <cellStyle name="4_leertabellen_teil_iii 4 4 2 2 3" xfId="19356"/>
    <cellStyle name="4_leertabellen_teil_iii 4 4 2 2 3 2" xfId="26493"/>
    <cellStyle name="4_leertabellen_teil_iii 4 4 2 2 3 2 2" xfId="40831"/>
    <cellStyle name="4_leertabellen_teil_iii 4 4 2 2 3 3" xfId="33694"/>
    <cellStyle name="4_leertabellen_teil_iii 4 4 2 2 4" xfId="20799"/>
    <cellStyle name="4_leertabellen_teil_iii 4 4 2 2 4 2" xfId="27936"/>
    <cellStyle name="4_leertabellen_teil_iii 4 4 2 2 4 2 2" xfId="42274"/>
    <cellStyle name="4_leertabellen_teil_iii 4 4 2 2 4 3" xfId="35137"/>
    <cellStyle name="4_leertabellen_teil_iii 4 4 2 2 5" xfId="22014"/>
    <cellStyle name="4_leertabellen_teil_iii 4 4 2 2 5 2" xfId="36352"/>
    <cellStyle name="4_leertabellen_teil_iii 4 4 2 2 6" xfId="29151"/>
    <cellStyle name="4_leertabellen_teil_iii 4 4 2 3" xfId="15845"/>
    <cellStyle name="4_leertabellen_teil_iii 4 4 2 3 2" xfId="23004"/>
    <cellStyle name="4_leertabellen_teil_iii 4 4 2 3 2 2" xfId="37342"/>
    <cellStyle name="4_leertabellen_teil_iii 4 4 2 3 3" xfId="30183"/>
    <cellStyle name="4_leertabellen_teil_iii 4 4 2 4" xfId="18199"/>
    <cellStyle name="4_leertabellen_teil_iii 4 4 2 4 2" xfId="25336"/>
    <cellStyle name="4_leertabellen_teil_iii 4 4 2 4 2 2" xfId="39674"/>
    <cellStyle name="4_leertabellen_teil_iii 4 4 2 4 3" xfId="32537"/>
    <cellStyle name="4_leertabellen_teil_iii 4 5" xfId="1515"/>
    <cellStyle name="4_leertabellen_teil_iii 4 5 2" xfId="13477"/>
    <cellStyle name="4_leertabellen_teil_iii 4 5 2 2" xfId="14856"/>
    <cellStyle name="4_leertabellen_teil_iii 4 5 2 2 2" xfId="17225"/>
    <cellStyle name="4_leertabellen_teil_iii 4 5 2 2 2 2" xfId="24384"/>
    <cellStyle name="4_leertabellen_teil_iii 4 5 2 2 2 2 2" xfId="38722"/>
    <cellStyle name="4_leertabellen_teil_iii 4 5 2 2 2 3" xfId="31563"/>
    <cellStyle name="4_leertabellen_teil_iii 4 5 2 2 3" xfId="19579"/>
    <cellStyle name="4_leertabellen_teil_iii 4 5 2 2 3 2" xfId="26716"/>
    <cellStyle name="4_leertabellen_teil_iii 4 5 2 2 3 2 2" xfId="41054"/>
    <cellStyle name="4_leertabellen_teil_iii 4 5 2 2 3 3" xfId="33917"/>
    <cellStyle name="4_leertabellen_teil_iii 4 5 2 2 4" xfId="20916"/>
    <cellStyle name="4_leertabellen_teil_iii 4 5 2 2 4 2" xfId="28053"/>
    <cellStyle name="4_leertabellen_teil_iii 4 5 2 2 4 2 2" xfId="42391"/>
    <cellStyle name="4_leertabellen_teil_iii 4 5 2 2 4 3" xfId="35254"/>
    <cellStyle name="4_leertabellen_teil_iii 4 5 2 2 5" xfId="22131"/>
    <cellStyle name="4_leertabellen_teil_iii 4 5 2 2 5 2" xfId="36469"/>
    <cellStyle name="4_leertabellen_teil_iii 4 5 2 2 6" xfId="29269"/>
    <cellStyle name="4_leertabellen_teil_iii 4 5 2 3" xfId="15846"/>
    <cellStyle name="4_leertabellen_teil_iii 4 5 2 3 2" xfId="23005"/>
    <cellStyle name="4_leertabellen_teil_iii 4 5 2 3 2 2" xfId="37343"/>
    <cellStyle name="4_leertabellen_teil_iii 4 5 2 3 3" xfId="30184"/>
    <cellStyle name="4_leertabellen_teil_iii 4 5 2 4" xfId="18200"/>
    <cellStyle name="4_leertabellen_teil_iii 4 5 2 4 2" xfId="25337"/>
    <cellStyle name="4_leertabellen_teil_iii 4 5 2 4 2 2" xfId="39675"/>
    <cellStyle name="4_leertabellen_teil_iii 4 5 2 4 3" xfId="32538"/>
    <cellStyle name="4_leertabellen_teil_iii 4 6" xfId="13473"/>
    <cellStyle name="4_leertabellen_teil_iii 4 6 2" xfId="14790"/>
    <cellStyle name="4_leertabellen_teil_iii 4 6 2 2" xfId="17159"/>
    <cellStyle name="4_leertabellen_teil_iii 4 6 2 2 2" xfId="24318"/>
    <cellStyle name="4_leertabellen_teil_iii 4 6 2 2 2 2" xfId="38656"/>
    <cellStyle name="4_leertabellen_teil_iii 4 6 2 2 3" xfId="31497"/>
    <cellStyle name="4_leertabellen_teil_iii 4 6 2 3" xfId="19513"/>
    <cellStyle name="4_leertabellen_teil_iii 4 6 2 3 2" xfId="26650"/>
    <cellStyle name="4_leertabellen_teil_iii 4 6 2 3 2 2" xfId="40988"/>
    <cellStyle name="4_leertabellen_teil_iii 4 6 2 3 3" xfId="33851"/>
    <cellStyle name="4_leertabellen_teil_iii 4 6 2 4" xfId="20873"/>
    <cellStyle name="4_leertabellen_teil_iii 4 6 2 4 2" xfId="28010"/>
    <cellStyle name="4_leertabellen_teil_iii 4 6 2 4 2 2" xfId="42348"/>
    <cellStyle name="4_leertabellen_teil_iii 4 6 2 4 3" xfId="35211"/>
    <cellStyle name="4_leertabellen_teil_iii 4 6 2 5" xfId="22088"/>
    <cellStyle name="4_leertabellen_teil_iii 4 6 2 5 2" xfId="36426"/>
    <cellStyle name="4_leertabellen_teil_iii 4 6 2 6" xfId="29226"/>
    <cellStyle name="4_leertabellen_teil_iii 4 6 3" xfId="15842"/>
    <cellStyle name="4_leertabellen_teil_iii 4 6 3 2" xfId="23001"/>
    <cellStyle name="4_leertabellen_teil_iii 4 6 3 2 2" xfId="37339"/>
    <cellStyle name="4_leertabellen_teil_iii 4 6 3 3" xfId="30180"/>
    <cellStyle name="4_leertabellen_teil_iii 4 6 4" xfId="18196"/>
    <cellStyle name="4_leertabellen_teil_iii 4 6 4 2" xfId="25333"/>
    <cellStyle name="4_leertabellen_teil_iii 4 6 4 2 2" xfId="39671"/>
    <cellStyle name="4_leertabellen_teil_iii 4 6 4 3" xfId="32534"/>
    <cellStyle name="4_leertabellen_teil_iii 5" xfId="1516"/>
    <cellStyle name="4_leertabellen_teil_iii 5 2" xfId="13478"/>
    <cellStyle name="4_leertabellen_teil_iii 5 2 2" xfId="15623"/>
    <cellStyle name="4_leertabellen_teil_iii 5 2 2 2" xfId="17986"/>
    <cellStyle name="4_leertabellen_teil_iii 5 2 2 2 2" xfId="25123"/>
    <cellStyle name="4_leertabellen_teil_iii 5 2 2 2 2 2" xfId="39461"/>
    <cellStyle name="4_leertabellen_teil_iii 5 2 2 2 3" xfId="32324"/>
    <cellStyle name="4_leertabellen_teil_iii 5 2 2 3" xfId="20340"/>
    <cellStyle name="4_leertabellen_teil_iii 5 2 2 3 2" xfId="27477"/>
    <cellStyle name="4_leertabellen_teil_iii 5 2 2 3 2 2" xfId="41815"/>
    <cellStyle name="4_leertabellen_teil_iii 5 2 2 3 3" xfId="34678"/>
    <cellStyle name="4_leertabellen_teil_iii 5 2 2 4" xfId="21616"/>
    <cellStyle name="4_leertabellen_teil_iii 5 2 2 4 2" xfId="28753"/>
    <cellStyle name="4_leertabellen_teil_iii 5 2 2 4 2 2" xfId="43091"/>
    <cellStyle name="4_leertabellen_teil_iii 5 2 2 4 3" xfId="35954"/>
    <cellStyle name="4_leertabellen_teil_iii 5 2 2 5" xfId="22792"/>
    <cellStyle name="4_leertabellen_teil_iii 5 2 2 5 2" xfId="37130"/>
    <cellStyle name="4_leertabellen_teil_iii 5 2 2 6" xfId="29971"/>
    <cellStyle name="4_leertabellen_teil_iii 5 2 3" xfId="15847"/>
    <cellStyle name="4_leertabellen_teil_iii 5 2 3 2" xfId="23006"/>
    <cellStyle name="4_leertabellen_teil_iii 5 2 3 2 2" xfId="37344"/>
    <cellStyle name="4_leertabellen_teil_iii 5 2 3 3" xfId="30185"/>
    <cellStyle name="4_leertabellen_teil_iii 5 2 4" xfId="18201"/>
    <cellStyle name="4_leertabellen_teil_iii 5 2 4 2" xfId="25338"/>
    <cellStyle name="4_leertabellen_teil_iii 5 2 4 2 2" xfId="39676"/>
    <cellStyle name="4_leertabellen_teil_iii 5 2 4 3" xfId="32539"/>
    <cellStyle name="4_leertabellen_teil_iii 6" xfId="1517"/>
    <cellStyle name="4_leertabellen_teil_iii 6 2" xfId="13479"/>
    <cellStyle name="4_leertabellen_teil_iii 6 2 2" xfId="15647"/>
    <cellStyle name="4_leertabellen_teil_iii 6 2 2 2" xfId="18010"/>
    <cellStyle name="4_leertabellen_teil_iii 6 2 2 2 2" xfId="25147"/>
    <cellStyle name="4_leertabellen_teil_iii 6 2 2 2 2 2" xfId="39485"/>
    <cellStyle name="4_leertabellen_teil_iii 6 2 2 2 3" xfId="32348"/>
    <cellStyle name="4_leertabellen_teil_iii 6 2 2 3" xfId="20364"/>
    <cellStyle name="4_leertabellen_teil_iii 6 2 2 3 2" xfId="27501"/>
    <cellStyle name="4_leertabellen_teil_iii 6 2 2 3 2 2" xfId="41839"/>
    <cellStyle name="4_leertabellen_teil_iii 6 2 2 3 3" xfId="34702"/>
    <cellStyle name="4_leertabellen_teil_iii 6 2 2 4" xfId="21640"/>
    <cellStyle name="4_leertabellen_teil_iii 6 2 2 4 2" xfId="28777"/>
    <cellStyle name="4_leertabellen_teil_iii 6 2 2 4 2 2" xfId="43115"/>
    <cellStyle name="4_leertabellen_teil_iii 6 2 2 4 3" xfId="35978"/>
    <cellStyle name="4_leertabellen_teil_iii 6 2 2 5" xfId="22816"/>
    <cellStyle name="4_leertabellen_teil_iii 6 2 2 5 2" xfId="37154"/>
    <cellStyle name="4_leertabellen_teil_iii 6 2 2 6" xfId="29995"/>
    <cellStyle name="4_leertabellen_teil_iii 6 2 3" xfId="15848"/>
    <cellStyle name="4_leertabellen_teil_iii 6 2 3 2" xfId="23007"/>
    <cellStyle name="4_leertabellen_teil_iii 6 2 3 2 2" xfId="37345"/>
    <cellStyle name="4_leertabellen_teil_iii 6 2 3 3" xfId="30186"/>
    <cellStyle name="4_leertabellen_teil_iii 6 2 4" xfId="18202"/>
    <cellStyle name="4_leertabellen_teil_iii 6 2 4 2" xfId="25339"/>
    <cellStyle name="4_leertabellen_teil_iii 6 2 4 2 2" xfId="39677"/>
    <cellStyle name="4_leertabellen_teil_iii 6 2 4 3" xfId="32540"/>
    <cellStyle name="4_leertabellen_teil_iii 7" xfId="1518"/>
    <cellStyle name="4_leertabellen_teil_iii 7 2" xfId="13480"/>
    <cellStyle name="4_leertabellen_teil_iii 7 2 2" xfId="15293"/>
    <cellStyle name="4_leertabellen_teil_iii 7 2 2 2" xfId="17662"/>
    <cellStyle name="4_leertabellen_teil_iii 7 2 2 2 2" xfId="24821"/>
    <cellStyle name="4_leertabellen_teil_iii 7 2 2 2 2 2" xfId="39159"/>
    <cellStyle name="4_leertabellen_teil_iii 7 2 2 2 3" xfId="32000"/>
    <cellStyle name="4_leertabellen_teil_iii 7 2 2 3" xfId="20016"/>
    <cellStyle name="4_leertabellen_teil_iii 7 2 2 3 2" xfId="27153"/>
    <cellStyle name="4_leertabellen_teil_iii 7 2 2 3 2 2" xfId="41491"/>
    <cellStyle name="4_leertabellen_teil_iii 7 2 2 3 3" xfId="34354"/>
    <cellStyle name="4_leertabellen_teil_iii 7 2 2 4" xfId="21314"/>
    <cellStyle name="4_leertabellen_teil_iii 7 2 2 4 2" xfId="28451"/>
    <cellStyle name="4_leertabellen_teil_iii 7 2 2 4 2 2" xfId="42789"/>
    <cellStyle name="4_leertabellen_teil_iii 7 2 2 4 3" xfId="35652"/>
    <cellStyle name="4_leertabellen_teil_iii 7 2 2 5" xfId="22529"/>
    <cellStyle name="4_leertabellen_teil_iii 7 2 2 5 2" xfId="36867"/>
    <cellStyle name="4_leertabellen_teil_iii 7 2 2 6" xfId="29667"/>
    <cellStyle name="4_leertabellen_teil_iii 7 2 3" xfId="15849"/>
    <cellStyle name="4_leertabellen_teil_iii 7 2 3 2" xfId="23008"/>
    <cellStyle name="4_leertabellen_teil_iii 7 2 3 2 2" xfId="37346"/>
    <cellStyle name="4_leertabellen_teil_iii 7 2 3 3" xfId="30187"/>
    <cellStyle name="4_leertabellen_teil_iii 7 2 4" xfId="18203"/>
    <cellStyle name="4_leertabellen_teil_iii 7 2 4 2" xfId="25340"/>
    <cellStyle name="4_leertabellen_teil_iii 7 2 4 2 2" xfId="39678"/>
    <cellStyle name="4_leertabellen_teil_iii 7 2 4 3" xfId="32541"/>
    <cellStyle name="4_leertabellen_teil_iii 8" xfId="1519"/>
    <cellStyle name="4_leertabellen_teil_iii 8 2" xfId="13481"/>
    <cellStyle name="4_leertabellen_teil_iii 8 2 2" xfId="15646"/>
    <cellStyle name="4_leertabellen_teil_iii 8 2 2 2" xfId="18009"/>
    <cellStyle name="4_leertabellen_teil_iii 8 2 2 2 2" xfId="25146"/>
    <cellStyle name="4_leertabellen_teil_iii 8 2 2 2 2 2" xfId="39484"/>
    <cellStyle name="4_leertabellen_teil_iii 8 2 2 2 3" xfId="32347"/>
    <cellStyle name="4_leertabellen_teil_iii 8 2 2 3" xfId="20363"/>
    <cellStyle name="4_leertabellen_teil_iii 8 2 2 3 2" xfId="27500"/>
    <cellStyle name="4_leertabellen_teil_iii 8 2 2 3 2 2" xfId="41838"/>
    <cellStyle name="4_leertabellen_teil_iii 8 2 2 3 3" xfId="34701"/>
    <cellStyle name="4_leertabellen_teil_iii 8 2 2 4" xfId="21639"/>
    <cellStyle name="4_leertabellen_teil_iii 8 2 2 4 2" xfId="28776"/>
    <cellStyle name="4_leertabellen_teil_iii 8 2 2 4 2 2" xfId="43114"/>
    <cellStyle name="4_leertabellen_teil_iii 8 2 2 4 3" xfId="35977"/>
    <cellStyle name="4_leertabellen_teil_iii 8 2 2 5" xfId="22815"/>
    <cellStyle name="4_leertabellen_teil_iii 8 2 2 5 2" xfId="37153"/>
    <cellStyle name="4_leertabellen_teil_iii 8 2 2 6" xfId="29994"/>
    <cellStyle name="4_leertabellen_teil_iii 8 2 3" xfId="15850"/>
    <cellStyle name="4_leertabellen_teil_iii 8 2 3 2" xfId="23009"/>
    <cellStyle name="4_leertabellen_teil_iii 8 2 3 2 2" xfId="37347"/>
    <cellStyle name="4_leertabellen_teil_iii 8 2 3 3" xfId="30188"/>
    <cellStyle name="4_leertabellen_teil_iii 8 2 4" xfId="18204"/>
    <cellStyle name="4_leertabellen_teil_iii 8 2 4 2" xfId="25341"/>
    <cellStyle name="4_leertabellen_teil_iii 8 2 4 2 2" xfId="39679"/>
    <cellStyle name="4_leertabellen_teil_iii 8 2 4 3" xfId="32542"/>
    <cellStyle name="4_leertabellen_teil_iii 9" xfId="13452"/>
    <cellStyle name="4_leertabellen_teil_iii 9 2" xfId="15375"/>
    <cellStyle name="4_leertabellen_teil_iii 9 2 2" xfId="17738"/>
    <cellStyle name="4_leertabellen_teil_iii 9 2 2 2" xfId="24897"/>
    <cellStyle name="4_leertabellen_teil_iii 9 2 2 2 2" xfId="39235"/>
    <cellStyle name="4_leertabellen_teil_iii 9 2 2 3" xfId="32076"/>
    <cellStyle name="4_leertabellen_teil_iii 9 2 3" xfId="20092"/>
    <cellStyle name="4_leertabellen_teil_iii 9 2 3 2" xfId="27229"/>
    <cellStyle name="4_leertabellen_teil_iii 9 2 3 2 2" xfId="41567"/>
    <cellStyle name="4_leertabellen_teil_iii 9 2 3 3" xfId="34430"/>
    <cellStyle name="4_leertabellen_teil_iii 9 2 4" xfId="21390"/>
    <cellStyle name="4_leertabellen_teil_iii 9 2 4 2" xfId="28527"/>
    <cellStyle name="4_leertabellen_teil_iii 9 2 4 2 2" xfId="42865"/>
    <cellStyle name="4_leertabellen_teil_iii 9 2 4 3" xfId="35728"/>
    <cellStyle name="4_leertabellen_teil_iii 9 2 5" xfId="22605"/>
    <cellStyle name="4_leertabellen_teil_iii 9 2 5 2" xfId="36943"/>
    <cellStyle name="4_leertabellen_teil_iii 9 2 6" xfId="29743"/>
    <cellStyle name="4_leertabellen_teil_iii 9 3" xfId="15821"/>
    <cellStyle name="4_leertabellen_teil_iii 9 3 2" xfId="22980"/>
    <cellStyle name="4_leertabellen_teil_iii 9 3 2 2" xfId="37318"/>
    <cellStyle name="4_leertabellen_teil_iii 9 3 3" xfId="30159"/>
    <cellStyle name="4_leertabellen_teil_iii 9 4" xfId="18175"/>
    <cellStyle name="4_leertabellen_teil_iii 9 4 2" xfId="25312"/>
    <cellStyle name="4_leertabellen_teil_iii 9 4 2 2" xfId="39650"/>
    <cellStyle name="4_leertabellen_teil_iii 9 4 3" xfId="32513"/>
    <cellStyle name="4_Merkmalsuebersicht_neu" xfId="13"/>
    <cellStyle name="4_Merkmalsuebersicht_neu 2" xfId="1520"/>
    <cellStyle name="4_Merkmalsuebersicht_neu 2 2" xfId="1521"/>
    <cellStyle name="4_Merkmalsuebersicht_neu 2 2 2" xfId="1522"/>
    <cellStyle name="4_Merkmalsuebersicht_neu 2 2 2 2" xfId="13485"/>
    <cellStyle name="4_Merkmalsuebersicht_neu 2 2 2 2 2" xfId="15644"/>
    <cellStyle name="4_Merkmalsuebersicht_neu 2 2 2 2 2 2" xfId="18007"/>
    <cellStyle name="4_Merkmalsuebersicht_neu 2 2 2 2 2 2 2" xfId="25144"/>
    <cellStyle name="4_Merkmalsuebersicht_neu 2 2 2 2 2 2 2 2" xfId="39482"/>
    <cellStyle name="4_Merkmalsuebersicht_neu 2 2 2 2 2 2 3" xfId="32345"/>
    <cellStyle name="4_Merkmalsuebersicht_neu 2 2 2 2 2 3" xfId="20361"/>
    <cellStyle name="4_Merkmalsuebersicht_neu 2 2 2 2 2 3 2" xfId="27498"/>
    <cellStyle name="4_Merkmalsuebersicht_neu 2 2 2 2 2 3 2 2" xfId="41836"/>
    <cellStyle name="4_Merkmalsuebersicht_neu 2 2 2 2 2 3 3" xfId="34699"/>
    <cellStyle name="4_Merkmalsuebersicht_neu 2 2 2 2 2 4" xfId="21637"/>
    <cellStyle name="4_Merkmalsuebersicht_neu 2 2 2 2 2 4 2" xfId="28774"/>
    <cellStyle name="4_Merkmalsuebersicht_neu 2 2 2 2 2 4 2 2" xfId="43112"/>
    <cellStyle name="4_Merkmalsuebersicht_neu 2 2 2 2 2 4 3" xfId="35975"/>
    <cellStyle name="4_Merkmalsuebersicht_neu 2 2 2 2 2 5" xfId="22813"/>
    <cellStyle name="4_Merkmalsuebersicht_neu 2 2 2 2 2 5 2" xfId="37151"/>
    <cellStyle name="4_Merkmalsuebersicht_neu 2 2 2 2 2 6" xfId="29992"/>
    <cellStyle name="4_Merkmalsuebersicht_neu 2 2 2 2 3" xfId="15854"/>
    <cellStyle name="4_Merkmalsuebersicht_neu 2 2 2 2 3 2" xfId="23013"/>
    <cellStyle name="4_Merkmalsuebersicht_neu 2 2 2 2 3 2 2" xfId="37351"/>
    <cellStyle name="4_Merkmalsuebersicht_neu 2 2 2 2 3 3" xfId="30192"/>
    <cellStyle name="4_Merkmalsuebersicht_neu 2 2 2 2 4" xfId="18208"/>
    <cellStyle name="4_Merkmalsuebersicht_neu 2 2 2 2 4 2" xfId="25345"/>
    <cellStyle name="4_Merkmalsuebersicht_neu 2 2 2 2 4 2 2" xfId="39683"/>
    <cellStyle name="4_Merkmalsuebersicht_neu 2 2 2 2 4 3" xfId="32546"/>
    <cellStyle name="4_Merkmalsuebersicht_neu 2 2 3" xfId="1523"/>
    <cellStyle name="4_Merkmalsuebersicht_neu 2 2 3 2" xfId="13486"/>
    <cellStyle name="4_Merkmalsuebersicht_neu 2 2 3 2 2" xfId="15296"/>
    <cellStyle name="4_Merkmalsuebersicht_neu 2 2 3 2 2 2" xfId="17665"/>
    <cellStyle name="4_Merkmalsuebersicht_neu 2 2 3 2 2 2 2" xfId="24824"/>
    <cellStyle name="4_Merkmalsuebersicht_neu 2 2 3 2 2 2 2 2" xfId="39162"/>
    <cellStyle name="4_Merkmalsuebersicht_neu 2 2 3 2 2 2 3" xfId="32003"/>
    <cellStyle name="4_Merkmalsuebersicht_neu 2 2 3 2 2 3" xfId="20019"/>
    <cellStyle name="4_Merkmalsuebersicht_neu 2 2 3 2 2 3 2" xfId="27156"/>
    <cellStyle name="4_Merkmalsuebersicht_neu 2 2 3 2 2 3 2 2" xfId="41494"/>
    <cellStyle name="4_Merkmalsuebersicht_neu 2 2 3 2 2 3 3" xfId="34357"/>
    <cellStyle name="4_Merkmalsuebersicht_neu 2 2 3 2 2 4" xfId="21317"/>
    <cellStyle name="4_Merkmalsuebersicht_neu 2 2 3 2 2 4 2" xfId="28454"/>
    <cellStyle name="4_Merkmalsuebersicht_neu 2 2 3 2 2 4 2 2" xfId="42792"/>
    <cellStyle name="4_Merkmalsuebersicht_neu 2 2 3 2 2 4 3" xfId="35655"/>
    <cellStyle name="4_Merkmalsuebersicht_neu 2 2 3 2 2 5" xfId="22532"/>
    <cellStyle name="4_Merkmalsuebersicht_neu 2 2 3 2 2 5 2" xfId="36870"/>
    <cellStyle name="4_Merkmalsuebersicht_neu 2 2 3 2 2 6" xfId="29670"/>
    <cellStyle name="4_Merkmalsuebersicht_neu 2 2 3 2 3" xfId="15855"/>
    <cellStyle name="4_Merkmalsuebersicht_neu 2 2 3 2 3 2" xfId="23014"/>
    <cellStyle name="4_Merkmalsuebersicht_neu 2 2 3 2 3 2 2" xfId="37352"/>
    <cellStyle name="4_Merkmalsuebersicht_neu 2 2 3 2 3 3" xfId="30193"/>
    <cellStyle name="4_Merkmalsuebersicht_neu 2 2 3 2 4" xfId="18209"/>
    <cellStyle name="4_Merkmalsuebersicht_neu 2 2 3 2 4 2" xfId="25346"/>
    <cellStyle name="4_Merkmalsuebersicht_neu 2 2 3 2 4 2 2" xfId="39684"/>
    <cellStyle name="4_Merkmalsuebersicht_neu 2 2 3 2 4 3" xfId="32547"/>
    <cellStyle name="4_Merkmalsuebersicht_neu 2 2 4" xfId="1524"/>
    <cellStyle name="4_Merkmalsuebersicht_neu 2 2 4 2" xfId="13487"/>
    <cellStyle name="4_Merkmalsuebersicht_neu 2 2 4 2 2" xfId="15639"/>
    <cellStyle name="4_Merkmalsuebersicht_neu 2 2 4 2 2 2" xfId="18002"/>
    <cellStyle name="4_Merkmalsuebersicht_neu 2 2 4 2 2 2 2" xfId="25139"/>
    <cellStyle name="4_Merkmalsuebersicht_neu 2 2 4 2 2 2 2 2" xfId="39477"/>
    <cellStyle name="4_Merkmalsuebersicht_neu 2 2 4 2 2 2 3" xfId="32340"/>
    <cellStyle name="4_Merkmalsuebersicht_neu 2 2 4 2 2 3" xfId="20356"/>
    <cellStyle name="4_Merkmalsuebersicht_neu 2 2 4 2 2 3 2" xfId="27493"/>
    <cellStyle name="4_Merkmalsuebersicht_neu 2 2 4 2 2 3 2 2" xfId="41831"/>
    <cellStyle name="4_Merkmalsuebersicht_neu 2 2 4 2 2 3 3" xfId="34694"/>
    <cellStyle name="4_Merkmalsuebersicht_neu 2 2 4 2 2 4" xfId="21632"/>
    <cellStyle name="4_Merkmalsuebersicht_neu 2 2 4 2 2 4 2" xfId="28769"/>
    <cellStyle name="4_Merkmalsuebersicht_neu 2 2 4 2 2 4 2 2" xfId="43107"/>
    <cellStyle name="4_Merkmalsuebersicht_neu 2 2 4 2 2 4 3" xfId="35970"/>
    <cellStyle name="4_Merkmalsuebersicht_neu 2 2 4 2 2 5" xfId="22808"/>
    <cellStyle name="4_Merkmalsuebersicht_neu 2 2 4 2 2 5 2" xfId="37146"/>
    <cellStyle name="4_Merkmalsuebersicht_neu 2 2 4 2 2 6" xfId="29987"/>
    <cellStyle name="4_Merkmalsuebersicht_neu 2 2 4 2 3" xfId="15856"/>
    <cellStyle name="4_Merkmalsuebersicht_neu 2 2 4 2 3 2" xfId="23015"/>
    <cellStyle name="4_Merkmalsuebersicht_neu 2 2 4 2 3 2 2" xfId="37353"/>
    <cellStyle name="4_Merkmalsuebersicht_neu 2 2 4 2 3 3" xfId="30194"/>
    <cellStyle name="4_Merkmalsuebersicht_neu 2 2 4 2 4" xfId="18210"/>
    <cellStyle name="4_Merkmalsuebersicht_neu 2 2 4 2 4 2" xfId="25347"/>
    <cellStyle name="4_Merkmalsuebersicht_neu 2 2 4 2 4 2 2" xfId="39685"/>
    <cellStyle name="4_Merkmalsuebersicht_neu 2 2 4 2 4 3" xfId="32548"/>
    <cellStyle name="4_Merkmalsuebersicht_neu 2 2 5" xfId="1525"/>
    <cellStyle name="4_Merkmalsuebersicht_neu 2 2 5 2" xfId="13488"/>
    <cellStyle name="4_Merkmalsuebersicht_neu 2 2 5 2 2" xfId="15643"/>
    <cellStyle name="4_Merkmalsuebersicht_neu 2 2 5 2 2 2" xfId="18006"/>
    <cellStyle name="4_Merkmalsuebersicht_neu 2 2 5 2 2 2 2" xfId="25143"/>
    <cellStyle name="4_Merkmalsuebersicht_neu 2 2 5 2 2 2 2 2" xfId="39481"/>
    <cellStyle name="4_Merkmalsuebersicht_neu 2 2 5 2 2 2 3" xfId="32344"/>
    <cellStyle name="4_Merkmalsuebersicht_neu 2 2 5 2 2 3" xfId="20360"/>
    <cellStyle name="4_Merkmalsuebersicht_neu 2 2 5 2 2 3 2" xfId="27497"/>
    <cellStyle name="4_Merkmalsuebersicht_neu 2 2 5 2 2 3 2 2" xfId="41835"/>
    <cellStyle name="4_Merkmalsuebersicht_neu 2 2 5 2 2 3 3" xfId="34698"/>
    <cellStyle name="4_Merkmalsuebersicht_neu 2 2 5 2 2 4" xfId="21636"/>
    <cellStyle name="4_Merkmalsuebersicht_neu 2 2 5 2 2 4 2" xfId="28773"/>
    <cellStyle name="4_Merkmalsuebersicht_neu 2 2 5 2 2 4 2 2" xfId="43111"/>
    <cellStyle name="4_Merkmalsuebersicht_neu 2 2 5 2 2 4 3" xfId="35974"/>
    <cellStyle name="4_Merkmalsuebersicht_neu 2 2 5 2 2 5" xfId="22812"/>
    <cellStyle name="4_Merkmalsuebersicht_neu 2 2 5 2 2 5 2" xfId="37150"/>
    <cellStyle name="4_Merkmalsuebersicht_neu 2 2 5 2 2 6" xfId="29991"/>
    <cellStyle name="4_Merkmalsuebersicht_neu 2 2 5 2 3" xfId="15857"/>
    <cellStyle name="4_Merkmalsuebersicht_neu 2 2 5 2 3 2" xfId="23016"/>
    <cellStyle name="4_Merkmalsuebersicht_neu 2 2 5 2 3 2 2" xfId="37354"/>
    <cellStyle name="4_Merkmalsuebersicht_neu 2 2 5 2 3 3" xfId="30195"/>
    <cellStyle name="4_Merkmalsuebersicht_neu 2 2 5 2 4" xfId="18211"/>
    <cellStyle name="4_Merkmalsuebersicht_neu 2 2 5 2 4 2" xfId="25348"/>
    <cellStyle name="4_Merkmalsuebersicht_neu 2 2 5 2 4 2 2" xfId="39686"/>
    <cellStyle name="4_Merkmalsuebersicht_neu 2 2 5 2 4 3" xfId="32549"/>
    <cellStyle name="4_Merkmalsuebersicht_neu 2 2 6" xfId="13484"/>
    <cellStyle name="4_Merkmalsuebersicht_neu 2 2 6 2" xfId="15295"/>
    <cellStyle name="4_Merkmalsuebersicht_neu 2 2 6 2 2" xfId="17664"/>
    <cellStyle name="4_Merkmalsuebersicht_neu 2 2 6 2 2 2" xfId="24823"/>
    <cellStyle name="4_Merkmalsuebersicht_neu 2 2 6 2 2 2 2" xfId="39161"/>
    <cellStyle name="4_Merkmalsuebersicht_neu 2 2 6 2 2 3" xfId="32002"/>
    <cellStyle name="4_Merkmalsuebersicht_neu 2 2 6 2 3" xfId="20018"/>
    <cellStyle name="4_Merkmalsuebersicht_neu 2 2 6 2 3 2" xfId="27155"/>
    <cellStyle name="4_Merkmalsuebersicht_neu 2 2 6 2 3 2 2" xfId="41493"/>
    <cellStyle name="4_Merkmalsuebersicht_neu 2 2 6 2 3 3" xfId="34356"/>
    <cellStyle name="4_Merkmalsuebersicht_neu 2 2 6 2 4" xfId="21316"/>
    <cellStyle name="4_Merkmalsuebersicht_neu 2 2 6 2 4 2" xfId="28453"/>
    <cellStyle name="4_Merkmalsuebersicht_neu 2 2 6 2 4 2 2" xfId="42791"/>
    <cellStyle name="4_Merkmalsuebersicht_neu 2 2 6 2 4 3" xfId="35654"/>
    <cellStyle name="4_Merkmalsuebersicht_neu 2 2 6 2 5" xfId="22531"/>
    <cellStyle name="4_Merkmalsuebersicht_neu 2 2 6 2 5 2" xfId="36869"/>
    <cellStyle name="4_Merkmalsuebersicht_neu 2 2 6 2 6" xfId="29669"/>
    <cellStyle name="4_Merkmalsuebersicht_neu 2 2 6 3" xfId="15853"/>
    <cellStyle name="4_Merkmalsuebersicht_neu 2 2 6 3 2" xfId="23012"/>
    <cellStyle name="4_Merkmalsuebersicht_neu 2 2 6 3 2 2" xfId="37350"/>
    <cellStyle name="4_Merkmalsuebersicht_neu 2 2 6 3 3" xfId="30191"/>
    <cellStyle name="4_Merkmalsuebersicht_neu 2 2 6 4" xfId="18207"/>
    <cellStyle name="4_Merkmalsuebersicht_neu 2 2 6 4 2" xfId="25344"/>
    <cellStyle name="4_Merkmalsuebersicht_neu 2 2 6 4 2 2" xfId="39682"/>
    <cellStyle name="4_Merkmalsuebersicht_neu 2 2 6 4 3" xfId="32545"/>
    <cellStyle name="4_Merkmalsuebersicht_neu 2 3" xfId="1526"/>
    <cellStyle name="4_Merkmalsuebersicht_neu 2 3 2" xfId="13489"/>
    <cellStyle name="4_Merkmalsuebersicht_neu 2 3 2 2" xfId="15297"/>
    <cellStyle name="4_Merkmalsuebersicht_neu 2 3 2 2 2" xfId="17666"/>
    <cellStyle name="4_Merkmalsuebersicht_neu 2 3 2 2 2 2" xfId="24825"/>
    <cellStyle name="4_Merkmalsuebersicht_neu 2 3 2 2 2 2 2" xfId="39163"/>
    <cellStyle name="4_Merkmalsuebersicht_neu 2 3 2 2 2 3" xfId="32004"/>
    <cellStyle name="4_Merkmalsuebersicht_neu 2 3 2 2 3" xfId="20020"/>
    <cellStyle name="4_Merkmalsuebersicht_neu 2 3 2 2 3 2" xfId="27157"/>
    <cellStyle name="4_Merkmalsuebersicht_neu 2 3 2 2 3 2 2" xfId="41495"/>
    <cellStyle name="4_Merkmalsuebersicht_neu 2 3 2 2 3 3" xfId="34358"/>
    <cellStyle name="4_Merkmalsuebersicht_neu 2 3 2 2 4" xfId="21318"/>
    <cellStyle name="4_Merkmalsuebersicht_neu 2 3 2 2 4 2" xfId="28455"/>
    <cellStyle name="4_Merkmalsuebersicht_neu 2 3 2 2 4 2 2" xfId="42793"/>
    <cellStyle name="4_Merkmalsuebersicht_neu 2 3 2 2 4 3" xfId="35656"/>
    <cellStyle name="4_Merkmalsuebersicht_neu 2 3 2 2 5" xfId="22533"/>
    <cellStyle name="4_Merkmalsuebersicht_neu 2 3 2 2 5 2" xfId="36871"/>
    <cellStyle name="4_Merkmalsuebersicht_neu 2 3 2 2 6" xfId="29671"/>
    <cellStyle name="4_Merkmalsuebersicht_neu 2 3 2 3" xfId="15858"/>
    <cellStyle name="4_Merkmalsuebersicht_neu 2 3 2 3 2" xfId="23017"/>
    <cellStyle name="4_Merkmalsuebersicht_neu 2 3 2 3 2 2" xfId="37355"/>
    <cellStyle name="4_Merkmalsuebersicht_neu 2 3 2 3 3" xfId="30196"/>
    <cellStyle name="4_Merkmalsuebersicht_neu 2 3 2 4" xfId="18212"/>
    <cellStyle name="4_Merkmalsuebersicht_neu 2 3 2 4 2" xfId="25349"/>
    <cellStyle name="4_Merkmalsuebersicht_neu 2 3 2 4 2 2" xfId="39687"/>
    <cellStyle name="4_Merkmalsuebersicht_neu 2 3 2 4 3" xfId="32550"/>
    <cellStyle name="4_Merkmalsuebersicht_neu 2 4" xfId="1527"/>
    <cellStyle name="4_Merkmalsuebersicht_neu 2 4 2" xfId="13490"/>
    <cellStyle name="4_Merkmalsuebersicht_neu 2 4 2 2" xfId="15642"/>
    <cellStyle name="4_Merkmalsuebersicht_neu 2 4 2 2 2" xfId="18005"/>
    <cellStyle name="4_Merkmalsuebersicht_neu 2 4 2 2 2 2" xfId="25142"/>
    <cellStyle name="4_Merkmalsuebersicht_neu 2 4 2 2 2 2 2" xfId="39480"/>
    <cellStyle name="4_Merkmalsuebersicht_neu 2 4 2 2 2 3" xfId="32343"/>
    <cellStyle name="4_Merkmalsuebersicht_neu 2 4 2 2 3" xfId="20359"/>
    <cellStyle name="4_Merkmalsuebersicht_neu 2 4 2 2 3 2" xfId="27496"/>
    <cellStyle name="4_Merkmalsuebersicht_neu 2 4 2 2 3 2 2" xfId="41834"/>
    <cellStyle name="4_Merkmalsuebersicht_neu 2 4 2 2 3 3" xfId="34697"/>
    <cellStyle name="4_Merkmalsuebersicht_neu 2 4 2 2 4" xfId="21635"/>
    <cellStyle name="4_Merkmalsuebersicht_neu 2 4 2 2 4 2" xfId="28772"/>
    <cellStyle name="4_Merkmalsuebersicht_neu 2 4 2 2 4 2 2" xfId="43110"/>
    <cellStyle name="4_Merkmalsuebersicht_neu 2 4 2 2 4 3" xfId="35973"/>
    <cellStyle name="4_Merkmalsuebersicht_neu 2 4 2 2 5" xfId="22811"/>
    <cellStyle name="4_Merkmalsuebersicht_neu 2 4 2 2 5 2" xfId="37149"/>
    <cellStyle name="4_Merkmalsuebersicht_neu 2 4 2 2 6" xfId="29990"/>
    <cellStyle name="4_Merkmalsuebersicht_neu 2 4 2 3" xfId="15859"/>
    <cellStyle name="4_Merkmalsuebersicht_neu 2 4 2 3 2" xfId="23018"/>
    <cellStyle name="4_Merkmalsuebersicht_neu 2 4 2 3 2 2" xfId="37356"/>
    <cellStyle name="4_Merkmalsuebersicht_neu 2 4 2 3 3" xfId="30197"/>
    <cellStyle name="4_Merkmalsuebersicht_neu 2 4 2 4" xfId="18213"/>
    <cellStyle name="4_Merkmalsuebersicht_neu 2 4 2 4 2" xfId="25350"/>
    <cellStyle name="4_Merkmalsuebersicht_neu 2 4 2 4 2 2" xfId="39688"/>
    <cellStyle name="4_Merkmalsuebersicht_neu 2 4 2 4 3" xfId="32551"/>
    <cellStyle name="4_Merkmalsuebersicht_neu 2 5" xfId="1528"/>
    <cellStyle name="4_Merkmalsuebersicht_neu 2 5 2" xfId="13491"/>
    <cellStyle name="4_Merkmalsuebersicht_neu 2 5 2 2" xfId="15298"/>
    <cellStyle name="4_Merkmalsuebersicht_neu 2 5 2 2 2" xfId="17667"/>
    <cellStyle name="4_Merkmalsuebersicht_neu 2 5 2 2 2 2" xfId="24826"/>
    <cellStyle name="4_Merkmalsuebersicht_neu 2 5 2 2 2 2 2" xfId="39164"/>
    <cellStyle name="4_Merkmalsuebersicht_neu 2 5 2 2 2 3" xfId="32005"/>
    <cellStyle name="4_Merkmalsuebersicht_neu 2 5 2 2 3" xfId="20021"/>
    <cellStyle name="4_Merkmalsuebersicht_neu 2 5 2 2 3 2" xfId="27158"/>
    <cellStyle name="4_Merkmalsuebersicht_neu 2 5 2 2 3 2 2" xfId="41496"/>
    <cellStyle name="4_Merkmalsuebersicht_neu 2 5 2 2 3 3" xfId="34359"/>
    <cellStyle name="4_Merkmalsuebersicht_neu 2 5 2 2 4" xfId="21319"/>
    <cellStyle name="4_Merkmalsuebersicht_neu 2 5 2 2 4 2" xfId="28456"/>
    <cellStyle name="4_Merkmalsuebersicht_neu 2 5 2 2 4 2 2" xfId="42794"/>
    <cellStyle name="4_Merkmalsuebersicht_neu 2 5 2 2 4 3" xfId="35657"/>
    <cellStyle name="4_Merkmalsuebersicht_neu 2 5 2 2 5" xfId="22534"/>
    <cellStyle name="4_Merkmalsuebersicht_neu 2 5 2 2 5 2" xfId="36872"/>
    <cellStyle name="4_Merkmalsuebersicht_neu 2 5 2 2 6" xfId="29672"/>
    <cellStyle name="4_Merkmalsuebersicht_neu 2 5 2 3" xfId="15860"/>
    <cellStyle name="4_Merkmalsuebersicht_neu 2 5 2 3 2" xfId="23019"/>
    <cellStyle name="4_Merkmalsuebersicht_neu 2 5 2 3 2 2" xfId="37357"/>
    <cellStyle name="4_Merkmalsuebersicht_neu 2 5 2 3 3" xfId="30198"/>
    <cellStyle name="4_Merkmalsuebersicht_neu 2 5 2 4" xfId="18214"/>
    <cellStyle name="4_Merkmalsuebersicht_neu 2 5 2 4 2" xfId="25351"/>
    <cellStyle name="4_Merkmalsuebersicht_neu 2 5 2 4 2 2" xfId="39689"/>
    <cellStyle name="4_Merkmalsuebersicht_neu 2 5 2 4 3" xfId="32552"/>
    <cellStyle name="4_Merkmalsuebersicht_neu 2 6" xfId="1529"/>
    <cellStyle name="4_Merkmalsuebersicht_neu 2 6 2" xfId="13492"/>
    <cellStyle name="4_Merkmalsuebersicht_neu 2 6 2 2" xfId="15641"/>
    <cellStyle name="4_Merkmalsuebersicht_neu 2 6 2 2 2" xfId="18004"/>
    <cellStyle name="4_Merkmalsuebersicht_neu 2 6 2 2 2 2" xfId="25141"/>
    <cellStyle name="4_Merkmalsuebersicht_neu 2 6 2 2 2 2 2" xfId="39479"/>
    <cellStyle name="4_Merkmalsuebersicht_neu 2 6 2 2 2 3" xfId="32342"/>
    <cellStyle name="4_Merkmalsuebersicht_neu 2 6 2 2 3" xfId="20358"/>
    <cellStyle name="4_Merkmalsuebersicht_neu 2 6 2 2 3 2" xfId="27495"/>
    <cellStyle name="4_Merkmalsuebersicht_neu 2 6 2 2 3 2 2" xfId="41833"/>
    <cellStyle name="4_Merkmalsuebersicht_neu 2 6 2 2 3 3" xfId="34696"/>
    <cellStyle name="4_Merkmalsuebersicht_neu 2 6 2 2 4" xfId="21634"/>
    <cellStyle name="4_Merkmalsuebersicht_neu 2 6 2 2 4 2" xfId="28771"/>
    <cellStyle name="4_Merkmalsuebersicht_neu 2 6 2 2 4 2 2" xfId="43109"/>
    <cellStyle name="4_Merkmalsuebersicht_neu 2 6 2 2 4 3" xfId="35972"/>
    <cellStyle name="4_Merkmalsuebersicht_neu 2 6 2 2 5" xfId="22810"/>
    <cellStyle name="4_Merkmalsuebersicht_neu 2 6 2 2 5 2" xfId="37148"/>
    <cellStyle name="4_Merkmalsuebersicht_neu 2 6 2 2 6" xfId="29989"/>
    <cellStyle name="4_Merkmalsuebersicht_neu 2 6 2 3" xfId="15861"/>
    <cellStyle name="4_Merkmalsuebersicht_neu 2 6 2 3 2" xfId="23020"/>
    <cellStyle name="4_Merkmalsuebersicht_neu 2 6 2 3 2 2" xfId="37358"/>
    <cellStyle name="4_Merkmalsuebersicht_neu 2 6 2 3 3" xfId="30199"/>
    <cellStyle name="4_Merkmalsuebersicht_neu 2 6 2 4" xfId="18215"/>
    <cellStyle name="4_Merkmalsuebersicht_neu 2 6 2 4 2" xfId="25352"/>
    <cellStyle name="4_Merkmalsuebersicht_neu 2 6 2 4 2 2" xfId="39690"/>
    <cellStyle name="4_Merkmalsuebersicht_neu 2 6 2 4 3" xfId="32553"/>
    <cellStyle name="4_Merkmalsuebersicht_neu 2 7" xfId="13483"/>
    <cellStyle name="4_Merkmalsuebersicht_neu 2 7 2" xfId="15645"/>
    <cellStyle name="4_Merkmalsuebersicht_neu 2 7 2 2" xfId="18008"/>
    <cellStyle name="4_Merkmalsuebersicht_neu 2 7 2 2 2" xfId="25145"/>
    <cellStyle name="4_Merkmalsuebersicht_neu 2 7 2 2 2 2" xfId="39483"/>
    <cellStyle name="4_Merkmalsuebersicht_neu 2 7 2 2 3" xfId="32346"/>
    <cellStyle name="4_Merkmalsuebersicht_neu 2 7 2 3" xfId="20362"/>
    <cellStyle name="4_Merkmalsuebersicht_neu 2 7 2 3 2" xfId="27499"/>
    <cellStyle name="4_Merkmalsuebersicht_neu 2 7 2 3 2 2" xfId="41837"/>
    <cellStyle name="4_Merkmalsuebersicht_neu 2 7 2 3 3" xfId="34700"/>
    <cellStyle name="4_Merkmalsuebersicht_neu 2 7 2 4" xfId="21638"/>
    <cellStyle name="4_Merkmalsuebersicht_neu 2 7 2 4 2" xfId="28775"/>
    <cellStyle name="4_Merkmalsuebersicht_neu 2 7 2 4 2 2" xfId="43113"/>
    <cellStyle name="4_Merkmalsuebersicht_neu 2 7 2 4 3" xfId="35976"/>
    <cellStyle name="4_Merkmalsuebersicht_neu 2 7 2 5" xfId="22814"/>
    <cellStyle name="4_Merkmalsuebersicht_neu 2 7 2 5 2" xfId="37152"/>
    <cellStyle name="4_Merkmalsuebersicht_neu 2 7 2 6" xfId="29993"/>
    <cellStyle name="4_Merkmalsuebersicht_neu 2 7 3" xfId="15852"/>
    <cellStyle name="4_Merkmalsuebersicht_neu 2 7 3 2" xfId="23011"/>
    <cellStyle name="4_Merkmalsuebersicht_neu 2 7 3 2 2" xfId="37349"/>
    <cellStyle name="4_Merkmalsuebersicht_neu 2 7 3 3" xfId="30190"/>
    <cellStyle name="4_Merkmalsuebersicht_neu 2 7 4" xfId="18206"/>
    <cellStyle name="4_Merkmalsuebersicht_neu 2 7 4 2" xfId="25343"/>
    <cellStyle name="4_Merkmalsuebersicht_neu 2 7 4 2 2" xfId="39681"/>
    <cellStyle name="4_Merkmalsuebersicht_neu 2 7 4 3" xfId="32544"/>
    <cellStyle name="4_Merkmalsuebersicht_neu 3" xfId="1530"/>
    <cellStyle name="4_Merkmalsuebersicht_neu 3 2" xfId="1531"/>
    <cellStyle name="4_Merkmalsuebersicht_neu 3 2 2" xfId="13494"/>
    <cellStyle name="4_Merkmalsuebersicht_neu 3 2 2 2" xfId="15640"/>
    <cellStyle name="4_Merkmalsuebersicht_neu 3 2 2 2 2" xfId="18003"/>
    <cellStyle name="4_Merkmalsuebersicht_neu 3 2 2 2 2 2" xfId="25140"/>
    <cellStyle name="4_Merkmalsuebersicht_neu 3 2 2 2 2 2 2" xfId="39478"/>
    <cellStyle name="4_Merkmalsuebersicht_neu 3 2 2 2 2 3" xfId="32341"/>
    <cellStyle name="4_Merkmalsuebersicht_neu 3 2 2 2 3" xfId="20357"/>
    <cellStyle name="4_Merkmalsuebersicht_neu 3 2 2 2 3 2" xfId="27494"/>
    <cellStyle name="4_Merkmalsuebersicht_neu 3 2 2 2 3 2 2" xfId="41832"/>
    <cellStyle name="4_Merkmalsuebersicht_neu 3 2 2 2 3 3" xfId="34695"/>
    <cellStyle name="4_Merkmalsuebersicht_neu 3 2 2 2 4" xfId="21633"/>
    <cellStyle name="4_Merkmalsuebersicht_neu 3 2 2 2 4 2" xfId="28770"/>
    <cellStyle name="4_Merkmalsuebersicht_neu 3 2 2 2 4 2 2" xfId="43108"/>
    <cellStyle name="4_Merkmalsuebersicht_neu 3 2 2 2 4 3" xfId="35971"/>
    <cellStyle name="4_Merkmalsuebersicht_neu 3 2 2 2 5" xfId="22809"/>
    <cellStyle name="4_Merkmalsuebersicht_neu 3 2 2 2 5 2" xfId="37147"/>
    <cellStyle name="4_Merkmalsuebersicht_neu 3 2 2 2 6" xfId="29988"/>
    <cellStyle name="4_Merkmalsuebersicht_neu 3 2 2 3" xfId="15863"/>
    <cellStyle name="4_Merkmalsuebersicht_neu 3 2 2 3 2" xfId="23022"/>
    <cellStyle name="4_Merkmalsuebersicht_neu 3 2 2 3 2 2" xfId="37360"/>
    <cellStyle name="4_Merkmalsuebersicht_neu 3 2 2 3 3" xfId="30201"/>
    <cellStyle name="4_Merkmalsuebersicht_neu 3 2 2 4" xfId="18217"/>
    <cellStyle name="4_Merkmalsuebersicht_neu 3 2 2 4 2" xfId="25354"/>
    <cellStyle name="4_Merkmalsuebersicht_neu 3 2 2 4 2 2" xfId="39692"/>
    <cellStyle name="4_Merkmalsuebersicht_neu 3 2 2 4 3" xfId="32555"/>
    <cellStyle name="4_Merkmalsuebersicht_neu 3 3" xfId="1532"/>
    <cellStyle name="4_Merkmalsuebersicht_neu 3 3 2" xfId="13495"/>
    <cellStyle name="4_Merkmalsuebersicht_neu 3 3 2 2" xfId="15300"/>
    <cellStyle name="4_Merkmalsuebersicht_neu 3 3 2 2 2" xfId="17669"/>
    <cellStyle name="4_Merkmalsuebersicht_neu 3 3 2 2 2 2" xfId="24828"/>
    <cellStyle name="4_Merkmalsuebersicht_neu 3 3 2 2 2 2 2" xfId="39166"/>
    <cellStyle name="4_Merkmalsuebersicht_neu 3 3 2 2 2 3" xfId="32007"/>
    <cellStyle name="4_Merkmalsuebersicht_neu 3 3 2 2 3" xfId="20023"/>
    <cellStyle name="4_Merkmalsuebersicht_neu 3 3 2 2 3 2" xfId="27160"/>
    <cellStyle name="4_Merkmalsuebersicht_neu 3 3 2 2 3 2 2" xfId="41498"/>
    <cellStyle name="4_Merkmalsuebersicht_neu 3 3 2 2 3 3" xfId="34361"/>
    <cellStyle name="4_Merkmalsuebersicht_neu 3 3 2 2 4" xfId="21321"/>
    <cellStyle name="4_Merkmalsuebersicht_neu 3 3 2 2 4 2" xfId="28458"/>
    <cellStyle name="4_Merkmalsuebersicht_neu 3 3 2 2 4 2 2" xfId="42796"/>
    <cellStyle name="4_Merkmalsuebersicht_neu 3 3 2 2 4 3" xfId="35659"/>
    <cellStyle name="4_Merkmalsuebersicht_neu 3 3 2 2 5" xfId="22536"/>
    <cellStyle name="4_Merkmalsuebersicht_neu 3 3 2 2 5 2" xfId="36874"/>
    <cellStyle name="4_Merkmalsuebersicht_neu 3 3 2 2 6" xfId="29674"/>
    <cellStyle name="4_Merkmalsuebersicht_neu 3 3 2 3" xfId="15864"/>
    <cellStyle name="4_Merkmalsuebersicht_neu 3 3 2 3 2" xfId="23023"/>
    <cellStyle name="4_Merkmalsuebersicht_neu 3 3 2 3 2 2" xfId="37361"/>
    <cellStyle name="4_Merkmalsuebersicht_neu 3 3 2 3 3" xfId="30202"/>
    <cellStyle name="4_Merkmalsuebersicht_neu 3 3 2 4" xfId="18218"/>
    <cellStyle name="4_Merkmalsuebersicht_neu 3 3 2 4 2" xfId="25355"/>
    <cellStyle name="4_Merkmalsuebersicht_neu 3 3 2 4 2 2" xfId="39693"/>
    <cellStyle name="4_Merkmalsuebersicht_neu 3 3 2 4 3" xfId="32556"/>
    <cellStyle name="4_Merkmalsuebersicht_neu 3 4" xfId="1533"/>
    <cellStyle name="4_Merkmalsuebersicht_neu 3 4 2" xfId="13496"/>
    <cellStyle name="4_Merkmalsuebersicht_neu 3 4 2 2" xfId="15301"/>
    <cellStyle name="4_Merkmalsuebersicht_neu 3 4 2 2 2" xfId="17670"/>
    <cellStyle name="4_Merkmalsuebersicht_neu 3 4 2 2 2 2" xfId="24829"/>
    <cellStyle name="4_Merkmalsuebersicht_neu 3 4 2 2 2 2 2" xfId="39167"/>
    <cellStyle name="4_Merkmalsuebersicht_neu 3 4 2 2 2 3" xfId="32008"/>
    <cellStyle name="4_Merkmalsuebersicht_neu 3 4 2 2 3" xfId="20024"/>
    <cellStyle name="4_Merkmalsuebersicht_neu 3 4 2 2 3 2" xfId="27161"/>
    <cellStyle name="4_Merkmalsuebersicht_neu 3 4 2 2 3 2 2" xfId="41499"/>
    <cellStyle name="4_Merkmalsuebersicht_neu 3 4 2 2 3 3" xfId="34362"/>
    <cellStyle name="4_Merkmalsuebersicht_neu 3 4 2 2 4" xfId="21322"/>
    <cellStyle name="4_Merkmalsuebersicht_neu 3 4 2 2 4 2" xfId="28459"/>
    <cellStyle name="4_Merkmalsuebersicht_neu 3 4 2 2 4 2 2" xfId="42797"/>
    <cellStyle name="4_Merkmalsuebersicht_neu 3 4 2 2 4 3" xfId="35660"/>
    <cellStyle name="4_Merkmalsuebersicht_neu 3 4 2 2 5" xfId="22537"/>
    <cellStyle name="4_Merkmalsuebersicht_neu 3 4 2 2 5 2" xfId="36875"/>
    <cellStyle name="4_Merkmalsuebersicht_neu 3 4 2 2 6" xfId="29675"/>
    <cellStyle name="4_Merkmalsuebersicht_neu 3 4 2 3" xfId="15865"/>
    <cellStyle name="4_Merkmalsuebersicht_neu 3 4 2 3 2" xfId="23024"/>
    <cellStyle name="4_Merkmalsuebersicht_neu 3 4 2 3 2 2" xfId="37362"/>
    <cellStyle name="4_Merkmalsuebersicht_neu 3 4 2 3 3" xfId="30203"/>
    <cellStyle name="4_Merkmalsuebersicht_neu 3 4 2 4" xfId="18219"/>
    <cellStyle name="4_Merkmalsuebersicht_neu 3 4 2 4 2" xfId="25356"/>
    <cellStyle name="4_Merkmalsuebersicht_neu 3 4 2 4 2 2" xfId="39694"/>
    <cellStyle name="4_Merkmalsuebersicht_neu 3 4 2 4 3" xfId="32557"/>
    <cellStyle name="4_Merkmalsuebersicht_neu 3 5" xfId="1534"/>
    <cellStyle name="4_Merkmalsuebersicht_neu 3 5 2" xfId="13497"/>
    <cellStyle name="4_Merkmalsuebersicht_neu 3 5 2 2" xfId="15634"/>
    <cellStyle name="4_Merkmalsuebersicht_neu 3 5 2 2 2" xfId="17997"/>
    <cellStyle name="4_Merkmalsuebersicht_neu 3 5 2 2 2 2" xfId="25134"/>
    <cellStyle name="4_Merkmalsuebersicht_neu 3 5 2 2 2 2 2" xfId="39472"/>
    <cellStyle name="4_Merkmalsuebersicht_neu 3 5 2 2 2 3" xfId="32335"/>
    <cellStyle name="4_Merkmalsuebersicht_neu 3 5 2 2 3" xfId="20351"/>
    <cellStyle name="4_Merkmalsuebersicht_neu 3 5 2 2 3 2" xfId="27488"/>
    <cellStyle name="4_Merkmalsuebersicht_neu 3 5 2 2 3 2 2" xfId="41826"/>
    <cellStyle name="4_Merkmalsuebersicht_neu 3 5 2 2 3 3" xfId="34689"/>
    <cellStyle name="4_Merkmalsuebersicht_neu 3 5 2 2 4" xfId="21627"/>
    <cellStyle name="4_Merkmalsuebersicht_neu 3 5 2 2 4 2" xfId="28764"/>
    <cellStyle name="4_Merkmalsuebersicht_neu 3 5 2 2 4 2 2" xfId="43102"/>
    <cellStyle name="4_Merkmalsuebersicht_neu 3 5 2 2 4 3" xfId="35965"/>
    <cellStyle name="4_Merkmalsuebersicht_neu 3 5 2 2 5" xfId="22803"/>
    <cellStyle name="4_Merkmalsuebersicht_neu 3 5 2 2 5 2" xfId="37141"/>
    <cellStyle name="4_Merkmalsuebersicht_neu 3 5 2 2 6" xfId="29982"/>
    <cellStyle name="4_Merkmalsuebersicht_neu 3 5 2 3" xfId="15866"/>
    <cellStyle name="4_Merkmalsuebersicht_neu 3 5 2 3 2" xfId="23025"/>
    <cellStyle name="4_Merkmalsuebersicht_neu 3 5 2 3 2 2" xfId="37363"/>
    <cellStyle name="4_Merkmalsuebersicht_neu 3 5 2 3 3" xfId="30204"/>
    <cellStyle name="4_Merkmalsuebersicht_neu 3 5 2 4" xfId="18220"/>
    <cellStyle name="4_Merkmalsuebersicht_neu 3 5 2 4 2" xfId="25357"/>
    <cellStyle name="4_Merkmalsuebersicht_neu 3 5 2 4 2 2" xfId="39695"/>
    <cellStyle name="4_Merkmalsuebersicht_neu 3 5 2 4 3" xfId="32558"/>
    <cellStyle name="4_Merkmalsuebersicht_neu 3 6" xfId="13493"/>
    <cellStyle name="4_Merkmalsuebersicht_neu 3 6 2" xfId="15299"/>
    <cellStyle name="4_Merkmalsuebersicht_neu 3 6 2 2" xfId="17668"/>
    <cellStyle name="4_Merkmalsuebersicht_neu 3 6 2 2 2" xfId="24827"/>
    <cellStyle name="4_Merkmalsuebersicht_neu 3 6 2 2 2 2" xfId="39165"/>
    <cellStyle name="4_Merkmalsuebersicht_neu 3 6 2 2 3" xfId="32006"/>
    <cellStyle name="4_Merkmalsuebersicht_neu 3 6 2 3" xfId="20022"/>
    <cellStyle name="4_Merkmalsuebersicht_neu 3 6 2 3 2" xfId="27159"/>
    <cellStyle name="4_Merkmalsuebersicht_neu 3 6 2 3 2 2" xfId="41497"/>
    <cellStyle name="4_Merkmalsuebersicht_neu 3 6 2 3 3" xfId="34360"/>
    <cellStyle name="4_Merkmalsuebersicht_neu 3 6 2 4" xfId="21320"/>
    <cellStyle name="4_Merkmalsuebersicht_neu 3 6 2 4 2" xfId="28457"/>
    <cellStyle name="4_Merkmalsuebersicht_neu 3 6 2 4 2 2" xfId="42795"/>
    <cellStyle name="4_Merkmalsuebersicht_neu 3 6 2 4 3" xfId="35658"/>
    <cellStyle name="4_Merkmalsuebersicht_neu 3 6 2 5" xfId="22535"/>
    <cellStyle name="4_Merkmalsuebersicht_neu 3 6 2 5 2" xfId="36873"/>
    <cellStyle name="4_Merkmalsuebersicht_neu 3 6 2 6" xfId="29673"/>
    <cellStyle name="4_Merkmalsuebersicht_neu 3 6 3" xfId="15862"/>
    <cellStyle name="4_Merkmalsuebersicht_neu 3 6 3 2" xfId="23021"/>
    <cellStyle name="4_Merkmalsuebersicht_neu 3 6 3 2 2" xfId="37359"/>
    <cellStyle name="4_Merkmalsuebersicht_neu 3 6 3 3" xfId="30200"/>
    <cellStyle name="4_Merkmalsuebersicht_neu 3 6 4" xfId="18216"/>
    <cellStyle name="4_Merkmalsuebersicht_neu 3 6 4 2" xfId="25353"/>
    <cellStyle name="4_Merkmalsuebersicht_neu 3 6 4 2 2" xfId="39691"/>
    <cellStyle name="4_Merkmalsuebersicht_neu 3 6 4 3" xfId="32554"/>
    <cellStyle name="4_Merkmalsuebersicht_neu 4" xfId="1535"/>
    <cellStyle name="4_Merkmalsuebersicht_neu 4 2" xfId="1536"/>
    <cellStyle name="4_Merkmalsuebersicht_neu 4 2 2" xfId="13499"/>
    <cellStyle name="4_Merkmalsuebersicht_neu 4 2 2 2" xfId="15302"/>
    <cellStyle name="4_Merkmalsuebersicht_neu 4 2 2 2 2" xfId="17671"/>
    <cellStyle name="4_Merkmalsuebersicht_neu 4 2 2 2 2 2" xfId="24830"/>
    <cellStyle name="4_Merkmalsuebersicht_neu 4 2 2 2 2 2 2" xfId="39168"/>
    <cellStyle name="4_Merkmalsuebersicht_neu 4 2 2 2 2 3" xfId="32009"/>
    <cellStyle name="4_Merkmalsuebersicht_neu 4 2 2 2 3" xfId="20025"/>
    <cellStyle name="4_Merkmalsuebersicht_neu 4 2 2 2 3 2" xfId="27162"/>
    <cellStyle name="4_Merkmalsuebersicht_neu 4 2 2 2 3 2 2" xfId="41500"/>
    <cellStyle name="4_Merkmalsuebersicht_neu 4 2 2 2 3 3" xfId="34363"/>
    <cellStyle name="4_Merkmalsuebersicht_neu 4 2 2 2 4" xfId="21323"/>
    <cellStyle name="4_Merkmalsuebersicht_neu 4 2 2 2 4 2" xfId="28460"/>
    <cellStyle name="4_Merkmalsuebersicht_neu 4 2 2 2 4 2 2" xfId="42798"/>
    <cellStyle name="4_Merkmalsuebersicht_neu 4 2 2 2 4 3" xfId="35661"/>
    <cellStyle name="4_Merkmalsuebersicht_neu 4 2 2 2 5" xfId="22538"/>
    <cellStyle name="4_Merkmalsuebersicht_neu 4 2 2 2 5 2" xfId="36876"/>
    <cellStyle name="4_Merkmalsuebersicht_neu 4 2 2 2 6" xfId="29676"/>
    <cellStyle name="4_Merkmalsuebersicht_neu 4 2 2 3" xfId="15868"/>
    <cellStyle name="4_Merkmalsuebersicht_neu 4 2 2 3 2" xfId="23027"/>
    <cellStyle name="4_Merkmalsuebersicht_neu 4 2 2 3 2 2" xfId="37365"/>
    <cellStyle name="4_Merkmalsuebersicht_neu 4 2 2 3 3" xfId="30206"/>
    <cellStyle name="4_Merkmalsuebersicht_neu 4 2 2 4" xfId="18222"/>
    <cellStyle name="4_Merkmalsuebersicht_neu 4 2 2 4 2" xfId="25359"/>
    <cellStyle name="4_Merkmalsuebersicht_neu 4 2 2 4 2 2" xfId="39697"/>
    <cellStyle name="4_Merkmalsuebersicht_neu 4 2 2 4 3" xfId="32560"/>
    <cellStyle name="4_Merkmalsuebersicht_neu 4 3" xfId="1537"/>
    <cellStyle name="4_Merkmalsuebersicht_neu 4 3 2" xfId="13500"/>
    <cellStyle name="4_Merkmalsuebersicht_neu 4 3 2 2" xfId="15637"/>
    <cellStyle name="4_Merkmalsuebersicht_neu 4 3 2 2 2" xfId="18000"/>
    <cellStyle name="4_Merkmalsuebersicht_neu 4 3 2 2 2 2" xfId="25137"/>
    <cellStyle name="4_Merkmalsuebersicht_neu 4 3 2 2 2 2 2" xfId="39475"/>
    <cellStyle name="4_Merkmalsuebersicht_neu 4 3 2 2 2 3" xfId="32338"/>
    <cellStyle name="4_Merkmalsuebersicht_neu 4 3 2 2 3" xfId="20354"/>
    <cellStyle name="4_Merkmalsuebersicht_neu 4 3 2 2 3 2" xfId="27491"/>
    <cellStyle name="4_Merkmalsuebersicht_neu 4 3 2 2 3 2 2" xfId="41829"/>
    <cellStyle name="4_Merkmalsuebersicht_neu 4 3 2 2 3 3" xfId="34692"/>
    <cellStyle name="4_Merkmalsuebersicht_neu 4 3 2 2 4" xfId="21630"/>
    <cellStyle name="4_Merkmalsuebersicht_neu 4 3 2 2 4 2" xfId="28767"/>
    <cellStyle name="4_Merkmalsuebersicht_neu 4 3 2 2 4 2 2" xfId="43105"/>
    <cellStyle name="4_Merkmalsuebersicht_neu 4 3 2 2 4 3" xfId="35968"/>
    <cellStyle name="4_Merkmalsuebersicht_neu 4 3 2 2 5" xfId="22806"/>
    <cellStyle name="4_Merkmalsuebersicht_neu 4 3 2 2 5 2" xfId="37144"/>
    <cellStyle name="4_Merkmalsuebersicht_neu 4 3 2 2 6" xfId="29985"/>
    <cellStyle name="4_Merkmalsuebersicht_neu 4 3 2 3" xfId="15869"/>
    <cellStyle name="4_Merkmalsuebersicht_neu 4 3 2 3 2" xfId="23028"/>
    <cellStyle name="4_Merkmalsuebersicht_neu 4 3 2 3 2 2" xfId="37366"/>
    <cellStyle name="4_Merkmalsuebersicht_neu 4 3 2 3 3" xfId="30207"/>
    <cellStyle name="4_Merkmalsuebersicht_neu 4 3 2 4" xfId="18223"/>
    <cellStyle name="4_Merkmalsuebersicht_neu 4 3 2 4 2" xfId="25360"/>
    <cellStyle name="4_Merkmalsuebersicht_neu 4 3 2 4 2 2" xfId="39698"/>
    <cellStyle name="4_Merkmalsuebersicht_neu 4 3 2 4 3" xfId="32561"/>
    <cellStyle name="4_Merkmalsuebersicht_neu 4 4" xfId="1538"/>
    <cellStyle name="4_Merkmalsuebersicht_neu 4 4 2" xfId="13501"/>
    <cellStyle name="4_Merkmalsuebersicht_neu 4 4 2 2" xfId="15303"/>
    <cellStyle name="4_Merkmalsuebersicht_neu 4 4 2 2 2" xfId="17672"/>
    <cellStyle name="4_Merkmalsuebersicht_neu 4 4 2 2 2 2" xfId="24831"/>
    <cellStyle name="4_Merkmalsuebersicht_neu 4 4 2 2 2 2 2" xfId="39169"/>
    <cellStyle name="4_Merkmalsuebersicht_neu 4 4 2 2 2 3" xfId="32010"/>
    <cellStyle name="4_Merkmalsuebersicht_neu 4 4 2 2 3" xfId="20026"/>
    <cellStyle name="4_Merkmalsuebersicht_neu 4 4 2 2 3 2" xfId="27163"/>
    <cellStyle name="4_Merkmalsuebersicht_neu 4 4 2 2 3 2 2" xfId="41501"/>
    <cellStyle name="4_Merkmalsuebersicht_neu 4 4 2 2 3 3" xfId="34364"/>
    <cellStyle name="4_Merkmalsuebersicht_neu 4 4 2 2 4" xfId="21324"/>
    <cellStyle name="4_Merkmalsuebersicht_neu 4 4 2 2 4 2" xfId="28461"/>
    <cellStyle name="4_Merkmalsuebersicht_neu 4 4 2 2 4 2 2" xfId="42799"/>
    <cellStyle name="4_Merkmalsuebersicht_neu 4 4 2 2 4 3" xfId="35662"/>
    <cellStyle name="4_Merkmalsuebersicht_neu 4 4 2 2 5" xfId="22539"/>
    <cellStyle name="4_Merkmalsuebersicht_neu 4 4 2 2 5 2" xfId="36877"/>
    <cellStyle name="4_Merkmalsuebersicht_neu 4 4 2 2 6" xfId="29677"/>
    <cellStyle name="4_Merkmalsuebersicht_neu 4 4 2 3" xfId="15870"/>
    <cellStyle name="4_Merkmalsuebersicht_neu 4 4 2 3 2" xfId="23029"/>
    <cellStyle name="4_Merkmalsuebersicht_neu 4 4 2 3 2 2" xfId="37367"/>
    <cellStyle name="4_Merkmalsuebersicht_neu 4 4 2 3 3" xfId="30208"/>
    <cellStyle name="4_Merkmalsuebersicht_neu 4 4 2 4" xfId="18224"/>
    <cellStyle name="4_Merkmalsuebersicht_neu 4 4 2 4 2" xfId="25361"/>
    <cellStyle name="4_Merkmalsuebersicht_neu 4 4 2 4 2 2" xfId="39699"/>
    <cellStyle name="4_Merkmalsuebersicht_neu 4 4 2 4 3" xfId="32562"/>
    <cellStyle name="4_Merkmalsuebersicht_neu 4 5" xfId="1539"/>
    <cellStyle name="4_Merkmalsuebersicht_neu 4 5 2" xfId="13502"/>
    <cellStyle name="4_Merkmalsuebersicht_neu 4 5 2 2" xfId="15636"/>
    <cellStyle name="4_Merkmalsuebersicht_neu 4 5 2 2 2" xfId="17999"/>
    <cellStyle name="4_Merkmalsuebersicht_neu 4 5 2 2 2 2" xfId="25136"/>
    <cellStyle name="4_Merkmalsuebersicht_neu 4 5 2 2 2 2 2" xfId="39474"/>
    <cellStyle name="4_Merkmalsuebersicht_neu 4 5 2 2 2 3" xfId="32337"/>
    <cellStyle name="4_Merkmalsuebersicht_neu 4 5 2 2 3" xfId="20353"/>
    <cellStyle name="4_Merkmalsuebersicht_neu 4 5 2 2 3 2" xfId="27490"/>
    <cellStyle name="4_Merkmalsuebersicht_neu 4 5 2 2 3 2 2" xfId="41828"/>
    <cellStyle name="4_Merkmalsuebersicht_neu 4 5 2 2 3 3" xfId="34691"/>
    <cellStyle name="4_Merkmalsuebersicht_neu 4 5 2 2 4" xfId="21629"/>
    <cellStyle name="4_Merkmalsuebersicht_neu 4 5 2 2 4 2" xfId="28766"/>
    <cellStyle name="4_Merkmalsuebersicht_neu 4 5 2 2 4 2 2" xfId="43104"/>
    <cellStyle name="4_Merkmalsuebersicht_neu 4 5 2 2 4 3" xfId="35967"/>
    <cellStyle name="4_Merkmalsuebersicht_neu 4 5 2 2 5" xfId="22805"/>
    <cellStyle name="4_Merkmalsuebersicht_neu 4 5 2 2 5 2" xfId="37143"/>
    <cellStyle name="4_Merkmalsuebersicht_neu 4 5 2 2 6" xfId="29984"/>
    <cellStyle name="4_Merkmalsuebersicht_neu 4 5 2 3" xfId="15871"/>
    <cellStyle name="4_Merkmalsuebersicht_neu 4 5 2 3 2" xfId="23030"/>
    <cellStyle name="4_Merkmalsuebersicht_neu 4 5 2 3 2 2" xfId="37368"/>
    <cellStyle name="4_Merkmalsuebersicht_neu 4 5 2 3 3" xfId="30209"/>
    <cellStyle name="4_Merkmalsuebersicht_neu 4 5 2 4" xfId="18225"/>
    <cellStyle name="4_Merkmalsuebersicht_neu 4 5 2 4 2" xfId="25362"/>
    <cellStyle name="4_Merkmalsuebersicht_neu 4 5 2 4 2 2" xfId="39700"/>
    <cellStyle name="4_Merkmalsuebersicht_neu 4 5 2 4 3" xfId="32563"/>
    <cellStyle name="4_Merkmalsuebersicht_neu 4 6" xfId="13498"/>
    <cellStyle name="4_Merkmalsuebersicht_neu 4 6 2" xfId="15638"/>
    <cellStyle name="4_Merkmalsuebersicht_neu 4 6 2 2" xfId="18001"/>
    <cellStyle name="4_Merkmalsuebersicht_neu 4 6 2 2 2" xfId="25138"/>
    <cellStyle name="4_Merkmalsuebersicht_neu 4 6 2 2 2 2" xfId="39476"/>
    <cellStyle name="4_Merkmalsuebersicht_neu 4 6 2 2 3" xfId="32339"/>
    <cellStyle name="4_Merkmalsuebersicht_neu 4 6 2 3" xfId="20355"/>
    <cellStyle name="4_Merkmalsuebersicht_neu 4 6 2 3 2" xfId="27492"/>
    <cellStyle name="4_Merkmalsuebersicht_neu 4 6 2 3 2 2" xfId="41830"/>
    <cellStyle name="4_Merkmalsuebersicht_neu 4 6 2 3 3" xfId="34693"/>
    <cellStyle name="4_Merkmalsuebersicht_neu 4 6 2 4" xfId="21631"/>
    <cellStyle name="4_Merkmalsuebersicht_neu 4 6 2 4 2" xfId="28768"/>
    <cellStyle name="4_Merkmalsuebersicht_neu 4 6 2 4 2 2" xfId="43106"/>
    <cellStyle name="4_Merkmalsuebersicht_neu 4 6 2 4 3" xfId="35969"/>
    <cellStyle name="4_Merkmalsuebersicht_neu 4 6 2 5" xfId="22807"/>
    <cellStyle name="4_Merkmalsuebersicht_neu 4 6 2 5 2" xfId="37145"/>
    <cellStyle name="4_Merkmalsuebersicht_neu 4 6 2 6" xfId="29986"/>
    <cellStyle name="4_Merkmalsuebersicht_neu 4 6 3" xfId="15867"/>
    <cellStyle name="4_Merkmalsuebersicht_neu 4 6 3 2" xfId="23026"/>
    <cellStyle name="4_Merkmalsuebersicht_neu 4 6 3 2 2" xfId="37364"/>
    <cellStyle name="4_Merkmalsuebersicht_neu 4 6 3 3" xfId="30205"/>
    <cellStyle name="4_Merkmalsuebersicht_neu 4 6 4" xfId="18221"/>
    <cellStyle name="4_Merkmalsuebersicht_neu 4 6 4 2" xfId="25358"/>
    <cellStyle name="4_Merkmalsuebersicht_neu 4 6 4 2 2" xfId="39696"/>
    <cellStyle name="4_Merkmalsuebersicht_neu 4 6 4 3" xfId="32559"/>
    <cellStyle name="4_Merkmalsuebersicht_neu 5" xfId="1540"/>
    <cellStyle name="4_Merkmalsuebersicht_neu 5 2" xfId="13503"/>
    <cellStyle name="4_Merkmalsuebersicht_neu 5 2 2" xfId="15304"/>
    <cellStyle name="4_Merkmalsuebersicht_neu 5 2 2 2" xfId="17673"/>
    <cellStyle name="4_Merkmalsuebersicht_neu 5 2 2 2 2" xfId="24832"/>
    <cellStyle name="4_Merkmalsuebersicht_neu 5 2 2 2 2 2" xfId="39170"/>
    <cellStyle name="4_Merkmalsuebersicht_neu 5 2 2 2 3" xfId="32011"/>
    <cellStyle name="4_Merkmalsuebersicht_neu 5 2 2 3" xfId="20027"/>
    <cellStyle name="4_Merkmalsuebersicht_neu 5 2 2 3 2" xfId="27164"/>
    <cellStyle name="4_Merkmalsuebersicht_neu 5 2 2 3 2 2" xfId="41502"/>
    <cellStyle name="4_Merkmalsuebersicht_neu 5 2 2 3 3" xfId="34365"/>
    <cellStyle name="4_Merkmalsuebersicht_neu 5 2 2 4" xfId="21325"/>
    <cellStyle name="4_Merkmalsuebersicht_neu 5 2 2 4 2" xfId="28462"/>
    <cellStyle name="4_Merkmalsuebersicht_neu 5 2 2 4 2 2" xfId="42800"/>
    <cellStyle name="4_Merkmalsuebersicht_neu 5 2 2 4 3" xfId="35663"/>
    <cellStyle name="4_Merkmalsuebersicht_neu 5 2 2 5" xfId="22540"/>
    <cellStyle name="4_Merkmalsuebersicht_neu 5 2 2 5 2" xfId="36878"/>
    <cellStyle name="4_Merkmalsuebersicht_neu 5 2 2 6" xfId="29678"/>
    <cellStyle name="4_Merkmalsuebersicht_neu 5 2 3" xfId="15872"/>
    <cellStyle name="4_Merkmalsuebersicht_neu 5 2 3 2" xfId="23031"/>
    <cellStyle name="4_Merkmalsuebersicht_neu 5 2 3 2 2" xfId="37369"/>
    <cellStyle name="4_Merkmalsuebersicht_neu 5 2 3 3" xfId="30210"/>
    <cellStyle name="4_Merkmalsuebersicht_neu 5 2 4" xfId="18226"/>
    <cellStyle name="4_Merkmalsuebersicht_neu 5 2 4 2" xfId="25363"/>
    <cellStyle name="4_Merkmalsuebersicht_neu 5 2 4 2 2" xfId="39701"/>
    <cellStyle name="4_Merkmalsuebersicht_neu 5 2 4 3" xfId="32564"/>
    <cellStyle name="4_Merkmalsuebersicht_neu 6" xfId="1541"/>
    <cellStyle name="4_Merkmalsuebersicht_neu 6 2" xfId="13504"/>
    <cellStyle name="4_Merkmalsuebersicht_neu 6 2 2" xfId="15635"/>
    <cellStyle name="4_Merkmalsuebersicht_neu 6 2 2 2" xfId="17998"/>
    <cellStyle name="4_Merkmalsuebersicht_neu 6 2 2 2 2" xfId="25135"/>
    <cellStyle name="4_Merkmalsuebersicht_neu 6 2 2 2 2 2" xfId="39473"/>
    <cellStyle name="4_Merkmalsuebersicht_neu 6 2 2 2 3" xfId="32336"/>
    <cellStyle name="4_Merkmalsuebersicht_neu 6 2 2 3" xfId="20352"/>
    <cellStyle name="4_Merkmalsuebersicht_neu 6 2 2 3 2" xfId="27489"/>
    <cellStyle name="4_Merkmalsuebersicht_neu 6 2 2 3 2 2" xfId="41827"/>
    <cellStyle name="4_Merkmalsuebersicht_neu 6 2 2 3 3" xfId="34690"/>
    <cellStyle name="4_Merkmalsuebersicht_neu 6 2 2 4" xfId="21628"/>
    <cellStyle name="4_Merkmalsuebersicht_neu 6 2 2 4 2" xfId="28765"/>
    <cellStyle name="4_Merkmalsuebersicht_neu 6 2 2 4 2 2" xfId="43103"/>
    <cellStyle name="4_Merkmalsuebersicht_neu 6 2 2 4 3" xfId="35966"/>
    <cellStyle name="4_Merkmalsuebersicht_neu 6 2 2 5" xfId="22804"/>
    <cellStyle name="4_Merkmalsuebersicht_neu 6 2 2 5 2" xfId="37142"/>
    <cellStyle name="4_Merkmalsuebersicht_neu 6 2 2 6" xfId="29983"/>
    <cellStyle name="4_Merkmalsuebersicht_neu 6 2 3" xfId="15873"/>
    <cellStyle name="4_Merkmalsuebersicht_neu 6 2 3 2" xfId="23032"/>
    <cellStyle name="4_Merkmalsuebersicht_neu 6 2 3 2 2" xfId="37370"/>
    <cellStyle name="4_Merkmalsuebersicht_neu 6 2 3 3" xfId="30211"/>
    <cellStyle name="4_Merkmalsuebersicht_neu 6 2 4" xfId="18227"/>
    <cellStyle name="4_Merkmalsuebersicht_neu 6 2 4 2" xfId="25364"/>
    <cellStyle name="4_Merkmalsuebersicht_neu 6 2 4 2 2" xfId="39702"/>
    <cellStyle name="4_Merkmalsuebersicht_neu 6 2 4 3" xfId="32565"/>
    <cellStyle name="4_Merkmalsuebersicht_neu 7" xfId="1542"/>
    <cellStyle name="4_Merkmalsuebersicht_neu 7 2" xfId="13505"/>
    <cellStyle name="4_Merkmalsuebersicht_neu 7 2 2" xfId="14858"/>
    <cellStyle name="4_Merkmalsuebersicht_neu 7 2 2 2" xfId="17227"/>
    <cellStyle name="4_Merkmalsuebersicht_neu 7 2 2 2 2" xfId="24386"/>
    <cellStyle name="4_Merkmalsuebersicht_neu 7 2 2 2 2 2" xfId="38724"/>
    <cellStyle name="4_Merkmalsuebersicht_neu 7 2 2 2 3" xfId="31565"/>
    <cellStyle name="4_Merkmalsuebersicht_neu 7 2 2 3" xfId="19581"/>
    <cellStyle name="4_Merkmalsuebersicht_neu 7 2 2 3 2" xfId="26718"/>
    <cellStyle name="4_Merkmalsuebersicht_neu 7 2 2 3 2 2" xfId="41056"/>
    <cellStyle name="4_Merkmalsuebersicht_neu 7 2 2 3 3" xfId="33919"/>
    <cellStyle name="4_Merkmalsuebersicht_neu 7 2 2 4" xfId="20918"/>
    <cellStyle name="4_Merkmalsuebersicht_neu 7 2 2 4 2" xfId="28055"/>
    <cellStyle name="4_Merkmalsuebersicht_neu 7 2 2 4 2 2" xfId="42393"/>
    <cellStyle name="4_Merkmalsuebersicht_neu 7 2 2 4 3" xfId="35256"/>
    <cellStyle name="4_Merkmalsuebersicht_neu 7 2 2 5" xfId="22133"/>
    <cellStyle name="4_Merkmalsuebersicht_neu 7 2 2 5 2" xfId="36471"/>
    <cellStyle name="4_Merkmalsuebersicht_neu 7 2 2 6" xfId="29271"/>
    <cellStyle name="4_Merkmalsuebersicht_neu 7 2 3" xfId="15874"/>
    <cellStyle name="4_Merkmalsuebersicht_neu 7 2 3 2" xfId="23033"/>
    <cellStyle name="4_Merkmalsuebersicht_neu 7 2 3 2 2" xfId="37371"/>
    <cellStyle name="4_Merkmalsuebersicht_neu 7 2 3 3" xfId="30212"/>
    <cellStyle name="4_Merkmalsuebersicht_neu 7 2 4" xfId="18228"/>
    <cellStyle name="4_Merkmalsuebersicht_neu 7 2 4 2" xfId="25365"/>
    <cellStyle name="4_Merkmalsuebersicht_neu 7 2 4 2 2" xfId="39703"/>
    <cellStyle name="4_Merkmalsuebersicht_neu 7 2 4 3" xfId="32566"/>
    <cellStyle name="4_Merkmalsuebersicht_neu 8" xfId="1543"/>
    <cellStyle name="4_Merkmalsuebersicht_neu 8 2" xfId="13506"/>
    <cellStyle name="4_Merkmalsuebersicht_neu 8 2 2" xfId="14859"/>
    <cellStyle name="4_Merkmalsuebersicht_neu 8 2 2 2" xfId="17228"/>
    <cellStyle name="4_Merkmalsuebersicht_neu 8 2 2 2 2" xfId="24387"/>
    <cellStyle name="4_Merkmalsuebersicht_neu 8 2 2 2 2 2" xfId="38725"/>
    <cellStyle name="4_Merkmalsuebersicht_neu 8 2 2 2 3" xfId="31566"/>
    <cellStyle name="4_Merkmalsuebersicht_neu 8 2 2 3" xfId="19582"/>
    <cellStyle name="4_Merkmalsuebersicht_neu 8 2 2 3 2" xfId="26719"/>
    <cellStyle name="4_Merkmalsuebersicht_neu 8 2 2 3 2 2" xfId="41057"/>
    <cellStyle name="4_Merkmalsuebersicht_neu 8 2 2 3 3" xfId="33920"/>
    <cellStyle name="4_Merkmalsuebersicht_neu 8 2 2 4" xfId="20919"/>
    <cellStyle name="4_Merkmalsuebersicht_neu 8 2 2 4 2" xfId="28056"/>
    <cellStyle name="4_Merkmalsuebersicht_neu 8 2 2 4 2 2" xfId="42394"/>
    <cellStyle name="4_Merkmalsuebersicht_neu 8 2 2 4 3" xfId="35257"/>
    <cellStyle name="4_Merkmalsuebersicht_neu 8 2 2 5" xfId="22134"/>
    <cellStyle name="4_Merkmalsuebersicht_neu 8 2 2 5 2" xfId="36472"/>
    <cellStyle name="4_Merkmalsuebersicht_neu 8 2 2 6" xfId="29272"/>
    <cellStyle name="4_Merkmalsuebersicht_neu 8 2 3" xfId="15875"/>
    <cellStyle name="4_Merkmalsuebersicht_neu 8 2 3 2" xfId="23034"/>
    <cellStyle name="4_Merkmalsuebersicht_neu 8 2 3 2 2" xfId="37372"/>
    <cellStyle name="4_Merkmalsuebersicht_neu 8 2 3 3" xfId="30213"/>
    <cellStyle name="4_Merkmalsuebersicht_neu 8 2 4" xfId="18229"/>
    <cellStyle name="4_Merkmalsuebersicht_neu 8 2 4 2" xfId="25366"/>
    <cellStyle name="4_Merkmalsuebersicht_neu 8 2 4 2 2" xfId="39704"/>
    <cellStyle name="4_Merkmalsuebersicht_neu 8 2 4 3" xfId="32567"/>
    <cellStyle name="4_Merkmalsuebersicht_neu 9" xfId="13482"/>
    <cellStyle name="4_Merkmalsuebersicht_neu 9 2" xfId="15294"/>
    <cellStyle name="4_Merkmalsuebersicht_neu 9 2 2" xfId="17663"/>
    <cellStyle name="4_Merkmalsuebersicht_neu 9 2 2 2" xfId="24822"/>
    <cellStyle name="4_Merkmalsuebersicht_neu 9 2 2 2 2" xfId="39160"/>
    <cellStyle name="4_Merkmalsuebersicht_neu 9 2 2 3" xfId="32001"/>
    <cellStyle name="4_Merkmalsuebersicht_neu 9 2 3" xfId="20017"/>
    <cellStyle name="4_Merkmalsuebersicht_neu 9 2 3 2" xfId="27154"/>
    <cellStyle name="4_Merkmalsuebersicht_neu 9 2 3 2 2" xfId="41492"/>
    <cellStyle name="4_Merkmalsuebersicht_neu 9 2 3 3" xfId="34355"/>
    <cellStyle name="4_Merkmalsuebersicht_neu 9 2 4" xfId="21315"/>
    <cellStyle name="4_Merkmalsuebersicht_neu 9 2 4 2" xfId="28452"/>
    <cellStyle name="4_Merkmalsuebersicht_neu 9 2 4 2 2" xfId="42790"/>
    <cellStyle name="4_Merkmalsuebersicht_neu 9 2 4 3" xfId="35653"/>
    <cellStyle name="4_Merkmalsuebersicht_neu 9 2 5" xfId="22530"/>
    <cellStyle name="4_Merkmalsuebersicht_neu 9 2 5 2" xfId="36868"/>
    <cellStyle name="4_Merkmalsuebersicht_neu 9 2 6" xfId="29668"/>
    <cellStyle name="4_Merkmalsuebersicht_neu 9 3" xfId="15851"/>
    <cellStyle name="4_Merkmalsuebersicht_neu 9 3 2" xfId="23010"/>
    <cellStyle name="4_Merkmalsuebersicht_neu 9 3 2 2" xfId="37348"/>
    <cellStyle name="4_Merkmalsuebersicht_neu 9 3 3" xfId="30189"/>
    <cellStyle name="4_Merkmalsuebersicht_neu 9 4" xfId="18205"/>
    <cellStyle name="4_Merkmalsuebersicht_neu 9 4 2" xfId="25342"/>
    <cellStyle name="4_Merkmalsuebersicht_neu 9 4 2 2" xfId="39680"/>
    <cellStyle name="4_Merkmalsuebersicht_neu 9 4 3" xfId="32543"/>
    <cellStyle name="4_Tab. F1-3" xfId="1544"/>
    <cellStyle name="4_Tab. F1-3 2" xfId="13347"/>
    <cellStyle name="4_Tab. F1-3 2 2" xfId="15470"/>
    <cellStyle name="4_Tab. F1-3 2 2 2" xfId="17833"/>
    <cellStyle name="4_Tab. F1-3 2 2 2 2" xfId="24977"/>
    <cellStyle name="4_Tab. F1-3 2 2 2 2 2" xfId="39315"/>
    <cellStyle name="4_Tab. F1-3 2 2 2 3" xfId="32171"/>
    <cellStyle name="4_Tab. F1-3 2 2 3" xfId="20187"/>
    <cellStyle name="4_Tab. F1-3 2 2 3 2" xfId="27324"/>
    <cellStyle name="4_Tab. F1-3 2 2 3 2 2" xfId="41662"/>
    <cellStyle name="4_Tab. F1-3 2 2 3 3" xfId="34525"/>
    <cellStyle name="4_Tab. F1-3 2 2 4" xfId="21470"/>
    <cellStyle name="4_Tab. F1-3 2 2 4 2" xfId="28607"/>
    <cellStyle name="4_Tab. F1-3 2 2 4 2 2" xfId="42945"/>
    <cellStyle name="4_Tab. F1-3 2 2 4 3" xfId="35808"/>
    <cellStyle name="4_Tab. F1-3 2 2 5" xfId="29823"/>
    <cellStyle name="4_Tab. F1-3 2 3" xfId="14128"/>
    <cellStyle name="4_Tab. F1-3 2 3 2" xfId="16497"/>
    <cellStyle name="4_Tab. F1-3 2 3 2 2" xfId="23656"/>
    <cellStyle name="4_Tab. F1-3 2 3 2 2 2" xfId="37994"/>
    <cellStyle name="4_Tab. F1-3 2 3 2 3" xfId="30835"/>
    <cellStyle name="4_Tab. F1-3 2 3 3" xfId="18851"/>
    <cellStyle name="4_Tab. F1-3 2 3 3 2" xfId="25988"/>
    <cellStyle name="4_Tab. F1-3 2 3 3 2 2" xfId="40326"/>
    <cellStyle name="4_Tab. F1-3 2 3 3 3" xfId="33189"/>
    <cellStyle name="4_Tab. F1-3 2 3 4" xfId="20555"/>
    <cellStyle name="4_Tab. F1-3 2 3 4 2" xfId="27692"/>
    <cellStyle name="4_Tab. F1-3 2 3 4 2 2" xfId="42030"/>
    <cellStyle name="4_Tab. F1-3 2 3 4 3" xfId="34893"/>
    <cellStyle name="4_Tab. F1-3 2 3 5" xfId="21770"/>
    <cellStyle name="4_Tab. F1-3 2 3 5 2" xfId="36108"/>
    <cellStyle name="4_Tab. F1-3 2 3 6" xfId="28907"/>
    <cellStyle name="4_Tab. F1-3 2 4" xfId="20485"/>
    <cellStyle name="4_Tab. F1-3 2 4 2" xfId="27622"/>
    <cellStyle name="4_Tab. F1-3 2 4 2 2" xfId="41960"/>
    <cellStyle name="4_Tab. F1-3 2 4 3" xfId="34823"/>
    <cellStyle name="4_Tab_III_1_1-10_neu_Endgueltig" xfId="14"/>
    <cellStyle name="4_Tab_III_1_1-10_neu_Endgueltig 2" xfId="1545"/>
    <cellStyle name="4_Tab_III_1_1-10_neu_Endgueltig 2 2" xfId="13318"/>
    <cellStyle name="4_Tab_III_1_1-10_neu_Endgueltig 2 2 2" xfId="15441"/>
    <cellStyle name="4_Tab_III_1_1-10_neu_Endgueltig 2 2 2 2" xfId="17804"/>
    <cellStyle name="4_Tab_III_1_1-10_neu_Endgueltig 2 2 2 2 2" xfId="24963"/>
    <cellStyle name="4_Tab_III_1_1-10_neu_Endgueltig 2 2 2 2 2 2" xfId="39301"/>
    <cellStyle name="4_Tab_III_1_1-10_neu_Endgueltig 2 2 2 2 3" xfId="32142"/>
    <cellStyle name="4_Tab_III_1_1-10_neu_Endgueltig 2 2 2 3" xfId="20158"/>
    <cellStyle name="4_Tab_III_1_1-10_neu_Endgueltig 2 2 2 3 2" xfId="27295"/>
    <cellStyle name="4_Tab_III_1_1-10_neu_Endgueltig 2 2 2 3 2 2" xfId="41633"/>
    <cellStyle name="4_Tab_III_1_1-10_neu_Endgueltig 2 2 2 3 3" xfId="34496"/>
    <cellStyle name="4_Tab_III_1_1-10_neu_Endgueltig 2 2 2 4" xfId="21456"/>
    <cellStyle name="4_Tab_III_1_1-10_neu_Endgueltig 2 2 2 4 2" xfId="28593"/>
    <cellStyle name="4_Tab_III_1_1-10_neu_Endgueltig 2 2 2 4 2 2" xfId="42931"/>
    <cellStyle name="4_Tab_III_1_1-10_neu_Endgueltig 2 2 2 4 3" xfId="35794"/>
    <cellStyle name="4_Tab_III_1_1-10_neu_Endgueltig 2 2 2 5" xfId="29809"/>
    <cellStyle name="4_Tab_III_1_1-10_neu_Endgueltig 2 2 3" xfId="15355"/>
    <cellStyle name="4_Tab_III_1_1-10_neu_Endgueltig 2 2 3 2" xfId="17718"/>
    <cellStyle name="4_Tab_III_1_1-10_neu_Endgueltig 2 2 3 2 2" xfId="24877"/>
    <cellStyle name="4_Tab_III_1_1-10_neu_Endgueltig 2 2 3 2 2 2" xfId="39215"/>
    <cellStyle name="4_Tab_III_1_1-10_neu_Endgueltig 2 2 3 2 3" xfId="32056"/>
    <cellStyle name="4_Tab_III_1_1-10_neu_Endgueltig 2 2 3 3" xfId="20072"/>
    <cellStyle name="4_Tab_III_1_1-10_neu_Endgueltig 2 2 3 3 2" xfId="27209"/>
    <cellStyle name="4_Tab_III_1_1-10_neu_Endgueltig 2 2 3 3 2 2" xfId="41547"/>
    <cellStyle name="4_Tab_III_1_1-10_neu_Endgueltig 2 2 3 3 3" xfId="34410"/>
    <cellStyle name="4_Tab_III_1_1-10_neu_Endgueltig 2 2 3 4" xfId="21370"/>
    <cellStyle name="4_Tab_III_1_1-10_neu_Endgueltig 2 2 3 4 2" xfId="28507"/>
    <cellStyle name="4_Tab_III_1_1-10_neu_Endgueltig 2 2 3 4 2 2" xfId="42845"/>
    <cellStyle name="4_Tab_III_1_1-10_neu_Endgueltig 2 2 3 4 3" xfId="35708"/>
    <cellStyle name="4_Tab_III_1_1-10_neu_Endgueltig 2 2 3 5" xfId="22585"/>
    <cellStyle name="4_Tab_III_1_1-10_neu_Endgueltig 2 2 3 5 2" xfId="36923"/>
    <cellStyle name="4_Tab_III_1_1-10_neu_Endgueltig 2 2 3 6" xfId="29723"/>
    <cellStyle name="4_Tab_III_1_1-10_neu_Endgueltig 2 2 4" xfId="20456"/>
    <cellStyle name="4_Tab_III_1_1-10_neu_Endgueltig 2 2 4 2" xfId="27593"/>
    <cellStyle name="4_Tab_III_1_1-10_neu_Endgueltig 2 2 4 2 2" xfId="41931"/>
    <cellStyle name="4_Tab_III_1_1-10_neu_Endgueltig 2 2 4 3" xfId="34794"/>
    <cellStyle name="4_Tab_III_1_1-10_neu_Endgueltig 3" xfId="13306"/>
    <cellStyle name="4_Tab_III_1_1-10_neu_Endgueltig 3 2" xfId="15429"/>
    <cellStyle name="4_Tab_III_1_1-10_neu_Endgueltig 3 2 2" xfId="17792"/>
    <cellStyle name="4_Tab_III_1_1-10_neu_Endgueltig 3 2 2 2" xfId="24951"/>
    <cellStyle name="4_Tab_III_1_1-10_neu_Endgueltig 3 2 2 2 2" xfId="39289"/>
    <cellStyle name="4_Tab_III_1_1-10_neu_Endgueltig 3 2 2 3" xfId="32130"/>
    <cellStyle name="4_Tab_III_1_1-10_neu_Endgueltig 3 2 3" xfId="20146"/>
    <cellStyle name="4_Tab_III_1_1-10_neu_Endgueltig 3 2 3 2" xfId="27283"/>
    <cellStyle name="4_Tab_III_1_1-10_neu_Endgueltig 3 2 3 2 2" xfId="41621"/>
    <cellStyle name="4_Tab_III_1_1-10_neu_Endgueltig 3 2 3 3" xfId="34484"/>
    <cellStyle name="4_Tab_III_1_1-10_neu_Endgueltig 3 2 4" xfId="21444"/>
    <cellStyle name="4_Tab_III_1_1-10_neu_Endgueltig 3 2 4 2" xfId="28581"/>
    <cellStyle name="4_Tab_III_1_1-10_neu_Endgueltig 3 2 4 2 2" xfId="42919"/>
    <cellStyle name="4_Tab_III_1_1-10_neu_Endgueltig 3 2 4 3" xfId="35782"/>
    <cellStyle name="4_Tab_III_1_1-10_neu_Endgueltig 3 2 5" xfId="29797"/>
    <cellStyle name="4_Tab_III_1_1-10_neu_Endgueltig 3 3" xfId="14365"/>
    <cellStyle name="4_Tab_III_1_1-10_neu_Endgueltig 3 3 2" xfId="16734"/>
    <cellStyle name="4_Tab_III_1_1-10_neu_Endgueltig 3 3 2 2" xfId="23893"/>
    <cellStyle name="4_Tab_III_1_1-10_neu_Endgueltig 3 3 2 2 2" xfId="38231"/>
    <cellStyle name="4_Tab_III_1_1-10_neu_Endgueltig 3 3 2 3" xfId="31072"/>
    <cellStyle name="4_Tab_III_1_1-10_neu_Endgueltig 3 3 3" xfId="19088"/>
    <cellStyle name="4_Tab_III_1_1-10_neu_Endgueltig 3 3 3 2" xfId="26225"/>
    <cellStyle name="4_Tab_III_1_1-10_neu_Endgueltig 3 3 3 2 2" xfId="40563"/>
    <cellStyle name="4_Tab_III_1_1-10_neu_Endgueltig 3 3 3 3" xfId="33426"/>
    <cellStyle name="4_Tab_III_1_1-10_neu_Endgueltig 3 3 4" xfId="20614"/>
    <cellStyle name="4_Tab_III_1_1-10_neu_Endgueltig 3 3 4 2" xfId="27751"/>
    <cellStyle name="4_Tab_III_1_1-10_neu_Endgueltig 3 3 4 2 2" xfId="42089"/>
    <cellStyle name="4_Tab_III_1_1-10_neu_Endgueltig 3 3 4 3" xfId="34952"/>
    <cellStyle name="4_Tab_III_1_1-10_neu_Endgueltig 3 3 5" xfId="21829"/>
    <cellStyle name="4_Tab_III_1_1-10_neu_Endgueltig 3 3 5 2" xfId="36167"/>
    <cellStyle name="4_Tab_III_1_1-10_neu_Endgueltig 3 3 6" xfId="28966"/>
    <cellStyle name="4_Tab_III_1_1-10_neu_Endgueltig 3 4" xfId="20444"/>
    <cellStyle name="4_Tab_III_1_1-10_neu_Endgueltig 3 4 2" xfId="27581"/>
    <cellStyle name="4_Tab_III_1_1-10_neu_Endgueltig 3 4 2 2" xfId="41919"/>
    <cellStyle name="4_Tab_III_1_1-10_neu_Endgueltig 3 4 3" xfId="34782"/>
    <cellStyle name="4_tabellen_teil_iii_2011_l12" xfId="15"/>
    <cellStyle name="4_tabellen_teil_iii_2011_l12 2" xfId="1546"/>
    <cellStyle name="4_tabellen_teil_iii_2011_l12 2 2" xfId="1547"/>
    <cellStyle name="4_tabellen_teil_iii_2011_l12 2 2 2" xfId="1548"/>
    <cellStyle name="4_tabellen_teil_iii_2011_l12 2 2 2 2" xfId="13510"/>
    <cellStyle name="4_tabellen_teil_iii_2011_l12 2 2 2 2 2" xfId="15632"/>
    <cellStyle name="4_tabellen_teil_iii_2011_l12 2 2 2 2 2 2" xfId="17995"/>
    <cellStyle name="4_tabellen_teil_iii_2011_l12 2 2 2 2 2 2 2" xfId="25132"/>
    <cellStyle name="4_tabellen_teil_iii_2011_l12 2 2 2 2 2 2 2 2" xfId="39470"/>
    <cellStyle name="4_tabellen_teil_iii_2011_l12 2 2 2 2 2 2 3" xfId="32333"/>
    <cellStyle name="4_tabellen_teil_iii_2011_l12 2 2 2 2 2 3" xfId="20349"/>
    <cellStyle name="4_tabellen_teil_iii_2011_l12 2 2 2 2 2 3 2" xfId="27486"/>
    <cellStyle name="4_tabellen_teil_iii_2011_l12 2 2 2 2 2 3 2 2" xfId="41824"/>
    <cellStyle name="4_tabellen_teil_iii_2011_l12 2 2 2 2 2 3 3" xfId="34687"/>
    <cellStyle name="4_tabellen_teil_iii_2011_l12 2 2 2 2 2 4" xfId="21625"/>
    <cellStyle name="4_tabellen_teil_iii_2011_l12 2 2 2 2 2 4 2" xfId="28762"/>
    <cellStyle name="4_tabellen_teil_iii_2011_l12 2 2 2 2 2 4 2 2" xfId="43100"/>
    <cellStyle name="4_tabellen_teil_iii_2011_l12 2 2 2 2 2 4 3" xfId="35963"/>
    <cellStyle name="4_tabellen_teil_iii_2011_l12 2 2 2 2 2 5" xfId="22801"/>
    <cellStyle name="4_tabellen_teil_iii_2011_l12 2 2 2 2 2 5 2" xfId="37139"/>
    <cellStyle name="4_tabellen_teil_iii_2011_l12 2 2 2 2 2 6" xfId="29980"/>
    <cellStyle name="4_tabellen_teil_iii_2011_l12 2 2 2 2 3" xfId="15879"/>
    <cellStyle name="4_tabellen_teil_iii_2011_l12 2 2 2 2 3 2" xfId="23038"/>
    <cellStyle name="4_tabellen_teil_iii_2011_l12 2 2 2 2 3 2 2" xfId="37376"/>
    <cellStyle name="4_tabellen_teil_iii_2011_l12 2 2 2 2 3 3" xfId="30217"/>
    <cellStyle name="4_tabellen_teil_iii_2011_l12 2 2 2 2 4" xfId="18233"/>
    <cellStyle name="4_tabellen_teil_iii_2011_l12 2 2 2 2 4 2" xfId="25370"/>
    <cellStyle name="4_tabellen_teil_iii_2011_l12 2 2 2 2 4 2 2" xfId="39708"/>
    <cellStyle name="4_tabellen_teil_iii_2011_l12 2 2 2 2 4 3" xfId="32571"/>
    <cellStyle name="4_tabellen_teil_iii_2011_l12 2 2 3" xfId="1549"/>
    <cellStyle name="4_tabellen_teil_iii_2011_l12 2 2 3 2" xfId="13511"/>
    <cellStyle name="4_tabellen_teil_iii_2011_l12 2 2 3 2 2" xfId="14861"/>
    <cellStyle name="4_tabellen_teil_iii_2011_l12 2 2 3 2 2 2" xfId="17230"/>
    <cellStyle name="4_tabellen_teil_iii_2011_l12 2 2 3 2 2 2 2" xfId="24389"/>
    <cellStyle name="4_tabellen_teil_iii_2011_l12 2 2 3 2 2 2 2 2" xfId="38727"/>
    <cellStyle name="4_tabellen_teil_iii_2011_l12 2 2 3 2 2 2 3" xfId="31568"/>
    <cellStyle name="4_tabellen_teil_iii_2011_l12 2 2 3 2 2 3" xfId="19584"/>
    <cellStyle name="4_tabellen_teil_iii_2011_l12 2 2 3 2 2 3 2" xfId="26721"/>
    <cellStyle name="4_tabellen_teil_iii_2011_l12 2 2 3 2 2 3 2 2" xfId="41059"/>
    <cellStyle name="4_tabellen_teil_iii_2011_l12 2 2 3 2 2 3 3" xfId="33922"/>
    <cellStyle name="4_tabellen_teil_iii_2011_l12 2 2 3 2 2 4" xfId="20921"/>
    <cellStyle name="4_tabellen_teil_iii_2011_l12 2 2 3 2 2 4 2" xfId="28058"/>
    <cellStyle name="4_tabellen_teil_iii_2011_l12 2 2 3 2 2 4 2 2" xfId="42396"/>
    <cellStyle name="4_tabellen_teil_iii_2011_l12 2 2 3 2 2 4 3" xfId="35259"/>
    <cellStyle name="4_tabellen_teil_iii_2011_l12 2 2 3 2 2 5" xfId="22136"/>
    <cellStyle name="4_tabellen_teil_iii_2011_l12 2 2 3 2 2 5 2" xfId="36474"/>
    <cellStyle name="4_tabellen_teil_iii_2011_l12 2 2 3 2 2 6" xfId="29274"/>
    <cellStyle name="4_tabellen_teil_iii_2011_l12 2 2 3 2 3" xfId="15880"/>
    <cellStyle name="4_tabellen_teil_iii_2011_l12 2 2 3 2 3 2" xfId="23039"/>
    <cellStyle name="4_tabellen_teil_iii_2011_l12 2 2 3 2 3 2 2" xfId="37377"/>
    <cellStyle name="4_tabellen_teil_iii_2011_l12 2 2 3 2 3 3" xfId="30218"/>
    <cellStyle name="4_tabellen_teil_iii_2011_l12 2 2 3 2 4" xfId="18234"/>
    <cellStyle name="4_tabellen_teil_iii_2011_l12 2 2 3 2 4 2" xfId="25371"/>
    <cellStyle name="4_tabellen_teil_iii_2011_l12 2 2 3 2 4 2 2" xfId="39709"/>
    <cellStyle name="4_tabellen_teil_iii_2011_l12 2 2 3 2 4 3" xfId="32572"/>
    <cellStyle name="4_tabellen_teil_iii_2011_l12 2 2 4" xfId="1550"/>
    <cellStyle name="4_tabellen_teil_iii_2011_l12 2 2 4 2" xfId="13512"/>
    <cellStyle name="4_tabellen_teil_iii_2011_l12 2 2 4 2 2" xfId="15631"/>
    <cellStyle name="4_tabellen_teil_iii_2011_l12 2 2 4 2 2 2" xfId="17994"/>
    <cellStyle name="4_tabellen_teil_iii_2011_l12 2 2 4 2 2 2 2" xfId="25131"/>
    <cellStyle name="4_tabellen_teil_iii_2011_l12 2 2 4 2 2 2 2 2" xfId="39469"/>
    <cellStyle name="4_tabellen_teil_iii_2011_l12 2 2 4 2 2 2 3" xfId="32332"/>
    <cellStyle name="4_tabellen_teil_iii_2011_l12 2 2 4 2 2 3" xfId="20348"/>
    <cellStyle name="4_tabellen_teil_iii_2011_l12 2 2 4 2 2 3 2" xfId="27485"/>
    <cellStyle name="4_tabellen_teil_iii_2011_l12 2 2 4 2 2 3 2 2" xfId="41823"/>
    <cellStyle name="4_tabellen_teil_iii_2011_l12 2 2 4 2 2 3 3" xfId="34686"/>
    <cellStyle name="4_tabellen_teil_iii_2011_l12 2 2 4 2 2 4" xfId="21624"/>
    <cellStyle name="4_tabellen_teil_iii_2011_l12 2 2 4 2 2 4 2" xfId="28761"/>
    <cellStyle name="4_tabellen_teil_iii_2011_l12 2 2 4 2 2 4 2 2" xfId="43099"/>
    <cellStyle name="4_tabellen_teil_iii_2011_l12 2 2 4 2 2 4 3" xfId="35962"/>
    <cellStyle name="4_tabellen_teil_iii_2011_l12 2 2 4 2 2 5" xfId="22800"/>
    <cellStyle name="4_tabellen_teil_iii_2011_l12 2 2 4 2 2 5 2" xfId="37138"/>
    <cellStyle name="4_tabellen_teil_iii_2011_l12 2 2 4 2 2 6" xfId="29979"/>
    <cellStyle name="4_tabellen_teil_iii_2011_l12 2 2 4 2 3" xfId="15881"/>
    <cellStyle name="4_tabellen_teil_iii_2011_l12 2 2 4 2 3 2" xfId="23040"/>
    <cellStyle name="4_tabellen_teil_iii_2011_l12 2 2 4 2 3 2 2" xfId="37378"/>
    <cellStyle name="4_tabellen_teil_iii_2011_l12 2 2 4 2 3 3" xfId="30219"/>
    <cellStyle name="4_tabellen_teil_iii_2011_l12 2 2 4 2 4" xfId="18235"/>
    <cellStyle name="4_tabellen_teil_iii_2011_l12 2 2 4 2 4 2" xfId="25372"/>
    <cellStyle name="4_tabellen_teil_iii_2011_l12 2 2 4 2 4 2 2" xfId="39710"/>
    <cellStyle name="4_tabellen_teil_iii_2011_l12 2 2 4 2 4 3" xfId="32573"/>
    <cellStyle name="4_tabellen_teil_iii_2011_l12 2 2 5" xfId="1551"/>
    <cellStyle name="4_tabellen_teil_iii_2011_l12 2 2 5 2" xfId="13513"/>
    <cellStyle name="4_tabellen_teil_iii_2011_l12 2 2 5 2 2" xfId="15198"/>
    <cellStyle name="4_tabellen_teil_iii_2011_l12 2 2 5 2 2 2" xfId="17567"/>
    <cellStyle name="4_tabellen_teil_iii_2011_l12 2 2 5 2 2 2 2" xfId="24726"/>
    <cellStyle name="4_tabellen_teil_iii_2011_l12 2 2 5 2 2 2 2 2" xfId="39064"/>
    <cellStyle name="4_tabellen_teil_iii_2011_l12 2 2 5 2 2 2 3" xfId="31905"/>
    <cellStyle name="4_tabellen_teil_iii_2011_l12 2 2 5 2 2 3" xfId="19921"/>
    <cellStyle name="4_tabellen_teil_iii_2011_l12 2 2 5 2 2 3 2" xfId="27058"/>
    <cellStyle name="4_tabellen_teil_iii_2011_l12 2 2 5 2 2 3 2 2" xfId="41396"/>
    <cellStyle name="4_tabellen_teil_iii_2011_l12 2 2 5 2 2 3 3" xfId="34259"/>
    <cellStyle name="4_tabellen_teil_iii_2011_l12 2 2 5 2 2 4" xfId="21228"/>
    <cellStyle name="4_tabellen_teil_iii_2011_l12 2 2 5 2 2 4 2" xfId="28365"/>
    <cellStyle name="4_tabellen_teil_iii_2011_l12 2 2 5 2 2 4 2 2" xfId="42703"/>
    <cellStyle name="4_tabellen_teil_iii_2011_l12 2 2 5 2 2 4 3" xfId="35566"/>
    <cellStyle name="4_tabellen_teil_iii_2011_l12 2 2 5 2 2 5" xfId="22443"/>
    <cellStyle name="4_tabellen_teil_iii_2011_l12 2 2 5 2 2 5 2" xfId="36781"/>
    <cellStyle name="4_tabellen_teil_iii_2011_l12 2 2 5 2 2 6" xfId="29581"/>
    <cellStyle name="4_tabellen_teil_iii_2011_l12 2 2 5 2 3" xfId="15882"/>
    <cellStyle name="4_tabellen_teil_iii_2011_l12 2 2 5 2 3 2" xfId="23041"/>
    <cellStyle name="4_tabellen_teil_iii_2011_l12 2 2 5 2 3 2 2" xfId="37379"/>
    <cellStyle name="4_tabellen_teil_iii_2011_l12 2 2 5 2 3 3" xfId="30220"/>
    <cellStyle name="4_tabellen_teil_iii_2011_l12 2 2 5 2 4" xfId="18236"/>
    <cellStyle name="4_tabellen_teil_iii_2011_l12 2 2 5 2 4 2" xfId="25373"/>
    <cellStyle name="4_tabellen_teil_iii_2011_l12 2 2 5 2 4 2 2" xfId="39711"/>
    <cellStyle name="4_tabellen_teil_iii_2011_l12 2 2 5 2 4 3" xfId="32574"/>
    <cellStyle name="4_tabellen_teil_iii_2011_l12 2 2 6" xfId="13509"/>
    <cellStyle name="4_tabellen_teil_iii_2011_l12 2 2 6 2" xfId="14860"/>
    <cellStyle name="4_tabellen_teil_iii_2011_l12 2 2 6 2 2" xfId="17229"/>
    <cellStyle name="4_tabellen_teil_iii_2011_l12 2 2 6 2 2 2" xfId="24388"/>
    <cellStyle name="4_tabellen_teil_iii_2011_l12 2 2 6 2 2 2 2" xfId="38726"/>
    <cellStyle name="4_tabellen_teil_iii_2011_l12 2 2 6 2 2 3" xfId="31567"/>
    <cellStyle name="4_tabellen_teil_iii_2011_l12 2 2 6 2 3" xfId="19583"/>
    <cellStyle name="4_tabellen_teil_iii_2011_l12 2 2 6 2 3 2" xfId="26720"/>
    <cellStyle name="4_tabellen_teil_iii_2011_l12 2 2 6 2 3 2 2" xfId="41058"/>
    <cellStyle name="4_tabellen_teil_iii_2011_l12 2 2 6 2 3 3" xfId="33921"/>
    <cellStyle name="4_tabellen_teil_iii_2011_l12 2 2 6 2 4" xfId="20920"/>
    <cellStyle name="4_tabellen_teil_iii_2011_l12 2 2 6 2 4 2" xfId="28057"/>
    <cellStyle name="4_tabellen_teil_iii_2011_l12 2 2 6 2 4 2 2" xfId="42395"/>
    <cellStyle name="4_tabellen_teil_iii_2011_l12 2 2 6 2 4 3" xfId="35258"/>
    <cellStyle name="4_tabellen_teil_iii_2011_l12 2 2 6 2 5" xfId="22135"/>
    <cellStyle name="4_tabellen_teil_iii_2011_l12 2 2 6 2 5 2" xfId="36473"/>
    <cellStyle name="4_tabellen_teil_iii_2011_l12 2 2 6 2 6" xfId="29273"/>
    <cellStyle name="4_tabellen_teil_iii_2011_l12 2 2 6 3" xfId="15878"/>
    <cellStyle name="4_tabellen_teil_iii_2011_l12 2 2 6 3 2" xfId="23037"/>
    <cellStyle name="4_tabellen_teil_iii_2011_l12 2 2 6 3 2 2" xfId="37375"/>
    <cellStyle name="4_tabellen_teil_iii_2011_l12 2 2 6 3 3" xfId="30216"/>
    <cellStyle name="4_tabellen_teil_iii_2011_l12 2 2 6 4" xfId="18232"/>
    <cellStyle name="4_tabellen_teil_iii_2011_l12 2 2 6 4 2" xfId="25369"/>
    <cellStyle name="4_tabellen_teil_iii_2011_l12 2 2 6 4 2 2" xfId="39707"/>
    <cellStyle name="4_tabellen_teil_iii_2011_l12 2 2 6 4 3" xfId="32570"/>
    <cellStyle name="4_tabellen_teil_iii_2011_l12 2 3" xfId="1552"/>
    <cellStyle name="4_tabellen_teil_iii_2011_l12 2 3 2" xfId="13514"/>
    <cellStyle name="4_tabellen_teil_iii_2011_l12 2 3 2 2" xfId="15630"/>
    <cellStyle name="4_tabellen_teil_iii_2011_l12 2 3 2 2 2" xfId="17993"/>
    <cellStyle name="4_tabellen_teil_iii_2011_l12 2 3 2 2 2 2" xfId="25130"/>
    <cellStyle name="4_tabellen_teil_iii_2011_l12 2 3 2 2 2 2 2" xfId="39468"/>
    <cellStyle name="4_tabellen_teil_iii_2011_l12 2 3 2 2 2 3" xfId="32331"/>
    <cellStyle name="4_tabellen_teil_iii_2011_l12 2 3 2 2 3" xfId="20347"/>
    <cellStyle name="4_tabellen_teil_iii_2011_l12 2 3 2 2 3 2" xfId="27484"/>
    <cellStyle name="4_tabellen_teil_iii_2011_l12 2 3 2 2 3 2 2" xfId="41822"/>
    <cellStyle name="4_tabellen_teil_iii_2011_l12 2 3 2 2 3 3" xfId="34685"/>
    <cellStyle name="4_tabellen_teil_iii_2011_l12 2 3 2 2 4" xfId="21623"/>
    <cellStyle name="4_tabellen_teil_iii_2011_l12 2 3 2 2 4 2" xfId="28760"/>
    <cellStyle name="4_tabellen_teil_iii_2011_l12 2 3 2 2 4 2 2" xfId="43098"/>
    <cellStyle name="4_tabellen_teil_iii_2011_l12 2 3 2 2 4 3" xfId="35961"/>
    <cellStyle name="4_tabellen_teil_iii_2011_l12 2 3 2 2 5" xfId="22799"/>
    <cellStyle name="4_tabellen_teil_iii_2011_l12 2 3 2 2 5 2" xfId="37137"/>
    <cellStyle name="4_tabellen_teil_iii_2011_l12 2 3 2 2 6" xfId="29978"/>
    <cellStyle name="4_tabellen_teil_iii_2011_l12 2 3 2 3" xfId="15883"/>
    <cellStyle name="4_tabellen_teil_iii_2011_l12 2 3 2 3 2" xfId="23042"/>
    <cellStyle name="4_tabellen_teil_iii_2011_l12 2 3 2 3 2 2" xfId="37380"/>
    <cellStyle name="4_tabellen_teil_iii_2011_l12 2 3 2 3 3" xfId="30221"/>
    <cellStyle name="4_tabellen_teil_iii_2011_l12 2 3 2 4" xfId="18237"/>
    <cellStyle name="4_tabellen_teil_iii_2011_l12 2 3 2 4 2" xfId="25374"/>
    <cellStyle name="4_tabellen_teil_iii_2011_l12 2 3 2 4 2 2" xfId="39712"/>
    <cellStyle name="4_tabellen_teil_iii_2011_l12 2 3 2 4 3" xfId="32575"/>
    <cellStyle name="4_tabellen_teil_iii_2011_l12 2 4" xfId="1553"/>
    <cellStyle name="4_tabellen_teil_iii_2011_l12 2 4 2" xfId="13515"/>
    <cellStyle name="4_tabellen_teil_iii_2011_l12 2 4 2 2" xfId="14441"/>
    <cellStyle name="4_tabellen_teil_iii_2011_l12 2 4 2 2 2" xfId="16810"/>
    <cellStyle name="4_tabellen_teil_iii_2011_l12 2 4 2 2 2 2" xfId="23969"/>
    <cellStyle name="4_tabellen_teil_iii_2011_l12 2 4 2 2 2 2 2" xfId="38307"/>
    <cellStyle name="4_tabellen_teil_iii_2011_l12 2 4 2 2 2 3" xfId="31148"/>
    <cellStyle name="4_tabellen_teil_iii_2011_l12 2 4 2 2 3" xfId="19164"/>
    <cellStyle name="4_tabellen_teil_iii_2011_l12 2 4 2 2 3 2" xfId="26301"/>
    <cellStyle name="4_tabellen_teil_iii_2011_l12 2 4 2 2 3 2 2" xfId="40639"/>
    <cellStyle name="4_tabellen_teil_iii_2011_l12 2 4 2 2 3 3" xfId="33502"/>
    <cellStyle name="4_tabellen_teil_iii_2011_l12 2 4 2 2 4" xfId="20690"/>
    <cellStyle name="4_tabellen_teil_iii_2011_l12 2 4 2 2 4 2" xfId="27827"/>
    <cellStyle name="4_tabellen_teil_iii_2011_l12 2 4 2 2 4 2 2" xfId="42165"/>
    <cellStyle name="4_tabellen_teil_iii_2011_l12 2 4 2 2 4 3" xfId="35028"/>
    <cellStyle name="4_tabellen_teil_iii_2011_l12 2 4 2 2 5" xfId="21905"/>
    <cellStyle name="4_tabellen_teil_iii_2011_l12 2 4 2 2 5 2" xfId="36243"/>
    <cellStyle name="4_tabellen_teil_iii_2011_l12 2 4 2 2 6" xfId="29042"/>
    <cellStyle name="4_tabellen_teil_iii_2011_l12 2 4 2 3" xfId="15884"/>
    <cellStyle name="4_tabellen_teil_iii_2011_l12 2 4 2 3 2" xfId="23043"/>
    <cellStyle name="4_tabellen_teil_iii_2011_l12 2 4 2 3 2 2" xfId="37381"/>
    <cellStyle name="4_tabellen_teil_iii_2011_l12 2 4 2 3 3" xfId="30222"/>
    <cellStyle name="4_tabellen_teil_iii_2011_l12 2 4 2 4" xfId="18238"/>
    <cellStyle name="4_tabellen_teil_iii_2011_l12 2 4 2 4 2" xfId="25375"/>
    <cellStyle name="4_tabellen_teil_iii_2011_l12 2 4 2 4 2 2" xfId="39713"/>
    <cellStyle name="4_tabellen_teil_iii_2011_l12 2 4 2 4 3" xfId="32576"/>
    <cellStyle name="4_tabellen_teil_iii_2011_l12 2 5" xfId="1554"/>
    <cellStyle name="4_tabellen_teil_iii_2011_l12 2 5 2" xfId="13516"/>
    <cellStyle name="4_tabellen_teil_iii_2011_l12 2 5 2 2" xfId="15625"/>
    <cellStyle name="4_tabellen_teil_iii_2011_l12 2 5 2 2 2" xfId="17988"/>
    <cellStyle name="4_tabellen_teil_iii_2011_l12 2 5 2 2 2 2" xfId="25125"/>
    <cellStyle name="4_tabellen_teil_iii_2011_l12 2 5 2 2 2 2 2" xfId="39463"/>
    <cellStyle name="4_tabellen_teil_iii_2011_l12 2 5 2 2 2 3" xfId="32326"/>
    <cellStyle name="4_tabellen_teil_iii_2011_l12 2 5 2 2 3" xfId="20342"/>
    <cellStyle name="4_tabellen_teil_iii_2011_l12 2 5 2 2 3 2" xfId="27479"/>
    <cellStyle name="4_tabellen_teil_iii_2011_l12 2 5 2 2 3 2 2" xfId="41817"/>
    <cellStyle name="4_tabellen_teil_iii_2011_l12 2 5 2 2 3 3" xfId="34680"/>
    <cellStyle name="4_tabellen_teil_iii_2011_l12 2 5 2 2 4" xfId="21618"/>
    <cellStyle name="4_tabellen_teil_iii_2011_l12 2 5 2 2 4 2" xfId="28755"/>
    <cellStyle name="4_tabellen_teil_iii_2011_l12 2 5 2 2 4 2 2" xfId="43093"/>
    <cellStyle name="4_tabellen_teil_iii_2011_l12 2 5 2 2 4 3" xfId="35956"/>
    <cellStyle name="4_tabellen_teil_iii_2011_l12 2 5 2 2 5" xfId="22794"/>
    <cellStyle name="4_tabellen_teil_iii_2011_l12 2 5 2 2 5 2" xfId="37132"/>
    <cellStyle name="4_tabellen_teil_iii_2011_l12 2 5 2 2 6" xfId="29973"/>
    <cellStyle name="4_tabellen_teil_iii_2011_l12 2 5 2 3" xfId="15885"/>
    <cellStyle name="4_tabellen_teil_iii_2011_l12 2 5 2 3 2" xfId="23044"/>
    <cellStyle name="4_tabellen_teil_iii_2011_l12 2 5 2 3 2 2" xfId="37382"/>
    <cellStyle name="4_tabellen_teil_iii_2011_l12 2 5 2 3 3" xfId="30223"/>
    <cellStyle name="4_tabellen_teil_iii_2011_l12 2 5 2 4" xfId="18239"/>
    <cellStyle name="4_tabellen_teil_iii_2011_l12 2 5 2 4 2" xfId="25376"/>
    <cellStyle name="4_tabellen_teil_iii_2011_l12 2 5 2 4 2 2" xfId="39714"/>
    <cellStyle name="4_tabellen_teil_iii_2011_l12 2 5 2 4 3" xfId="32577"/>
    <cellStyle name="4_tabellen_teil_iii_2011_l12 2 6" xfId="1555"/>
    <cellStyle name="4_tabellen_teil_iii_2011_l12 2 6 2" xfId="13517"/>
    <cellStyle name="4_tabellen_teil_iii_2011_l12 2 6 2 2" xfId="15629"/>
    <cellStyle name="4_tabellen_teil_iii_2011_l12 2 6 2 2 2" xfId="17992"/>
    <cellStyle name="4_tabellen_teil_iii_2011_l12 2 6 2 2 2 2" xfId="25129"/>
    <cellStyle name="4_tabellen_teil_iii_2011_l12 2 6 2 2 2 2 2" xfId="39467"/>
    <cellStyle name="4_tabellen_teil_iii_2011_l12 2 6 2 2 2 3" xfId="32330"/>
    <cellStyle name="4_tabellen_teil_iii_2011_l12 2 6 2 2 3" xfId="20346"/>
    <cellStyle name="4_tabellen_teil_iii_2011_l12 2 6 2 2 3 2" xfId="27483"/>
    <cellStyle name="4_tabellen_teil_iii_2011_l12 2 6 2 2 3 2 2" xfId="41821"/>
    <cellStyle name="4_tabellen_teil_iii_2011_l12 2 6 2 2 3 3" xfId="34684"/>
    <cellStyle name="4_tabellen_teil_iii_2011_l12 2 6 2 2 4" xfId="21622"/>
    <cellStyle name="4_tabellen_teil_iii_2011_l12 2 6 2 2 4 2" xfId="28759"/>
    <cellStyle name="4_tabellen_teil_iii_2011_l12 2 6 2 2 4 2 2" xfId="43097"/>
    <cellStyle name="4_tabellen_teil_iii_2011_l12 2 6 2 2 4 3" xfId="35960"/>
    <cellStyle name="4_tabellen_teil_iii_2011_l12 2 6 2 2 5" xfId="22798"/>
    <cellStyle name="4_tabellen_teil_iii_2011_l12 2 6 2 2 5 2" xfId="37136"/>
    <cellStyle name="4_tabellen_teil_iii_2011_l12 2 6 2 2 6" xfId="29977"/>
    <cellStyle name="4_tabellen_teil_iii_2011_l12 2 6 2 3" xfId="15886"/>
    <cellStyle name="4_tabellen_teil_iii_2011_l12 2 6 2 3 2" xfId="23045"/>
    <cellStyle name="4_tabellen_teil_iii_2011_l12 2 6 2 3 2 2" xfId="37383"/>
    <cellStyle name="4_tabellen_teil_iii_2011_l12 2 6 2 3 3" xfId="30224"/>
    <cellStyle name="4_tabellen_teil_iii_2011_l12 2 6 2 4" xfId="18240"/>
    <cellStyle name="4_tabellen_teil_iii_2011_l12 2 6 2 4 2" xfId="25377"/>
    <cellStyle name="4_tabellen_teil_iii_2011_l12 2 6 2 4 2 2" xfId="39715"/>
    <cellStyle name="4_tabellen_teil_iii_2011_l12 2 6 2 4 3" xfId="32578"/>
    <cellStyle name="4_tabellen_teil_iii_2011_l12 2 7" xfId="13508"/>
    <cellStyle name="4_tabellen_teil_iii_2011_l12 2 7 2" xfId="15633"/>
    <cellStyle name="4_tabellen_teil_iii_2011_l12 2 7 2 2" xfId="17996"/>
    <cellStyle name="4_tabellen_teil_iii_2011_l12 2 7 2 2 2" xfId="25133"/>
    <cellStyle name="4_tabellen_teil_iii_2011_l12 2 7 2 2 2 2" xfId="39471"/>
    <cellStyle name="4_tabellen_teil_iii_2011_l12 2 7 2 2 3" xfId="32334"/>
    <cellStyle name="4_tabellen_teil_iii_2011_l12 2 7 2 3" xfId="20350"/>
    <cellStyle name="4_tabellen_teil_iii_2011_l12 2 7 2 3 2" xfId="27487"/>
    <cellStyle name="4_tabellen_teil_iii_2011_l12 2 7 2 3 2 2" xfId="41825"/>
    <cellStyle name="4_tabellen_teil_iii_2011_l12 2 7 2 3 3" xfId="34688"/>
    <cellStyle name="4_tabellen_teil_iii_2011_l12 2 7 2 4" xfId="21626"/>
    <cellStyle name="4_tabellen_teil_iii_2011_l12 2 7 2 4 2" xfId="28763"/>
    <cellStyle name="4_tabellen_teil_iii_2011_l12 2 7 2 4 2 2" xfId="43101"/>
    <cellStyle name="4_tabellen_teil_iii_2011_l12 2 7 2 4 3" xfId="35964"/>
    <cellStyle name="4_tabellen_teil_iii_2011_l12 2 7 2 5" xfId="22802"/>
    <cellStyle name="4_tabellen_teil_iii_2011_l12 2 7 2 5 2" xfId="37140"/>
    <cellStyle name="4_tabellen_teil_iii_2011_l12 2 7 2 6" xfId="29981"/>
    <cellStyle name="4_tabellen_teil_iii_2011_l12 2 7 3" xfId="15877"/>
    <cellStyle name="4_tabellen_teil_iii_2011_l12 2 7 3 2" xfId="23036"/>
    <cellStyle name="4_tabellen_teil_iii_2011_l12 2 7 3 2 2" xfId="37374"/>
    <cellStyle name="4_tabellen_teil_iii_2011_l12 2 7 3 3" xfId="30215"/>
    <cellStyle name="4_tabellen_teil_iii_2011_l12 2 7 4" xfId="18231"/>
    <cellStyle name="4_tabellen_teil_iii_2011_l12 2 7 4 2" xfId="25368"/>
    <cellStyle name="4_tabellen_teil_iii_2011_l12 2 7 4 2 2" xfId="39706"/>
    <cellStyle name="4_tabellen_teil_iii_2011_l12 2 7 4 3" xfId="32569"/>
    <cellStyle name="4_tabellen_teil_iii_2011_l12 3" xfId="1556"/>
    <cellStyle name="4_tabellen_teil_iii_2011_l12 3 2" xfId="1557"/>
    <cellStyle name="4_tabellen_teil_iii_2011_l12 3 2 2" xfId="13519"/>
    <cellStyle name="4_tabellen_teil_iii_2011_l12 3 2 2 2" xfId="15628"/>
    <cellStyle name="4_tabellen_teil_iii_2011_l12 3 2 2 2 2" xfId="17991"/>
    <cellStyle name="4_tabellen_teil_iii_2011_l12 3 2 2 2 2 2" xfId="25128"/>
    <cellStyle name="4_tabellen_teil_iii_2011_l12 3 2 2 2 2 2 2" xfId="39466"/>
    <cellStyle name="4_tabellen_teil_iii_2011_l12 3 2 2 2 2 3" xfId="32329"/>
    <cellStyle name="4_tabellen_teil_iii_2011_l12 3 2 2 2 3" xfId="20345"/>
    <cellStyle name="4_tabellen_teil_iii_2011_l12 3 2 2 2 3 2" xfId="27482"/>
    <cellStyle name="4_tabellen_teil_iii_2011_l12 3 2 2 2 3 2 2" xfId="41820"/>
    <cellStyle name="4_tabellen_teil_iii_2011_l12 3 2 2 2 3 3" xfId="34683"/>
    <cellStyle name="4_tabellen_teil_iii_2011_l12 3 2 2 2 4" xfId="21621"/>
    <cellStyle name="4_tabellen_teil_iii_2011_l12 3 2 2 2 4 2" xfId="28758"/>
    <cellStyle name="4_tabellen_teil_iii_2011_l12 3 2 2 2 4 2 2" xfId="43096"/>
    <cellStyle name="4_tabellen_teil_iii_2011_l12 3 2 2 2 4 3" xfId="35959"/>
    <cellStyle name="4_tabellen_teil_iii_2011_l12 3 2 2 2 5" xfId="22797"/>
    <cellStyle name="4_tabellen_teil_iii_2011_l12 3 2 2 2 5 2" xfId="37135"/>
    <cellStyle name="4_tabellen_teil_iii_2011_l12 3 2 2 2 6" xfId="29976"/>
    <cellStyle name="4_tabellen_teil_iii_2011_l12 3 2 2 3" xfId="15888"/>
    <cellStyle name="4_tabellen_teil_iii_2011_l12 3 2 2 3 2" xfId="23047"/>
    <cellStyle name="4_tabellen_teil_iii_2011_l12 3 2 2 3 2 2" xfId="37385"/>
    <cellStyle name="4_tabellen_teil_iii_2011_l12 3 2 2 3 3" xfId="30226"/>
    <cellStyle name="4_tabellen_teil_iii_2011_l12 3 2 2 4" xfId="18242"/>
    <cellStyle name="4_tabellen_teil_iii_2011_l12 3 2 2 4 2" xfId="25379"/>
    <cellStyle name="4_tabellen_teil_iii_2011_l12 3 2 2 4 2 2" xfId="39717"/>
    <cellStyle name="4_tabellen_teil_iii_2011_l12 3 2 2 4 3" xfId="32580"/>
    <cellStyle name="4_tabellen_teil_iii_2011_l12 3 3" xfId="1558"/>
    <cellStyle name="4_tabellen_teil_iii_2011_l12 3 3 2" xfId="13520"/>
    <cellStyle name="4_tabellen_teil_iii_2011_l12 3 3 2 2" xfId="14863"/>
    <cellStyle name="4_tabellen_teil_iii_2011_l12 3 3 2 2 2" xfId="17232"/>
    <cellStyle name="4_tabellen_teil_iii_2011_l12 3 3 2 2 2 2" xfId="24391"/>
    <cellStyle name="4_tabellen_teil_iii_2011_l12 3 3 2 2 2 2 2" xfId="38729"/>
    <cellStyle name="4_tabellen_teil_iii_2011_l12 3 3 2 2 2 3" xfId="31570"/>
    <cellStyle name="4_tabellen_teil_iii_2011_l12 3 3 2 2 3" xfId="19586"/>
    <cellStyle name="4_tabellen_teil_iii_2011_l12 3 3 2 2 3 2" xfId="26723"/>
    <cellStyle name="4_tabellen_teil_iii_2011_l12 3 3 2 2 3 2 2" xfId="41061"/>
    <cellStyle name="4_tabellen_teil_iii_2011_l12 3 3 2 2 3 3" xfId="33924"/>
    <cellStyle name="4_tabellen_teil_iii_2011_l12 3 3 2 2 4" xfId="20923"/>
    <cellStyle name="4_tabellen_teil_iii_2011_l12 3 3 2 2 4 2" xfId="28060"/>
    <cellStyle name="4_tabellen_teil_iii_2011_l12 3 3 2 2 4 2 2" xfId="42398"/>
    <cellStyle name="4_tabellen_teil_iii_2011_l12 3 3 2 2 4 3" xfId="35261"/>
    <cellStyle name="4_tabellen_teil_iii_2011_l12 3 3 2 2 5" xfId="22138"/>
    <cellStyle name="4_tabellen_teil_iii_2011_l12 3 3 2 2 5 2" xfId="36476"/>
    <cellStyle name="4_tabellen_teil_iii_2011_l12 3 3 2 2 6" xfId="29276"/>
    <cellStyle name="4_tabellen_teil_iii_2011_l12 3 3 2 3" xfId="15889"/>
    <cellStyle name="4_tabellen_teil_iii_2011_l12 3 3 2 3 2" xfId="23048"/>
    <cellStyle name="4_tabellen_teil_iii_2011_l12 3 3 2 3 2 2" xfId="37386"/>
    <cellStyle name="4_tabellen_teil_iii_2011_l12 3 3 2 3 3" xfId="30227"/>
    <cellStyle name="4_tabellen_teil_iii_2011_l12 3 3 2 4" xfId="18243"/>
    <cellStyle name="4_tabellen_teil_iii_2011_l12 3 3 2 4 2" xfId="25380"/>
    <cellStyle name="4_tabellen_teil_iii_2011_l12 3 3 2 4 2 2" xfId="39718"/>
    <cellStyle name="4_tabellen_teil_iii_2011_l12 3 3 2 4 3" xfId="32581"/>
    <cellStyle name="4_tabellen_teil_iii_2011_l12 3 4" xfId="1559"/>
    <cellStyle name="4_tabellen_teil_iii_2011_l12 3 4 2" xfId="13521"/>
    <cellStyle name="4_tabellen_teil_iii_2011_l12 3 4 2 2" xfId="15627"/>
    <cellStyle name="4_tabellen_teil_iii_2011_l12 3 4 2 2 2" xfId="17990"/>
    <cellStyle name="4_tabellen_teil_iii_2011_l12 3 4 2 2 2 2" xfId="25127"/>
    <cellStyle name="4_tabellen_teil_iii_2011_l12 3 4 2 2 2 2 2" xfId="39465"/>
    <cellStyle name="4_tabellen_teil_iii_2011_l12 3 4 2 2 2 3" xfId="32328"/>
    <cellStyle name="4_tabellen_teil_iii_2011_l12 3 4 2 2 3" xfId="20344"/>
    <cellStyle name="4_tabellen_teil_iii_2011_l12 3 4 2 2 3 2" xfId="27481"/>
    <cellStyle name="4_tabellen_teil_iii_2011_l12 3 4 2 2 3 2 2" xfId="41819"/>
    <cellStyle name="4_tabellen_teil_iii_2011_l12 3 4 2 2 3 3" xfId="34682"/>
    <cellStyle name="4_tabellen_teil_iii_2011_l12 3 4 2 2 4" xfId="21620"/>
    <cellStyle name="4_tabellen_teil_iii_2011_l12 3 4 2 2 4 2" xfId="28757"/>
    <cellStyle name="4_tabellen_teil_iii_2011_l12 3 4 2 2 4 2 2" xfId="43095"/>
    <cellStyle name="4_tabellen_teil_iii_2011_l12 3 4 2 2 4 3" xfId="35958"/>
    <cellStyle name="4_tabellen_teil_iii_2011_l12 3 4 2 2 5" xfId="22796"/>
    <cellStyle name="4_tabellen_teil_iii_2011_l12 3 4 2 2 5 2" xfId="37134"/>
    <cellStyle name="4_tabellen_teil_iii_2011_l12 3 4 2 2 6" xfId="29975"/>
    <cellStyle name="4_tabellen_teil_iii_2011_l12 3 4 2 3" xfId="15890"/>
    <cellStyle name="4_tabellen_teil_iii_2011_l12 3 4 2 3 2" xfId="23049"/>
    <cellStyle name="4_tabellen_teil_iii_2011_l12 3 4 2 3 2 2" xfId="37387"/>
    <cellStyle name="4_tabellen_teil_iii_2011_l12 3 4 2 3 3" xfId="30228"/>
    <cellStyle name="4_tabellen_teil_iii_2011_l12 3 4 2 4" xfId="18244"/>
    <cellStyle name="4_tabellen_teil_iii_2011_l12 3 4 2 4 2" xfId="25381"/>
    <cellStyle name="4_tabellen_teil_iii_2011_l12 3 4 2 4 2 2" xfId="39719"/>
    <cellStyle name="4_tabellen_teil_iii_2011_l12 3 4 2 4 3" xfId="32582"/>
    <cellStyle name="4_tabellen_teil_iii_2011_l12 3 5" xfId="1560"/>
    <cellStyle name="4_tabellen_teil_iii_2011_l12 3 5 2" xfId="13522"/>
    <cellStyle name="4_tabellen_teil_iii_2011_l12 3 5 2 2" xfId="14442"/>
    <cellStyle name="4_tabellen_teil_iii_2011_l12 3 5 2 2 2" xfId="16811"/>
    <cellStyle name="4_tabellen_teil_iii_2011_l12 3 5 2 2 2 2" xfId="23970"/>
    <cellStyle name="4_tabellen_teil_iii_2011_l12 3 5 2 2 2 2 2" xfId="38308"/>
    <cellStyle name="4_tabellen_teil_iii_2011_l12 3 5 2 2 2 3" xfId="31149"/>
    <cellStyle name="4_tabellen_teil_iii_2011_l12 3 5 2 2 3" xfId="19165"/>
    <cellStyle name="4_tabellen_teil_iii_2011_l12 3 5 2 2 3 2" xfId="26302"/>
    <cellStyle name="4_tabellen_teil_iii_2011_l12 3 5 2 2 3 2 2" xfId="40640"/>
    <cellStyle name="4_tabellen_teil_iii_2011_l12 3 5 2 2 3 3" xfId="33503"/>
    <cellStyle name="4_tabellen_teil_iii_2011_l12 3 5 2 2 4" xfId="20691"/>
    <cellStyle name="4_tabellen_teil_iii_2011_l12 3 5 2 2 4 2" xfId="27828"/>
    <cellStyle name="4_tabellen_teil_iii_2011_l12 3 5 2 2 4 2 2" xfId="42166"/>
    <cellStyle name="4_tabellen_teil_iii_2011_l12 3 5 2 2 4 3" xfId="35029"/>
    <cellStyle name="4_tabellen_teil_iii_2011_l12 3 5 2 2 5" xfId="21906"/>
    <cellStyle name="4_tabellen_teil_iii_2011_l12 3 5 2 2 5 2" xfId="36244"/>
    <cellStyle name="4_tabellen_teil_iii_2011_l12 3 5 2 2 6" xfId="29043"/>
    <cellStyle name="4_tabellen_teil_iii_2011_l12 3 5 2 3" xfId="15891"/>
    <cellStyle name="4_tabellen_teil_iii_2011_l12 3 5 2 3 2" xfId="23050"/>
    <cellStyle name="4_tabellen_teil_iii_2011_l12 3 5 2 3 2 2" xfId="37388"/>
    <cellStyle name="4_tabellen_teil_iii_2011_l12 3 5 2 3 3" xfId="30229"/>
    <cellStyle name="4_tabellen_teil_iii_2011_l12 3 5 2 4" xfId="18245"/>
    <cellStyle name="4_tabellen_teil_iii_2011_l12 3 5 2 4 2" xfId="25382"/>
    <cellStyle name="4_tabellen_teil_iii_2011_l12 3 5 2 4 2 2" xfId="39720"/>
    <cellStyle name="4_tabellen_teil_iii_2011_l12 3 5 2 4 3" xfId="32583"/>
    <cellStyle name="4_tabellen_teil_iii_2011_l12 3 6" xfId="13518"/>
    <cellStyle name="4_tabellen_teil_iii_2011_l12 3 6 2" xfId="14862"/>
    <cellStyle name="4_tabellen_teil_iii_2011_l12 3 6 2 2" xfId="17231"/>
    <cellStyle name="4_tabellen_teil_iii_2011_l12 3 6 2 2 2" xfId="24390"/>
    <cellStyle name="4_tabellen_teil_iii_2011_l12 3 6 2 2 2 2" xfId="38728"/>
    <cellStyle name="4_tabellen_teil_iii_2011_l12 3 6 2 2 3" xfId="31569"/>
    <cellStyle name="4_tabellen_teil_iii_2011_l12 3 6 2 3" xfId="19585"/>
    <cellStyle name="4_tabellen_teil_iii_2011_l12 3 6 2 3 2" xfId="26722"/>
    <cellStyle name="4_tabellen_teil_iii_2011_l12 3 6 2 3 2 2" xfId="41060"/>
    <cellStyle name="4_tabellen_teil_iii_2011_l12 3 6 2 3 3" xfId="33923"/>
    <cellStyle name="4_tabellen_teil_iii_2011_l12 3 6 2 4" xfId="20922"/>
    <cellStyle name="4_tabellen_teil_iii_2011_l12 3 6 2 4 2" xfId="28059"/>
    <cellStyle name="4_tabellen_teil_iii_2011_l12 3 6 2 4 2 2" xfId="42397"/>
    <cellStyle name="4_tabellen_teil_iii_2011_l12 3 6 2 4 3" xfId="35260"/>
    <cellStyle name="4_tabellen_teil_iii_2011_l12 3 6 2 5" xfId="22137"/>
    <cellStyle name="4_tabellen_teil_iii_2011_l12 3 6 2 5 2" xfId="36475"/>
    <cellStyle name="4_tabellen_teil_iii_2011_l12 3 6 2 6" xfId="29275"/>
    <cellStyle name="4_tabellen_teil_iii_2011_l12 3 6 3" xfId="15887"/>
    <cellStyle name="4_tabellen_teil_iii_2011_l12 3 6 3 2" xfId="23046"/>
    <cellStyle name="4_tabellen_teil_iii_2011_l12 3 6 3 2 2" xfId="37384"/>
    <cellStyle name="4_tabellen_teil_iii_2011_l12 3 6 3 3" xfId="30225"/>
    <cellStyle name="4_tabellen_teil_iii_2011_l12 3 6 4" xfId="18241"/>
    <cellStyle name="4_tabellen_teil_iii_2011_l12 3 6 4 2" xfId="25378"/>
    <cellStyle name="4_tabellen_teil_iii_2011_l12 3 6 4 2 2" xfId="39716"/>
    <cellStyle name="4_tabellen_teil_iii_2011_l12 3 6 4 3" xfId="32579"/>
    <cellStyle name="4_tabellen_teil_iii_2011_l12 4" xfId="1561"/>
    <cellStyle name="4_tabellen_teil_iii_2011_l12 4 2" xfId="1562"/>
    <cellStyle name="4_tabellen_teil_iii_2011_l12 4 2 2" xfId="13524"/>
    <cellStyle name="4_tabellen_teil_iii_2011_l12 4 2 2 2" xfId="15199"/>
    <cellStyle name="4_tabellen_teil_iii_2011_l12 4 2 2 2 2" xfId="17568"/>
    <cellStyle name="4_tabellen_teil_iii_2011_l12 4 2 2 2 2 2" xfId="24727"/>
    <cellStyle name="4_tabellen_teil_iii_2011_l12 4 2 2 2 2 2 2" xfId="39065"/>
    <cellStyle name="4_tabellen_teil_iii_2011_l12 4 2 2 2 2 3" xfId="31906"/>
    <cellStyle name="4_tabellen_teil_iii_2011_l12 4 2 2 2 3" xfId="19922"/>
    <cellStyle name="4_tabellen_teil_iii_2011_l12 4 2 2 2 3 2" xfId="27059"/>
    <cellStyle name="4_tabellen_teil_iii_2011_l12 4 2 2 2 3 2 2" xfId="41397"/>
    <cellStyle name="4_tabellen_teil_iii_2011_l12 4 2 2 2 3 3" xfId="34260"/>
    <cellStyle name="4_tabellen_teil_iii_2011_l12 4 2 2 2 4" xfId="21229"/>
    <cellStyle name="4_tabellen_teil_iii_2011_l12 4 2 2 2 4 2" xfId="28366"/>
    <cellStyle name="4_tabellen_teil_iii_2011_l12 4 2 2 2 4 2 2" xfId="42704"/>
    <cellStyle name="4_tabellen_teil_iii_2011_l12 4 2 2 2 4 3" xfId="35567"/>
    <cellStyle name="4_tabellen_teil_iii_2011_l12 4 2 2 2 5" xfId="22444"/>
    <cellStyle name="4_tabellen_teil_iii_2011_l12 4 2 2 2 5 2" xfId="36782"/>
    <cellStyle name="4_tabellen_teil_iii_2011_l12 4 2 2 2 6" xfId="29582"/>
    <cellStyle name="4_tabellen_teil_iii_2011_l12 4 2 2 3" xfId="15893"/>
    <cellStyle name="4_tabellen_teil_iii_2011_l12 4 2 2 3 2" xfId="23052"/>
    <cellStyle name="4_tabellen_teil_iii_2011_l12 4 2 2 3 2 2" xfId="37390"/>
    <cellStyle name="4_tabellen_teil_iii_2011_l12 4 2 2 3 3" xfId="30231"/>
    <cellStyle name="4_tabellen_teil_iii_2011_l12 4 2 2 4" xfId="18247"/>
    <cellStyle name="4_tabellen_teil_iii_2011_l12 4 2 2 4 2" xfId="25384"/>
    <cellStyle name="4_tabellen_teil_iii_2011_l12 4 2 2 4 2 2" xfId="39722"/>
    <cellStyle name="4_tabellen_teil_iii_2011_l12 4 2 2 4 3" xfId="32585"/>
    <cellStyle name="4_tabellen_teil_iii_2011_l12 4 3" xfId="1563"/>
    <cellStyle name="4_tabellen_teil_iii_2011_l12 4 3 2" xfId="13525"/>
    <cellStyle name="4_tabellen_teil_iii_2011_l12 4 3 2 2" xfId="14443"/>
    <cellStyle name="4_tabellen_teil_iii_2011_l12 4 3 2 2 2" xfId="16812"/>
    <cellStyle name="4_tabellen_teil_iii_2011_l12 4 3 2 2 2 2" xfId="23971"/>
    <cellStyle name="4_tabellen_teil_iii_2011_l12 4 3 2 2 2 2 2" xfId="38309"/>
    <cellStyle name="4_tabellen_teil_iii_2011_l12 4 3 2 2 2 3" xfId="31150"/>
    <cellStyle name="4_tabellen_teil_iii_2011_l12 4 3 2 2 3" xfId="19166"/>
    <cellStyle name="4_tabellen_teil_iii_2011_l12 4 3 2 2 3 2" xfId="26303"/>
    <cellStyle name="4_tabellen_teil_iii_2011_l12 4 3 2 2 3 2 2" xfId="40641"/>
    <cellStyle name="4_tabellen_teil_iii_2011_l12 4 3 2 2 3 3" xfId="33504"/>
    <cellStyle name="4_tabellen_teil_iii_2011_l12 4 3 2 2 4" xfId="20692"/>
    <cellStyle name="4_tabellen_teil_iii_2011_l12 4 3 2 2 4 2" xfId="27829"/>
    <cellStyle name="4_tabellen_teil_iii_2011_l12 4 3 2 2 4 2 2" xfId="42167"/>
    <cellStyle name="4_tabellen_teil_iii_2011_l12 4 3 2 2 4 3" xfId="35030"/>
    <cellStyle name="4_tabellen_teil_iii_2011_l12 4 3 2 2 5" xfId="21907"/>
    <cellStyle name="4_tabellen_teil_iii_2011_l12 4 3 2 2 5 2" xfId="36245"/>
    <cellStyle name="4_tabellen_teil_iii_2011_l12 4 3 2 2 6" xfId="29044"/>
    <cellStyle name="4_tabellen_teil_iii_2011_l12 4 3 2 3" xfId="15894"/>
    <cellStyle name="4_tabellen_teil_iii_2011_l12 4 3 2 3 2" xfId="23053"/>
    <cellStyle name="4_tabellen_teil_iii_2011_l12 4 3 2 3 2 2" xfId="37391"/>
    <cellStyle name="4_tabellen_teil_iii_2011_l12 4 3 2 3 3" xfId="30232"/>
    <cellStyle name="4_tabellen_teil_iii_2011_l12 4 3 2 4" xfId="18248"/>
    <cellStyle name="4_tabellen_teil_iii_2011_l12 4 3 2 4 2" xfId="25385"/>
    <cellStyle name="4_tabellen_teil_iii_2011_l12 4 3 2 4 2 2" xfId="39723"/>
    <cellStyle name="4_tabellen_teil_iii_2011_l12 4 3 2 4 3" xfId="32586"/>
    <cellStyle name="4_tabellen_teil_iii_2011_l12 4 4" xfId="1564"/>
    <cellStyle name="4_tabellen_teil_iii_2011_l12 4 4 2" xfId="13526"/>
    <cellStyle name="4_tabellen_teil_iii_2011_l12 4 4 2 2" xfId="14489"/>
    <cellStyle name="4_tabellen_teil_iii_2011_l12 4 4 2 2 2" xfId="16858"/>
    <cellStyle name="4_tabellen_teil_iii_2011_l12 4 4 2 2 2 2" xfId="24017"/>
    <cellStyle name="4_tabellen_teil_iii_2011_l12 4 4 2 2 2 2 2" xfId="38355"/>
    <cellStyle name="4_tabellen_teil_iii_2011_l12 4 4 2 2 2 3" xfId="31196"/>
    <cellStyle name="4_tabellen_teil_iii_2011_l12 4 4 2 2 3" xfId="19212"/>
    <cellStyle name="4_tabellen_teil_iii_2011_l12 4 4 2 2 3 2" xfId="26349"/>
    <cellStyle name="4_tabellen_teil_iii_2011_l12 4 4 2 2 3 2 2" xfId="40687"/>
    <cellStyle name="4_tabellen_teil_iii_2011_l12 4 4 2 2 3 3" xfId="33550"/>
    <cellStyle name="4_tabellen_teil_iii_2011_l12 4 4 2 2 4" xfId="20737"/>
    <cellStyle name="4_tabellen_teil_iii_2011_l12 4 4 2 2 4 2" xfId="27874"/>
    <cellStyle name="4_tabellen_teil_iii_2011_l12 4 4 2 2 4 2 2" xfId="42212"/>
    <cellStyle name="4_tabellen_teil_iii_2011_l12 4 4 2 2 4 3" xfId="35075"/>
    <cellStyle name="4_tabellen_teil_iii_2011_l12 4 4 2 2 5" xfId="21952"/>
    <cellStyle name="4_tabellen_teil_iii_2011_l12 4 4 2 2 5 2" xfId="36290"/>
    <cellStyle name="4_tabellen_teil_iii_2011_l12 4 4 2 2 6" xfId="29089"/>
    <cellStyle name="4_tabellen_teil_iii_2011_l12 4 4 2 3" xfId="15895"/>
    <cellStyle name="4_tabellen_teil_iii_2011_l12 4 4 2 3 2" xfId="23054"/>
    <cellStyle name="4_tabellen_teil_iii_2011_l12 4 4 2 3 2 2" xfId="37392"/>
    <cellStyle name="4_tabellen_teil_iii_2011_l12 4 4 2 3 3" xfId="30233"/>
    <cellStyle name="4_tabellen_teil_iii_2011_l12 4 4 2 4" xfId="18249"/>
    <cellStyle name="4_tabellen_teil_iii_2011_l12 4 4 2 4 2" xfId="25386"/>
    <cellStyle name="4_tabellen_teil_iii_2011_l12 4 4 2 4 2 2" xfId="39724"/>
    <cellStyle name="4_tabellen_teil_iii_2011_l12 4 4 2 4 3" xfId="32587"/>
    <cellStyle name="4_tabellen_teil_iii_2011_l12 4 5" xfId="1565"/>
    <cellStyle name="4_tabellen_teil_iii_2011_l12 4 5 2" xfId="13527"/>
    <cellStyle name="4_tabellen_teil_iii_2011_l12 4 5 2 2" xfId="14490"/>
    <cellStyle name="4_tabellen_teil_iii_2011_l12 4 5 2 2 2" xfId="16859"/>
    <cellStyle name="4_tabellen_teil_iii_2011_l12 4 5 2 2 2 2" xfId="24018"/>
    <cellStyle name="4_tabellen_teil_iii_2011_l12 4 5 2 2 2 2 2" xfId="38356"/>
    <cellStyle name="4_tabellen_teil_iii_2011_l12 4 5 2 2 2 3" xfId="31197"/>
    <cellStyle name="4_tabellen_teil_iii_2011_l12 4 5 2 2 3" xfId="19213"/>
    <cellStyle name="4_tabellen_teil_iii_2011_l12 4 5 2 2 3 2" xfId="26350"/>
    <cellStyle name="4_tabellen_teil_iii_2011_l12 4 5 2 2 3 2 2" xfId="40688"/>
    <cellStyle name="4_tabellen_teil_iii_2011_l12 4 5 2 2 3 3" xfId="33551"/>
    <cellStyle name="4_tabellen_teil_iii_2011_l12 4 5 2 2 4" xfId="20738"/>
    <cellStyle name="4_tabellen_teil_iii_2011_l12 4 5 2 2 4 2" xfId="27875"/>
    <cellStyle name="4_tabellen_teil_iii_2011_l12 4 5 2 2 4 2 2" xfId="42213"/>
    <cellStyle name="4_tabellen_teil_iii_2011_l12 4 5 2 2 4 3" xfId="35076"/>
    <cellStyle name="4_tabellen_teil_iii_2011_l12 4 5 2 2 5" xfId="21953"/>
    <cellStyle name="4_tabellen_teil_iii_2011_l12 4 5 2 2 5 2" xfId="36291"/>
    <cellStyle name="4_tabellen_teil_iii_2011_l12 4 5 2 2 6" xfId="29090"/>
    <cellStyle name="4_tabellen_teil_iii_2011_l12 4 5 2 3" xfId="15896"/>
    <cellStyle name="4_tabellen_teil_iii_2011_l12 4 5 2 3 2" xfId="23055"/>
    <cellStyle name="4_tabellen_teil_iii_2011_l12 4 5 2 3 2 2" xfId="37393"/>
    <cellStyle name="4_tabellen_teil_iii_2011_l12 4 5 2 3 3" xfId="30234"/>
    <cellStyle name="4_tabellen_teil_iii_2011_l12 4 5 2 4" xfId="18250"/>
    <cellStyle name="4_tabellen_teil_iii_2011_l12 4 5 2 4 2" xfId="25387"/>
    <cellStyle name="4_tabellen_teil_iii_2011_l12 4 5 2 4 2 2" xfId="39725"/>
    <cellStyle name="4_tabellen_teil_iii_2011_l12 4 5 2 4 3" xfId="32588"/>
    <cellStyle name="4_tabellen_teil_iii_2011_l12 4 6" xfId="13523"/>
    <cellStyle name="4_tabellen_teil_iii_2011_l12 4 6 2" xfId="15626"/>
    <cellStyle name="4_tabellen_teil_iii_2011_l12 4 6 2 2" xfId="17989"/>
    <cellStyle name="4_tabellen_teil_iii_2011_l12 4 6 2 2 2" xfId="25126"/>
    <cellStyle name="4_tabellen_teil_iii_2011_l12 4 6 2 2 2 2" xfId="39464"/>
    <cellStyle name="4_tabellen_teil_iii_2011_l12 4 6 2 2 3" xfId="32327"/>
    <cellStyle name="4_tabellen_teil_iii_2011_l12 4 6 2 3" xfId="20343"/>
    <cellStyle name="4_tabellen_teil_iii_2011_l12 4 6 2 3 2" xfId="27480"/>
    <cellStyle name="4_tabellen_teil_iii_2011_l12 4 6 2 3 2 2" xfId="41818"/>
    <cellStyle name="4_tabellen_teil_iii_2011_l12 4 6 2 3 3" xfId="34681"/>
    <cellStyle name="4_tabellen_teil_iii_2011_l12 4 6 2 4" xfId="21619"/>
    <cellStyle name="4_tabellen_teil_iii_2011_l12 4 6 2 4 2" xfId="28756"/>
    <cellStyle name="4_tabellen_teil_iii_2011_l12 4 6 2 4 2 2" xfId="43094"/>
    <cellStyle name="4_tabellen_teil_iii_2011_l12 4 6 2 4 3" xfId="35957"/>
    <cellStyle name="4_tabellen_teil_iii_2011_l12 4 6 2 5" xfId="22795"/>
    <cellStyle name="4_tabellen_teil_iii_2011_l12 4 6 2 5 2" xfId="37133"/>
    <cellStyle name="4_tabellen_teil_iii_2011_l12 4 6 2 6" xfId="29974"/>
    <cellStyle name="4_tabellen_teil_iii_2011_l12 4 6 3" xfId="15892"/>
    <cellStyle name="4_tabellen_teil_iii_2011_l12 4 6 3 2" xfId="23051"/>
    <cellStyle name="4_tabellen_teil_iii_2011_l12 4 6 3 2 2" xfId="37389"/>
    <cellStyle name="4_tabellen_teil_iii_2011_l12 4 6 3 3" xfId="30230"/>
    <cellStyle name="4_tabellen_teil_iii_2011_l12 4 6 4" xfId="18246"/>
    <cellStyle name="4_tabellen_teil_iii_2011_l12 4 6 4 2" xfId="25383"/>
    <cellStyle name="4_tabellen_teil_iii_2011_l12 4 6 4 2 2" xfId="39721"/>
    <cellStyle name="4_tabellen_teil_iii_2011_l12 4 6 4 3" xfId="32584"/>
    <cellStyle name="4_tabellen_teil_iii_2011_l12 5" xfId="1566"/>
    <cellStyle name="4_tabellen_teil_iii_2011_l12 5 2" xfId="13528"/>
    <cellStyle name="4_tabellen_teil_iii_2011_l12 5 2 2" xfId="14444"/>
    <cellStyle name="4_tabellen_teil_iii_2011_l12 5 2 2 2" xfId="16813"/>
    <cellStyle name="4_tabellen_teil_iii_2011_l12 5 2 2 2 2" xfId="23972"/>
    <cellStyle name="4_tabellen_teil_iii_2011_l12 5 2 2 2 2 2" xfId="38310"/>
    <cellStyle name="4_tabellen_teil_iii_2011_l12 5 2 2 2 3" xfId="31151"/>
    <cellStyle name="4_tabellen_teil_iii_2011_l12 5 2 2 3" xfId="19167"/>
    <cellStyle name="4_tabellen_teil_iii_2011_l12 5 2 2 3 2" xfId="26304"/>
    <cellStyle name="4_tabellen_teil_iii_2011_l12 5 2 2 3 2 2" xfId="40642"/>
    <cellStyle name="4_tabellen_teil_iii_2011_l12 5 2 2 3 3" xfId="33505"/>
    <cellStyle name="4_tabellen_teil_iii_2011_l12 5 2 2 4" xfId="20693"/>
    <cellStyle name="4_tabellen_teil_iii_2011_l12 5 2 2 4 2" xfId="27830"/>
    <cellStyle name="4_tabellen_teil_iii_2011_l12 5 2 2 4 2 2" xfId="42168"/>
    <cellStyle name="4_tabellen_teil_iii_2011_l12 5 2 2 4 3" xfId="35031"/>
    <cellStyle name="4_tabellen_teil_iii_2011_l12 5 2 2 5" xfId="21908"/>
    <cellStyle name="4_tabellen_teil_iii_2011_l12 5 2 2 5 2" xfId="36246"/>
    <cellStyle name="4_tabellen_teil_iii_2011_l12 5 2 2 6" xfId="29045"/>
    <cellStyle name="4_tabellen_teil_iii_2011_l12 5 2 3" xfId="15897"/>
    <cellStyle name="4_tabellen_teil_iii_2011_l12 5 2 3 2" xfId="23056"/>
    <cellStyle name="4_tabellen_teil_iii_2011_l12 5 2 3 2 2" xfId="37394"/>
    <cellStyle name="4_tabellen_teil_iii_2011_l12 5 2 3 3" xfId="30235"/>
    <cellStyle name="4_tabellen_teil_iii_2011_l12 5 2 4" xfId="18251"/>
    <cellStyle name="4_tabellen_teil_iii_2011_l12 5 2 4 2" xfId="25388"/>
    <cellStyle name="4_tabellen_teil_iii_2011_l12 5 2 4 2 2" xfId="39726"/>
    <cellStyle name="4_tabellen_teil_iii_2011_l12 5 2 4 3" xfId="32589"/>
    <cellStyle name="4_tabellen_teil_iii_2011_l12 6" xfId="1567"/>
    <cellStyle name="4_tabellen_teil_iii_2011_l12 6 2" xfId="13529"/>
    <cellStyle name="4_tabellen_teil_iii_2011_l12 6 2 2" xfId="14506"/>
    <cellStyle name="4_tabellen_teil_iii_2011_l12 6 2 2 2" xfId="16875"/>
    <cellStyle name="4_tabellen_teil_iii_2011_l12 6 2 2 2 2" xfId="24034"/>
    <cellStyle name="4_tabellen_teil_iii_2011_l12 6 2 2 2 2 2" xfId="38372"/>
    <cellStyle name="4_tabellen_teil_iii_2011_l12 6 2 2 2 3" xfId="31213"/>
    <cellStyle name="4_tabellen_teil_iii_2011_l12 6 2 2 3" xfId="19229"/>
    <cellStyle name="4_tabellen_teil_iii_2011_l12 6 2 2 3 2" xfId="26366"/>
    <cellStyle name="4_tabellen_teil_iii_2011_l12 6 2 2 3 2 2" xfId="40704"/>
    <cellStyle name="4_tabellen_teil_iii_2011_l12 6 2 2 3 3" xfId="33567"/>
    <cellStyle name="4_tabellen_teil_iii_2011_l12 6 2 2 4" xfId="20754"/>
    <cellStyle name="4_tabellen_teil_iii_2011_l12 6 2 2 4 2" xfId="27891"/>
    <cellStyle name="4_tabellen_teil_iii_2011_l12 6 2 2 4 2 2" xfId="42229"/>
    <cellStyle name="4_tabellen_teil_iii_2011_l12 6 2 2 4 3" xfId="35092"/>
    <cellStyle name="4_tabellen_teil_iii_2011_l12 6 2 2 5" xfId="21969"/>
    <cellStyle name="4_tabellen_teil_iii_2011_l12 6 2 2 5 2" xfId="36307"/>
    <cellStyle name="4_tabellen_teil_iii_2011_l12 6 2 2 6" xfId="29106"/>
    <cellStyle name="4_tabellen_teil_iii_2011_l12 6 2 3" xfId="15898"/>
    <cellStyle name="4_tabellen_teil_iii_2011_l12 6 2 3 2" xfId="23057"/>
    <cellStyle name="4_tabellen_teil_iii_2011_l12 6 2 3 2 2" xfId="37395"/>
    <cellStyle name="4_tabellen_teil_iii_2011_l12 6 2 3 3" xfId="30236"/>
    <cellStyle name="4_tabellen_teil_iii_2011_l12 6 2 4" xfId="18252"/>
    <cellStyle name="4_tabellen_teil_iii_2011_l12 6 2 4 2" xfId="25389"/>
    <cellStyle name="4_tabellen_teil_iii_2011_l12 6 2 4 2 2" xfId="39727"/>
    <cellStyle name="4_tabellen_teil_iii_2011_l12 6 2 4 3" xfId="32590"/>
    <cellStyle name="4_tabellen_teil_iii_2011_l12 7" xfId="1568"/>
    <cellStyle name="4_tabellen_teil_iii_2011_l12 7 2" xfId="13530"/>
    <cellStyle name="4_tabellen_teil_iii_2011_l12 7 2 2" xfId="14867"/>
    <cellStyle name="4_tabellen_teil_iii_2011_l12 7 2 2 2" xfId="17236"/>
    <cellStyle name="4_tabellen_teil_iii_2011_l12 7 2 2 2 2" xfId="24395"/>
    <cellStyle name="4_tabellen_teil_iii_2011_l12 7 2 2 2 2 2" xfId="38733"/>
    <cellStyle name="4_tabellen_teil_iii_2011_l12 7 2 2 2 3" xfId="31574"/>
    <cellStyle name="4_tabellen_teil_iii_2011_l12 7 2 2 3" xfId="19590"/>
    <cellStyle name="4_tabellen_teil_iii_2011_l12 7 2 2 3 2" xfId="26727"/>
    <cellStyle name="4_tabellen_teil_iii_2011_l12 7 2 2 3 2 2" xfId="41065"/>
    <cellStyle name="4_tabellen_teil_iii_2011_l12 7 2 2 3 3" xfId="33928"/>
    <cellStyle name="4_tabellen_teil_iii_2011_l12 7 2 2 4" xfId="20924"/>
    <cellStyle name="4_tabellen_teil_iii_2011_l12 7 2 2 4 2" xfId="28061"/>
    <cellStyle name="4_tabellen_teil_iii_2011_l12 7 2 2 4 2 2" xfId="42399"/>
    <cellStyle name="4_tabellen_teil_iii_2011_l12 7 2 2 4 3" xfId="35262"/>
    <cellStyle name="4_tabellen_teil_iii_2011_l12 7 2 2 5" xfId="22139"/>
    <cellStyle name="4_tabellen_teil_iii_2011_l12 7 2 2 5 2" xfId="36477"/>
    <cellStyle name="4_tabellen_teil_iii_2011_l12 7 2 2 6" xfId="29277"/>
    <cellStyle name="4_tabellen_teil_iii_2011_l12 7 2 3" xfId="15899"/>
    <cellStyle name="4_tabellen_teil_iii_2011_l12 7 2 3 2" xfId="23058"/>
    <cellStyle name="4_tabellen_teil_iii_2011_l12 7 2 3 2 2" xfId="37396"/>
    <cellStyle name="4_tabellen_teil_iii_2011_l12 7 2 3 3" xfId="30237"/>
    <cellStyle name="4_tabellen_teil_iii_2011_l12 7 2 4" xfId="18253"/>
    <cellStyle name="4_tabellen_teil_iii_2011_l12 7 2 4 2" xfId="25390"/>
    <cellStyle name="4_tabellen_teil_iii_2011_l12 7 2 4 2 2" xfId="39728"/>
    <cellStyle name="4_tabellen_teil_iii_2011_l12 7 2 4 3" xfId="32591"/>
    <cellStyle name="4_tabellen_teil_iii_2011_l12 8" xfId="1569"/>
    <cellStyle name="4_tabellen_teil_iii_2011_l12 8 2" xfId="13531"/>
    <cellStyle name="4_tabellen_teil_iii_2011_l12 8 2 2" xfId="15598"/>
    <cellStyle name="4_tabellen_teil_iii_2011_l12 8 2 2 2" xfId="17961"/>
    <cellStyle name="4_tabellen_teil_iii_2011_l12 8 2 2 2 2" xfId="25098"/>
    <cellStyle name="4_tabellen_teil_iii_2011_l12 8 2 2 2 2 2" xfId="39436"/>
    <cellStyle name="4_tabellen_teil_iii_2011_l12 8 2 2 2 3" xfId="32299"/>
    <cellStyle name="4_tabellen_teil_iii_2011_l12 8 2 2 3" xfId="20315"/>
    <cellStyle name="4_tabellen_teil_iii_2011_l12 8 2 2 3 2" xfId="27452"/>
    <cellStyle name="4_tabellen_teil_iii_2011_l12 8 2 2 3 2 2" xfId="41790"/>
    <cellStyle name="4_tabellen_teil_iii_2011_l12 8 2 2 3 3" xfId="34653"/>
    <cellStyle name="4_tabellen_teil_iii_2011_l12 8 2 2 4" xfId="21591"/>
    <cellStyle name="4_tabellen_teil_iii_2011_l12 8 2 2 4 2" xfId="28728"/>
    <cellStyle name="4_tabellen_teil_iii_2011_l12 8 2 2 4 2 2" xfId="43066"/>
    <cellStyle name="4_tabellen_teil_iii_2011_l12 8 2 2 4 3" xfId="35929"/>
    <cellStyle name="4_tabellen_teil_iii_2011_l12 8 2 2 5" xfId="22767"/>
    <cellStyle name="4_tabellen_teil_iii_2011_l12 8 2 2 5 2" xfId="37105"/>
    <cellStyle name="4_tabellen_teil_iii_2011_l12 8 2 2 6" xfId="29946"/>
    <cellStyle name="4_tabellen_teil_iii_2011_l12 8 2 3" xfId="15900"/>
    <cellStyle name="4_tabellen_teil_iii_2011_l12 8 2 3 2" xfId="23059"/>
    <cellStyle name="4_tabellen_teil_iii_2011_l12 8 2 3 2 2" xfId="37397"/>
    <cellStyle name="4_tabellen_teil_iii_2011_l12 8 2 3 3" xfId="30238"/>
    <cellStyle name="4_tabellen_teil_iii_2011_l12 8 2 4" xfId="18254"/>
    <cellStyle name="4_tabellen_teil_iii_2011_l12 8 2 4 2" xfId="25391"/>
    <cellStyle name="4_tabellen_teil_iii_2011_l12 8 2 4 2 2" xfId="39729"/>
    <cellStyle name="4_tabellen_teil_iii_2011_l12 8 2 4 3" xfId="32592"/>
    <cellStyle name="4_tabellen_teil_iii_2011_l12 9" xfId="13507"/>
    <cellStyle name="4_tabellen_teil_iii_2011_l12 9 2" xfId="15624"/>
    <cellStyle name="4_tabellen_teil_iii_2011_l12 9 2 2" xfId="17987"/>
    <cellStyle name="4_tabellen_teil_iii_2011_l12 9 2 2 2" xfId="25124"/>
    <cellStyle name="4_tabellen_teil_iii_2011_l12 9 2 2 2 2" xfId="39462"/>
    <cellStyle name="4_tabellen_teil_iii_2011_l12 9 2 2 3" xfId="32325"/>
    <cellStyle name="4_tabellen_teil_iii_2011_l12 9 2 3" xfId="20341"/>
    <cellStyle name="4_tabellen_teil_iii_2011_l12 9 2 3 2" xfId="27478"/>
    <cellStyle name="4_tabellen_teil_iii_2011_l12 9 2 3 2 2" xfId="41816"/>
    <cellStyle name="4_tabellen_teil_iii_2011_l12 9 2 3 3" xfId="34679"/>
    <cellStyle name="4_tabellen_teil_iii_2011_l12 9 2 4" xfId="21617"/>
    <cellStyle name="4_tabellen_teil_iii_2011_l12 9 2 4 2" xfId="28754"/>
    <cellStyle name="4_tabellen_teil_iii_2011_l12 9 2 4 2 2" xfId="43092"/>
    <cellStyle name="4_tabellen_teil_iii_2011_l12 9 2 4 3" xfId="35955"/>
    <cellStyle name="4_tabellen_teil_iii_2011_l12 9 2 5" xfId="22793"/>
    <cellStyle name="4_tabellen_teil_iii_2011_l12 9 2 5 2" xfId="37131"/>
    <cellStyle name="4_tabellen_teil_iii_2011_l12 9 2 6" xfId="29972"/>
    <cellStyle name="4_tabellen_teil_iii_2011_l12 9 3" xfId="15876"/>
    <cellStyle name="4_tabellen_teil_iii_2011_l12 9 3 2" xfId="23035"/>
    <cellStyle name="4_tabellen_teil_iii_2011_l12 9 3 2 2" xfId="37373"/>
    <cellStyle name="4_tabellen_teil_iii_2011_l12 9 3 3" xfId="30214"/>
    <cellStyle name="4_tabellen_teil_iii_2011_l12 9 4" xfId="18230"/>
    <cellStyle name="4_tabellen_teil_iii_2011_l12 9 4 2" xfId="25367"/>
    <cellStyle name="4_tabellen_teil_iii_2011_l12 9 4 2 2" xfId="39705"/>
    <cellStyle name="4_tabellen_teil_iii_2011_l12 9 4 3" xfId="32568"/>
    <cellStyle name="40 % - Akzent1" xfId="11242" builtinId="31" customBuiltin="1"/>
    <cellStyle name="40 % - Akzent1 10" xfId="1570"/>
    <cellStyle name="40 % - Akzent1 10 2" xfId="1571"/>
    <cellStyle name="40 % - Akzent1 11" xfId="1572"/>
    <cellStyle name="40 % - Akzent1 11 2" xfId="1573"/>
    <cellStyle name="40 % - Akzent1 11 3" xfId="1574"/>
    <cellStyle name="40 % - Akzent1 12" xfId="1575"/>
    <cellStyle name="40 % - Akzent1 12 2" xfId="1576"/>
    <cellStyle name="40 % - Akzent1 12 3" xfId="1577"/>
    <cellStyle name="40 % - Akzent1 13" xfId="1578"/>
    <cellStyle name="40 % - Akzent1 13 2" xfId="1579"/>
    <cellStyle name="40 % - Akzent1 13 3" xfId="1580"/>
    <cellStyle name="40 % - Akzent1 14" xfId="1581"/>
    <cellStyle name="40 % - Akzent1 14 2" xfId="1582"/>
    <cellStyle name="40 % - Akzent1 15" xfId="1583"/>
    <cellStyle name="40 % - Akzent1 15 2" xfId="1584"/>
    <cellStyle name="40 % - Akzent1 16" xfId="1585"/>
    <cellStyle name="40 % - Akzent1 16 2" xfId="1586"/>
    <cellStyle name="40 % - Akzent1 2" xfId="16"/>
    <cellStyle name="40 % - Akzent1 2 2" xfId="1587"/>
    <cellStyle name="40 % - Akzent1 2 2 2" xfId="1588"/>
    <cellStyle name="40 % - Akzent1 2 2 3" xfId="1589"/>
    <cellStyle name="40 % - Akzent1 2 2 4" xfId="12375"/>
    <cellStyle name="40 % - Akzent1 2 2 5" xfId="12867"/>
    <cellStyle name="40 % - Akzent1 2 3" xfId="1590"/>
    <cellStyle name="40 % - Akzent1 2 3 2" xfId="1591"/>
    <cellStyle name="40 % - Akzent1 2 3 3" xfId="1592"/>
    <cellStyle name="40 % - Akzent1 2 3 4" xfId="11738"/>
    <cellStyle name="40 % - Akzent1 2 4" xfId="1593"/>
    <cellStyle name="40 % - Akzent1 2 4 2" xfId="11369"/>
    <cellStyle name="40 % - Akzent1 2 5" xfId="1594"/>
    <cellStyle name="40 % - Akzent1 2 5 2" xfId="11370"/>
    <cellStyle name="40 % - Akzent1 2 6" xfId="1595"/>
    <cellStyle name="40 % - Akzent1 2 6 2" xfId="11371"/>
    <cellStyle name="40 % - Akzent1 2 7" xfId="1596"/>
    <cellStyle name="40 % - Akzent1 2 8" xfId="12868"/>
    <cellStyle name="40 % - Akzent1 2 9" xfId="43220"/>
    <cellStyle name="40 % - Akzent1 3" xfId="1597"/>
    <cellStyle name="40 % - Akzent1 3 2" xfId="1598"/>
    <cellStyle name="40 % - Akzent1 3 2 2" xfId="1599"/>
    <cellStyle name="40 % - Akzent1 3 2 3" xfId="1600"/>
    <cellStyle name="40 % - Akzent1 3 3" xfId="1601"/>
    <cellStyle name="40 % - Akzent1 3 4" xfId="1602"/>
    <cellStyle name="40 % - Akzent1 3 4 2" xfId="1603"/>
    <cellStyle name="40 % - Akzent1 3 4 3" xfId="11739"/>
    <cellStyle name="40 % - Akzent1 3 5" xfId="12374"/>
    <cellStyle name="40 % - Akzent1 4" xfId="1604"/>
    <cellStyle name="40 % - Akzent1 4 2" xfId="1605"/>
    <cellStyle name="40 % - Akzent1 4 2 2" xfId="1606"/>
    <cellStyle name="40 % - Akzent1 4 2 3" xfId="11372"/>
    <cellStyle name="40 % - Akzent1 4 3" xfId="1607"/>
    <cellStyle name="40 % - Akzent1 4 3 2" xfId="1608"/>
    <cellStyle name="40 % - Akzent1 4 3 3" xfId="11740"/>
    <cellStyle name="40 % - Akzent1 4 4" xfId="12373"/>
    <cellStyle name="40 % - Akzent1 5" xfId="1609"/>
    <cellStyle name="40 % - Akzent1 5 2" xfId="1610"/>
    <cellStyle name="40 % - Akzent1 5 2 2" xfId="1611"/>
    <cellStyle name="40 % - Akzent1 5 2 2 2" xfId="1612"/>
    <cellStyle name="40 % - Akzent1 5 2 2 3" xfId="11942"/>
    <cellStyle name="40 % - Akzent1 5 3" xfId="1613"/>
    <cellStyle name="40 % - Akzent1 5 4" xfId="1614"/>
    <cellStyle name="40 % - Akzent1 5 5" xfId="1615"/>
    <cellStyle name="40 % - Akzent1 5 6" xfId="12372"/>
    <cellStyle name="40 % - Akzent1 6" xfId="1616"/>
    <cellStyle name="40 % - Akzent1 6 2" xfId="1617"/>
    <cellStyle name="40 % - Akzent1 6 2 2" xfId="1618"/>
    <cellStyle name="40 % - Akzent1 6 3" xfId="1619"/>
    <cellStyle name="40 % - Akzent1 6 3 2" xfId="1620"/>
    <cellStyle name="40 % - Akzent1 6 4" xfId="1621"/>
    <cellStyle name="40 % - Akzent1 6 4 2" xfId="1622"/>
    <cellStyle name="40 % - Akzent1 6 5" xfId="1623"/>
    <cellStyle name="40 % - Akzent1 6 5 2" xfId="1624"/>
    <cellStyle name="40 % - Akzent1 6 5 3" xfId="11943"/>
    <cellStyle name="40 % - Akzent1 7" xfId="1625"/>
    <cellStyle name="40 % - Akzent1 7 2" xfId="1626"/>
    <cellStyle name="40 % - Akzent1 7 2 2" xfId="1627"/>
    <cellStyle name="40 % - Akzent1 7 3" xfId="1628"/>
    <cellStyle name="40 % - Akzent1 7 3 2" xfId="11373"/>
    <cellStyle name="40 % - Akzent1 7 4" xfId="1629"/>
    <cellStyle name="40 % - Akzent1 7 4 2" xfId="1630"/>
    <cellStyle name="40 % - Akzent1 7 4 3" xfId="11944"/>
    <cellStyle name="40 % - Akzent1 8" xfId="1631"/>
    <cellStyle name="40 % - Akzent1 8 2" xfId="1632"/>
    <cellStyle name="40 % - Akzent1 8 2 2" xfId="1633"/>
    <cellStyle name="40 % - Akzent1 8 2 3" xfId="11945"/>
    <cellStyle name="40 % - Akzent1 9" xfId="1634"/>
    <cellStyle name="40 % - Akzent1 9 2" xfId="1635"/>
    <cellStyle name="40 % - Akzent1 9 3" xfId="1636"/>
    <cellStyle name="40 % - Akzent2" xfId="11246" builtinId="35" customBuiltin="1"/>
    <cellStyle name="40 % - Akzent2 10" xfId="1637"/>
    <cellStyle name="40 % - Akzent2 11" xfId="1638"/>
    <cellStyle name="40 % - Akzent2 11 2" xfId="1639"/>
    <cellStyle name="40 % - Akzent2 12" xfId="1640"/>
    <cellStyle name="40 % - Akzent2 12 2" xfId="1641"/>
    <cellStyle name="40 % - Akzent2 13" xfId="1642"/>
    <cellStyle name="40 % - Akzent2 13 2" xfId="1643"/>
    <cellStyle name="40 % - Akzent2 14" xfId="1644"/>
    <cellStyle name="40 % - Akzent2 15" xfId="1645"/>
    <cellStyle name="40 % - Akzent2 15 2" xfId="1646"/>
    <cellStyle name="40 % - Akzent2 16" xfId="1647"/>
    <cellStyle name="40 % - Akzent2 16 2" xfId="1648"/>
    <cellStyle name="40 % - Akzent2 2" xfId="17"/>
    <cellStyle name="40 % - Akzent2 2 2" xfId="1649"/>
    <cellStyle name="40 % - Akzent2 2 2 2" xfId="1650"/>
    <cellStyle name="40 % - Akzent2 2 2 3" xfId="12371"/>
    <cellStyle name="40 % - Akzent2 2 2 4" xfId="12866"/>
    <cellStyle name="40 % - Akzent2 2 3" xfId="1651"/>
    <cellStyle name="40 % - Akzent2 2 3 2" xfId="1652"/>
    <cellStyle name="40 % - Akzent2 2 3 3" xfId="1653"/>
    <cellStyle name="40 % - Akzent2 2 3 4" xfId="11741"/>
    <cellStyle name="40 % - Akzent2 2 4" xfId="1654"/>
    <cellStyle name="40 % - Akzent2 2 5" xfId="1655"/>
    <cellStyle name="40 % - Akzent2 2 5 2" xfId="11374"/>
    <cellStyle name="40 % - Akzent2 2 6" xfId="1656"/>
    <cellStyle name="40 % - Akzent2 2 6 2" xfId="11375"/>
    <cellStyle name="40 % - Akzent2 2 7" xfId="1657"/>
    <cellStyle name="40 % - Akzent2 2 8" xfId="43221"/>
    <cellStyle name="40 % - Akzent2 3" xfId="1658"/>
    <cellStyle name="40 % - Akzent2 3 2" xfId="1659"/>
    <cellStyle name="40 % - Akzent2 3 2 2" xfId="1660"/>
    <cellStyle name="40 % - Akzent2 3 2 3" xfId="1661"/>
    <cellStyle name="40 % - Akzent2 3 3" xfId="1662"/>
    <cellStyle name="40 % - Akzent2 3 4" xfId="1663"/>
    <cellStyle name="40 % - Akzent2 3 5" xfId="12906"/>
    <cellStyle name="40 % - Akzent2 4" xfId="1664"/>
    <cellStyle name="40 % - Akzent2 4 2" xfId="1665"/>
    <cellStyle name="40 % - Akzent2 4 2 2" xfId="1666"/>
    <cellStyle name="40 % - Akzent2 4 2 3" xfId="11376"/>
    <cellStyle name="40 % - Akzent2 4 3" xfId="1667"/>
    <cellStyle name="40 % - Akzent2 4 4" xfId="12370"/>
    <cellStyle name="40 % - Akzent2 5" xfId="1668"/>
    <cellStyle name="40 % - Akzent2 5 2" xfId="1669"/>
    <cellStyle name="40 % - Akzent2 5 3" xfId="1670"/>
    <cellStyle name="40 % - Akzent2 5 4" xfId="1671"/>
    <cellStyle name="40 % - Akzent2 5 5" xfId="12369"/>
    <cellStyle name="40 % - Akzent2 6" xfId="1672"/>
    <cellStyle name="40 % - Akzent2 6 2" xfId="1673"/>
    <cellStyle name="40 % - Akzent2 6 3" xfId="1674"/>
    <cellStyle name="40 % - Akzent2 6 3 2" xfId="1675"/>
    <cellStyle name="40 % - Akzent2 6 4" xfId="1676"/>
    <cellStyle name="40 % - Akzent2 7" xfId="1677"/>
    <cellStyle name="40 % - Akzent2 7 2" xfId="1678"/>
    <cellStyle name="40 % - Akzent2 7 3" xfId="1679"/>
    <cellStyle name="40 % - Akzent2 7 3 2" xfId="11377"/>
    <cellStyle name="40 % - Akzent2 7 4" xfId="1680"/>
    <cellStyle name="40 % - Akzent2 8" xfId="1681"/>
    <cellStyle name="40 % - Akzent2 9" xfId="1682"/>
    <cellStyle name="40 % - Akzent2 9 2" xfId="1683"/>
    <cellStyle name="40 % - Akzent3" xfId="11250" builtinId="39" customBuiltin="1"/>
    <cellStyle name="40 % - Akzent3 10" xfId="1684"/>
    <cellStyle name="40 % - Akzent3 10 2" xfId="1685"/>
    <cellStyle name="40 % - Akzent3 11" xfId="1686"/>
    <cellStyle name="40 % - Akzent3 11 2" xfId="1687"/>
    <cellStyle name="40 % - Akzent3 11 3" xfId="1688"/>
    <cellStyle name="40 % - Akzent3 12" xfId="1689"/>
    <cellStyle name="40 % - Akzent3 12 2" xfId="1690"/>
    <cellStyle name="40 % - Akzent3 12 3" xfId="1691"/>
    <cellStyle name="40 % - Akzent3 13" xfId="1692"/>
    <cellStyle name="40 % - Akzent3 13 2" xfId="1693"/>
    <cellStyle name="40 % - Akzent3 13 3" xfId="1694"/>
    <cellStyle name="40 % - Akzent3 14" xfId="1695"/>
    <cellStyle name="40 % - Akzent3 14 2" xfId="1696"/>
    <cellStyle name="40 % - Akzent3 15" xfId="1697"/>
    <cellStyle name="40 % - Akzent3 15 2" xfId="1698"/>
    <cellStyle name="40 % - Akzent3 16" xfId="1699"/>
    <cellStyle name="40 % - Akzent3 16 2" xfId="1700"/>
    <cellStyle name="40 % - Akzent3 2" xfId="18"/>
    <cellStyle name="40 % - Akzent3 2 2" xfId="1701"/>
    <cellStyle name="40 % - Akzent3 2 2 2" xfId="1702"/>
    <cellStyle name="40 % - Akzent3 2 2 3" xfId="1703"/>
    <cellStyle name="40 % - Akzent3 2 2 4" xfId="1704"/>
    <cellStyle name="40 % - Akzent3 2 2 4 2" xfId="1705"/>
    <cellStyle name="40 % - Akzent3 2 2 4 3" xfId="11864"/>
    <cellStyle name="40 % - Akzent3 2 2 5" xfId="12368"/>
    <cellStyle name="40 % - Akzent3 2 2 6" xfId="12865"/>
    <cellStyle name="40 % - Akzent3 2 3" xfId="1706"/>
    <cellStyle name="40 % - Akzent3 2 3 2" xfId="1707"/>
    <cellStyle name="40 % - Akzent3 2 3 3" xfId="1708"/>
    <cellStyle name="40 % - Akzent3 2 3 4" xfId="11742"/>
    <cellStyle name="40 % - Akzent3 2 4" xfId="1709"/>
    <cellStyle name="40 % - Akzent3 2 4 2" xfId="11378"/>
    <cellStyle name="40 % - Akzent3 2 5" xfId="1710"/>
    <cellStyle name="40 % - Akzent3 2 5 2" xfId="11379"/>
    <cellStyle name="40 % - Akzent3 2 6" xfId="1711"/>
    <cellStyle name="40 % - Akzent3 2 6 2" xfId="11380"/>
    <cellStyle name="40 % - Akzent3 2 7" xfId="1712"/>
    <cellStyle name="40 % - Akzent3 2 8" xfId="43222"/>
    <cellStyle name="40 % - Akzent3 3" xfId="1713"/>
    <cellStyle name="40 % - Akzent3 3 2" xfId="1714"/>
    <cellStyle name="40 % - Akzent3 3 2 2" xfId="1715"/>
    <cellStyle name="40 % - Akzent3 3 2 3" xfId="1716"/>
    <cellStyle name="40 % - Akzent3 3 3" xfId="1717"/>
    <cellStyle name="40 % - Akzent3 3 3 2" xfId="1718"/>
    <cellStyle name="40 % - Akzent3 3 3 3" xfId="1719"/>
    <cellStyle name="40 % - Akzent3 3 4" xfId="1720"/>
    <cellStyle name="40 % - Akzent3 3 4 2" xfId="1721"/>
    <cellStyle name="40 % - Akzent3 3 4 3" xfId="11743"/>
    <cellStyle name="40 % - Akzent3 3 5" xfId="12367"/>
    <cellStyle name="40 % - Akzent3 4" xfId="1722"/>
    <cellStyle name="40 % - Akzent3 4 2" xfId="1723"/>
    <cellStyle name="40 % - Akzent3 4 2 2" xfId="1724"/>
    <cellStyle name="40 % - Akzent3 4 2 3" xfId="1725"/>
    <cellStyle name="40 % - Akzent3 4 2 4" xfId="1726"/>
    <cellStyle name="40 % - Akzent3 4 2 4 2" xfId="12013"/>
    <cellStyle name="40 % - Akzent3 4 2 4 3" xfId="11865"/>
    <cellStyle name="40 % - Akzent3 4 2 4 4" xfId="12045"/>
    <cellStyle name="40 % - Akzent3 4 2 4 5" xfId="11381"/>
    <cellStyle name="40 % - Akzent3 4 3" xfId="1727"/>
    <cellStyle name="40 % - Akzent3 4 3 2" xfId="1728"/>
    <cellStyle name="40 % - Akzent3 4 3 3" xfId="11744"/>
    <cellStyle name="40 % - Akzent3 4 4" xfId="12366"/>
    <cellStyle name="40 % - Akzent3 5" xfId="1729"/>
    <cellStyle name="40 % - Akzent3 5 2" xfId="1730"/>
    <cellStyle name="40 % - Akzent3 5 2 2" xfId="1731"/>
    <cellStyle name="40 % - Akzent3 5 2 2 2" xfId="1732"/>
    <cellStyle name="40 % - Akzent3 5 2 2 3" xfId="11946"/>
    <cellStyle name="40 % - Akzent3 5 3" xfId="1733"/>
    <cellStyle name="40 % - Akzent3 5 4" xfId="1734"/>
    <cellStyle name="40 % - Akzent3 5 5" xfId="1735"/>
    <cellStyle name="40 % - Akzent3 5 6" xfId="12365"/>
    <cellStyle name="40 % - Akzent3 6" xfId="1736"/>
    <cellStyle name="40 % - Akzent3 6 2" xfId="1737"/>
    <cellStyle name="40 % - Akzent3 6 2 2" xfId="1738"/>
    <cellStyle name="40 % - Akzent3 6 3" xfId="1739"/>
    <cellStyle name="40 % - Akzent3 6 3 2" xfId="1740"/>
    <cellStyle name="40 % - Akzent3 6 4" xfId="1741"/>
    <cellStyle name="40 % - Akzent3 6 4 2" xfId="1742"/>
    <cellStyle name="40 % - Akzent3 6 5" xfId="1743"/>
    <cellStyle name="40 % - Akzent3 6 5 2" xfId="1744"/>
    <cellStyle name="40 % - Akzent3 6 5 3" xfId="11947"/>
    <cellStyle name="40 % - Akzent3 7" xfId="1745"/>
    <cellStyle name="40 % - Akzent3 7 2" xfId="1746"/>
    <cellStyle name="40 % - Akzent3 7 2 2" xfId="1747"/>
    <cellStyle name="40 % - Akzent3 7 3" xfId="1748"/>
    <cellStyle name="40 % - Akzent3 7 3 2" xfId="11382"/>
    <cellStyle name="40 % - Akzent3 7 4" xfId="1749"/>
    <cellStyle name="40 % - Akzent3 7 4 2" xfId="1750"/>
    <cellStyle name="40 % - Akzent3 7 4 3" xfId="11948"/>
    <cellStyle name="40 % - Akzent3 8" xfId="1751"/>
    <cellStyle name="40 % - Akzent3 8 2" xfId="1752"/>
    <cellStyle name="40 % - Akzent3 8 2 2" xfId="1753"/>
    <cellStyle name="40 % - Akzent3 8 2 3" xfId="11949"/>
    <cellStyle name="40 % - Akzent3 9" xfId="1754"/>
    <cellStyle name="40 % - Akzent3 9 2" xfId="1755"/>
    <cellStyle name="40 % - Akzent3 9 3" xfId="1756"/>
    <cellStyle name="40 % - Akzent4" xfId="11254" builtinId="43" customBuiltin="1"/>
    <cellStyle name="40 % - Akzent4 10" xfId="1757"/>
    <cellStyle name="40 % - Akzent4 10 2" xfId="1758"/>
    <cellStyle name="40 % - Akzent4 11" xfId="1759"/>
    <cellStyle name="40 % - Akzent4 11 2" xfId="1760"/>
    <cellStyle name="40 % - Akzent4 11 3" xfId="1761"/>
    <cellStyle name="40 % - Akzent4 12" xfId="1762"/>
    <cellStyle name="40 % - Akzent4 12 2" xfId="1763"/>
    <cellStyle name="40 % - Akzent4 12 3" xfId="1764"/>
    <cellStyle name="40 % - Akzent4 13" xfId="1765"/>
    <cellStyle name="40 % - Akzent4 13 2" xfId="1766"/>
    <cellStyle name="40 % - Akzent4 13 3" xfId="1767"/>
    <cellStyle name="40 % - Akzent4 14" xfId="1768"/>
    <cellStyle name="40 % - Akzent4 14 2" xfId="1769"/>
    <cellStyle name="40 % - Akzent4 15" xfId="1770"/>
    <cellStyle name="40 % - Akzent4 15 2" xfId="1771"/>
    <cellStyle name="40 % - Akzent4 16" xfId="1772"/>
    <cellStyle name="40 % - Akzent4 16 2" xfId="1773"/>
    <cellStyle name="40 % - Akzent4 2" xfId="19"/>
    <cellStyle name="40 % - Akzent4 2 2" xfId="1774"/>
    <cellStyle name="40 % - Akzent4 2 2 2" xfId="1775"/>
    <cellStyle name="40 % - Akzent4 2 2 3" xfId="1776"/>
    <cellStyle name="40 % - Akzent4 2 2 4" xfId="12364"/>
    <cellStyle name="40 % - Akzent4 2 2 5" xfId="12863"/>
    <cellStyle name="40 % - Akzent4 2 3" xfId="1777"/>
    <cellStyle name="40 % - Akzent4 2 3 2" xfId="1778"/>
    <cellStyle name="40 % - Akzent4 2 3 3" xfId="1779"/>
    <cellStyle name="40 % - Akzent4 2 3 4" xfId="11745"/>
    <cellStyle name="40 % - Akzent4 2 4" xfId="1780"/>
    <cellStyle name="40 % - Akzent4 2 4 2" xfId="11383"/>
    <cellStyle name="40 % - Akzent4 2 5" xfId="1781"/>
    <cellStyle name="40 % - Akzent4 2 5 2" xfId="11384"/>
    <cellStyle name="40 % - Akzent4 2 6" xfId="1782"/>
    <cellStyle name="40 % - Akzent4 2 6 2" xfId="11385"/>
    <cellStyle name="40 % - Akzent4 2 7" xfId="1783"/>
    <cellStyle name="40 % - Akzent4 2 8" xfId="12864"/>
    <cellStyle name="40 % - Akzent4 2 9" xfId="43223"/>
    <cellStyle name="40 % - Akzent4 3" xfId="1784"/>
    <cellStyle name="40 % - Akzent4 3 2" xfId="1785"/>
    <cellStyle name="40 % - Akzent4 3 2 2" xfId="1786"/>
    <cellStyle name="40 % - Akzent4 3 2 3" xfId="1787"/>
    <cellStyle name="40 % - Akzent4 3 3" xfId="1788"/>
    <cellStyle name="40 % - Akzent4 3 4" xfId="1789"/>
    <cellStyle name="40 % - Akzent4 3 4 2" xfId="1790"/>
    <cellStyle name="40 % - Akzent4 3 4 3" xfId="11746"/>
    <cellStyle name="40 % - Akzent4 3 5" xfId="12363"/>
    <cellStyle name="40 % - Akzent4 4" xfId="1791"/>
    <cellStyle name="40 % - Akzent4 4 2" xfId="1792"/>
    <cellStyle name="40 % - Akzent4 4 2 2" xfId="1793"/>
    <cellStyle name="40 % - Akzent4 4 2 3" xfId="11386"/>
    <cellStyle name="40 % - Akzent4 4 3" xfId="1794"/>
    <cellStyle name="40 % - Akzent4 4 3 2" xfId="1795"/>
    <cellStyle name="40 % - Akzent4 4 3 3" xfId="11747"/>
    <cellStyle name="40 % - Akzent4 4 4" xfId="12362"/>
    <cellStyle name="40 % - Akzent4 5" xfId="1796"/>
    <cellStyle name="40 % - Akzent4 5 2" xfId="1797"/>
    <cellStyle name="40 % - Akzent4 5 2 2" xfId="1798"/>
    <cellStyle name="40 % - Akzent4 5 2 2 2" xfId="1799"/>
    <cellStyle name="40 % - Akzent4 5 2 2 3" xfId="11950"/>
    <cellStyle name="40 % - Akzent4 5 3" xfId="1800"/>
    <cellStyle name="40 % - Akzent4 5 4" xfId="1801"/>
    <cellStyle name="40 % - Akzent4 5 5" xfId="1802"/>
    <cellStyle name="40 % - Akzent4 5 6" xfId="12361"/>
    <cellStyle name="40 % - Akzent4 6" xfId="1803"/>
    <cellStyle name="40 % - Akzent4 6 2" xfId="1804"/>
    <cellStyle name="40 % - Akzent4 6 2 2" xfId="1805"/>
    <cellStyle name="40 % - Akzent4 6 3" xfId="1806"/>
    <cellStyle name="40 % - Akzent4 6 3 2" xfId="1807"/>
    <cellStyle name="40 % - Akzent4 6 4" xfId="1808"/>
    <cellStyle name="40 % - Akzent4 6 4 2" xfId="1809"/>
    <cellStyle name="40 % - Akzent4 6 5" xfId="1810"/>
    <cellStyle name="40 % - Akzent4 6 5 2" xfId="1811"/>
    <cellStyle name="40 % - Akzent4 6 5 3" xfId="11951"/>
    <cellStyle name="40 % - Akzent4 7" xfId="1812"/>
    <cellStyle name="40 % - Akzent4 7 2" xfId="1813"/>
    <cellStyle name="40 % - Akzent4 7 2 2" xfId="1814"/>
    <cellStyle name="40 % - Akzent4 7 3" xfId="1815"/>
    <cellStyle name="40 % - Akzent4 7 3 2" xfId="11387"/>
    <cellStyle name="40 % - Akzent4 7 4" xfId="1816"/>
    <cellStyle name="40 % - Akzent4 7 4 2" xfId="1817"/>
    <cellStyle name="40 % - Akzent4 7 4 3" xfId="11952"/>
    <cellStyle name="40 % - Akzent4 8" xfId="1818"/>
    <cellStyle name="40 % - Akzent4 8 2" xfId="1819"/>
    <cellStyle name="40 % - Akzent4 8 2 2" xfId="1820"/>
    <cellStyle name="40 % - Akzent4 8 2 3" xfId="11953"/>
    <cellStyle name="40 % - Akzent4 9" xfId="1821"/>
    <cellStyle name="40 % - Akzent4 9 2" xfId="1822"/>
    <cellStyle name="40 % - Akzent4 9 3" xfId="1823"/>
    <cellStyle name="40 % - Akzent5" xfId="11258" builtinId="47" customBuiltin="1"/>
    <cellStyle name="40 % - Akzent5 10" xfId="1824"/>
    <cellStyle name="40 % - Akzent5 10 2" xfId="1825"/>
    <cellStyle name="40 % - Akzent5 11" xfId="1826"/>
    <cellStyle name="40 % - Akzent5 11 2" xfId="1827"/>
    <cellStyle name="40 % - Akzent5 11 3" xfId="1828"/>
    <cellStyle name="40 % - Akzent5 12" xfId="1829"/>
    <cellStyle name="40 % - Akzent5 12 2" xfId="1830"/>
    <cellStyle name="40 % - Akzent5 12 3" xfId="1831"/>
    <cellStyle name="40 % - Akzent5 13" xfId="1832"/>
    <cellStyle name="40 % - Akzent5 13 2" xfId="1833"/>
    <cellStyle name="40 % - Akzent5 13 3" xfId="1834"/>
    <cellStyle name="40 % - Akzent5 14" xfId="1835"/>
    <cellStyle name="40 % - Akzent5 14 2" xfId="1836"/>
    <cellStyle name="40 % - Akzent5 15" xfId="1837"/>
    <cellStyle name="40 % - Akzent5 15 2" xfId="1838"/>
    <cellStyle name="40 % - Akzent5 16" xfId="1839"/>
    <cellStyle name="40 % - Akzent5 16 2" xfId="1840"/>
    <cellStyle name="40 % - Akzent5 2" xfId="20"/>
    <cellStyle name="40 % - Akzent5 2 2" xfId="1841"/>
    <cellStyle name="40 % - Akzent5 2 2 2" xfId="1842"/>
    <cellStyle name="40 % - Akzent5 2 2 3" xfId="1843"/>
    <cellStyle name="40 % - Akzent5 2 2 4" xfId="12360"/>
    <cellStyle name="40 % - Akzent5 2 2 5" xfId="12861"/>
    <cellStyle name="40 % - Akzent5 2 3" xfId="1844"/>
    <cellStyle name="40 % - Akzent5 2 3 2" xfId="1845"/>
    <cellStyle name="40 % - Akzent5 2 3 3" xfId="1846"/>
    <cellStyle name="40 % - Akzent5 2 3 4" xfId="11748"/>
    <cellStyle name="40 % - Akzent5 2 4" xfId="1847"/>
    <cellStyle name="40 % - Akzent5 2 4 2" xfId="11388"/>
    <cellStyle name="40 % - Akzent5 2 5" xfId="1848"/>
    <cellStyle name="40 % - Akzent5 2 5 2" xfId="11389"/>
    <cellStyle name="40 % - Akzent5 2 6" xfId="1849"/>
    <cellStyle name="40 % - Akzent5 2 6 2" xfId="11390"/>
    <cellStyle name="40 % - Akzent5 2 7" xfId="1850"/>
    <cellStyle name="40 % - Akzent5 2 8" xfId="12862"/>
    <cellStyle name="40 % - Akzent5 2 9" xfId="43224"/>
    <cellStyle name="40 % - Akzent5 3" xfId="1851"/>
    <cellStyle name="40 % - Akzent5 3 2" xfId="1852"/>
    <cellStyle name="40 % - Akzent5 3 2 2" xfId="1853"/>
    <cellStyle name="40 % - Akzent5 3 2 3" xfId="1854"/>
    <cellStyle name="40 % - Akzent5 3 3" xfId="1855"/>
    <cellStyle name="40 % - Akzent5 3 4" xfId="1856"/>
    <cellStyle name="40 % - Akzent5 3 4 2" xfId="1857"/>
    <cellStyle name="40 % - Akzent5 3 4 3" xfId="11749"/>
    <cellStyle name="40 % - Akzent5 3 5" xfId="12359"/>
    <cellStyle name="40 % - Akzent5 4" xfId="1858"/>
    <cellStyle name="40 % - Akzent5 4 2" xfId="1859"/>
    <cellStyle name="40 % - Akzent5 4 2 2" xfId="1860"/>
    <cellStyle name="40 % - Akzent5 4 2 3" xfId="11391"/>
    <cellStyle name="40 % - Akzent5 4 3" xfId="1861"/>
    <cellStyle name="40 % - Akzent5 4 3 2" xfId="1862"/>
    <cellStyle name="40 % - Akzent5 4 3 3" xfId="11750"/>
    <cellStyle name="40 % - Akzent5 4 4" xfId="12358"/>
    <cellStyle name="40 % - Akzent5 5" xfId="1863"/>
    <cellStyle name="40 % - Akzent5 5 2" xfId="1864"/>
    <cellStyle name="40 % - Akzent5 5 2 2" xfId="1865"/>
    <cellStyle name="40 % - Akzent5 5 2 2 2" xfId="1866"/>
    <cellStyle name="40 % - Akzent5 5 2 2 3" xfId="11954"/>
    <cellStyle name="40 % - Akzent5 5 3" xfId="1867"/>
    <cellStyle name="40 % - Akzent5 5 4" xfId="1868"/>
    <cellStyle name="40 % - Akzent5 5 5" xfId="1869"/>
    <cellStyle name="40 % - Akzent5 5 6" xfId="12357"/>
    <cellStyle name="40 % - Akzent5 6" xfId="1870"/>
    <cellStyle name="40 % - Akzent5 6 2" xfId="1871"/>
    <cellStyle name="40 % - Akzent5 6 2 2" xfId="1872"/>
    <cellStyle name="40 % - Akzent5 6 3" xfId="1873"/>
    <cellStyle name="40 % - Akzent5 6 3 2" xfId="1874"/>
    <cellStyle name="40 % - Akzent5 6 4" xfId="1875"/>
    <cellStyle name="40 % - Akzent5 6 4 2" xfId="1876"/>
    <cellStyle name="40 % - Akzent5 6 5" xfId="1877"/>
    <cellStyle name="40 % - Akzent5 6 5 2" xfId="1878"/>
    <cellStyle name="40 % - Akzent5 6 5 3" xfId="11955"/>
    <cellStyle name="40 % - Akzent5 7" xfId="1879"/>
    <cellStyle name="40 % - Akzent5 7 2" xfId="1880"/>
    <cellStyle name="40 % - Akzent5 7 2 2" xfId="1881"/>
    <cellStyle name="40 % - Akzent5 7 3" xfId="1882"/>
    <cellStyle name="40 % - Akzent5 7 3 2" xfId="11392"/>
    <cellStyle name="40 % - Akzent5 7 4" xfId="1883"/>
    <cellStyle name="40 % - Akzent5 7 4 2" xfId="1884"/>
    <cellStyle name="40 % - Akzent5 7 4 3" xfId="11956"/>
    <cellStyle name="40 % - Akzent5 8" xfId="1885"/>
    <cellStyle name="40 % - Akzent5 8 2" xfId="1886"/>
    <cellStyle name="40 % - Akzent5 8 2 2" xfId="1887"/>
    <cellStyle name="40 % - Akzent5 8 2 3" xfId="11957"/>
    <cellStyle name="40 % - Akzent5 9" xfId="1888"/>
    <cellStyle name="40 % - Akzent5 9 2" xfId="1889"/>
    <cellStyle name="40 % - Akzent5 9 3" xfId="1890"/>
    <cellStyle name="40 % - Akzent6" xfId="11262" builtinId="51" customBuiltin="1"/>
    <cellStyle name="40 % - Akzent6 10" xfId="1891"/>
    <cellStyle name="40 % - Akzent6 10 2" xfId="1892"/>
    <cellStyle name="40 % - Akzent6 11" xfId="1893"/>
    <cellStyle name="40 % - Akzent6 11 2" xfId="1894"/>
    <cellStyle name="40 % - Akzent6 11 3" xfId="1895"/>
    <cellStyle name="40 % - Akzent6 12" xfId="1896"/>
    <cellStyle name="40 % - Akzent6 12 2" xfId="1897"/>
    <cellStyle name="40 % - Akzent6 12 3" xfId="1898"/>
    <cellStyle name="40 % - Akzent6 13" xfId="1899"/>
    <cellStyle name="40 % - Akzent6 13 2" xfId="1900"/>
    <cellStyle name="40 % - Akzent6 13 3" xfId="1901"/>
    <cellStyle name="40 % - Akzent6 14" xfId="1902"/>
    <cellStyle name="40 % - Akzent6 14 2" xfId="1903"/>
    <cellStyle name="40 % - Akzent6 15" xfId="1904"/>
    <cellStyle name="40 % - Akzent6 15 2" xfId="1905"/>
    <cellStyle name="40 % - Akzent6 16" xfId="1906"/>
    <cellStyle name="40 % - Akzent6 16 2" xfId="1907"/>
    <cellStyle name="40 % - Akzent6 2" xfId="21"/>
    <cellStyle name="40 % - Akzent6 2 2" xfId="1908"/>
    <cellStyle name="40 % - Akzent6 2 2 2" xfId="1909"/>
    <cellStyle name="40 % - Akzent6 2 2 3" xfId="1910"/>
    <cellStyle name="40 % - Akzent6 2 2 4" xfId="12356"/>
    <cellStyle name="40 % - Akzent6 2 2 5" xfId="12859"/>
    <cellStyle name="40 % - Akzent6 2 3" xfId="1911"/>
    <cellStyle name="40 % - Akzent6 2 3 2" xfId="1912"/>
    <cellStyle name="40 % - Akzent6 2 3 3" xfId="1913"/>
    <cellStyle name="40 % - Akzent6 2 3 4" xfId="11751"/>
    <cellStyle name="40 % - Akzent6 2 4" xfId="1914"/>
    <cellStyle name="40 % - Akzent6 2 4 2" xfId="11393"/>
    <cellStyle name="40 % - Akzent6 2 5" xfId="1915"/>
    <cellStyle name="40 % - Akzent6 2 5 2" xfId="11394"/>
    <cellStyle name="40 % - Akzent6 2 6" xfId="1916"/>
    <cellStyle name="40 % - Akzent6 2 6 2" xfId="11395"/>
    <cellStyle name="40 % - Akzent6 2 7" xfId="1917"/>
    <cellStyle name="40 % - Akzent6 2 8" xfId="12860"/>
    <cellStyle name="40 % - Akzent6 2 9" xfId="43225"/>
    <cellStyle name="40 % - Akzent6 3" xfId="1918"/>
    <cellStyle name="40 % - Akzent6 3 2" xfId="1919"/>
    <cellStyle name="40 % - Akzent6 3 2 2" xfId="1920"/>
    <cellStyle name="40 % - Akzent6 3 2 3" xfId="1921"/>
    <cellStyle name="40 % - Akzent6 3 3" xfId="1922"/>
    <cellStyle name="40 % - Akzent6 3 4" xfId="1923"/>
    <cellStyle name="40 % - Akzent6 3 4 2" xfId="1924"/>
    <cellStyle name="40 % - Akzent6 3 4 3" xfId="11752"/>
    <cellStyle name="40 % - Akzent6 3 5" xfId="12355"/>
    <cellStyle name="40 % - Akzent6 4" xfId="1925"/>
    <cellStyle name="40 % - Akzent6 4 2" xfId="1926"/>
    <cellStyle name="40 % - Akzent6 4 2 2" xfId="1927"/>
    <cellStyle name="40 % - Akzent6 4 2 3" xfId="11396"/>
    <cellStyle name="40 % - Akzent6 4 3" xfId="1928"/>
    <cellStyle name="40 % - Akzent6 4 3 2" xfId="1929"/>
    <cellStyle name="40 % - Akzent6 4 3 3" xfId="11753"/>
    <cellStyle name="40 % - Akzent6 4 4" xfId="12354"/>
    <cellStyle name="40 % - Akzent6 5" xfId="1930"/>
    <cellStyle name="40 % - Akzent6 5 2" xfId="1931"/>
    <cellStyle name="40 % - Akzent6 5 2 2" xfId="1932"/>
    <cellStyle name="40 % - Akzent6 5 2 2 2" xfId="1933"/>
    <cellStyle name="40 % - Akzent6 5 2 2 3" xfId="11958"/>
    <cellStyle name="40 % - Akzent6 5 3" xfId="1934"/>
    <cellStyle name="40 % - Akzent6 5 4" xfId="1935"/>
    <cellStyle name="40 % - Akzent6 5 5" xfId="1936"/>
    <cellStyle name="40 % - Akzent6 5 6" xfId="12353"/>
    <cellStyle name="40 % - Akzent6 6" xfId="1937"/>
    <cellStyle name="40 % - Akzent6 6 2" xfId="1938"/>
    <cellStyle name="40 % - Akzent6 6 2 2" xfId="1939"/>
    <cellStyle name="40 % - Akzent6 6 3" xfId="1940"/>
    <cellStyle name="40 % - Akzent6 6 3 2" xfId="1941"/>
    <cellStyle name="40 % - Akzent6 6 4" xfId="1942"/>
    <cellStyle name="40 % - Akzent6 6 4 2" xfId="1943"/>
    <cellStyle name="40 % - Akzent6 6 5" xfId="1944"/>
    <cellStyle name="40 % - Akzent6 6 5 2" xfId="1945"/>
    <cellStyle name="40 % - Akzent6 6 5 3" xfId="11959"/>
    <cellStyle name="40 % - Akzent6 7" xfId="1946"/>
    <cellStyle name="40 % - Akzent6 7 2" xfId="1947"/>
    <cellStyle name="40 % - Akzent6 7 2 2" xfId="1948"/>
    <cellStyle name="40 % - Akzent6 7 3" xfId="1949"/>
    <cellStyle name="40 % - Akzent6 7 3 2" xfId="11397"/>
    <cellStyle name="40 % - Akzent6 7 4" xfId="1950"/>
    <cellStyle name="40 % - Akzent6 7 4 2" xfId="1951"/>
    <cellStyle name="40 % - Akzent6 7 4 3" xfId="11960"/>
    <cellStyle name="40 % - Akzent6 8" xfId="1952"/>
    <cellStyle name="40 % - Akzent6 8 2" xfId="1953"/>
    <cellStyle name="40 % - Akzent6 8 2 2" xfId="1954"/>
    <cellStyle name="40 % - Akzent6 8 2 3" xfId="11961"/>
    <cellStyle name="40 % - Akzent6 9" xfId="1955"/>
    <cellStyle name="40 % - Akzent6 9 2" xfId="1956"/>
    <cellStyle name="40 % - Akzent6 9 3" xfId="1957"/>
    <cellStyle name="40% - Accent1" xfId="1958"/>
    <cellStyle name="40% - Accent1 2" xfId="1959"/>
    <cellStyle name="40% - Accent1 2 2" xfId="11398"/>
    <cellStyle name="40% - Accent2" xfId="1960"/>
    <cellStyle name="40% - Accent2 2" xfId="1961"/>
    <cellStyle name="40% - Accent3" xfId="1962"/>
    <cellStyle name="40% - Accent3 2" xfId="1963"/>
    <cellStyle name="40% - Accent3 2 2" xfId="11399"/>
    <cellStyle name="40% - Accent4" xfId="1964"/>
    <cellStyle name="40% - Accent4 2" xfId="1965"/>
    <cellStyle name="40% - Accent4 2 2" xfId="11400"/>
    <cellStyle name="40% - Accent5" xfId="1966"/>
    <cellStyle name="40% - Accent5 2" xfId="1967"/>
    <cellStyle name="40% - Accent5 2 2" xfId="11401"/>
    <cellStyle name="40% - Accent6" xfId="1968"/>
    <cellStyle name="40% - Accent6 2" xfId="1969"/>
    <cellStyle name="40% - Accent6 2 2" xfId="11402"/>
    <cellStyle name="40% - Akzent1" xfId="1970"/>
    <cellStyle name="40% - Akzent1 2" xfId="1971"/>
    <cellStyle name="40% - Akzent1 2 2" xfId="1972"/>
    <cellStyle name="40% - Akzent1 2 2 2" xfId="1973"/>
    <cellStyle name="40% - Akzent1 2 3" xfId="1974"/>
    <cellStyle name="40% - Akzent1 2 3 2" xfId="1975"/>
    <cellStyle name="40% - Akzent1 2 4" xfId="1976"/>
    <cellStyle name="40% - Akzent1 3" xfId="1977"/>
    <cellStyle name="40% - Akzent1_11.04.19 - Tabellen" xfId="1978"/>
    <cellStyle name="40% - Akzent2" xfId="1979"/>
    <cellStyle name="40% - Akzent2 2" xfId="1980"/>
    <cellStyle name="40% - Akzent2 2 2" xfId="1981"/>
    <cellStyle name="40% - Akzent2 2 2 2" xfId="1982"/>
    <cellStyle name="40% - Akzent2 2 3" xfId="1983"/>
    <cellStyle name="40% - Akzent2 3" xfId="1984"/>
    <cellStyle name="40% - Akzent2_BBE14 Abb. G2 MZ 130802" xfId="1985"/>
    <cellStyle name="40% - Akzent3" xfId="1986"/>
    <cellStyle name="40% - Akzent3 2" xfId="1987"/>
    <cellStyle name="40% - Akzent3 2 2" xfId="1988"/>
    <cellStyle name="40% - Akzent3 2 2 2" xfId="1989"/>
    <cellStyle name="40% - Akzent3 2 3" xfId="1990"/>
    <cellStyle name="40% - Akzent3 2 3 2" xfId="1991"/>
    <cellStyle name="40% - Akzent3 2 4" xfId="1992"/>
    <cellStyle name="40% - Akzent3 3" xfId="1993"/>
    <cellStyle name="40% - Akzent3_11.04.19 - Tabellen" xfId="1994"/>
    <cellStyle name="40% - Akzent4" xfId="1995"/>
    <cellStyle name="40% - Akzent4 2" xfId="1996"/>
    <cellStyle name="40% - Akzent4 2 2" xfId="1997"/>
    <cellStyle name="40% - Akzent4 2 2 2" xfId="1998"/>
    <cellStyle name="40% - Akzent4 2 3" xfId="1999"/>
    <cellStyle name="40% - Akzent4 2 3 2" xfId="2000"/>
    <cellStyle name="40% - Akzent4 2 4" xfId="2001"/>
    <cellStyle name="40% - Akzent4 3" xfId="2002"/>
    <cellStyle name="40% - Akzent4_11.04.19 - Tabellen" xfId="2003"/>
    <cellStyle name="40% - Akzent5" xfId="2004"/>
    <cellStyle name="40% - Akzent5 2" xfId="2005"/>
    <cellStyle name="40% - Akzent5 2 2" xfId="2006"/>
    <cellStyle name="40% - Akzent5 2 2 2" xfId="2007"/>
    <cellStyle name="40% - Akzent5 2 3" xfId="2008"/>
    <cellStyle name="40% - Akzent5 3" xfId="2009"/>
    <cellStyle name="40% - Akzent5_BBE14 Abb. G2 MZ 130802" xfId="2010"/>
    <cellStyle name="40% - Akzent6" xfId="2011"/>
    <cellStyle name="40% - Akzent6 2" xfId="2012"/>
    <cellStyle name="40% - Akzent6 2 2" xfId="2013"/>
    <cellStyle name="40% - Akzent6 2 2 2" xfId="2014"/>
    <cellStyle name="40% - Akzent6 2 3" xfId="2015"/>
    <cellStyle name="40% - Akzent6 2 3 2" xfId="2016"/>
    <cellStyle name="40% - Akzent6 2 4" xfId="2017"/>
    <cellStyle name="40% - Akzent6 3" xfId="2018"/>
    <cellStyle name="40% - Akzent6_11.04.19 - Tabellen" xfId="2019"/>
    <cellStyle name="4mitP" xfId="2020"/>
    <cellStyle name="4mitP 2" xfId="43226"/>
    <cellStyle name="4mitP 2 2" xfId="43227"/>
    <cellStyle name="4mitP 3" xfId="43228"/>
    <cellStyle name="4mitP 4" xfId="43229"/>
    <cellStyle name="5" xfId="22"/>
    <cellStyle name="5 2" xfId="2021"/>
    <cellStyle name="5 2 2" xfId="2022"/>
    <cellStyle name="5 2 2 2" xfId="2023"/>
    <cellStyle name="5 2 2 2 2" xfId="2024"/>
    <cellStyle name="5 2 2 2 2 2" xfId="13534"/>
    <cellStyle name="5 2 2 2 2 2 2" xfId="15621"/>
    <cellStyle name="5 2 2 2 2 2 2 2" xfId="17984"/>
    <cellStyle name="5 2 2 2 2 2 2 2 2" xfId="25121"/>
    <cellStyle name="5 2 2 2 2 2 2 2 2 2" xfId="39459"/>
    <cellStyle name="5 2 2 2 2 2 2 2 3" xfId="32322"/>
    <cellStyle name="5 2 2 2 2 2 2 3" xfId="20338"/>
    <cellStyle name="5 2 2 2 2 2 2 3 2" xfId="27475"/>
    <cellStyle name="5 2 2 2 2 2 2 3 2 2" xfId="41813"/>
    <cellStyle name="5 2 2 2 2 2 2 3 3" xfId="34676"/>
    <cellStyle name="5 2 2 2 2 2 2 4" xfId="21614"/>
    <cellStyle name="5 2 2 2 2 2 2 4 2" xfId="28751"/>
    <cellStyle name="5 2 2 2 2 2 2 4 2 2" xfId="43089"/>
    <cellStyle name="5 2 2 2 2 2 2 4 3" xfId="35952"/>
    <cellStyle name="5 2 2 2 2 2 2 5" xfId="22790"/>
    <cellStyle name="5 2 2 2 2 2 2 5 2" xfId="37128"/>
    <cellStyle name="5 2 2 2 2 2 2 6" xfId="29969"/>
    <cellStyle name="5 2 2 2 2 2 3" xfId="15903"/>
    <cellStyle name="5 2 2 2 2 2 3 2" xfId="23062"/>
    <cellStyle name="5 2 2 2 2 2 3 2 2" xfId="37400"/>
    <cellStyle name="5 2 2 2 2 2 3 3" xfId="30241"/>
    <cellStyle name="5 2 2 2 2 2 4" xfId="18257"/>
    <cellStyle name="5 2 2 2 2 2 4 2" xfId="25394"/>
    <cellStyle name="5 2 2 2 2 2 4 2 2" xfId="39732"/>
    <cellStyle name="5 2 2 2 2 2 4 3" xfId="32595"/>
    <cellStyle name="5 2 2 2 3" xfId="2025"/>
    <cellStyle name="5 2 2 2 3 2" xfId="13535"/>
    <cellStyle name="5 2 2 2 3 2 2" xfId="14634"/>
    <cellStyle name="5 2 2 2 3 2 2 2" xfId="17003"/>
    <cellStyle name="5 2 2 2 3 2 2 2 2" xfId="24162"/>
    <cellStyle name="5 2 2 2 3 2 2 2 2 2" xfId="38500"/>
    <cellStyle name="5 2 2 2 3 2 2 2 3" xfId="31341"/>
    <cellStyle name="5 2 2 2 3 2 2 3" xfId="19357"/>
    <cellStyle name="5 2 2 2 3 2 2 3 2" xfId="26494"/>
    <cellStyle name="5 2 2 2 3 2 2 3 2 2" xfId="40832"/>
    <cellStyle name="5 2 2 2 3 2 2 3 3" xfId="33695"/>
    <cellStyle name="5 2 2 2 3 2 2 4" xfId="20800"/>
    <cellStyle name="5 2 2 2 3 2 2 4 2" xfId="27937"/>
    <cellStyle name="5 2 2 2 3 2 2 4 2 2" xfId="42275"/>
    <cellStyle name="5 2 2 2 3 2 2 4 3" xfId="35138"/>
    <cellStyle name="5 2 2 2 3 2 2 5" xfId="22015"/>
    <cellStyle name="5 2 2 2 3 2 2 5 2" xfId="36353"/>
    <cellStyle name="5 2 2 2 3 2 2 6" xfId="29152"/>
    <cellStyle name="5 2 2 2 3 2 3" xfId="15904"/>
    <cellStyle name="5 2 2 2 3 2 3 2" xfId="23063"/>
    <cellStyle name="5 2 2 2 3 2 3 2 2" xfId="37401"/>
    <cellStyle name="5 2 2 2 3 2 3 3" xfId="30242"/>
    <cellStyle name="5 2 2 2 3 2 4" xfId="18258"/>
    <cellStyle name="5 2 2 2 3 2 4 2" xfId="25395"/>
    <cellStyle name="5 2 2 2 3 2 4 2 2" xfId="39733"/>
    <cellStyle name="5 2 2 2 3 2 4 3" xfId="32596"/>
    <cellStyle name="5 2 2 2 4" xfId="2026"/>
    <cellStyle name="5 2 2 2 4 2" xfId="13536"/>
    <cellStyle name="5 2 2 2 4 2 2" xfId="15620"/>
    <cellStyle name="5 2 2 2 4 2 2 2" xfId="17983"/>
    <cellStyle name="5 2 2 2 4 2 2 2 2" xfId="25120"/>
    <cellStyle name="5 2 2 2 4 2 2 2 2 2" xfId="39458"/>
    <cellStyle name="5 2 2 2 4 2 2 2 3" xfId="32321"/>
    <cellStyle name="5 2 2 2 4 2 2 3" xfId="20337"/>
    <cellStyle name="5 2 2 2 4 2 2 3 2" xfId="27474"/>
    <cellStyle name="5 2 2 2 4 2 2 3 2 2" xfId="41812"/>
    <cellStyle name="5 2 2 2 4 2 2 3 3" xfId="34675"/>
    <cellStyle name="5 2 2 2 4 2 2 4" xfId="21613"/>
    <cellStyle name="5 2 2 2 4 2 2 4 2" xfId="28750"/>
    <cellStyle name="5 2 2 2 4 2 2 4 2 2" xfId="43088"/>
    <cellStyle name="5 2 2 2 4 2 2 4 3" xfId="35951"/>
    <cellStyle name="5 2 2 2 4 2 2 5" xfId="22789"/>
    <cellStyle name="5 2 2 2 4 2 2 5 2" xfId="37127"/>
    <cellStyle name="5 2 2 2 4 2 2 6" xfId="29968"/>
    <cellStyle name="5 2 2 2 4 2 3" xfId="15905"/>
    <cellStyle name="5 2 2 2 4 2 3 2" xfId="23064"/>
    <cellStyle name="5 2 2 2 4 2 3 2 2" xfId="37402"/>
    <cellStyle name="5 2 2 2 4 2 3 3" xfId="30243"/>
    <cellStyle name="5 2 2 2 4 2 4" xfId="18259"/>
    <cellStyle name="5 2 2 2 4 2 4 2" xfId="25396"/>
    <cellStyle name="5 2 2 2 4 2 4 2 2" xfId="39734"/>
    <cellStyle name="5 2 2 2 4 2 4 3" xfId="32597"/>
    <cellStyle name="5 2 2 2 5" xfId="2027"/>
    <cellStyle name="5 2 2 2 5 2" xfId="13537"/>
    <cellStyle name="5 2 2 2 5 2 2" xfId="15236"/>
    <cellStyle name="5 2 2 2 5 2 2 2" xfId="17605"/>
    <cellStyle name="5 2 2 2 5 2 2 2 2" xfId="24764"/>
    <cellStyle name="5 2 2 2 5 2 2 2 2 2" xfId="39102"/>
    <cellStyle name="5 2 2 2 5 2 2 2 3" xfId="31943"/>
    <cellStyle name="5 2 2 2 5 2 2 3" xfId="19959"/>
    <cellStyle name="5 2 2 2 5 2 2 3 2" xfId="27096"/>
    <cellStyle name="5 2 2 2 5 2 2 3 2 2" xfId="41434"/>
    <cellStyle name="5 2 2 2 5 2 2 3 3" xfId="34297"/>
    <cellStyle name="5 2 2 2 5 2 2 4" xfId="21266"/>
    <cellStyle name="5 2 2 2 5 2 2 4 2" xfId="28403"/>
    <cellStyle name="5 2 2 2 5 2 2 4 2 2" xfId="42741"/>
    <cellStyle name="5 2 2 2 5 2 2 4 3" xfId="35604"/>
    <cellStyle name="5 2 2 2 5 2 2 5" xfId="22481"/>
    <cellStyle name="5 2 2 2 5 2 2 5 2" xfId="36819"/>
    <cellStyle name="5 2 2 2 5 2 2 6" xfId="29619"/>
    <cellStyle name="5 2 2 2 5 2 3" xfId="15906"/>
    <cellStyle name="5 2 2 2 5 2 3 2" xfId="23065"/>
    <cellStyle name="5 2 2 2 5 2 3 2 2" xfId="37403"/>
    <cellStyle name="5 2 2 2 5 2 3 3" xfId="30244"/>
    <cellStyle name="5 2 2 2 5 2 4" xfId="18260"/>
    <cellStyle name="5 2 2 2 5 2 4 2" xfId="25397"/>
    <cellStyle name="5 2 2 2 5 2 4 2 2" xfId="39735"/>
    <cellStyle name="5 2 2 2 5 2 4 3" xfId="32598"/>
    <cellStyle name="5 2 2 2 6" xfId="13533"/>
    <cellStyle name="5 2 2 2 6 2" xfId="15200"/>
    <cellStyle name="5 2 2 2 6 2 2" xfId="17569"/>
    <cellStyle name="5 2 2 2 6 2 2 2" xfId="24728"/>
    <cellStyle name="5 2 2 2 6 2 2 2 2" xfId="39066"/>
    <cellStyle name="5 2 2 2 6 2 2 3" xfId="31907"/>
    <cellStyle name="5 2 2 2 6 2 3" xfId="19923"/>
    <cellStyle name="5 2 2 2 6 2 3 2" xfId="27060"/>
    <cellStyle name="5 2 2 2 6 2 3 2 2" xfId="41398"/>
    <cellStyle name="5 2 2 2 6 2 3 3" xfId="34261"/>
    <cellStyle name="5 2 2 2 6 2 4" xfId="21230"/>
    <cellStyle name="5 2 2 2 6 2 4 2" xfId="28367"/>
    <cellStyle name="5 2 2 2 6 2 4 2 2" xfId="42705"/>
    <cellStyle name="5 2 2 2 6 2 4 3" xfId="35568"/>
    <cellStyle name="5 2 2 2 6 2 5" xfId="22445"/>
    <cellStyle name="5 2 2 2 6 2 5 2" xfId="36783"/>
    <cellStyle name="5 2 2 2 6 2 6" xfId="29583"/>
    <cellStyle name="5 2 2 2 6 3" xfId="15902"/>
    <cellStyle name="5 2 2 2 6 3 2" xfId="23061"/>
    <cellStyle name="5 2 2 2 6 3 2 2" xfId="37399"/>
    <cellStyle name="5 2 2 2 6 3 3" xfId="30240"/>
    <cellStyle name="5 2 2 2 6 4" xfId="18256"/>
    <cellStyle name="5 2 2 2 6 4 2" xfId="25393"/>
    <cellStyle name="5 2 2 2 6 4 2 2" xfId="39731"/>
    <cellStyle name="5 2 2 2 6 4 3" xfId="32594"/>
    <cellStyle name="5 2 2 3" xfId="2028"/>
    <cellStyle name="5 2 2 3 2" xfId="13538"/>
    <cellStyle name="5 2 2 3 2 2" xfId="15619"/>
    <cellStyle name="5 2 2 3 2 2 2" xfId="17982"/>
    <cellStyle name="5 2 2 3 2 2 2 2" xfId="25119"/>
    <cellStyle name="5 2 2 3 2 2 2 2 2" xfId="39457"/>
    <cellStyle name="5 2 2 3 2 2 2 3" xfId="32320"/>
    <cellStyle name="5 2 2 3 2 2 3" xfId="20336"/>
    <cellStyle name="5 2 2 3 2 2 3 2" xfId="27473"/>
    <cellStyle name="5 2 2 3 2 2 3 2 2" xfId="41811"/>
    <cellStyle name="5 2 2 3 2 2 3 3" xfId="34674"/>
    <cellStyle name="5 2 2 3 2 2 4" xfId="21612"/>
    <cellStyle name="5 2 2 3 2 2 4 2" xfId="28749"/>
    <cellStyle name="5 2 2 3 2 2 4 2 2" xfId="43087"/>
    <cellStyle name="5 2 2 3 2 2 4 3" xfId="35950"/>
    <cellStyle name="5 2 2 3 2 2 5" xfId="22788"/>
    <cellStyle name="5 2 2 3 2 2 5 2" xfId="37126"/>
    <cellStyle name="5 2 2 3 2 2 6" xfId="29967"/>
    <cellStyle name="5 2 2 3 2 3" xfId="15907"/>
    <cellStyle name="5 2 2 3 2 3 2" xfId="23066"/>
    <cellStyle name="5 2 2 3 2 3 2 2" xfId="37404"/>
    <cellStyle name="5 2 2 3 2 3 3" xfId="30245"/>
    <cellStyle name="5 2 2 3 2 4" xfId="18261"/>
    <cellStyle name="5 2 2 3 2 4 2" xfId="25398"/>
    <cellStyle name="5 2 2 3 2 4 2 2" xfId="39736"/>
    <cellStyle name="5 2 2 3 2 4 3" xfId="32599"/>
    <cellStyle name="5 2 2 4" xfId="2029"/>
    <cellStyle name="5 2 2 4 2" xfId="13539"/>
    <cellStyle name="5 2 2 4 2 2" xfId="14623"/>
    <cellStyle name="5 2 2 4 2 2 2" xfId="16992"/>
    <cellStyle name="5 2 2 4 2 2 2 2" xfId="24151"/>
    <cellStyle name="5 2 2 4 2 2 2 2 2" xfId="38489"/>
    <cellStyle name="5 2 2 4 2 2 2 3" xfId="31330"/>
    <cellStyle name="5 2 2 4 2 2 3" xfId="19346"/>
    <cellStyle name="5 2 2 4 2 2 3 2" xfId="26483"/>
    <cellStyle name="5 2 2 4 2 2 3 2 2" xfId="40821"/>
    <cellStyle name="5 2 2 4 2 2 3 3" xfId="33684"/>
    <cellStyle name="5 2 2 4 2 2 4" xfId="20793"/>
    <cellStyle name="5 2 2 4 2 2 4 2" xfId="27930"/>
    <cellStyle name="5 2 2 4 2 2 4 2 2" xfId="42268"/>
    <cellStyle name="5 2 2 4 2 2 4 3" xfId="35131"/>
    <cellStyle name="5 2 2 4 2 2 5" xfId="22008"/>
    <cellStyle name="5 2 2 4 2 2 5 2" xfId="36346"/>
    <cellStyle name="5 2 2 4 2 2 6" xfId="29145"/>
    <cellStyle name="5 2 2 4 2 3" xfId="15908"/>
    <cellStyle name="5 2 2 4 2 3 2" xfId="23067"/>
    <cellStyle name="5 2 2 4 2 3 2 2" xfId="37405"/>
    <cellStyle name="5 2 2 4 2 3 3" xfId="30246"/>
    <cellStyle name="5 2 2 4 2 4" xfId="18262"/>
    <cellStyle name="5 2 2 4 2 4 2" xfId="25399"/>
    <cellStyle name="5 2 2 4 2 4 2 2" xfId="39737"/>
    <cellStyle name="5 2 2 4 2 4 3" xfId="32600"/>
    <cellStyle name="5 2 2 5" xfId="2030"/>
    <cellStyle name="5 2 2 5 2" xfId="13540"/>
    <cellStyle name="5 2 2 5 2 2" xfId="15614"/>
    <cellStyle name="5 2 2 5 2 2 2" xfId="17977"/>
    <cellStyle name="5 2 2 5 2 2 2 2" xfId="25114"/>
    <cellStyle name="5 2 2 5 2 2 2 2 2" xfId="39452"/>
    <cellStyle name="5 2 2 5 2 2 2 3" xfId="32315"/>
    <cellStyle name="5 2 2 5 2 2 3" xfId="20331"/>
    <cellStyle name="5 2 2 5 2 2 3 2" xfId="27468"/>
    <cellStyle name="5 2 2 5 2 2 3 2 2" xfId="41806"/>
    <cellStyle name="5 2 2 5 2 2 3 3" xfId="34669"/>
    <cellStyle name="5 2 2 5 2 2 4" xfId="21607"/>
    <cellStyle name="5 2 2 5 2 2 4 2" xfId="28744"/>
    <cellStyle name="5 2 2 5 2 2 4 2 2" xfId="43082"/>
    <cellStyle name="5 2 2 5 2 2 4 3" xfId="35945"/>
    <cellStyle name="5 2 2 5 2 2 5" xfId="22783"/>
    <cellStyle name="5 2 2 5 2 2 5 2" xfId="37121"/>
    <cellStyle name="5 2 2 5 2 2 6" xfId="29962"/>
    <cellStyle name="5 2 2 5 2 3" xfId="15909"/>
    <cellStyle name="5 2 2 5 2 3 2" xfId="23068"/>
    <cellStyle name="5 2 2 5 2 3 2 2" xfId="37406"/>
    <cellStyle name="5 2 2 5 2 3 3" xfId="30247"/>
    <cellStyle name="5 2 2 5 2 4" xfId="18263"/>
    <cellStyle name="5 2 2 5 2 4 2" xfId="25400"/>
    <cellStyle name="5 2 2 5 2 4 2 2" xfId="39738"/>
    <cellStyle name="5 2 2 5 2 4 3" xfId="32601"/>
    <cellStyle name="5 2 2 6" xfId="2031"/>
    <cellStyle name="5 2 2 6 2" xfId="13541"/>
    <cellStyle name="5 2 2 6 2 2" xfId="15618"/>
    <cellStyle name="5 2 2 6 2 2 2" xfId="17981"/>
    <cellStyle name="5 2 2 6 2 2 2 2" xfId="25118"/>
    <cellStyle name="5 2 2 6 2 2 2 2 2" xfId="39456"/>
    <cellStyle name="5 2 2 6 2 2 2 3" xfId="32319"/>
    <cellStyle name="5 2 2 6 2 2 3" xfId="20335"/>
    <cellStyle name="5 2 2 6 2 2 3 2" xfId="27472"/>
    <cellStyle name="5 2 2 6 2 2 3 2 2" xfId="41810"/>
    <cellStyle name="5 2 2 6 2 2 3 3" xfId="34673"/>
    <cellStyle name="5 2 2 6 2 2 4" xfId="21611"/>
    <cellStyle name="5 2 2 6 2 2 4 2" xfId="28748"/>
    <cellStyle name="5 2 2 6 2 2 4 2 2" xfId="43086"/>
    <cellStyle name="5 2 2 6 2 2 4 3" xfId="35949"/>
    <cellStyle name="5 2 2 6 2 2 5" xfId="22787"/>
    <cellStyle name="5 2 2 6 2 2 5 2" xfId="37125"/>
    <cellStyle name="5 2 2 6 2 2 6" xfId="29966"/>
    <cellStyle name="5 2 2 6 2 3" xfId="15910"/>
    <cellStyle name="5 2 2 6 2 3 2" xfId="23069"/>
    <cellStyle name="5 2 2 6 2 3 2 2" xfId="37407"/>
    <cellStyle name="5 2 2 6 2 3 3" xfId="30248"/>
    <cellStyle name="5 2 2 6 2 4" xfId="18264"/>
    <cellStyle name="5 2 2 6 2 4 2" xfId="25401"/>
    <cellStyle name="5 2 2 6 2 4 2 2" xfId="39739"/>
    <cellStyle name="5 2 2 6 2 4 3" xfId="32602"/>
    <cellStyle name="5 2 2 7" xfId="13532"/>
    <cellStyle name="5 2 2 7 2" xfId="15622"/>
    <cellStyle name="5 2 2 7 2 2" xfId="17985"/>
    <cellStyle name="5 2 2 7 2 2 2" xfId="25122"/>
    <cellStyle name="5 2 2 7 2 2 2 2" xfId="39460"/>
    <cellStyle name="5 2 2 7 2 2 3" xfId="32323"/>
    <cellStyle name="5 2 2 7 2 3" xfId="20339"/>
    <cellStyle name="5 2 2 7 2 3 2" xfId="27476"/>
    <cellStyle name="5 2 2 7 2 3 2 2" xfId="41814"/>
    <cellStyle name="5 2 2 7 2 3 3" xfId="34677"/>
    <cellStyle name="5 2 2 7 2 4" xfId="21615"/>
    <cellStyle name="5 2 2 7 2 4 2" xfId="28752"/>
    <cellStyle name="5 2 2 7 2 4 2 2" xfId="43090"/>
    <cellStyle name="5 2 2 7 2 4 3" xfId="35953"/>
    <cellStyle name="5 2 2 7 2 5" xfId="22791"/>
    <cellStyle name="5 2 2 7 2 5 2" xfId="37129"/>
    <cellStyle name="5 2 2 7 2 6" xfId="29970"/>
    <cellStyle name="5 2 2 7 3" xfId="15901"/>
    <cellStyle name="5 2 2 7 3 2" xfId="23060"/>
    <cellStyle name="5 2 2 7 3 2 2" xfId="37398"/>
    <cellStyle name="5 2 2 7 3 3" xfId="30239"/>
    <cellStyle name="5 2 2 7 4" xfId="18255"/>
    <cellStyle name="5 2 2 7 4 2" xfId="25392"/>
    <cellStyle name="5 2 2 7 4 2 2" xfId="39730"/>
    <cellStyle name="5 2 2 7 4 3" xfId="32593"/>
    <cellStyle name="5 2 3" xfId="2032"/>
    <cellStyle name="5 2 3 2" xfId="2033"/>
    <cellStyle name="5 2 3 2 2" xfId="2034"/>
    <cellStyle name="5 2 3 2 2 2" xfId="13544"/>
    <cellStyle name="5 2 3 2 2 2 2" xfId="14868"/>
    <cellStyle name="5 2 3 2 2 2 2 2" xfId="17237"/>
    <cellStyle name="5 2 3 2 2 2 2 2 2" xfId="24396"/>
    <cellStyle name="5 2 3 2 2 2 2 2 2 2" xfId="38734"/>
    <cellStyle name="5 2 3 2 2 2 2 2 3" xfId="31575"/>
    <cellStyle name="5 2 3 2 2 2 2 3" xfId="19591"/>
    <cellStyle name="5 2 3 2 2 2 2 3 2" xfId="26728"/>
    <cellStyle name="5 2 3 2 2 2 2 3 2 2" xfId="41066"/>
    <cellStyle name="5 2 3 2 2 2 2 3 3" xfId="33929"/>
    <cellStyle name="5 2 3 2 2 2 2 4" xfId="20925"/>
    <cellStyle name="5 2 3 2 2 2 2 4 2" xfId="28062"/>
    <cellStyle name="5 2 3 2 2 2 2 4 2 2" xfId="42400"/>
    <cellStyle name="5 2 3 2 2 2 2 4 3" xfId="35263"/>
    <cellStyle name="5 2 3 2 2 2 2 5" xfId="22140"/>
    <cellStyle name="5 2 3 2 2 2 2 5 2" xfId="36478"/>
    <cellStyle name="5 2 3 2 2 2 2 6" xfId="29278"/>
    <cellStyle name="5 2 3 2 2 2 3" xfId="15913"/>
    <cellStyle name="5 2 3 2 2 2 3 2" xfId="23072"/>
    <cellStyle name="5 2 3 2 2 2 3 2 2" xfId="37410"/>
    <cellStyle name="5 2 3 2 2 2 3 3" xfId="30251"/>
    <cellStyle name="5 2 3 2 2 2 4" xfId="18267"/>
    <cellStyle name="5 2 3 2 2 2 4 2" xfId="25404"/>
    <cellStyle name="5 2 3 2 2 2 4 2 2" xfId="39742"/>
    <cellStyle name="5 2 3 2 2 2 4 3" xfId="32605"/>
    <cellStyle name="5 2 3 2 3" xfId="2035"/>
    <cellStyle name="5 2 3 2 3 2" xfId="13545"/>
    <cellStyle name="5 2 3 2 3 2 2" xfId="15616"/>
    <cellStyle name="5 2 3 2 3 2 2 2" xfId="17979"/>
    <cellStyle name="5 2 3 2 3 2 2 2 2" xfId="25116"/>
    <cellStyle name="5 2 3 2 3 2 2 2 2 2" xfId="39454"/>
    <cellStyle name="5 2 3 2 3 2 2 2 3" xfId="32317"/>
    <cellStyle name="5 2 3 2 3 2 2 3" xfId="20333"/>
    <cellStyle name="5 2 3 2 3 2 2 3 2" xfId="27470"/>
    <cellStyle name="5 2 3 2 3 2 2 3 2 2" xfId="41808"/>
    <cellStyle name="5 2 3 2 3 2 2 3 3" xfId="34671"/>
    <cellStyle name="5 2 3 2 3 2 2 4" xfId="21609"/>
    <cellStyle name="5 2 3 2 3 2 2 4 2" xfId="28746"/>
    <cellStyle name="5 2 3 2 3 2 2 4 2 2" xfId="43084"/>
    <cellStyle name="5 2 3 2 3 2 2 4 3" xfId="35947"/>
    <cellStyle name="5 2 3 2 3 2 2 5" xfId="22785"/>
    <cellStyle name="5 2 3 2 3 2 2 5 2" xfId="37123"/>
    <cellStyle name="5 2 3 2 3 2 2 6" xfId="29964"/>
    <cellStyle name="5 2 3 2 3 2 3" xfId="15914"/>
    <cellStyle name="5 2 3 2 3 2 3 2" xfId="23073"/>
    <cellStyle name="5 2 3 2 3 2 3 2 2" xfId="37411"/>
    <cellStyle name="5 2 3 2 3 2 3 3" xfId="30252"/>
    <cellStyle name="5 2 3 2 3 2 4" xfId="18268"/>
    <cellStyle name="5 2 3 2 3 2 4 2" xfId="25405"/>
    <cellStyle name="5 2 3 2 3 2 4 2 2" xfId="39743"/>
    <cellStyle name="5 2 3 2 3 2 4 3" xfId="32606"/>
    <cellStyle name="5 2 3 2 4" xfId="2036"/>
    <cellStyle name="5 2 3 2 4 2" xfId="13546"/>
    <cellStyle name="5 2 3 2 4 2 2" xfId="15201"/>
    <cellStyle name="5 2 3 2 4 2 2 2" xfId="17570"/>
    <cellStyle name="5 2 3 2 4 2 2 2 2" xfId="24729"/>
    <cellStyle name="5 2 3 2 4 2 2 2 2 2" xfId="39067"/>
    <cellStyle name="5 2 3 2 4 2 2 2 3" xfId="31908"/>
    <cellStyle name="5 2 3 2 4 2 2 3" xfId="19924"/>
    <cellStyle name="5 2 3 2 4 2 2 3 2" xfId="27061"/>
    <cellStyle name="5 2 3 2 4 2 2 3 2 2" xfId="41399"/>
    <cellStyle name="5 2 3 2 4 2 2 3 3" xfId="34262"/>
    <cellStyle name="5 2 3 2 4 2 2 4" xfId="21231"/>
    <cellStyle name="5 2 3 2 4 2 2 4 2" xfId="28368"/>
    <cellStyle name="5 2 3 2 4 2 2 4 2 2" xfId="42706"/>
    <cellStyle name="5 2 3 2 4 2 2 4 3" xfId="35569"/>
    <cellStyle name="5 2 3 2 4 2 2 5" xfId="22446"/>
    <cellStyle name="5 2 3 2 4 2 2 5 2" xfId="36784"/>
    <cellStyle name="5 2 3 2 4 2 2 6" xfId="29584"/>
    <cellStyle name="5 2 3 2 4 2 3" xfId="15915"/>
    <cellStyle name="5 2 3 2 4 2 3 2" xfId="23074"/>
    <cellStyle name="5 2 3 2 4 2 3 2 2" xfId="37412"/>
    <cellStyle name="5 2 3 2 4 2 3 3" xfId="30253"/>
    <cellStyle name="5 2 3 2 4 2 4" xfId="18269"/>
    <cellStyle name="5 2 3 2 4 2 4 2" xfId="25406"/>
    <cellStyle name="5 2 3 2 4 2 4 2 2" xfId="39744"/>
    <cellStyle name="5 2 3 2 4 2 4 3" xfId="32607"/>
    <cellStyle name="5 2 3 2 5" xfId="2037"/>
    <cellStyle name="5 2 3 2 5 2" xfId="13547"/>
    <cellStyle name="5 2 3 2 5 2 2" xfId="15615"/>
    <cellStyle name="5 2 3 2 5 2 2 2" xfId="17978"/>
    <cellStyle name="5 2 3 2 5 2 2 2 2" xfId="25115"/>
    <cellStyle name="5 2 3 2 5 2 2 2 2 2" xfId="39453"/>
    <cellStyle name="5 2 3 2 5 2 2 2 3" xfId="32316"/>
    <cellStyle name="5 2 3 2 5 2 2 3" xfId="20332"/>
    <cellStyle name="5 2 3 2 5 2 2 3 2" xfId="27469"/>
    <cellStyle name="5 2 3 2 5 2 2 3 2 2" xfId="41807"/>
    <cellStyle name="5 2 3 2 5 2 2 3 3" xfId="34670"/>
    <cellStyle name="5 2 3 2 5 2 2 4" xfId="21608"/>
    <cellStyle name="5 2 3 2 5 2 2 4 2" xfId="28745"/>
    <cellStyle name="5 2 3 2 5 2 2 4 2 2" xfId="43083"/>
    <cellStyle name="5 2 3 2 5 2 2 4 3" xfId="35946"/>
    <cellStyle name="5 2 3 2 5 2 2 5" xfId="22784"/>
    <cellStyle name="5 2 3 2 5 2 2 5 2" xfId="37122"/>
    <cellStyle name="5 2 3 2 5 2 2 6" xfId="29963"/>
    <cellStyle name="5 2 3 2 5 2 3" xfId="15916"/>
    <cellStyle name="5 2 3 2 5 2 3 2" xfId="23075"/>
    <cellStyle name="5 2 3 2 5 2 3 2 2" xfId="37413"/>
    <cellStyle name="5 2 3 2 5 2 3 3" xfId="30254"/>
    <cellStyle name="5 2 3 2 5 2 4" xfId="18270"/>
    <cellStyle name="5 2 3 2 5 2 4 2" xfId="25407"/>
    <cellStyle name="5 2 3 2 5 2 4 2 2" xfId="39745"/>
    <cellStyle name="5 2 3 2 5 2 4 3" xfId="32608"/>
    <cellStyle name="5 2 3 2 6" xfId="13543"/>
    <cellStyle name="5 2 3 2 6 2" xfId="15617"/>
    <cellStyle name="5 2 3 2 6 2 2" xfId="17980"/>
    <cellStyle name="5 2 3 2 6 2 2 2" xfId="25117"/>
    <cellStyle name="5 2 3 2 6 2 2 2 2" xfId="39455"/>
    <cellStyle name="5 2 3 2 6 2 2 3" xfId="32318"/>
    <cellStyle name="5 2 3 2 6 2 3" xfId="20334"/>
    <cellStyle name="5 2 3 2 6 2 3 2" xfId="27471"/>
    <cellStyle name="5 2 3 2 6 2 3 2 2" xfId="41809"/>
    <cellStyle name="5 2 3 2 6 2 3 3" xfId="34672"/>
    <cellStyle name="5 2 3 2 6 2 4" xfId="21610"/>
    <cellStyle name="5 2 3 2 6 2 4 2" xfId="28747"/>
    <cellStyle name="5 2 3 2 6 2 4 2 2" xfId="43085"/>
    <cellStyle name="5 2 3 2 6 2 4 3" xfId="35948"/>
    <cellStyle name="5 2 3 2 6 2 5" xfId="22786"/>
    <cellStyle name="5 2 3 2 6 2 5 2" xfId="37124"/>
    <cellStyle name="5 2 3 2 6 2 6" xfId="29965"/>
    <cellStyle name="5 2 3 2 6 3" xfId="15912"/>
    <cellStyle name="5 2 3 2 6 3 2" xfId="23071"/>
    <cellStyle name="5 2 3 2 6 3 2 2" xfId="37409"/>
    <cellStyle name="5 2 3 2 6 3 3" xfId="30250"/>
    <cellStyle name="5 2 3 2 6 4" xfId="18266"/>
    <cellStyle name="5 2 3 2 6 4 2" xfId="25403"/>
    <cellStyle name="5 2 3 2 6 4 2 2" xfId="39741"/>
    <cellStyle name="5 2 3 2 6 4 3" xfId="32604"/>
    <cellStyle name="5 2 3 3" xfId="2038"/>
    <cellStyle name="5 2 3 3 2" xfId="13548"/>
    <cellStyle name="5 2 3 3 2 2" xfId="14607"/>
    <cellStyle name="5 2 3 3 2 2 2" xfId="16976"/>
    <cellStyle name="5 2 3 3 2 2 2 2" xfId="24135"/>
    <cellStyle name="5 2 3 3 2 2 2 2 2" xfId="38473"/>
    <cellStyle name="5 2 3 3 2 2 2 3" xfId="31314"/>
    <cellStyle name="5 2 3 3 2 2 3" xfId="19330"/>
    <cellStyle name="5 2 3 3 2 2 3 2" xfId="26467"/>
    <cellStyle name="5 2 3 3 2 2 3 2 2" xfId="40805"/>
    <cellStyle name="5 2 3 3 2 2 3 3" xfId="33668"/>
    <cellStyle name="5 2 3 3 2 2 4" xfId="20777"/>
    <cellStyle name="5 2 3 3 2 2 4 2" xfId="27914"/>
    <cellStyle name="5 2 3 3 2 2 4 2 2" xfId="42252"/>
    <cellStyle name="5 2 3 3 2 2 4 3" xfId="35115"/>
    <cellStyle name="5 2 3 3 2 2 5" xfId="21992"/>
    <cellStyle name="5 2 3 3 2 2 5 2" xfId="36330"/>
    <cellStyle name="5 2 3 3 2 2 6" xfId="29129"/>
    <cellStyle name="5 2 3 3 2 3" xfId="15917"/>
    <cellStyle name="5 2 3 3 2 3 2" xfId="23076"/>
    <cellStyle name="5 2 3 3 2 3 2 2" xfId="37414"/>
    <cellStyle name="5 2 3 3 2 3 3" xfId="30255"/>
    <cellStyle name="5 2 3 3 2 4" xfId="18271"/>
    <cellStyle name="5 2 3 3 2 4 2" xfId="25408"/>
    <cellStyle name="5 2 3 3 2 4 2 2" xfId="39746"/>
    <cellStyle name="5 2 3 3 2 4 3" xfId="32609"/>
    <cellStyle name="5 2 3 4" xfId="2039"/>
    <cellStyle name="5 2 3 4 2" xfId="13549"/>
    <cellStyle name="5 2 3 4 2 2" xfId="15202"/>
    <cellStyle name="5 2 3 4 2 2 2" xfId="17571"/>
    <cellStyle name="5 2 3 4 2 2 2 2" xfId="24730"/>
    <cellStyle name="5 2 3 4 2 2 2 2 2" xfId="39068"/>
    <cellStyle name="5 2 3 4 2 2 2 3" xfId="31909"/>
    <cellStyle name="5 2 3 4 2 2 3" xfId="19925"/>
    <cellStyle name="5 2 3 4 2 2 3 2" xfId="27062"/>
    <cellStyle name="5 2 3 4 2 2 3 2 2" xfId="41400"/>
    <cellStyle name="5 2 3 4 2 2 3 3" xfId="34263"/>
    <cellStyle name="5 2 3 4 2 2 4" xfId="21232"/>
    <cellStyle name="5 2 3 4 2 2 4 2" xfId="28369"/>
    <cellStyle name="5 2 3 4 2 2 4 2 2" xfId="42707"/>
    <cellStyle name="5 2 3 4 2 2 4 3" xfId="35570"/>
    <cellStyle name="5 2 3 4 2 2 5" xfId="22447"/>
    <cellStyle name="5 2 3 4 2 2 5 2" xfId="36785"/>
    <cellStyle name="5 2 3 4 2 2 6" xfId="29585"/>
    <cellStyle name="5 2 3 4 2 3" xfId="15918"/>
    <cellStyle name="5 2 3 4 2 3 2" xfId="23077"/>
    <cellStyle name="5 2 3 4 2 3 2 2" xfId="37415"/>
    <cellStyle name="5 2 3 4 2 3 3" xfId="30256"/>
    <cellStyle name="5 2 3 4 2 4" xfId="18272"/>
    <cellStyle name="5 2 3 4 2 4 2" xfId="25409"/>
    <cellStyle name="5 2 3 4 2 4 2 2" xfId="39747"/>
    <cellStyle name="5 2 3 4 2 4 3" xfId="32610"/>
    <cellStyle name="5 2 3 5" xfId="2040"/>
    <cellStyle name="5 2 3 5 2" xfId="13550"/>
    <cellStyle name="5 2 3 5 2 2" xfId="15609"/>
    <cellStyle name="5 2 3 5 2 2 2" xfId="17972"/>
    <cellStyle name="5 2 3 5 2 2 2 2" xfId="25109"/>
    <cellStyle name="5 2 3 5 2 2 2 2 2" xfId="39447"/>
    <cellStyle name="5 2 3 5 2 2 2 3" xfId="32310"/>
    <cellStyle name="5 2 3 5 2 2 3" xfId="20326"/>
    <cellStyle name="5 2 3 5 2 2 3 2" xfId="27463"/>
    <cellStyle name="5 2 3 5 2 2 3 2 2" xfId="41801"/>
    <cellStyle name="5 2 3 5 2 2 3 3" xfId="34664"/>
    <cellStyle name="5 2 3 5 2 2 4" xfId="21602"/>
    <cellStyle name="5 2 3 5 2 2 4 2" xfId="28739"/>
    <cellStyle name="5 2 3 5 2 2 4 2 2" xfId="43077"/>
    <cellStyle name="5 2 3 5 2 2 4 3" xfId="35940"/>
    <cellStyle name="5 2 3 5 2 2 5" xfId="22778"/>
    <cellStyle name="5 2 3 5 2 2 5 2" xfId="37116"/>
    <cellStyle name="5 2 3 5 2 2 6" xfId="29957"/>
    <cellStyle name="5 2 3 5 2 3" xfId="15919"/>
    <cellStyle name="5 2 3 5 2 3 2" xfId="23078"/>
    <cellStyle name="5 2 3 5 2 3 2 2" xfId="37416"/>
    <cellStyle name="5 2 3 5 2 3 3" xfId="30257"/>
    <cellStyle name="5 2 3 5 2 4" xfId="18273"/>
    <cellStyle name="5 2 3 5 2 4 2" xfId="25410"/>
    <cellStyle name="5 2 3 5 2 4 2 2" xfId="39748"/>
    <cellStyle name="5 2 3 5 2 4 3" xfId="32611"/>
    <cellStyle name="5 2 3 6" xfId="2041"/>
    <cellStyle name="5 2 3 6 2" xfId="13551"/>
    <cellStyle name="5 2 3 6 2 2" xfId="15613"/>
    <cellStyle name="5 2 3 6 2 2 2" xfId="17976"/>
    <cellStyle name="5 2 3 6 2 2 2 2" xfId="25113"/>
    <cellStyle name="5 2 3 6 2 2 2 2 2" xfId="39451"/>
    <cellStyle name="5 2 3 6 2 2 2 3" xfId="32314"/>
    <cellStyle name="5 2 3 6 2 2 3" xfId="20330"/>
    <cellStyle name="5 2 3 6 2 2 3 2" xfId="27467"/>
    <cellStyle name="5 2 3 6 2 2 3 2 2" xfId="41805"/>
    <cellStyle name="5 2 3 6 2 2 3 3" xfId="34668"/>
    <cellStyle name="5 2 3 6 2 2 4" xfId="21606"/>
    <cellStyle name="5 2 3 6 2 2 4 2" xfId="28743"/>
    <cellStyle name="5 2 3 6 2 2 4 2 2" xfId="43081"/>
    <cellStyle name="5 2 3 6 2 2 4 3" xfId="35944"/>
    <cellStyle name="5 2 3 6 2 2 5" xfId="22782"/>
    <cellStyle name="5 2 3 6 2 2 5 2" xfId="37120"/>
    <cellStyle name="5 2 3 6 2 2 6" xfId="29961"/>
    <cellStyle name="5 2 3 6 2 3" xfId="15920"/>
    <cellStyle name="5 2 3 6 2 3 2" xfId="23079"/>
    <cellStyle name="5 2 3 6 2 3 2 2" xfId="37417"/>
    <cellStyle name="5 2 3 6 2 3 3" xfId="30258"/>
    <cellStyle name="5 2 3 6 2 4" xfId="18274"/>
    <cellStyle name="5 2 3 6 2 4 2" xfId="25411"/>
    <cellStyle name="5 2 3 6 2 4 2 2" xfId="39749"/>
    <cellStyle name="5 2 3 6 2 4 3" xfId="32612"/>
    <cellStyle name="5 2 3 7" xfId="13542"/>
    <cellStyle name="5 2 3 7 2" xfId="14940"/>
    <cellStyle name="5 2 3 7 2 2" xfId="17309"/>
    <cellStyle name="5 2 3 7 2 2 2" xfId="24468"/>
    <cellStyle name="5 2 3 7 2 2 2 2" xfId="38806"/>
    <cellStyle name="5 2 3 7 2 2 3" xfId="31647"/>
    <cellStyle name="5 2 3 7 2 3" xfId="19663"/>
    <cellStyle name="5 2 3 7 2 3 2" xfId="26800"/>
    <cellStyle name="5 2 3 7 2 3 2 2" xfId="41138"/>
    <cellStyle name="5 2 3 7 2 3 3" xfId="34001"/>
    <cellStyle name="5 2 3 7 2 4" xfId="20997"/>
    <cellStyle name="5 2 3 7 2 4 2" xfId="28134"/>
    <cellStyle name="5 2 3 7 2 4 2 2" xfId="42472"/>
    <cellStyle name="5 2 3 7 2 4 3" xfId="35335"/>
    <cellStyle name="5 2 3 7 2 5" xfId="22212"/>
    <cellStyle name="5 2 3 7 2 5 2" xfId="36550"/>
    <cellStyle name="5 2 3 7 2 6" xfId="29350"/>
    <cellStyle name="5 2 3 7 3" xfId="15911"/>
    <cellStyle name="5 2 3 7 3 2" xfId="23070"/>
    <cellStyle name="5 2 3 7 3 2 2" xfId="37408"/>
    <cellStyle name="5 2 3 7 3 3" xfId="30249"/>
    <cellStyle name="5 2 3 7 4" xfId="18265"/>
    <cellStyle name="5 2 3 7 4 2" xfId="25402"/>
    <cellStyle name="5 2 3 7 4 2 2" xfId="39740"/>
    <cellStyle name="5 2 3 7 4 3" xfId="32603"/>
    <cellStyle name="5 2 4" xfId="13319"/>
    <cellStyle name="5 2 4 2" xfId="15442"/>
    <cellStyle name="5 2 4 2 2" xfId="17805"/>
    <cellStyle name="5 2 4 2 2 2" xfId="24964"/>
    <cellStyle name="5 2 4 2 2 2 2" xfId="39302"/>
    <cellStyle name="5 2 4 2 2 3" xfId="32143"/>
    <cellStyle name="5 2 4 2 3" xfId="20159"/>
    <cellStyle name="5 2 4 2 3 2" xfId="27296"/>
    <cellStyle name="5 2 4 2 3 2 2" xfId="41634"/>
    <cellStyle name="5 2 4 2 3 3" xfId="34497"/>
    <cellStyle name="5 2 4 2 4" xfId="21457"/>
    <cellStyle name="5 2 4 2 4 2" xfId="28594"/>
    <cellStyle name="5 2 4 2 4 2 2" xfId="42932"/>
    <cellStyle name="5 2 4 2 4 3" xfId="35795"/>
    <cellStyle name="5 2 4 2 5" xfId="29810"/>
    <cellStyle name="5 2 4 3" xfId="14930"/>
    <cellStyle name="5 2 4 3 2" xfId="17299"/>
    <cellStyle name="5 2 4 3 2 2" xfId="24458"/>
    <cellStyle name="5 2 4 3 2 2 2" xfId="38796"/>
    <cellStyle name="5 2 4 3 2 3" xfId="31637"/>
    <cellStyle name="5 2 4 3 3" xfId="19653"/>
    <cellStyle name="5 2 4 3 3 2" xfId="26790"/>
    <cellStyle name="5 2 4 3 3 2 2" xfId="41128"/>
    <cellStyle name="5 2 4 3 3 3" xfId="33991"/>
    <cellStyle name="5 2 4 3 4" xfId="20987"/>
    <cellStyle name="5 2 4 3 4 2" xfId="28124"/>
    <cellStyle name="5 2 4 3 4 2 2" xfId="42462"/>
    <cellStyle name="5 2 4 3 4 3" xfId="35325"/>
    <cellStyle name="5 2 4 3 5" xfId="22202"/>
    <cellStyle name="5 2 4 3 5 2" xfId="36540"/>
    <cellStyle name="5 2 4 3 6" xfId="29340"/>
    <cellStyle name="5 2 4 4" xfId="20457"/>
    <cellStyle name="5 2 4 4 2" xfId="27594"/>
    <cellStyle name="5 2 4 4 2 2" xfId="41932"/>
    <cellStyle name="5 2 4 4 3" xfId="34795"/>
    <cellStyle name="5 3" xfId="2042"/>
    <cellStyle name="5 3 2" xfId="2043"/>
    <cellStyle name="5 3 2 2" xfId="13553"/>
    <cellStyle name="5 3 2 2 2" xfId="15612"/>
    <cellStyle name="5 3 2 2 2 2" xfId="17975"/>
    <cellStyle name="5 3 2 2 2 2 2" xfId="25112"/>
    <cellStyle name="5 3 2 2 2 2 2 2" xfId="39450"/>
    <cellStyle name="5 3 2 2 2 2 3" xfId="32313"/>
    <cellStyle name="5 3 2 2 2 3" xfId="20329"/>
    <cellStyle name="5 3 2 2 2 3 2" xfId="27466"/>
    <cellStyle name="5 3 2 2 2 3 2 2" xfId="41804"/>
    <cellStyle name="5 3 2 2 2 3 3" xfId="34667"/>
    <cellStyle name="5 3 2 2 2 4" xfId="21605"/>
    <cellStyle name="5 3 2 2 2 4 2" xfId="28742"/>
    <cellStyle name="5 3 2 2 2 4 2 2" xfId="43080"/>
    <cellStyle name="5 3 2 2 2 4 3" xfId="35943"/>
    <cellStyle name="5 3 2 2 2 5" xfId="22781"/>
    <cellStyle name="5 3 2 2 2 5 2" xfId="37119"/>
    <cellStyle name="5 3 2 2 2 6" xfId="29960"/>
    <cellStyle name="5 3 2 2 3" xfId="15922"/>
    <cellStyle name="5 3 2 2 3 2" xfId="23081"/>
    <cellStyle name="5 3 2 2 3 2 2" xfId="37419"/>
    <cellStyle name="5 3 2 2 3 3" xfId="30260"/>
    <cellStyle name="5 3 2 2 4" xfId="18276"/>
    <cellStyle name="5 3 2 2 4 2" xfId="25413"/>
    <cellStyle name="5 3 2 2 4 2 2" xfId="39751"/>
    <cellStyle name="5 3 2 2 4 3" xfId="32614"/>
    <cellStyle name="5 3 3" xfId="2044"/>
    <cellStyle name="5 3 3 2" xfId="13554"/>
    <cellStyle name="5 3 3 2 2" xfId="15203"/>
    <cellStyle name="5 3 3 2 2 2" xfId="17572"/>
    <cellStyle name="5 3 3 2 2 2 2" xfId="24731"/>
    <cellStyle name="5 3 3 2 2 2 2 2" xfId="39069"/>
    <cellStyle name="5 3 3 2 2 2 3" xfId="31910"/>
    <cellStyle name="5 3 3 2 2 3" xfId="19926"/>
    <cellStyle name="5 3 3 2 2 3 2" xfId="27063"/>
    <cellStyle name="5 3 3 2 2 3 2 2" xfId="41401"/>
    <cellStyle name="5 3 3 2 2 3 3" xfId="34264"/>
    <cellStyle name="5 3 3 2 2 4" xfId="21233"/>
    <cellStyle name="5 3 3 2 2 4 2" xfId="28370"/>
    <cellStyle name="5 3 3 2 2 4 2 2" xfId="42708"/>
    <cellStyle name="5 3 3 2 2 4 3" xfId="35571"/>
    <cellStyle name="5 3 3 2 2 5" xfId="22448"/>
    <cellStyle name="5 3 3 2 2 5 2" xfId="36786"/>
    <cellStyle name="5 3 3 2 2 6" xfId="29586"/>
    <cellStyle name="5 3 3 2 3" xfId="15923"/>
    <cellStyle name="5 3 3 2 3 2" xfId="23082"/>
    <cellStyle name="5 3 3 2 3 2 2" xfId="37420"/>
    <cellStyle name="5 3 3 2 3 3" xfId="30261"/>
    <cellStyle name="5 3 3 2 4" xfId="18277"/>
    <cellStyle name="5 3 3 2 4 2" xfId="25414"/>
    <cellStyle name="5 3 3 2 4 2 2" xfId="39752"/>
    <cellStyle name="5 3 3 2 4 3" xfId="32615"/>
    <cellStyle name="5 3 4" xfId="2045"/>
    <cellStyle name="5 3 4 2" xfId="13555"/>
    <cellStyle name="5 3 4 2 2" xfId="15611"/>
    <cellStyle name="5 3 4 2 2 2" xfId="17974"/>
    <cellStyle name="5 3 4 2 2 2 2" xfId="25111"/>
    <cellStyle name="5 3 4 2 2 2 2 2" xfId="39449"/>
    <cellStyle name="5 3 4 2 2 2 3" xfId="32312"/>
    <cellStyle name="5 3 4 2 2 3" xfId="20328"/>
    <cellStyle name="5 3 4 2 2 3 2" xfId="27465"/>
    <cellStyle name="5 3 4 2 2 3 2 2" xfId="41803"/>
    <cellStyle name="5 3 4 2 2 3 3" xfId="34666"/>
    <cellStyle name="5 3 4 2 2 4" xfId="21604"/>
    <cellStyle name="5 3 4 2 2 4 2" xfId="28741"/>
    <cellStyle name="5 3 4 2 2 4 2 2" xfId="43079"/>
    <cellStyle name="5 3 4 2 2 4 3" xfId="35942"/>
    <cellStyle name="5 3 4 2 2 5" xfId="22780"/>
    <cellStyle name="5 3 4 2 2 5 2" xfId="37118"/>
    <cellStyle name="5 3 4 2 2 6" xfId="29959"/>
    <cellStyle name="5 3 4 2 3" xfId="15924"/>
    <cellStyle name="5 3 4 2 3 2" xfId="23083"/>
    <cellStyle name="5 3 4 2 3 2 2" xfId="37421"/>
    <cellStyle name="5 3 4 2 3 3" xfId="30262"/>
    <cellStyle name="5 3 4 2 4" xfId="18278"/>
    <cellStyle name="5 3 4 2 4 2" xfId="25415"/>
    <cellStyle name="5 3 4 2 4 2 2" xfId="39753"/>
    <cellStyle name="5 3 4 2 4 3" xfId="32616"/>
    <cellStyle name="5 3 5" xfId="2046"/>
    <cellStyle name="5 3 5 2" xfId="13556"/>
    <cellStyle name="5 3 5 2 2" xfId="14870"/>
    <cellStyle name="5 3 5 2 2 2" xfId="17239"/>
    <cellStyle name="5 3 5 2 2 2 2" xfId="24398"/>
    <cellStyle name="5 3 5 2 2 2 2 2" xfId="38736"/>
    <cellStyle name="5 3 5 2 2 2 3" xfId="31577"/>
    <cellStyle name="5 3 5 2 2 3" xfId="19593"/>
    <cellStyle name="5 3 5 2 2 3 2" xfId="26730"/>
    <cellStyle name="5 3 5 2 2 3 2 2" xfId="41068"/>
    <cellStyle name="5 3 5 2 2 3 3" xfId="33931"/>
    <cellStyle name="5 3 5 2 2 4" xfId="20927"/>
    <cellStyle name="5 3 5 2 2 4 2" xfId="28064"/>
    <cellStyle name="5 3 5 2 2 4 2 2" xfId="42402"/>
    <cellStyle name="5 3 5 2 2 4 3" xfId="35265"/>
    <cellStyle name="5 3 5 2 2 5" xfId="22142"/>
    <cellStyle name="5 3 5 2 2 5 2" xfId="36480"/>
    <cellStyle name="5 3 5 2 2 6" xfId="29280"/>
    <cellStyle name="5 3 5 2 3" xfId="15925"/>
    <cellStyle name="5 3 5 2 3 2" xfId="23084"/>
    <cellStyle name="5 3 5 2 3 2 2" xfId="37422"/>
    <cellStyle name="5 3 5 2 3 3" xfId="30263"/>
    <cellStyle name="5 3 5 2 4" xfId="18279"/>
    <cellStyle name="5 3 5 2 4 2" xfId="25416"/>
    <cellStyle name="5 3 5 2 4 2 2" xfId="39754"/>
    <cellStyle name="5 3 5 2 4 3" xfId="32617"/>
    <cellStyle name="5 3 6" xfId="13552"/>
    <cellStyle name="5 3 6 2" xfId="14869"/>
    <cellStyle name="5 3 6 2 2" xfId="17238"/>
    <cellStyle name="5 3 6 2 2 2" xfId="24397"/>
    <cellStyle name="5 3 6 2 2 2 2" xfId="38735"/>
    <cellStyle name="5 3 6 2 2 3" xfId="31576"/>
    <cellStyle name="5 3 6 2 3" xfId="19592"/>
    <cellStyle name="5 3 6 2 3 2" xfId="26729"/>
    <cellStyle name="5 3 6 2 3 2 2" xfId="41067"/>
    <cellStyle name="5 3 6 2 3 3" xfId="33930"/>
    <cellStyle name="5 3 6 2 4" xfId="20926"/>
    <cellStyle name="5 3 6 2 4 2" xfId="28063"/>
    <cellStyle name="5 3 6 2 4 2 2" xfId="42401"/>
    <cellStyle name="5 3 6 2 4 3" xfId="35264"/>
    <cellStyle name="5 3 6 2 5" xfId="22141"/>
    <cellStyle name="5 3 6 2 5 2" xfId="36479"/>
    <cellStyle name="5 3 6 2 6" xfId="29279"/>
    <cellStyle name="5 3 6 3" xfId="15921"/>
    <cellStyle name="5 3 6 3 2" xfId="23080"/>
    <cellStyle name="5 3 6 3 2 2" xfId="37418"/>
    <cellStyle name="5 3 6 3 3" xfId="30259"/>
    <cellStyle name="5 3 6 4" xfId="18275"/>
    <cellStyle name="5 3 6 4 2" xfId="25412"/>
    <cellStyle name="5 3 6 4 2 2" xfId="39750"/>
    <cellStyle name="5 3 6 4 3" xfId="32613"/>
    <cellStyle name="5 4" xfId="13307"/>
    <cellStyle name="5 4 2" xfId="15430"/>
    <cellStyle name="5 4 2 2" xfId="17793"/>
    <cellStyle name="5 4 2 2 2" xfId="24952"/>
    <cellStyle name="5 4 2 2 2 2" xfId="39290"/>
    <cellStyle name="5 4 2 2 3" xfId="32131"/>
    <cellStyle name="5 4 2 3" xfId="20147"/>
    <cellStyle name="5 4 2 3 2" xfId="27284"/>
    <cellStyle name="5 4 2 3 2 2" xfId="41622"/>
    <cellStyle name="5 4 2 3 3" xfId="34485"/>
    <cellStyle name="5 4 2 4" xfId="21445"/>
    <cellStyle name="5 4 2 4 2" xfId="28582"/>
    <cellStyle name="5 4 2 4 2 2" xfId="42920"/>
    <cellStyle name="5 4 2 4 3" xfId="35783"/>
    <cellStyle name="5 4 2 5" xfId="29798"/>
    <cellStyle name="5 4 3" xfId="15276"/>
    <cellStyle name="5 4 3 2" xfId="17645"/>
    <cellStyle name="5 4 3 2 2" xfId="24804"/>
    <cellStyle name="5 4 3 2 2 2" xfId="39142"/>
    <cellStyle name="5 4 3 2 3" xfId="31983"/>
    <cellStyle name="5 4 3 3" xfId="19999"/>
    <cellStyle name="5 4 3 3 2" xfId="27136"/>
    <cellStyle name="5 4 3 3 2 2" xfId="41474"/>
    <cellStyle name="5 4 3 3 3" xfId="34337"/>
    <cellStyle name="5 4 3 4" xfId="21297"/>
    <cellStyle name="5 4 3 4 2" xfId="28434"/>
    <cellStyle name="5 4 3 4 2 2" xfId="42772"/>
    <cellStyle name="5 4 3 4 3" xfId="35635"/>
    <cellStyle name="5 4 3 5" xfId="22512"/>
    <cellStyle name="5 4 3 5 2" xfId="36850"/>
    <cellStyle name="5 4 3 6" xfId="29650"/>
    <cellStyle name="5 4 4" xfId="20445"/>
    <cellStyle name="5 4 4 2" xfId="27582"/>
    <cellStyle name="5 4 4 2 2" xfId="41920"/>
    <cellStyle name="5 4 4 3" xfId="34783"/>
    <cellStyle name="5_5225402107005(1)" xfId="23"/>
    <cellStyle name="5_5225402107005(1) 2" xfId="2047"/>
    <cellStyle name="5_5225402107005(1) 2 2" xfId="13320"/>
    <cellStyle name="5_5225402107005(1) 2 2 2" xfId="15443"/>
    <cellStyle name="5_5225402107005(1) 2 2 2 2" xfId="17806"/>
    <cellStyle name="5_5225402107005(1) 2 2 2 2 2" xfId="24965"/>
    <cellStyle name="5_5225402107005(1) 2 2 2 2 2 2" xfId="39303"/>
    <cellStyle name="5_5225402107005(1) 2 2 2 2 3" xfId="32144"/>
    <cellStyle name="5_5225402107005(1) 2 2 2 3" xfId="20160"/>
    <cellStyle name="5_5225402107005(1) 2 2 2 3 2" xfId="27297"/>
    <cellStyle name="5_5225402107005(1) 2 2 2 3 2 2" xfId="41635"/>
    <cellStyle name="5_5225402107005(1) 2 2 2 3 3" xfId="34498"/>
    <cellStyle name="5_5225402107005(1) 2 2 2 4" xfId="21458"/>
    <cellStyle name="5_5225402107005(1) 2 2 2 4 2" xfId="28595"/>
    <cellStyle name="5_5225402107005(1) 2 2 2 4 2 2" xfId="42933"/>
    <cellStyle name="5_5225402107005(1) 2 2 2 4 3" xfId="35796"/>
    <cellStyle name="5_5225402107005(1) 2 2 2 5" xfId="29811"/>
    <cellStyle name="5_5225402107005(1) 2 2 3" xfId="15354"/>
    <cellStyle name="5_5225402107005(1) 2 2 3 2" xfId="17717"/>
    <cellStyle name="5_5225402107005(1) 2 2 3 2 2" xfId="24876"/>
    <cellStyle name="5_5225402107005(1) 2 2 3 2 2 2" xfId="39214"/>
    <cellStyle name="5_5225402107005(1) 2 2 3 2 3" xfId="32055"/>
    <cellStyle name="5_5225402107005(1) 2 2 3 3" xfId="20071"/>
    <cellStyle name="5_5225402107005(1) 2 2 3 3 2" xfId="27208"/>
    <cellStyle name="5_5225402107005(1) 2 2 3 3 2 2" xfId="41546"/>
    <cellStyle name="5_5225402107005(1) 2 2 3 3 3" xfId="34409"/>
    <cellStyle name="5_5225402107005(1) 2 2 3 4" xfId="21369"/>
    <cellStyle name="5_5225402107005(1) 2 2 3 4 2" xfId="28506"/>
    <cellStyle name="5_5225402107005(1) 2 2 3 4 2 2" xfId="42844"/>
    <cellStyle name="5_5225402107005(1) 2 2 3 4 3" xfId="35707"/>
    <cellStyle name="5_5225402107005(1) 2 2 3 5" xfId="22584"/>
    <cellStyle name="5_5225402107005(1) 2 2 3 5 2" xfId="36922"/>
    <cellStyle name="5_5225402107005(1) 2 2 3 6" xfId="29722"/>
    <cellStyle name="5_5225402107005(1) 2 2 4" xfId="20458"/>
    <cellStyle name="5_5225402107005(1) 2 2 4 2" xfId="27595"/>
    <cellStyle name="5_5225402107005(1) 2 2 4 2 2" xfId="41933"/>
    <cellStyle name="5_5225402107005(1) 2 2 4 3" xfId="34796"/>
    <cellStyle name="5_5225402107005(1) 3" xfId="13308"/>
    <cellStyle name="5_5225402107005(1) 3 2" xfId="15431"/>
    <cellStyle name="5_5225402107005(1) 3 2 2" xfId="17794"/>
    <cellStyle name="5_5225402107005(1) 3 2 2 2" xfId="24953"/>
    <cellStyle name="5_5225402107005(1) 3 2 2 2 2" xfId="39291"/>
    <cellStyle name="5_5225402107005(1) 3 2 2 3" xfId="32132"/>
    <cellStyle name="5_5225402107005(1) 3 2 3" xfId="20148"/>
    <cellStyle name="5_5225402107005(1) 3 2 3 2" xfId="27285"/>
    <cellStyle name="5_5225402107005(1) 3 2 3 2 2" xfId="41623"/>
    <cellStyle name="5_5225402107005(1) 3 2 3 3" xfId="34486"/>
    <cellStyle name="5_5225402107005(1) 3 2 4" xfId="21446"/>
    <cellStyle name="5_5225402107005(1) 3 2 4 2" xfId="28583"/>
    <cellStyle name="5_5225402107005(1) 3 2 4 2 2" xfId="42921"/>
    <cellStyle name="5_5225402107005(1) 3 2 4 3" xfId="35784"/>
    <cellStyle name="5_5225402107005(1) 3 2 5" xfId="29799"/>
    <cellStyle name="5_5225402107005(1) 3 3" xfId="15277"/>
    <cellStyle name="5_5225402107005(1) 3 3 2" xfId="17646"/>
    <cellStyle name="5_5225402107005(1) 3 3 2 2" xfId="24805"/>
    <cellStyle name="5_5225402107005(1) 3 3 2 2 2" xfId="39143"/>
    <cellStyle name="5_5225402107005(1) 3 3 2 3" xfId="31984"/>
    <cellStyle name="5_5225402107005(1) 3 3 3" xfId="20000"/>
    <cellStyle name="5_5225402107005(1) 3 3 3 2" xfId="27137"/>
    <cellStyle name="5_5225402107005(1) 3 3 3 2 2" xfId="41475"/>
    <cellStyle name="5_5225402107005(1) 3 3 3 3" xfId="34338"/>
    <cellStyle name="5_5225402107005(1) 3 3 4" xfId="21298"/>
    <cellStyle name="5_5225402107005(1) 3 3 4 2" xfId="28435"/>
    <cellStyle name="5_5225402107005(1) 3 3 4 2 2" xfId="42773"/>
    <cellStyle name="5_5225402107005(1) 3 3 4 3" xfId="35636"/>
    <cellStyle name="5_5225402107005(1) 3 3 5" xfId="22513"/>
    <cellStyle name="5_5225402107005(1) 3 3 5 2" xfId="36851"/>
    <cellStyle name="5_5225402107005(1) 3 3 6" xfId="29651"/>
    <cellStyle name="5_5225402107005(1) 3 4" xfId="20446"/>
    <cellStyle name="5_5225402107005(1) 3 4 2" xfId="27583"/>
    <cellStyle name="5_5225402107005(1) 3 4 2 2" xfId="41921"/>
    <cellStyle name="5_5225402107005(1) 3 4 3" xfId="34784"/>
    <cellStyle name="5_DeckblattNeu" xfId="24"/>
    <cellStyle name="5_DeckblattNeu 2" xfId="2048"/>
    <cellStyle name="5_DeckblattNeu 2 2" xfId="2049"/>
    <cellStyle name="5_DeckblattNeu 2 2 2" xfId="2050"/>
    <cellStyle name="5_DeckblattNeu 2 2 2 2" xfId="13560"/>
    <cellStyle name="5_DeckblattNeu 2 2 2 2 2" xfId="15599"/>
    <cellStyle name="5_DeckblattNeu 2 2 2 2 2 2" xfId="17962"/>
    <cellStyle name="5_DeckblattNeu 2 2 2 2 2 2 2" xfId="25099"/>
    <cellStyle name="5_DeckblattNeu 2 2 2 2 2 2 2 2" xfId="39437"/>
    <cellStyle name="5_DeckblattNeu 2 2 2 2 2 2 3" xfId="32300"/>
    <cellStyle name="5_DeckblattNeu 2 2 2 2 2 3" xfId="20316"/>
    <cellStyle name="5_DeckblattNeu 2 2 2 2 2 3 2" xfId="27453"/>
    <cellStyle name="5_DeckblattNeu 2 2 2 2 2 3 2 2" xfId="41791"/>
    <cellStyle name="5_DeckblattNeu 2 2 2 2 2 3 3" xfId="34654"/>
    <cellStyle name="5_DeckblattNeu 2 2 2 2 2 4" xfId="21592"/>
    <cellStyle name="5_DeckblattNeu 2 2 2 2 2 4 2" xfId="28729"/>
    <cellStyle name="5_DeckblattNeu 2 2 2 2 2 4 2 2" xfId="43067"/>
    <cellStyle name="5_DeckblattNeu 2 2 2 2 2 4 3" xfId="35930"/>
    <cellStyle name="5_DeckblattNeu 2 2 2 2 2 5" xfId="22768"/>
    <cellStyle name="5_DeckblattNeu 2 2 2 2 2 5 2" xfId="37106"/>
    <cellStyle name="5_DeckblattNeu 2 2 2 2 2 6" xfId="29947"/>
    <cellStyle name="5_DeckblattNeu 2 2 2 2 3" xfId="15929"/>
    <cellStyle name="5_DeckblattNeu 2 2 2 2 3 2" xfId="23088"/>
    <cellStyle name="5_DeckblattNeu 2 2 2 2 3 2 2" xfId="37426"/>
    <cellStyle name="5_DeckblattNeu 2 2 2 2 3 3" xfId="30267"/>
    <cellStyle name="5_DeckblattNeu 2 2 2 2 4" xfId="18283"/>
    <cellStyle name="5_DeckblattNeu 2 2 2 2 4 2" xfId="25420"/>
    <cellStyle name="5_DeckblattNeu 2 2 2 2 4 2 2" xfId="39758"/>
    <cellStyle name="5_DeckblattNeu 2 2 2 2 4 3" xfId="32621"/>
    <cellStyle name="5_DeckblattNeu 2 2 3" xfId="2051"/>
    <cellStyle name="5_DeckblattNeu 2 2 3 2" xfId="13561"/>
    <cellStyle name="5_DeckblattNeu 2 2 3 2 2" xfId="15608"/>
    <cellStyle name="5_DeckblattNeu 2 2 3 2 2 2" xfId="17971"/>
    <cellStyle name="5_DeckblattNeu 2 2 3 2 2 2 2" xfId="25108"/>
    <cellStyle name="5_DeckblattNeu 2 2 3 2 2 2 2 2" xfId="39446"/>
    <cellStyle name="5_DeckblattNeu 2 2 3 2 2 2 3" xfId="32309"/>
    <cellStyle name="5_DeckblattNeu 2 2 3 2 2 3" xfId="20325"/>
    <cellStyle name="5_DeckblattNeu 2 2 3 2 2 3 2" xfId="27462"/>
    <cellStyle name="5_DeckblattNeu 2 2 3 2 2 3 2 2" xfId="41800"/>
    <cellStyle name="5_DeckblattNeu 2 2 3 2 2 3 3" xfId="34663"/>
    <cellStyle name="5_DeckblattNeu 2 2 3 2 2 4" xfId="21601"/>
    <cellStyle name="5_DeckblattNeu 2 2 3 2 2 4 2" xfId="28738"/>
    <cellStyle name="5_DeckblattNeu 2 2 3 2 2 4 2 2" xfId="43076"/>
    <cellStyle name="5_DeckblattNeu 2 2 3 2 2 4 3" xfId="35939"/>
    <cellStyle name="5_DeckblattNeu 2 2 3 2 2 5" xfId="22777"/>
    <cellStyle name="5_DeckblattNeu 2 2 3 2 2 5 2" xfId="37115"/>
    <cellStyle name="5_DeckblattNeu 2 2 3 2 2 6" xfId="29956"/>
    <cellStyle name="5_DeckblattNeu 2 2 3 2 3" xfId="15930"/>
    <cellStyle name="5_DeckblattNeu 2 2 3 2 3 2" xfId="23089"/>
    <cellStyle name="5_DeckblattNeu 2 2 3 2 3 2 2" xfId="37427"/>
    <cellStyle name="5_DeckblattNeu 2 2 3 2 3 3" xfId="30268"/>
    <cellStyle name="5_DeckblattNeu 2 2 3 2 4" xfId="18284"/>
    <cellStyle name="5_DeckblattNeu 2 2 3 2 4 2" xfId="25421"/>
    <cellStyle name="5_DeckblattNeu 2 2 3 2 4 2 2" xfId="39759"/>
    <cellStyle name="5_DeckblattNeu 2 2 3 2 4 3" xfId="32622"/>
    <cellStyle name="5_DeckblattNeu 2 2 4" xfId="2052"/>
    <cellStyle name="5_DeckblattNeu 2 2 4 2" xfId="13562"/>
    <cellStyle name="5_DeckblattNeu 2 2 4 2 2" xfId="14445"/>
    <cellStyle name="5_DeckblattNeu 2 2 4 2 2 2" xfId="16814"/>
    <cellStyle name="5_DeckblattNeu 2 2 4 2 2 2 2" xfId="23973"/>
    <cellStyle name="5_DeckblattNeu 2 2 4 2 2 2 2 2" xfId="38311"/>
    <cellStyle name="5_DeckblattNeu 2 2 4 2 2 2 3" xfId="31152"/>
    <cellStyle name="5_DeckblattNeu 2 2 4 2 2 3" xfId="19168"/>
    <cellStyle name="5_DeckblattNeu 2 2 4 2 2 3 2" xfId="26305"/>
    <cellStyle name="5_DeckblattNeu 2 2 4 2 2 3 2 2" xfId="40643"/>
    <cellStyle name="5_DeckblattNeu 2 2 4 2 2 3 3" xfId="33506"/>
    <cellStyle name="5_DeckblattNeu 2 2 4 2 2 4" xfId="20694"/>
    <cellStyle name="5_DeckblattNeu 2 2 4 2 2 4 2" xfId="27831"/>
    <cellStyle name="5_DeckblattNeu 2 2 4 2 2 4 2 2" xfId="42169"/>
    <cellStyle name="5_DeckblattNeu 2 2 4 2 2 4 3" xfId="35032"/>
    <cellStyle name="5_DeckblattNeu 2 2 4 2 2 5" xfId="21909"/>
    <cellStyle name="5_DeckblattNeu 2 2 4 2 2 5 2" xfId="36247"/>
    <cellStyle name="5_DeckblattNeu 2 2 4 2 2 6" xfId="29046"/>
    <cellStyle name="5_DeckblattNeu 2 2 4 2 3" xfId="15931"/>
    <cellStyle name="5_DeckblattNeu 2 2 4 2 3 2" xfId="23090"/>
    <cellStyle name="5_DeckblattNeu 2 2 4 2 3 2 2" xfId="37428"/>
    <cellStyle name="5_DeckblattNeu 2 2 4 2 3 3" xfId="30269"/>
    <cellStyle name="5_DeckblattNeu 2 2 4 2 4" xfId="18285"/>
    <cellStyle name="5_DeckblattNeu 2 2 4 2 4 2" xfId="25422"/>
    <cellStyle name="5_DeckblattNeu 2 2 4 2 4 2 2" xfId="39760"/>
    <cellStyle name="5_DeckblattNeu 2 2 4 2 4 3" xfId="32623"/>
    <cellStyle name="5_DeckblattNeu 2 2 5" xfId="2053"/>
    <cellStyle name="5_DeckblattNeu 2 2 5 2" xfId="13563"/>
    <cellStyle name="5_DeckblattNeu 2 2 5 2 2" xfId="15607"/>
    <cellStyle name="5_DeckblattNeu 2 2 5 2 2 2" xfId="17970"/>
    <cellStyle name="5_DeckblattNeu 2 2 5 2 2 2 2" xfId="25107"/>
    <cellStyle name="5_DeckblattNeu 2 2 5 2 2 2 2 2" xfId="39445"/>
    <cellStyle name="5_DeckblattNeu 2 2 5 2 2 2 3" xfId="32308"/>
    <cellStyle name="5_DeckblattNeu 2 2 5 2 2 3" xfId="20324"/>
    <cellStyle name="5_DeckblattNeu 2 2 5 2 2 3 2" xfId="27461"/>
    <cellStyle name="5_DeckblattNeu 2 2 5 2 2 3 2 2" xfId="41799"/>
    <cellStyle name="5_DeckblattNeu 2 2 5 2 2 3 3" xfId="34662"/>
    <cellStyle name="5_DeckblattNeu 2 2 5 2 2 4" xfId="21600"/>
    <cellStyle name="5_DeckblattNeu 2 2 5 2 2 4 2" xfId="28737"/>
    <cellStyle name="5_DeckblattNeu 2 2 5 2 2 4 2 2" xfId="43075"/>
    <cellStyle name="5_DeckblattNeu 2 2 5 2 2 4 3" xfId="35938"/>
    <cellStyle name="5_DeckblattNeu 2 2 5 2 2 5" xfId="22776"/>
    <cellStyle name="5_DeckblattNeu 2 2 5 2 2 5 2" xfId="37114"/>
    <cellStyle name="5_DeckblattNeu 2 2 5 2 2 6" xfId="29955"/>
    <cellStyle name="5_DeckblattNeu 2 2 5 2 3" xfId="15932"/>
    <cellStyle name="5_DeckblattNeu 2 2 5 2 3 2" xfId="23091"/>
    <cellStyle name="5_DeckblattNeu 2 2 5 2 3 2 2" xfId="37429"/>
    <cellStyle name="5_DeckblattNeu 2 2 5 2 3 3" xfId="30270"/>
    <cellStyle name="5_DeckblattNeu 2 2 5 2 4" xfId="18286"/>
    <cellStyle name="5_DeckblattNeu 2 2 5 2 4 2" xfId="25423"/>
    <cellStyle name="5_DeckblattNeu 2 2 5 2 4 2 2" xfId="39761"/>
    <cellStyle name="5_DeckblattNeu 2 2 5 2 4 3" xfId="32624"/>
    <cellStyle name="5_DeckblattNeu 2 2 6" xfId="13559"/>
    <cellStyle name="5_DeckblattNeu 2 2 6 2" xfId="14963"/>
    <cellStyle name="5_DeckblattNeu 2 2 6 2 2" xfId="17332"/>
    <cellStyle name="5_DeckblattNeu 2 2 6 2 2 2" xfId="24491"/>
    <cellStyle name="5_DeckblattNeu 2 2 6 2 2 2 2" xfId="38829"/>
    <cellStyle name="5_DeckblattNeu 2 2 6 2 2 3" xfId="31670"/>
    <cellStyle name="5_DeckblattNeu 2 2 6 2 3" xfId="19686"/>
    <cellStyle name="5_DeckblattNeu 2 2 6 2 3 2" xfId="26823"/>
    <cellStyle name="5_DeckblattNeu 2 2 6 2 3 2 2" xfId="41161"/>
    <cellStyle name="5_DeckblattNeu 2 2 6 2 3 3" xfId="34024"/>
    <cellStyle name="5_DeckblattNeu 2 2 6 2 4" xfId="21019"/>
    <cellStyle name="5_DeckblattNeu 2 2 6 2 4 2" xfId="28156"/>
    <cellStyle name="5_DeckblattNeu 2 2 6 2 4 2 2" xfId="42494"/>
    <cellStyle name="5_DeckblattNeu 2 2 6 2 4 3" xfId="35357"/>
    <cellStyle name="5_DeckblattNeu 2 2 6 2 5" xfId="22234"/>
    <cellStyle name="5_DeckblattNeu 2 2 6 2 5 2" xfId="36572"/>
    <cellStyle name="5_DeckblattNeu 2 2 6 2 6" xfId="29372"/>
    <cellStyle name="5_DeckblattNeu 2 2 6 3" xfId="15928"/>
    <cellStyle name="5_DeckblattNeu 2 2 6 3 2" xfId="23087"/>
    <cellStyle name="5_DeckblattNeu 2 2 6 3 2 2" xfId="37425"/>
    <cellStyle name="5_DeckblattNeu 2 2 6 3 3" xfId="30266"/>
    <cellStyle name="5_DeckblattNeu 2 2 6 4" xfId="18282"/>
    <cellStyle name="5_DeckblattNeu 2 2 6 4 2" xfId="25419"/>
    <cellStyle name="5_DeckblattNeu 2 2 6 4 2 2" xfId="39757"/>
    <cellStyle name="5_DeckblattNeu 2 2 6 4 3" xfId="32620"/>
    <cellStyle name="5_DeckblattNeu 2 3" xfId="2054"/>
    <cellStyle name="5_DeckblattNeu 2 3 2" xfId="13564"/>
    <cellStyle name="5_DeckblattNeu 2 3 2 2" xfId="14741"/>
    <cellStyle name="5_DeckblattNeu 2 3 2 2 2" xfId="17110"/>
    <cellStyle name="5_DeckblattNeu 2 3 2 2 2 2" xfId="24269"/>
    <cellStyle name="5_DeckblattNeu 2 3 2 2 2 2 2" xfId="38607"/>
    <cellStyle name="5_DeckblattNeu 2 3 2 2 2 3" xfId="31448"/>
    <cellStyle name="5_DeckblattNeu 2 3 2 2 3" xfId="19464"/>
    <cellStyle name="5_DeckblattNeu 2 3 2 2 3 2" xfId="26601"/>
    <cellStyle name="5_DeckblattNeu 2 3 2 2 3 2 2" xfId="40939"/>
    <cellStyle name="5_DeckblattNeu 2 3 2 2 3 3" xfId="33802"/>
    <cellStyle name="5_DeckblattNeu 2 3 2 2 4" xfId="20833"/>
    <cellStyle name="5_DeckblattNeu 2 3 2 2 4 2" xfId="27970"/>
    <cellStyle name="5_DeckblattNeu 2 3 2 2 4 2 2" xfId="42308"/>
    <cellStyle name="5_DeckblattNeu 2 3 2 2 4 3" xfId="35171"/>
    <cellStyle name="5_DeckblattNeu 2 3 2 2 5" xfId="22048"/>
    <cellStyle name="5_DeckblattNeu 2 3 2 2 5 2" xfId="36386"/>
    <cellStyle name="5_DeckblattNeu 2 3 2 2 6" xfId="29186"/>
    <cellStyle name="5_DeckblattNeu 2 3 2 3" xfId="15933"/>
    <cellStyle name="5_DeckblattNeu 2 3 2 3 2" xfId="23092"/>
    <cellStyle name="5_DeckblattNeu 2 3 2 3 2 2" xfId="37430"/>
    <cellStyle name="5_DeckblattNeu 2 3 2 3 3" xfId="30271"/>
    <cellStyle name="5_DeckblattNeu 2 3 2 4" xfId="18287"/>
    <cellStyle name="5_DeckblattNeu 2 3 2 4 2" xfId="25424"/>
    <cellStyle name="5_DeckblattNeu 2 3 2 4 2 2" xfId="39762"/>
    <cellStyle name="5_DeckblattNeu 2 3 2 4 3" xfId="32625"/>
    <cellStyle name="5_DeckblattNeu 2 4" xfId="2055"/>
    <cellStyle name="5_DeckblattNeu 2 4 2" xfId="13565"/>
    <cellStyle name="5_DeckblattNeu 2 4 2 2" xfId="15606"/>
    <cellStyle name="5_DeckblattNeu 2 4 2 2 2" xfId="17969"/>
    <cellStyle name="5_DeckblattNeu 2 4 2 2 2 2" xfId="25106"/>
    <cellStyle name="5_DeckblattNeu 2 4 2 2 2 2 2" xfId="39444"/>
    <cellStyle name="5_DeckblattNeu 2 4 2 2 2 3" xfId="32307"/>
    <cellStyle name="5_DeckblattNeu 2 4 2 2 3" xfId="20323"/>
    <cellStyle name="5_DeckblattNeu 2 4 2 2 3 2" xfId="27460"/>
    <cellStyle name="5_DeckblattNeu 2 4 2 2 3 2 2" xfId="41798"/>
    <cellStyle name="5_DeckblattNeu 2 4 2 2 3 3" xfId="34661"/>
    <cellStyle name="5_DeckblattNeu 2 4 2 2 4" xfId="21599"/>
    <cellStyle name="5_DeckblattNeu 2 4 2 2 4 2" xfId="28736"/>
    <cellStyle name="5_DeckblattNeu 2 4 2 2 4 2 2" xfId="43074"/>
    <cellStyle name="5_DeckblattNeu 2 4 2 2 4 3" xfId="35937"/>
    <cellStyle name="5_DeckblattNeu 2 4 2 2 5" xfId="22775"/>
    <cellStyle name="5_DeckblattNeu 2 4 2 2 5 2" xfId="37113"/>
    <cellStyle name="5_DeckblattNeu 2 4 2 2 6" xfId="29954"/>
    <cellStyle name="5_DeckblattNeu 2 4 2 3" xfId="15934"/>
    <cellStyle name="5_DeckblattNeu 2 4 2 3 2" xfId="23093"/>
    <cellStyle name="5_DeckblattNeu 2 4 2 3 2 2" xfId="37431"/>
    <cellStyle name="5_DeckblattNeu 2 4 2 3 3" xfId="30272"/>
    <cellStyle name="5_DeckblattNeu 2 4 2 4" xfId="18288"/>
    <cellStyle name="5_DeckblattNeu 2 4 2 4 2" xfId="25425"/>
    <cellStyle name="5_DeckblattNeu 2 4 2 4 2 2" xfId="39763"/>
    <cellStyle name="5_DeckblattNeu 2 4 2 4 3" xfId="32626"/>
    <cellStyle name="5_DeckblattNeu 2 5" xfId="2056"/>
    <cellStyle name="5_DeckblattNeu 2 5 2" xfId="13566"/>
    <cellStyle name="5_DeckblattNeu 2 5 2 2" xfId="14871"/>
    <cellStyle name="5_DeckblattNeu 2 5 2 2 2" xfId="17240"/>
    <cellStyle name="5_DeckblattNeu 2 5 2 2 2 2" xfId="24399"/>
    <cellStyle name="5_DeckblattNeu 2 5 2 2 2 2 2" xfId="38737"/>
    <cellStyle name="5_DeckblattNeu 2 5 2 2 2 3" xfId="31578"/>
    <cellStyle name="5_DeckblattNeu 2 5 2 2 3" xfId="19594"/>
    <cellStyle name="5_DeckblattNeu 2 5 2 2 3 2" xfId="26731"/>
    <cellStyle name="5_DeckblattNeu 2 5 2 2 3 2 2" xfId="41069"/>
    <cellStyle name="5_DeckblattNeu 2 5 2 2 3 3" xfId="33932"/>
    <cellStyle name="5_DeckblattNeu 2 5 2 2 4" xfId="20928"/>
    <cellStyle name="5_DeckblattNeu 2 5 2 2 4 2" xfId="28065"/>
    <cellStyle name="5_DeckblattNeu 2 5 2 2 4 2 2" xfId="42403"/>
    <cellStyle name="5_DeckblattNeu 2 5 2 2 4 3" xfId="35266"/>
    <cellStyle name="5_DeckblattNeu 2 5 2 2 5" xfId="22143"/>
    <cellStyle name="5_DeckblattNeu 2 5 2 2 5 2" xfId="36481"/>
    <cellStyle name="5_DeckblattNeu 2 5 2 2 6" xfId="29281"/>
    <cellStyle name="5_DeckblattNeu 2 5 2 3" xfId="15935"/>
    <cellStyle name="5_DeckblattNeu 2 5 2 3 2" xfId="23094"/>
    <cellStyle name="5_DeckblattNeu 2 5 2 3 2 2" xfId="37432"/>
    <cellStyle name="5_DeckblattNeu 2 5 2 3 3" xfId="30273"/>
    <cellStyle name="5_DeckblattNeu 2 5 2 4" xfId="18289"/>
    <cellStyle name="5_DeckblattNeu 2 5 2 4 2" xfId="25426"/>
    <cellStyle name="5_DeckblattNeu 2 5 2 4 2 2" xfId="39764"/>
    <cellStyle name="5_DeckblattNeu 2 5 2 4 3" xfId="32627"/>
    <cellStyle name="5_DeckblattNeu 2 6" xfId="2057"/>
    <cellStyle name="5_DeckblattNeu 2 6 2" xfId="13567"/>
    <cellStyle name="5_DeckblattNeu 2 6 2 2" xfId="15605"/>
    <cellStyle name="5_DeckblattNeu 2 6 2 2 2" xfId="17968"/>
    <cellStyle name="5_DeckblattNeu 2 6 2 2 2 2" xfId="25105"/>
    <cellStyle name="5_DeckblattNeu 2 6 2 2 2 2 2" xfId="39443"/>
    <cellStyle name="5_DeckblattNeu 2 6 2 2 2 3" xfId="32306"/>
    <cellStyle name="5_DeckblattNeu 2 6 2 2 3" xfId="20322"/>
    <cellStyle name="5_DeckblattNeu 2 6 2 2 3 2" xfId="27459"/>
    <cellStyle name="5_DeckblattNeu 2 6 2 2 3 2 2" xfId="41797"/>
    <cellStyle name="5_DeckblattNeu 2 6 2 2 3 3" xfId="34660"/>
    <cellStyle name="5_DeckblattNeu 2 6 2 2 4" xfId="21598"/>
    <cellStyle name="5_DeckblattNeu 2 6 2 2 4 2" xfId="28735"/>
    <cellStyle name="5_DeckblattNeu 2 6 2 2 4 2 2" xfId="43073"/>
    <cellStyle name="5_DeckblattNeu 2 6 2 2 4 3" xfId="35936"/>
    <cellStyle name="5_DeckblattNeu 2 6 2 2 5" xfId="22774"/>
    <cellStyle name="5_DeckblattNeu 2 6 2 2 5 2" xfId="37112"/>
    <cellStyle name="5_DeckblattNeu 2 6 2 2 6" xfId="29953"/>
    <cellStyle name="5_DeckblattNeu 2 6 2 3" xfId="15936"/>
    <cellStyle name="5_DeckblattNeu 2 6 2 3 2" xfId="23095"/>
    <cellStyle name="5_DeckblattNeu 2 6 2 3 2 2" xfId="37433"/>
    <cellStyle name="5_DeckblattNeu 2 6 2 3 3" xfId="30274"/>
    <cellStyle name="5_DeckblattNeu 2 6 2 4" xfId="18290"/>
    <cellStyle name="5_DeckblattNeu 2 6 2 4 2" xfId="25427"/>
    <cellStyle name="5_DeckblattNeu 2 6 2 4 2 2" xfId="39765"/>
    <cellStyle name="5_DeckblattNeu 2 6 2 4 3" xfId="32628"/>
    <cellStyle name="5_DeckblattNeu 2 7" xfId="13558"/>
    <cellStyle name="5_DeckblattNeu 2 7 2" xfId="14932"/>
    <cellStyle name="5_DeckblattNeu 2 7 2 2" xfId="17301"/>
    <cellStyle name="5_DeckblattNeu 2 7 2 2 2" xfId="24460"/>
    <cellStyle name="5_DeckblattNeu 2 7 2 2 2 2" xfId="38798"/>
    <cellStyle name="5_DeckblattNeu 2 7 2 2 3" xfId="31639"/>
    <cellStyle name="5_DeckblattNeu 2 7 2 3" xfId="19655"/>
    <cellStyle name="5_DeckblattNeu 2 7 2 3 2" xfId="26792"/>
    <cellStyle name="5_DeckblattNeu 2 7 2 3 2 2" xfId="41130"/>
    <cellStyle name="5_DeckblattNeu 2 7 2 3 3" xfId="33993"/>
    <cellStyle name="5_DeckblattNeu 2 7 2 4" xfId="20989"/>
    <cellStyle name="5_DeckblattNeu 2 7 2 4 2" xfId="28126"/>
    <cellStyle name="5_DeckblattNeu 2 7 2 4 2 2" xfId="42464"/>
    <cellStyle name="5_DeckblattNeu 2 7 2 4 3" xfId="35327"/>
    <cellStyle name="5_DeckblattNeu 2 7 2 5" xfId="22204"/>
    <cellStyle name="5_DeckblattNeu 2 7 2 5 2" xfId="36542"/>
    <cellStyle name="5_DeckblattNeu 2 7 2 6" xfId="29342"/>
    <cellStyle name="5_DeckblattNeu 2 7 3" xfId="15927"/>
    <cellStyle name="5_DeckblattNeu 2 7 3 2" xfId="23086"/>
    <cellStyle name="5_DeckblattNeu 2 7 3 2 2" xfId="37424"/>
    <cellStyle name="5_DeckblattNeu 2 7 3 3" xfId="30265"/>
    <cellStyle name="5_DeckblattNeu 2 7 4" xfId="18281"/>
    <cellStyle name="5_DeckblattNeu 2 7 4 2" xfId="25418"/>
    <cellStyle name="5_DeckblattNeu 2 7 4 2 2" xfId="39756"/>
    <cellStyle name="5_DeckblattNeu 2 7 4 3" xfId="32619"/>
    <cellStyle name="5_DeckblattNeu 3" xfId="2058"/>
    <cellStyle name="5_DeckblattNeu 3 2" xfId="2059"/>
    <cellStyle name="5_DeckblattNeu 3 2 2" xfId="13569"/>
    <cellStyle name="5_DeckblattNeu 3 2 2 2" xfId="15600"/>
    <cellStyle name="5_DeckblattNeu 3 2 2 2 2" xfId="17963"/>
    <cellStyle name="5_DeckblattNeu 3 2 2 2 2 2" xfId="25100"/>
    <cellStyle name="5_DeckblattNeu 3 2 2 2 2 2 2" xfId="39438"/>
    <cellStyle name="5_DeckblattNeu 3 2 2 2 2 3" xfId="32301"/>
    <cellStyle name="5_DeckblattNeu 3 2 2 2 3" xfId="20317"/>
    <cellStyle name="5_DeckblattNeu 3 2 2 2 3 2" xfId="27454"/>
    <cellStyle name="5_DeckblattNeu 3 2 2 2 3 2 2" xfId="41792"/>
    <cellStyle name="5_DeckblattNeu 3 2 2 2 3 3" xfId="34655"/>
    <cellStyle name="5_DeckblattNeu 3 2 2 2 4" xfId="21593"/>
    <cellStyle name="5_DeckblattNeu 3 2 2 2 4 2" xfId="28730"/>
    <cellStyle name="5_DeckblattNeu 3 2 2 2 4 2 2" xfId="43068"/>
    <cellStyle name="5_DeckblattNeu 3 2 2 2 4 3" xfId="35931"/>
    <cellStyle name="5_DeckblattNeu 3 2 2 2 5" xfId="22769"/>
    <cellStyle name="5_DeckblattNeu 3 2 2 2 5 2" xfId="37107"/>
    <cellStyle name="5_DeckblattNeu 3 2 2 2 6" xfId="29948"/>
    <cellStyle name="5_DeckblattNeu 3 2 2 3" xfId="15938"/>
    <cellStyle name="5_DeckblattNeu 3 2 2 3 2" xfId="23097"/>
    <cellStyle name="5_DeckblattNeu 3 2 2 3 2 2" xfId="37435"/>
    <cellStyle name="5_DeckblattNeu 3 2 2 3 3" xfId="30276"/>
    <cellStyle name="5_DeckblattNeu 3 2 2 4" xfId="18292"/>
    <cellStyle name="5_DeckblattNeu 3 2 2 4 2" xfId="25429"/>
    <cellStyle name="5_DeckblattNeu 3 2 2 4 2 2" xfId="39767"/>
    <cellStyle name="5_DeckblattNeu 3 2 2 4 3" xfId="32630"/>
    <cellStyle name="5_DeckblattNeu 3 3" xfId="2060"/>
    <cellStyle name="5_DeckblattNeu 3 3 2" xfId="13570"/>
    <cellStyle name="5_DeckblattNeu 3 3 2 2" xfId="15604"/>
    <cellStyle name="5_DeckblattNeu 3 3 2 2 2" xfId="17967"/>
    <cellStyle name="5_DeckblattNeu 3 3 2 2 2 2" xfId="25104"/>
    <cellStyle name="5_DeckblattNeu 3 3 2 2 2 2 2" xfId="39442"/>
    <cellStyle name="5_DeckblattNeu 3 3 2 2 2 3" xfId="32305"/>
    <cellStyle name="5_DeckblattNeu 3 3 2 2 3" xfId="20321"/>
    <cellStyle name="5_DeckblattNeu 3 3 2 2 3 2" xfId="27458"/>
    <cellStyle name="5_DeckblattNeu 3 3 2 2 3 2 2" xfId="41796"/>
    <cellStyle name="5_DeckblattNeu 3 3 2 2 3 3" xfId="34659"/>
    <cellStyle name="5_DeckblattNeu 3 3 2 2 4" xfId="21597"/>
    <cellStyle name="5_DeckblattNeu 3 3 2 2 4 2" xfId="28734"/>
    <cellStyle name="5_DeckblattNeu 3 3 2 2 4 2 2" xfId="43072"/>
    <cellStyle name="5_DeckblattNeu 3 3 2 2 4 3" xfId="35935"/>
    <cellStyle name="5_DeckblattNeu 3 3 2 2 5" xfId="22773"/>
    <cellStyle name="5_DeckblattNeu 3 3 2 2 5 2" xfId="37111"/>
    <cellStyle name="5_DeckblattNeu 3 3 2 2 6" xfId="29952"/>
    <cellStyle name="5_DeckblattNeu 3 3 2 3" xfId="15939"/>
    <cellStyle name="5_DeckblattNeu 3 3 2 3 2" xfId="23098"/>
    <cellStyle name="5_DeckblattNeu 3 3 2 3 2 2" xfId="37436"/>
    <cellStyle name="5_DeckblattNeu 3 3 2 3 3" xfId="30277"/>
    <cellStyle name="5_DeckblattNeu 3 3 2 4" xfId="18293"/>
    <cellStyle name="5_DeckblattNeu 3 3 2 4 2" xfId="25430"/>
    <cellStyle name="5_DeckblattNeu 3 3 2 4 2 2" xfId="39768"/>
    <cellStyle name="5_DeckblattNeu 3 3 2 4 3" xfId="32631"/>
    <cellStyle name="5_DeckblattNeu 3 4" xfId="2061"/>
    <cellStyle name="5_DeckblattNeu 3 4 2" xfId="13571"/>
    <cellStyle name="5_DeckblattNeu 3 4 2 2" xfId="14608"/>
    <cellStyle name="5_DeckblattNeu 3 4 2 2 2" xfId="16977"/>
    <cellStyle name="5_DeckblattNeu 3 4 2 2 2 2" xfId="24136"/>
    <cellStyle name="5_DeckblattNeu 3 4 2 2 2 2 2" xfId="38474"/>
    <cellStyle name="5_DeckblattNeu 3 4 2 2 2 3" xfId="31315"/>
    <cellStyle name="5_DeckblattNeu 3 4 2 2 3" xfId="19331"/>
    <cellStyle name="5_DeckblattNeu 3 4 2 2 3 2" xfId="26468"/>
    <cellStyle name="5_DeckblattNeu 3 4 2 2 3 2 2" xfId="40806"/>
    <cellStyle name="5_DeckblattNeu 3 4 2 2 3 3" xfId="33669"/>
    <cellStyle name="5_DeckblattNeu 3 4 2 2 4" xfId="20778"/>
    <cellStyle name="5_DeckblattNeu 3 4 2 2 4 2" xfId="27915"/>
    <cellStyle name="5_DeckblattNeu 3 4 2 2 4 2 2" xfId="42253"/>
    <cellStyle name="5_DeckblattNeu 3 4 2 2 4 3" xfId="35116"/>
    <cellStyle name="5_DeckblattNeu 3 4 2 2 5" xfId="21993"/>
    <cellStyle name="5_DeckblattNeu 3 4 2 2 5 2" xfId="36331"/>
    <cellStyle name="5_DeckblattNeu 3 4 2 2 6" xfId="29130"/>
    <cellStyle name="5_DeckblattNeu 3 4 2 3" xfId="15940"/>
    <cellStyle name="5_DeckblattNeu 3 4 2 3 2" xfId="23099"/>
    <cellStyle name="5_DeckblattNeu 3 4 2 3 2 2" xfId="37437"/>
    <cellStyle name="5_DeckblattNeu 3 4 2 3 3" xfId="30278"/>
    <cellStyle name="5_DeckblattNeu 3 4 2 4" xfId="18294"/>
    <cellStyle name="5_DeckblattNeu 3 4 2 4 2" xfId="25431"/>
    <cellStyle name="5_DeckblattNeu 3 4 2 4 2 2" xfId="39769"/>
    <cellStyle name="5_DeckblattNeu 3 4 2 4 3" xfId="32632"/>
    <cellStyle name="5_DeckblattNeu 3 5" xfId="2062"/>
    <cellStyle name="5_DeckblattNeu 3 5 2" xfId="13572"/>
    <cellStyle name="5_DeckblattNeu 3 5 2 2" xfId="15603"/>
    <cellStyle name="5_DeckblattNeu 3 5 2 2 2" xfId="17966"/>
    <cellStyle name="5_DeckblattNeu 3 5 2 2 2 2" xfId="25103"/>
    <cellStyle name="5_DeckblattNeu 3 5 2 2 2 2 2" xfId="39441"/>
    <cellStyle name="5_DeckblattNeu 3 5 2 2 2 3" xfId="32304"/>
    <cellStyle name="5_DeckblattNeu 3 5 2 2 3" xfId="20320"/>
    <cellStyle name="5_DeckblattNeu 3 5 2 2 3 2" xfId="27457"/>
    <cellStyle name="5_DeckblattNeu 3 5 2 2 3 2 2" xfId="41795"/>
    <cellStyle name="5_DeckblattNeu 3 5 2 2 3 3" xfId="34658"/>
    <cellStyle name="5_DeckblattNeu 3 5 2 2 4" xfId="21596"/>
    <cellStyle name="5_DeckblattNeu 3 5 2 2 4 2" xfId="28733"/>
    <cellStyle name="5_DeckblattNeu 3 5 2 2 4 2 2" xfId="43071"/>
    <cellStyle name="5_DeckblattNeu 3 5 2 2 4 3" xfId="35934"/>
    <cellStyle name="5_DeckblattNeu 3 5 2 2 5" xfId="22772"/>
    <cellStyle name="5_DeckblattNeu 3 5 2 2 5 2" xfId="37110"/>
    <cellStyle name="5_DeckblattNeu 3 5 2 2 6" xfId="29951"/>
    <cellStyle name="5_DeckblattNeu 3 5 2 3" xfId="15941"/>
    <cellStyle name="5_DeckblattNeu 3 5 2 3 2" xfId="23100"/>
    <cellStyle name="5_DeckblattNeu 3 5 2 3 2 2" xfId="37438"/>
    <cellStyle name="5_DeckblattNeu 3 5 2 3 3" xfId="30279"/>
    <cellStyle name="5_DeckblattNeu 3 5 2 4" xfId="18295"/>
    <cellStyle name="5_DeckblattNeu 3 5 2 4 2" xfId="25432"/>
    <cellStyle name="5_DeckblattNeu 3 5 2 4 2 2" xfId="39770"/>
    <cellStyle name="5_DeckblattNeu 3 5 2 4 3" xfId="32633"/>
    <cellStyle name="5_DeckblattNeu 3 6" xfId="13568"/>
    <cellStyle name="5_DeckblattNeu 3 6 2" xfId="14981"/>
    <cellStyle name="5_DeckblattNeu 3 6 2 2" xfId="17350"/>
    <cellStyle name="5_DeckblattNeu 3 6 2 2 2" xfId="24509"/>
    <cellStyle name="5_DeckblattNeu 3 6 2 2 2 2" xfId="38847"/>
    <cellStyle name="5_DeckblattNeu 3 6 2 2 3" xfId="31688"/>
    <cellStyle name="5_DeckblattNeu 3 6 2 3" xfId="19704"/>
    <cellStyle name="5_DeckblattNeu 3 6 2 3 2" xfId="26841"/>
    <cellStyle name="5_DeckblattNeu 3 6 2 3 2 2" xfId="41179"/>
    <cellStyle name="5_DeckblattNeu 3 6 2 3 3" xfId="34042"/>
    <cellStyle name="5_DeckblattNeu 3 6 2 4" xfId="21037"/>
    <cellStyle name="5_DeckblattNeu 3 6 2 4 2" xfId="28174"/>
    <cellStyle name="5_DeckblattNeu 3 6 2 4 2 2" xfId="42512"/>
    <cellStyle name="5_DeckblattNeu 3 6 2 4 3" xfId="35375"/>
    <cellStyle name="5_DeckblattNeu 3 6 2 5" xfId="22252"/>
    <cellStyle name="5_DeckblattNeu 3 6 2 5 2" xfId="36590"/>
    <cellStyle name="5_DeckblattNeu 3 6 2 6" xfId="29390"/>
    <cellStyle name="5_DeckblattNeu 3 6 3" xfId="15937"/>
    <cellStyle name="5_DeckblattNeu 3 6 3 2" xfId="23096"/>
    <cellStyle name="5_DeckblattNeu 3 6 3 2 2" xfId="37434"/>
    <cellStyle name="5_DeckblattNeu 3 6 3 3" xfId="30275"/>
    <cellStyle name="5_DeckblattNeu 3 6 4" xfId="18291"/>
    <cellStyle name="5_DeckblattNeu 3 6 4 2" xfId="25428"/>
    <cellStyle name="5_DeckblattNeu 3 6 4 2 2" xfId="39766"/>
    <cellStyle name="5_DeckblattNeu 3 6 4 3" xfId="32629"/>
    <cellStyle name="5_DeckblattNeu 4" xfId="2063"/>
    <cellStyle name="5_DeckblattNeu 4 2" xfId="2064"/>
    <cellStyle name="5_DeckblattNeu 4 2 2" xfId="13574"/>
    <cellStyle name="5_DeckblattNeu 4 2 2 2" xfId="15602"/>
    <cellStyle name="5_DeckblattNeu 4 2 2 2 2" xfId="17965"/>
    <cellStyle name="5_DeckblattNeu 4 2 2 2 2 2" xfId="25102"/>
    <cellStyle name="5_DeckblattNeu 4 2 2 2 2 2 2" xfId="39440"/>
    <cellStyle name="5_DeckblattNeu 4 2 2 2 2 3" xfId="32303"/>
    <cellStyle name="5_DeckblattNeu 4 2 2 2 3" xfId="20319"/>
    <cellStyle name="5_DeckblattNeu 4 2 2 2 3 2" xfId="27456"/>
    <cellStyle name="5_DeckblattNeu 4 2 2 2 3 2 2" xfId="41794"/>
    <cellStyle name="5_DeckblattNeu 4 2 2 2 3 3" xfId="34657"/>
    <cellStyle name="5_DeckblattNeu 4 2 2 2 4" xfId="21595"/>
    <cellStyle name="5_DeckblattNeu 4 2 2 2 4 2" xfId="28732"/>
    <cellStyle name="5_DeckblattNeu 4 2 2 2 4 2 2" xfId="43070"/>
    <cellStyle name="5_DeckblattNeu 4 2 2 2 4 3" xfId="35933"/>
    <cellStyle name="5_DeckblattNeu 4 2 2 2 5" xfId="22771"/>
    <cellStyle name="5_DeckblattNeu 4 2 2 2 5 2" xfId="37109"/>
    <cellStyle name="5_DeckblattNeu 4 2 2 2 6" xfId="29950"/>
    <cellStyle name="5_DeckblattNeu 4 2 2 3" xfId="15943"/>
    <cellStyle name="5_DeckblattNeu 4 2 2 3 2" xfId="23102"/>
    <cellStyle name="5_DeckblattNeu 4 2 2 3 2 2" xfId="37440"/>
    <cellStyle name="5_DeckblattNeu 4 2 2 3 3" xfId="30281"/>
    <cellStyle name="5_DeckblattNeu 4 2 2 4" xfId="18297"/>
    <cellStyle name="5_DeckblattNeu 4 2 2 4 2" xfId="25434"/>
    <cellStyle name="5_DeckblattNeu 4 2 2 4 2 2" xfId="39772"/>
    <cellStyle name="5_DeckblattNeu 4 2 2 4 3" xfId="32635"/>
    <cellStyle name="5_DeckblattNeu 4 3" xfId="2065"/>
    <cellStyle name="5_DeckblattNeu 4 3 2" xfId="13575"/>
    <cellStyle name="5_DeckblattNeu 4 3 2 2" xfId="15253"/>
    <cellStyle name="5_DeckblattNeu 4 3 2 2 2" xfId="17622"/>
    <cellStyle name="5_DeckblattNeu 4 3 2 2 2 2" xfId="24781"/>
    <cellStyle name="5_DeckblattNeu 4 3 2 2 2 2 2" xfId="39119"/>
    <cellStyle name="5_DeckblattNeu 4 3 2 2 2 3" xfId="31960"/>
    <cellStyle name="5_DeckblattNeu 4 3 2 2 3" xfId="19976"/>
    <cellStyle name="5_DeckblattNeu 4 3 2 2 3 2" xfId="27113"/>
    <cellStyle name="5_DeckblattNeu 4 3 2 2 3 2 2" xfId="41451"/>
    <cellStyle name="5_DeckblattNeu 4 3 2 2 3 3" xfId="34314"/>
    <cellStyle name="5_DeckblattNeu 4 3 2 2 4" xfId="21277"/>
    <cellStyle name="5_DeckblattNeu 4 3 2 2 4 2" xfId="28414"/>
    <cellStyle name="5_DeckblattNeu 4 3 2 2 4 2 2" xfId="42752"/>
    <cellStyle name="5_DeckblattNeu 4 3 2 2 4 3" xfId="35615"/>
    <cellStyle name="5_DeckblattNeu 4 3 2 2 5" xfId="22492"/>
    <cellStyle name="5_DeckblattNeu 4 3 2 2 5 2" xfId="36830"/>
    <cellStyle name="5_DeckblattNeu 4 3 2 2 6" xfId="29630"/>
    <cellStyle name="5_DeckblattNeu 4 3 2 3" xfId="15944"/>
    <cellStyle name="5_DeckblattNeu 4 3 2 3 2" xfId="23103"/>
    <cellStyle name="5_DeckblattNeu 4 3 2 3 2 2" xfId="37441"/>
    <cellStyle name="5_DeckblattNeu 4 3 2 3 3" xfId="30282"/>
    <cellStyle name="5_DeckblattNeu 4 3 2 4" xfId="18298"/>
    <cellStyle name="5_DeckblattNeu 4 3 2 4 2" xfId="25435"/>
    <cellStyle name="5_DeckblattNeu 4 3 2 4 2 2" xfId="39773"/>
    <cellStyle name="5_DeckblattNeu 4 3 2 4 3" xfId="32636"/>
    <cellStyle name="5_DeckblattNeu 4 4" xfId="2066"/>
    <cellStyle name="5_DeckblattNeu 4 4 2" xfId="13576"/>
    <cellStyle name="5_DeckblattNeu 4 4 2 2" xfId="15601"/>
    <cellStyle name="5_DeckblattNeu 4 4 2 2 2" xfId="17964"/>
    <cellStyle name="5_DeckblattNeu 4 4 2 2 2 2" xfId="25101"/>
    <cellStyle name="5_DeckblattNeu 4 4 2 2 2 2 2" xfId="39439"/>
    <cellStyle name="5_DeckblattNeu 4 4 2 2 2 3" xfId="32302"/>
    <cellStyle name="5_DeckblattNeu 4 4 2 2 3" xfId="20318"/>
    <cellStyle name="5_DeckblattNeu 4 4 2 2 3 2" xfId="27455"/>
    <cellStyle name="5_DeckblattNeu 4 4 2 2 3 2 2" xfId="41793"/>
    <cellStyle name="5_DeckblattNeu 4 4 2 2 3 3" xfId="34656"/>
    <cellStyle name="5_DeckblattNeu 4 4 2 2 4" xfId="21594"/>
    <cellStyle name="5_DeckblattNeu 4 4 2 2 4 2" xfId="28731"/>
    <cellStyle name="5_DeckblattNeu 4 4 2 2 4 2 2" xfId="43069"/>
    <cellStyle name="5_DeckblattNeu 4 4 2 2 4 3" xfId="35932"/>
    <cellStyle name="5_DeckblattNeu 4 4 2 2 5" xfId="22770"/>
    <cellStyle name="5_DeckblattNeu 4 4 2 2 5 2" xfId="37108"/>
    <cellStyle name="5_DeckblattNeu 4 4 2 2 6" xfId="29949"/>
    <cellStyle name="5_DeckblattNeu 4 4 2 3" xfId="15945"/>
    <cellStyle name="5_DeckblattNeu 4 4 2 3 2" xfId="23104"/>
    <cellStyle name="5_DeckblattNeu 4 4 2 3 2 2" xfId="37442"/>
    <cellStyle name="5_DeckblattNeu 4 4 2 3 3" xfId="30283"/>
    <cellStyle name="5_DeckblattNeu 4 4 2 4" xfId="18299"/>
    <cellStyle name="5_DeckblattNeu 4 4 2 4 2" xfId="25436"/>
    <cellStyle name="5_DeckblattNeu 4 4 2 4 2 2" xfId="39774"/>
    <cellStyle name="5_DeckblattNeu 4 4 2 4 3" xfId="32637"/>
    <cellStyle name="5_DeckblattNeu 4 5" xfId="2067"/>
    <cellStyle name="5_DeckblattNeu 4 5 2" xfId="13577"/>
    <cellStyle name="5_DeckblattNeu 4 5 2 2" xfId="14872"/>
    <cellStyle name="5_DeckblattNeu 4 5 2 2 2" xfId="17241"/>
    <cellStyle name="5_DeckblattNeu 4 5 2 2 2 2" xfId="24400"/>
    <cellStyle name="5_DeckblattNeu 4 5 2 2 2 2 2" xfId="38738"/>
    <cellStyle name="5_DeckblattNeu 4 5 2 2 2 3" xfId="31579"/>
    <cellStyle name="5_DeckblattNeu 4 5 2 2 3" xfId="19595"/>
    <cellStyle name="5_DeckblattNeu 4 5 2 2 3 2" xfId="26732"/>
    <cellStyle name="5_DeckblattNeu 4 5 2 2 3 2 2" xfId="41070"/>
    <cellStyle name="5_DeckblattNeu 4 5 2 2 3 3" xfId="33933"/>
    <cellStyle name="5_DeckblattNeu 4 5 2 2 4" xfId="20929"/>
    <cellStyle name="5_DeckblattNeu 4 5 2 2 4 2" xfId="28066"/>
    <cellStyle name="5_DeckblattNeu 4 5 2 2 4 2 2" xfId="42404"/>
    <cellStyle name="5_DeckblattNeu 4 5 2 2 4 3" xfId="35267"/>
    <cellStyle name="5_DeckblattNeu 4 5 2 2 5" xfId="22144"/>
    <cellStyle name="5_DeckblattNeu 4 5 2 2 5 2" xfId="36482"/>
    <cellStyle name="5_DeckblattNeu 4 5 2 2 6" xfId="29282"/>
    <cellStyle name="5_DeckblattNeu 4 5 2 3" xfId="15946"/>
    <cellStyle name="5_DeckblattNeu 4 5 2 3 2" xfId="23105"/>
    <cellStyle name="5_DeckblattNeu 4 5 2 3 2 2" xfId="37443"/>
    <cellStyle name="5_DeckblattNeu 4 5 2 3 3" xfId="30284"/>
    <cellStyle name="5_DeckblattNeu 4 5 2 4" xfId="18300"/>
    <cellStyle name="5_DeckblattNeu 4 5 2 4 2" xfId="25437"/>
    <cellStyle name="5_DeckblattNeu 4 5 2 4 2 2" xfId="39775"/>
    <cellStyle name="5_DeckblattNeu 4 5 2 4 3" xfId="32638"/>
    <cellStyle name="5_DeckblattNeu 4 6" xfId="13573"/>
    <cellStyle name="5_DeckblattNeu 4 6 2" xfId="14968"/>
    <cellStyle name="5_DeckblattNeu 4 6 2 2" xfId="17337"/>
    <cellStyle name="5_DeckblattNeu 4 6 2 2 2" xfId="24496"/>
    <cellStyle name="5_DeckblattNeu 4 6 2 2 2 2" xfId="38834"/>
    <cellStyle name="5_DeckblattNeu 4 6 2 2 3" xfId="31675"/>
    <cellStyle name="5_DeckblattNeu 4 6 2 3" xfId="19691"/>
    <cellStyle name="5_DeckblattNeu 4 6 2 3 2" xfId="26828"/>
    <cellStyle name="5_DeckblattNeu 4 6 2 3 2 2" xfId="41166"/>
    <cellStyle name="5_DeckblattNeu 4 6 2 3 3" xfId="34029"/>
    <cellStyle name="5_DeckblattNeu 4 6 2 4" xfId="21024"/>
    <cellStyle name="5_DeckblattNeu 4 6 2 4 2" xfId="28161"/>
    <cellStyle name="5_DeckblattNeu 4 6 2 4 2 2" xfId="42499"/>
    <cellStyle name="5_DeckblattNeu 4 6 2 4 3" xfId="35362"/>
    <cellStyle name="5_DeckblattNeu 4 6 2 5" xfId="22239"/>
    <cellStyle name="5_DeckblattNeu 4 6 2 5 2" xfId="36577"/>
    <cellStyle name="5_DeckblattNeu 4 6 2 6" xfId="29377"/>
    <cellStyle name="5_DeckblattNeu 4 6 3" xfId="15942"/>
    <cellStyle name="5_DeckblattNeu 4 6 3 2" xfId="23101"/>
    <cellStyle name="5_DeckblattNeu 4 6 3 2 2" xfId="37439"/>
    <cellStyle name="5_DeckblattNeu 4 6 3 3" xfId="30280"/>
    <cellStyle name="5_DeckblattNeu 4 6 4" xfId="18296"/>
    <cellStyle name="5_DeckblattNeu 4 6 4 2" xfId="25433"/>
    <cellStyle name="5_DeckblattNeu 4 6 4 2 2" xfId="39771"/>
    <cellStyle name="5_DeckblattNeu 4 6 4 3" xfId="32634"/>
    <cellStyle name="5_DeckblattNeu 5" xfId="2068"/>
    <cellStyle name="5_DeckblattNeu 5 2" xfId="13578"/>
    <cellStyle name="5_DeckblattNeu 5 2 2" xfId="15204"/>
    <cellStyle name="5_DeckblattNeu 5 2 2 2" xfId="17573"/>
    <cellStyle name="5_DeckblattNeu 5 2 2 2 2" xfId="24732"/>
    <cellStyle name="5_DeckblattNeu 5 2 2 2 2 2" xfId="39070"/>
    <cellStyle name="5_DeckblattNeu 5 2 2 2 3" xfId="31911"/>
    <cellStyle name="5_DeckblattNeu 5 2 2 3" xfId="19927"/>
    <cellStyle name="5_DeckblattNeu 5 2 2 3 2" xfId="27064"/>
    <cellStyle name="5_DeckblattNeu 5 2 2 3 2 2" xfId="41402"/>
    <cellStyle name="5_DeckblattNeu 5 2 2 3 3" xfId="34265"/>
    <cellStyle name="5_DeckblattNeu 5 2 2 4" xfId="21234"/>
    <cellStyle name="5_DeckblattNeu 5 2 2 4 2" xfId="28371"/>
    <cellStyle name="5_DeckblattNeu 5 2 2 4 2 2" xfId="42709"/>
    <cellStyle name="5_DeckblattNeu 5 2 2 4 3" xfId="35572"/>
    <cellStyle name="5_DeckblattNeu 5 2 2 5" xfId="22449"/>
    <cellStyle name="5_DeckblattNeu 5 2 2 5 2" xfId="36787"/>
    <cellStyle name="5_DeckblattNeu 5 2 2 6" xfId="29587"/>
    <cellStyle name="5_DeckblattNeu 5 2 3" xfId="15947"/>
    <cellStyle name="5_DeckblattNeu 5 2 3 2" xfId="23106"/>
    <cellStyle name="5_DeckblattNeu 5 2 3 2 2" xfId="37444"/>
    <cellStyle name="5_DeckblattNeu 5 2 3 3" xfId="30285"/>
    <cellStyle name="5_DeckblattNeu 5 2 4" xfId="18301"/>
    <cellStyle name="5_DeckblattNeu 5 2 4 2" xfId="25438"/>
    <cellStyle name="5_DeckblattNeu 5 2 4 2 2" xfId="39776"/>
    <cellStyle name="5_DeckblattNeu 5 2 4 3" xfId="32639"/>
    <cellStyle name="5_DeckblattNeu 6" xfId="2069"/>
    <cellStyle name="5_DeckblattNeu 6 2" xfId="13579"/>
    <cellStyle name="5_DeckblattNeu 6 2 2" xfId="14491"/>
    <cellStyle name="5_DeckblattNeu 6 2 2 2" xfId="16860"/>
    <cellStyle name="5_DeckblattNeu 6 2 2 2 2" xfId="24019"/>
    <cellStyle name="5_DeckblattNeu 6 2 2 2 2 2" xfId="38357"/>
    <cellStyle name="5_DeckblattNeu 6 2 2 2 3" xfId="31198"/>
    <cellStyle name="5_DeckblattNeu 6 2 2 3" xfId="19214"/>
    <cellStyle name="5_DeckblattNeu 6 2 2 3 2" xfId="26351"/>
    <cellStyle name="5_DeckblattNeu 6 2 2 3 2 2" xfId="40689"/>
    <cellStyle name="5_DeckblattNeu 6 2 2 3 3" xfId="33552"/>
    <cellStyle name="5_DeckblattNeu 6 2 2 4" xfId="20739"/>
    <cellStyle name="5_DeckblattNeu 6 2 2 4 2" xfId="27876"/>
    <cellStyle name="5_DeckblattNeu 6 2 2 4 2 2" xfId="42214"/>
    <cellStyle name="5_DeckblattNeu 6 2 2 4 3" xfId="35077"/>
    <cellStyle name="5_DeckblattNeu 6 2 2 5" xfId="21954"/>
    <cellStyle name="5_DeckblattNeu 6 2 2 5 2" xfId="36292"/>
    <cellStyle name="5_DeckblattNeu 6 2 2 6" xfId="29091"/>
    <cellStyle name="5_DeckblattNeu 6 2 3" xfId="15948"/>
    <cellStyle name="5_DeckblattNeu 6 2 3 2" xfId="23107"/>
    <cellStyle name="5_DeckblattNeu 6 2 3 2 2" xfId="37445"/>
    <cellStyle name="5_DeckblattNeu 6 2 3 3" xfId="30286"/>
    <cellStyle name="5_DeckblattNeu 6 2 4" xfId="18302"/>
    <cellStyle name="5_DeckblattNeu 6 2 4 2" xfId="25439"/>
    <cellStyle name="5_DeckblattNeu 6 2 4 2 2" xfId="39777"/>
    <cellStyle name="5_DeckblattNeu 6 2 4 3" xfId="32640"/>
    <cellStyle name="5_DeckblattNeu 7" xfId="2070"/>
    <cellStyle name="5_DeckblattNeu 7 2" xfId="13580"/>
    <cellStyle name="5_DeckblattNeu 7 2 2" xfId="14446"/>
    <cellStyle name="5_DeckblattNeu 7 2 2 2" xfId="16815"/>
    <cellStyle name="5_DeckblattNeu 7 2 2 2 2" xfId="23974"/>
    <cellStyle name="5_DeckblattNeu 7 2 2 2 2 2" xfId="38312"/>
    <cellStyle name="5_DeckblattNeu 7 2 2 2 3" xfId="31153"/>
    <cellStyle name="5_DeckblattNeu 7 2 2 3" xfId="19169"/>
    <cellStyle name="5_DeckblattNeu 7 2 2 3 2" xfId="26306"/>
    <cellStyle name="5_DeckblattNeu 7 2 2 3 2 2" xfId="40644"/>
    <cellStyle name="5_DeckblattNeu 7 2 2 3 3" xfId="33507"/>
    <cellStyle name="5_DeckblattNeu 7 2 2 4" xfId="20695"/>
    <cellStyle name="5_DeckblattNeu 7 2 2 4 2" xfId="27832"/>
    <cellStyle name="5_DeckblattNeu 7 2 2 4 2 2" xfId="42170"/>
    <cellStyle name="5_DeckblattNeu 7 2 2 4 3" xfId="35033"/>
    <cellStyle name="5_DeckblattNeu 7 2 2 5" xfId="21910"/>
    <cellStyle name="5_DeckblattNeu 7 2 2 5 2" xfId="36248"/>
    <cellStyle name="5_DeckblattNeu 7 2 2 6" xfId="29047"/>
    <cellStyle name="5_DeckblattNeu 7 2 3" xfId="15949"/>
    <cellStyle name="5_DeckblattNeu 7 2 3 2" xfId="23108"/>
    <cellStyle name="5_DeckblattNeu 7 2 3 2 2" xfId="37446"/>
    <cellStyle name="5_DeckblattNeu 7 2 3 3" xfId="30287"/>
    <cellStyle name="5_DeckblattNeu 7 2 4" xfId="18303"/>
    <cellStyle name="5_DeckblattNeu 7 2 4 2" xfId="25440"/>
    <cellStyle name="5_DeckblattNeu 7 2 4 2 2" xfId="39778"/>
    <cellStyle name="5_DeckblattNeu 7 2 4 3" xfId="32641"/>
    <cellStyle name="5_DeckblattNeu 8" xfId="2071"/>
    <cellStyle name="5_DeckblattNeu 8 2" xfId="13581"/>
    <cellStyle name="5_DeckblattNeu 8 2 2" xfId="15568"/>
    <cellStyle name="5_DeckblattNeu 8 2 2 2" xfId="17931"/>
    <cellStyle name="5_DeckblattNeu 8 2 2 2 2" xfId="25068"/>
    <cellStyle name="5_DeckblattNeu 8 2 2 2 2 2" xfId="39406"/>
    <cellStyle name="5_DeckblattNeu 8 2 2 2 3" xfId="32269"/>
    <cellStyle name="5_DeckblattNeu 8 2 2 3" xfId="20285"/>
    <cellStyle name="5_DeckblattNeu 8 2 2 3 2" xfId="27422"/>
    <cellStyle name="5_DeckblattNeu 8 2 2 3 2 2" xfId="41760"/>
    <cellStyle name="5_DeckblattNeu 8 2 2 3 3" xfId="34623"/>
    <cellStyle name="5_DeckblattNeu 8 2 2 4" xfId="21561"/>
    <cellStyle name="5_DeckblattNeu 8 2 2 4 2" xfId="28698"/>
    <cellStyle name="5_DeckblattNeu 8 2 2 4 2 2" xfId="43036"/>
    <cellStyle name="5_DeckblattNeu 8 2 2 4 3" xfId="35899"/>
    <cellStyle name="5_DeckblattNeu 8 2 2 5" xfId="22737"/>
    <cellStyle name="5_DeckblattNeu 8 2 2 5 2" xfId="37075"/>
    <cellStyle name="5_DeckblattNeu 8 2 2 6" xfId="29916"/>
    <cellStyle name="5_DeckblattNeu 8 2 3" xfId="15950"/>
    <cellStyle name="5_DeckblattNeu 8 2 3 2" xfId="23109"/>
    <cellStyle name="5_DeckblattNeu 8 2 3 2 2" xfId="37447"/>
    <cellStyle name="5_DeckblattNeu 8 2 3 3" xfId="30288"/>
    <cellStyle name="5_DeckblattNeu 8 2 4" xfId="18304"/>
    <cellStyle name="5_DeckblattNeu 8 2 4 2" xfId="25441"/>
    <cellStyle name="5_DeckblattNeu 8 2 4 2 2" xfId="39779"/>
    <cellStyle name="5_DeckblattNeu 8 2 4 3" xfId="32642"/>
    <cellStyle name="5_DeckblattNeu 9" xfId="13557"/>
    <cellStyle name="5_DeckblattNeu 9 2" xfId="15610"/>
    <cellStyle name="5_DeckblattNeu 9 2 2" xfId="17973"/>
    <cellStyle name="5_DeckblattNeu 9 2 2 2" xfId="25110"/>
    <cellStyle name="5_DeckblattNeu 9 2 2 2 2" xfId="39448"/>
    <cellStyle name="5_DeckblattNeu 9 2 2 3" xfId="32311"/>
    <cellStyle name="5_DeckblattNeu 9 2 3" xfId="20327"/>
    <cellStyle name="5_DeckblattNeu 9 2 3 2" xfId="27464"/>
    <cellStyle name="5_DeckblattNeu 9 2 3 2 2" xfId="41802"/>
    <cellStyle name="5_DeckblattNeu 9 2 3 3" xfId="34665"/>
    <cellStyle name="5_DeckblattNeu 9 2 4" xfId="21603"/>
    <cellStyle name="5_DeckblattNeu 9 2 4 2" xfId="28740"/>
    <cellStyle name="5_DeckblattNeu 9 2 4 2 2" xfId="43078"/>
    <cellStyle name="5_DeckblattNeu 9 2 4 3" xfId="35941"/>
    <cellStyle name="5_DeckblattNeu 9 2 5" xfId="22779"/>
    <cellStyle name="5_DeckblattNeu 9 2 5 2" xfId="37117"/>
    <cellStyle name="5_DeckblattNeu 9 2 6" xfId="29958"/>
    <cellStyle name="5_DeckblattNeu 9 3" xfId="15926"/>
    <cellStyle name="5_DeckblattNeu 9 3 2" xfId="23085"/>
    <cellStyle name="5_DeckblattNeu 9 3 2 2" xfId="37423"/>
    <cellStyle name="5_DeckblattNeu 9 3 3" xfId="30264"/>
    <cellStyle name="5_DeckblattNeu 9 4" xfId="18280"/>
    <cellStyle name="5_DeckblattNeu 9 4 2" xfId="25417"/>
    <cellStyle name="5_DeckblattNeu 9 4 2 2" xfId="39755"/>
    <cellStyle name="5_DeckblattNeu 9 4 3" xfId="32618"/>
    <cellStyle name="5_III_Tagesbetreuung_2010_Rev1" xfId="25"/>
    <cellStyle name="5_III_Tagesbetreuung_2010_Rev1 2" xfId="2072"/>
    <cellStyle name="5_III_Tagesbetreuung_2010_Rev1 2 2" xfId="2073"/>
    <cellStyle name="5_III_Tagesbetreuung_2010_Rev1 2 2 2" xfId="2074"/>
    <cellStyle name="5_III_Tagesbetreuung_2010_Rev1 2 2 2 2" xfId="13585"/>
    <cellStyle name="5_III_Tagesbetreuung_2010_Rev1 2 2 2 2 2" xfId="14873"/>
    <cellStyle name="5_III_Tagesbetreuung_2010_Rev1 2 2 2 2 2 2" xfId="17242"/>
    <cellStyle name="5_III_Tagesbetreuung_2010_Rev1 2 2 2 2 2 2 2" xfId="24401"/>
    <cellStyle name="5_III_Tagesbetreuung_2010_Rev1 2 2 2 2 2 2 2 2" xfId="38739"/>
    <cellStyle name="5_III_Tagesbetreuung_2010_Rev1 2 2 2 2 2 2 3" xfId="31580"/>
    <cellStyle name="5_III_Tagesbetreuung_2010_Rev1 2 2 2 2 2 3" xfId="19596"/>
    <cellStyle name="5_III_Tagesbetreuung_2010_Rev1 2 2 2 2 2 3 2" xfId="26733"/>
    <cellStyle name="5_III_Tagesbetreuung_2010_Rev1 2 2 2 2 2 3 2 2" xfId="41071"/>
    <cellStyle name="5_III_Tagesbetreuung_2010_Rev1 2 2 2 2 2 3 3" xfId="33934"/>
    <cellStyle name="5_III_Tagesbetreuung_2010_Rev1 2 2 2 2 2 4" xfId="20930"/>
    <cellStyle name="5_III_Tagesbetreuung_2010_Rev1 2 2 2 2 2 4 2" xfId="28067"/>
    <cellStyle name="5_III_Tagesbetreuung_2010_Rev1 2 2 2 2 2 4 2 2" xfId="42405"/>
    <cellStyle name="5_III_Tagesbetreuung_2010_Rev1 2 2 2 2 2 4 3" xfId="35268"/>
    <cellStyle name="5_III_Tagesbetreuung_2010_Rev1 2 2 2 2 2 5" xfId="22145"/>
    <cellStyle name="5_III_Tagesbetreuung_2010_Rev1 2 2 2 2 2 5 2" xfId="36483"/>
    <cellStyle name="5_III_Tagesbetreuung_2010_Rev1 2 2 2 2 2 6" xfId="29283"/>
    <cellStyle name="5_III_Tagesbetreuung_2010_Rev1 2 2 2 2 3" xfId="15954"/>
    <cellStyle name="5_III_Tagesbetreuung_2010_Rev1 2 2 2 2 3 2" xfId="23113"/>
    <cellStyle name="5_III_Tagesbetreuung_2010_Rev1 2 2 2 2 3 2 2" xfId="37451"/>
    <cellStyle name="5_III_Tagesbetreuung_2010_Rev1 2 2 2 2 3 3" xfId="30292"/>
    <cellStyle name="5_III_Tagesbetreuung_2010_Rev1 2 2 2 2 4" xfId="18308"/>
    <cellStyle name="5_III_Tagesbetreuung_2010_Rev1 2 2 2 2 4 2" xfId="25445"/>
    <cellStyle name="5_III_Tagesbetreuung_2010_Rev1 2 2 2 2 4 2 2" xfId="39783"/>
    <cellStyle name="5_III_Tagesbetreuung_2010_Rev1 2 2 2 2 4 3" xfId="32646"/>
    <cellStyle name="5_III_Tagesbetreuung_2010_Rev1 2 2 3" xfId="2075"/>
    <cellStyle name="5_III_Tagesbetreuung_2010_Rev1 2 2 3 2" xfId="13586"/>
    <cellStyle name="5_III_Tagesbetreuung_2010_Rev1 2 2 3 2 2" xfId="15595"/>
    <cellStyle name="5_III_Tagesbetreuung_2010_Rev1 2 2 3 2 2 2" xfId="17958"/>
    <cellStyle name="5_III_Tagesbetreuung_2010_Rev1 2 2 3 2 2 2 2" xfId="25095"/>
    <cellStyle name="5_III_Tagesbetreuung_2010_Rev1 2 2 3 2 2 2 2 2" xfId="39433"/>
    <cellStyle name="5_III_Tagesbetreuung_2010_Rev1 2 2 3 2 2 2 3" xfId="32296"/>
    <cellStyle name="5_III_Tagesbetreuung_2010_Rev1 2 2 3 2 2 3" xfId="20312"/>
    <cellStyle name="5_III_Tagesbetreuung_2010_Rev1 2 2 3 2 2 3 2" xfId="27449"/>
    <cellStyle name="5_III_Tagesbetreuung_2010_Rev1 2 2 3 2 2 3 2 2" xfId="41787"/>
    <cellStyle name="5_III_Tagesbetreuung_2010_Rev1 2 2 3 2 2 3 3" xfId="34650"/>
    <cellStyle name="5_III_Tagesbetreuung_2010_Rev1 2 2 3 2 2 4" xfId="21588"/>
    <cellStyle name="5_III_Tagesbetreuung_2010_Rev1 2 2 3 2 2 4 2" xfId="28725"/>
    <cellStyle name="5_III_Tagesbetreuung_2010_Rev1 2 2 3 2 2 4 2 2" xfId="43063"/>
    <cellStyle name="5_III_Tagesbetreuung_2010_Rev1 2 2 3 2 2 4 3" xfId="35926"/>
    <cellStyle name="5_III_Tagesbetreuung_2010_Rev1 2 2 3 2 2 5" xfId="22764"/>
    <cellStyle name="5_III_Tagesbetreuung_2010_Rev1 2 2 3 2 2 5 2" xfId="37102"/>
    <cellStyle name="5_III_Tagesbetreuung_2010_Rev1 2 2 3 2 2 6" xfId="29943"/>
    <cellStyle name="5_III_Tagesbetreuung_2010_Rev1 2 2 3 2 3" xfId="15955"/>
    <cellStyle name="5_III_Tagesbetreuung_2010_Rev1 2 2 3 2 3 2" xfId="23114"/>
    <cellStyle name="5_III_Tagesbetreuung_2010_Rev1 2 2 3 2 3 2 2" xfId="37452"/>
    <cellStyle name="5_III_Tagesbetreuung_2010_Rev1 2 2 3 2 3 3" xfId="30293"/>
    <cellStyle name="5_III_Tagesbetreuung_2010_Rev1 2 2 3 2 4" xfId="18309"/>
    <cellStyle name="5_III_Tagesbetreuung_2010_Rev1 2 2 3 2 4 2" xfId="25446"/>
    <cellStyle name="5_III_Tagesbetreuung_2010_Rev1 2 2 3 2 4 2 2" xfId="39784"/>
    <cellStyle name="5_III_Tagesbetreuung_2010_Rev1 2 2 3 2 4 3" xfId="32647"/>
    <cellStyle name="5_III_Tagesbetreuung_2010_Rev1 2 2 4" xfId="2076"/>
    <cellStyle name="5_III_Tagesbetreuung_2010_Rev1 2 2 4 2" xfId="13587"/>
    <cellStyle name="5_III_Tagesbetreuung_2010_Rev1 2 2 4 2 2" xfId="15205"/>
    <cellStyle name="5_III_Tagesbetreuung_2010_Rev1 2 2 4 2 2 2" xfId="17574"/>
    <cellStyle name="5_III_Tagesbetreuung_2010_Rev1 2 2 4 2 2 2 2" xfId="24733"/>
    <cellStyle name="5_III_Tagesbetreuung_2010_Rev1 2 2 4 2 2 2 2 2" xfId="39071"/>
    <cellStyle name="5_III_Tagesbetreuung_2010_Rev1 2 2 4 2 2 2 3" xfId="31912"/>
    <cellStyle name="5_III_Tagesbetreuung_2010_Rev1 2 2 4 2 2 3" xfId="19928"/>
    <cellStyle name="5_III_Tagesbetreuung_2010_Rev1 2 2 4 2 2 3 2" xfId="27065"/>
    <cellStyle name="5_III_Tagesbetreuung_2010_Rev1 2 2 4 2 2 3 2 2" xfId="41403"/>
    <cellStyle name="5_III_Tagesbetreuung_2010_Rev1 2 2 4 2 2 3 3" xfId="34266"/>
    <cellStyle name="5_III_Tagesbetreuung_2010_Rev1 2 2 4 2 2 4" xfId="21235"/>
    <cellStyle name="5_III_Tagesbetreuung_2010_Rev1 2 2 4 2 2 4 2" xfId="28372"/>
    <cellStyle name="5_III_Tagesbetreuung_2010_Rev1 2 2 4 2 2 4 2 2" xfId="42710"/>
    <cellStyle name="5_III_Tagesbetreuung_2010_Rev1 2 2 4 2 2 4 3" xfId="35573"/>
    <cellStyle name="5_III_Tagesbetreuung_2010_Rev1 2 2 4 2 2 5" xfId="22450"/>
    <cellStyle name="5_III_Tagesbetreuung_2010_Rev1 2 2 4 2 2 5 2" xfId="36788"/>
    <cellStyle name="5_III_Tagesbetreuung_2010_Rev1 2 2 4 2 2 6" xfId="29588"/>
    <cellStyle name="5_III_Tagesbetreuung_2010_Rev1 2 2 4 2 3" xfId="15956"/>
    <cellStyle name="5_III_Tagesbetreuung_2010_Rev1 2 2 4 2 3 2" xfId="23115"/>
    <cellStyle name="5_III_Tagesbetreuung_2010_Rev1 2 2 4 2 3 2 2" xfId="37453"/>
    <cellStyle name="5_III_Tagesbetreuung_2010_Rev1 2 2 4 2 3 3" xfId="30294"/>
    <cellStyle name="5_III_Tagesbetreuung_2010_Rev1 2 2 4 2 4" xfId="18310"/>
    <cellStyle name="5_III_Tagesbetreuung_2010_Rev1 2 2 4 2 4 2" xfId="25447"/>
    <cellStyle name="5_III_Tagesbetreuung_2010_Rev1 2 2 4 2 4 2 2" xfId="39785"/>
    <cellStyle name="5_III_Tagesbetreuung_2010_Rev1 2 2 4 2 4 3" xfId="32648"/>
    <cellStyle name="5_III_Tagesbetreuung_2010_Rev1 2 2 5" xfId="2077"/>
    <cellStyle name="5_III_Tagesbetreuung_2010_Rev1 2 2 5 2" xfId="13588"/>
    <cellStyle name="5_III_Tagesbetreuung_2010_Rev1 2 2 5 2 2" xfId="15594"/>
    <cellStyle name="5_III_Tagesbetreuung_2010_Rev1 2 2 5 2 2 2" xfId="17957"/>
    <cellStyle name="5_III_Tagesbetreuung_2010_Rev1 2 2 5 2 2 2 2" xfId="25094"/>
    <cellStyle name="5_III_Tagesbetreuung_2010_Rev1 2 2 5 2 2 2 2 2" xfId="39432"/>
    <cellStyle name="5_III_Tagesbetreuung_2010_Rev1 2 2 5 2 2 2 3" xfId="32295"/>
    <cellStyle name="5_III_Tagesbetreuung_2010_Rev1 2 2 5 2 2 3" xfId="20311"/>
    <cellStyle name="5_III_Tagesbetreuung_2010_Rev1 2 2 5 2 2 3 2" xfId="27448"/>
    <cellStyle name="5_III_Tagesbetreuung_2010_Rev1 2 2 5 2 2 3 2 2" xfId="41786"/>
    <cellStyle name="5_III_Tagesbetreuung_2010_Rev1 2 2 5 2 2 3 3" xfId="34649"/>
    <cellStyle name="5_III_Tagesbetreuung_2010_Rev1 2 2 5 2 2 4" xfId="21587"/>
    <cellStyle name="5_III_Tagesbetreuung_2010_Rev1 2 2 5 2 2 4 2" xfId="28724"/>
    <cellStyle name="5_III_Tagesbetreuung_2010_Rev1 2 2 5 2 2 4 2 2" xfId="43062"/>
    <cellStyle name="5_III_Tagesbetreuung_2010_Rev1 2 2 5 2 2 4 3" xfId="35925"/>
    <cellStyle name="5_III_Tagesbetreuung_2010_Rev1 2 2 5 2 2 5" xfId="22763"/>
    <cellStyle name="5_III_Tagesbetreuung_2010_Rev1 2 2 5 2 2 5 2" xfId="37101"/>
    <cellStyle name="5_III_Tagesbetreuung_2010_Rev1 2 2 5 2 2 6" xfId="29942"/>
    <cellStyle name="5_III_Tagesbetreuung_2010_Rev1 2 2 5 2 3" xfId="15957"/>
    <cellStyle name="5_III_Tagesbetreuung_2010_Rev1 2 2 5 2 3 2" xfId="23116"/>
    <cellStyle name="5_III_Tagesbetreuung_2010_Rev1 2 2 5 2 3 2 2" xfId="37454"/>
    <cellStyle name="5_III_Tagesbetreuung_2010_Rev1 2 2 5 2 3 3" xfId="30295"/>
    <cellStyle name="5_III_Tagesbetreuung_2010_Rev1 2 2 5 2 4" xfId="18311"/>
    <cellStyle name="5_III_Tagesbetreuung_2010_Rev1 2 2 5 2 4 2" xfId="25448"/>
    <cellStyle name="5_III_Tagesbetreuung_2010_Rev1 2 2 5 2 4 2 2" xfId="39786"/>
    <cellStyle name="5_III_Tagesbetreuung_2010_Rev1 2 2 5 2 4 3" xfId="32649"/>
    <cellStyle name="5_III_Tagesbetreuung_2010_Rev1 2 2 6" xfId="13584"/>
    <cellStyle name="5_III_Tagesbetreuung_2010_Rev1 2 2 6 2" xfId="15596"/>
    <cellStyle name="5_III_Tagesbetreuung_2010_Rev1 2 2 6 2 2" xfId="17959"/>
    <cellStyle name="5_III_Tagesbetreuung_2010_Rev1 2 2 6 2 2 2" xfId="25096"/>
    <cellStyle name="5_III_Tagesbetreuung_2010_Rev1 2 2 6 2 2 2 2" xfId="39434"/>
    <cellStyle name="5_III_Tagesbetreuung_2010_Rev1 2 2 6 2 2 3" xfId="32297"/>
    <cellStyle name="5_III_Tagesbetreuung_2010_Rev1 2 2 6 2 3" xfId="20313"/>
    <cellStyle name="5_III_Tagesbetreuung_2010_Rev1 2 2 6 2 3 2" xfId="27450"/>
    <cellStyle name="5_III_Tagesbetreuung_2010_Rev1 2 2 6 2 3 2 2" xfId="41788"/>
    <cellStyle name="5_III_Tagesbetreuung_2010_Rev1 2 2 6 2 3 3" xfId="34651"/>
    <cellStyle name="5_III_Tagesbetreuung_2010_Rev1 2 2 6 2 4" xfId="21589"/>
    <cellStyle name="5_III_Tagesbetreuung_2010_Rev1 2 2 6 2 4 2" xfId="28726"/>
    <cellStyle name="5_III_Tagesbetreuung_2010_Rev1 2 2 6 2 4 2 2" xfId="43064"/>
    <cellStyle name="5_III_Tagesbetreuung_2010_Rev1 2 2 6 2 4 3" xfId="35927"/>
    <cellStyle name="5_III_Tagesbetreuung_2010_Rev1 2 2 6 2 5" xfId="22765"/>
    <cellStyle name="5_III_Tagesbetreuung_2010_Rev1 2 2 6 2 5 2" xfId="37103"/>
    <cellStyle name="5_III_Tagesbetreuung_2010_Rev1 2 2 6 2 6" xfId="29944"/>
    <cellStyle name="5_III_Tagesbetreuung_2010_Rev1 2 2 6 3" xfId="15953"/>
    <cellStyle name="5_III_Tagesbetreuung_2010_Rev1 2 2 6 3 2" xfId="23112"/>
    <cellStyle name="5_III_Tagesbetreuung_2010_Rev1 2 2 6 3 2 2" xfId="37450"/>
    <cellStyle name="5_III_Tagesbetreuung_2010_Rev1 2 2 6 3 3" xfId="30291"/>
    <cellStyle name="5_III_Tagesbetreuung_2010_Rev1 2 2 6 4" xfId="18307"/>
    <cellStyle name="5_III_Tagesbetreuung_2010_Rev1 2 2 6 4 2" xfId="25444"/>
    <cellStyle name="5_III_Tagesbetreuung_2010_Rev1 2 2 6 4 2 2" xfId="39782"/>
    <cellStyle name="5_III_Tagesbetreuung_2010_Rev1 2 2 6 4 3" xfId="32645"/>
    <cellStyle name="5_III_Tagesbetreuung_2010_Rev1 2 3" xfId="2078"/>
    <cellStyle name="5_III_Tagesbetreuung_2010_Rev1 2 3 2" xfId="13589"/>
    <cellStyle name="5_III_Tagesbetreuung_2010_Rev1 2 3 2 2" xfId="14635"/>
    <cellStyle name="5_III_Tagesbetreuung_2010_Rev1 2 3 2 2 2" xfId="17004"/>
    <cellStyle name="5_III_Tagesbetreuung_2010_Rev1 2 3 2 2 2 2" xfId="24163"/>
    <cellStyle name="5_III_Tagesbetreuung_2010_Rev1 2 3 2 2 2 2 2" xfId="38501"/>
    <cellStyle name="5_III_Tagesbetreuung_2010_Rev1 2 3 2 2 2 3" xfId="31342"/>
    <cellStyle name="5_III_Tagesbetreuung_2010_Rev1 2 3 2 2 3" xfId="19358"/>
    <cellStyle name="5_III_Tagesbetreuung_2010_Rev1 2 3 2 2 3 2" xfId="26495"/>
    <cellStyle name="5_III_Tagesbetreuung_2010_Rev1 2 3 2 2 3 2 2" xfId="40833"/>
    <cellStyle name="5_III_Tagesbetreuung_2010_Rev1 2 3 2 2 3 3" xfId="33696"/>
    <cellStyle name="5_III_Tagesbetreuung_2010_Rev1 2 3 2 2 4" xfId="20801"/>
    <cellStyle name="5_III_Tagesbetreuung_2010_Rev1 2 3 2 2 4 2" xfId="27938"/>
    <cellStyle name="5_III_Tagesbetreuung_2010_Rev1 2 3 2 2 4 2 2" xfId="42276"/>
    <cellStyle name="5_III_Tagesbetreuung_2010_Rev1 2 3 2 2 4 3" xfId="35139"/>
    <cellStyle name="5_III_Tagesbetreuung_2010_Rev1 2 3 2 2 5" xfId="22016"/>
    <cellStyle name="5_III_Tagesbetreuung_2010_Rev1 2 3 2 2 5 2" xfId="36354"/>
    <cellStyle name="5_III_Tagesbetreuung_2010_Rev1 2 3 2 2 6" xfId="29153"/>
    <cellStyle name="5_III_Tagesbetreuung_2010_Rev1 2 3 2 3" xfId="15958"/>
    <cellStyle name="5_III_Tagesbetreuung_2010_Rev1 2 3 2 3 2" xfId="23117"/>
    <cellStyle name="5_III_Tagesbetreuung_2010_Rev1 2 3 2 3 2 2" xfId="37455"/>
    <cellStyle name="5_III_Tagesbetreuung_2010_Rev1 2 3 2 3 3" xfId="30296"/>
    <cellStyle name="5_III_Tagesbetreuung_2010_Rev1 2 3 2 4" xfId="18312"/>
    <cellStyle name="5_III_Tagesbetreuung_2010_Rev1 2 3 2 4 2" xfId="25449"/>
    <cellStyle name="5_III_Tagesbetreuung_2010_Rev1 2 3 2 4 2 2" xfId="39787"/>
    <cellStyle name="5_III_Tagesbetreuung_2010_Rev1 2 3 2 4 3" xfId="32650"/>
    <cellStyle name="5_III_Tagesbetreuung_2010_Rev1 2 4" xfId="2079"/>
    <cellStyle name="5_III_Tagesbetreuung_2010_Rev1 2 4 2" xfId="13590"/>
    <cellStyle name="5_III_Tagesbetreuung_2010_Rev1 2 4 2 2" xfId="15589"/>
    <cellStyle name="5_III_Tagesbetreuung_2010_Rev1 2 4 2 2 2" xfId="17952"/>
    <cellStyle name="5_III_Tagesbetreuung_2010_Rev1 2 4 2 2 2 2" xfId="25089"/>
    <cellStyle name="5_III_Tagesbetreuung_2010_Rev1 2 4 2 2 2 2 2" xfId="39427"/>
    <cellStyle name="5_III_Tagesbetreuung_2010_Rev1 2 4 2 2 2 3" xfId="32290"/>
    <cellStyle name="5_III_Tagesbetreuung_2010_Rev1 2 4 2 2 3" xfId="20306"/>
    <cellStyle name="5_III_Tagesbetreuung_2010_Rev1 2 4 2 2 3 2" xfId="27443"/>
    <cellStyle name="5_III_Tagesbetreuung_2010_Rev1 2 4 2 2 3 2 2" xfId="41781"/>
    <cellStyle name="5_III_Tagesbetreuung_2010_Rev1 2 4 2 2 3 3" xfId="34644"/>
    <cellStyle name="5_III_Tagesbetreuung_2010_Rev1 2 4 2 2 4" xfId="21582"/>
    <cellStyle name="5_III_Tagesbetreuung_2010_Rev1 2 4 2 2 4 2" xfId="28719"/>
    <cellStyle name="5_III_Tagesbetreuung_2010_Rev1 2 4 2 2 4 2 2" xfId="43057"/>
    <cellStyle name="5_III_Tagesbetreuung_2010_Rev1 2 4 2 2 4 3" xfId="35920"/>
    <cellStyle name="5_III_Tagesbetreuung_2010_Rev1 2 4 2 2 5" xfId="22758"/>
    <cellStyle name="5_III_Tagesbetreuung_2010_Rev1 2 4 2 2 5 2" xfId="37096"/>
    <cellStyle name="5_III_Tagesbetreuung_2010_Rev1 2 4 2 2 6" xfId="29937"/>
    <cellStyle name="5_III_Tagesbetreuung_2010_Rev1 2 4 2 3" xfId="15959"/>
    <cellStyle name="5_III_Tagesbetreuung_2010_Rev1 2 4 2 3 2" xfId="23118"/>
    <cellStyle name="5_III_Tagesbetreuung_2010_Rev1 2 4 2 3 2 2" xfId="37456"/>
    <cellStyle name="5_III_Tagesbetreuung_2010_Rev1 2 4 2 3 3" xfId="30297"/>
    <cellStyle name="5_III_Tagesbetreuung_2010_Rev1 2 4 2 4" xfId="18313"/>
    <cellStyle name="5_III_Tagesbetreuung_2010_Rev1 2 4 2 4 2" xfId="25450"/>
    <cellStyle name="5_III_Tagesbetreuung_2010_Rev1 2 4 2 4 2 2" xfId="39788"/>
    <cellStyle name="5_III_Tagesbetreuung_2010_Rev1 2 4 2 4 3" xfId="32651"/>
    <cellStyle name="5_III_Tagesbetreuung_2010_Rev1 2 5" xfId="2080"/>
    <cellStyle name="5_III_Tagesbetreuung_2010_Rev1 2 5 2" xfId="13591"/>
    <cellStyle name="5_III_Tagesbetreuung_2010_Rev1 2 5 2 2" xfId="15593"/>
    <cellStyle name="5_III_Tagesbetreuung_2010_Rev1 2 5 2 2 2" xfId="17956"/>
    <cellStyle name="5_III_Tagesbetreuung_2010_Rev1 2 5 2 2 2 2" xfId="25093"/>
    <cellStyle name="5_III_Tagesbetreuung_2010_Rev1 2 5 2 2 2 2 2" xfId="39431"/>
    <cellStyle name="5_III_Tagesbetreuung_2010_Rev1 2 5 2 2 2 3" xfId="32294"/>
    <cellStyle name="5_III_Tagesbetreuung_2010_Rev1 2 5 2 2 3" xfId="20310"/>
    <cellStyle name="5_III_Tagesbetreuung_2010_Rev1 2 5 2 2 3 2" xfId="27447"/>
    <cellStyle name="5_III_Tagesbetreuung_2010_Rev1 2 5 2 2 3 2 2" xfId="41785"/>
    <cellStyle name="5_III_Tagesbetreuung_2010_Rev1 2 5 2 2 3 3" xfId="34648"/>
    <cellStyle name="5_III_Tagesbetreuung_2010_Rev1 2 5 2 2 4" xfId="21586"/>
    <cellStyle name="5_III_Tagesbetreuung_2010_Rev1 2 5 2 2 4 2" xfId="28723"/>
    <cellStyle name="5_III_Tagesbetreuung_2010_Rev1 2 5 2 2 4 2 2" xfId="43061"/>
    <cellStyle name="5_III_Tagesbetreuung_2010_Rev1 2 5 2 2 4 3" xfId="35924"/>
    <cellStyle name="5_III_Tagesbetreuung_2010_Rev1 2 5 2 2 5" xfId="22762"/>
    <cellStyle name="5_III_Tagesbetreuung_2010_Rev1 2 5 2 2 5 2" xfId="37100"/>
    <cellStyle name="5_III_Tagesbetreuung_2010_Rev1 2 5 2 2 6" xfId="29941"/>
    <cellStyle name="5_III_Tagesbetreuung_2010_Rev1 2 5 2 3" xfId="15960"/>
    <cellStyle name="5_III_Tagesbetreuung_2010_Rev1 2 5 2 3 2" xfId="23119"/>
    <cellStyle name="5_III_Tagesbetreuung_2010_Rev1 2 5 2 3 2 2" xfId="37457"/>
    <cellStyle name="5_III_Tagesbetreuung_2010_Rev1 2 5 2 3 3" xfId="30298"/>
    <cellStyle name="5_III_Tagesbetreuung_2010_Rev1 2 5 2 4" xfId="18314"/>
    <cellStyle name="5_III_Tagesbetreuung_2010_Rev1 2 5 2 4 2" xfId="25451"/>
    <cellStyle name="5_III_Tagesbetreuung_2010_Rev1 2 5 2 4 2 2" xfId="39789"/>
    <cellStyle name="5_III_Tagesbetreuung_2010_Rev1 2 5 2 4 3" xfId="32652"/>
    <cellStyle name="5_III_Tagesbetreuung_2010_Rev1 2 6" xfId="2081"/>
    <cellStyle name="5_III_Tagesbetreuung_2010_Rev1 2 6 2" xfId="13592"/>
    <cellStyle name="5_III_Tagesbetreuung_2010_Rev1 2 6 2 2" xfId="15237"/>
    <cellStyle name="5_III_Tagesbetreuung_2010_Rev1 2 6 2 2 2" xfId="17606"/>
    <cellStyle name="5_III_Tagesbetreuung_2010_Rev1 2 6 2 2 2 2" xfId="24765"/>
    <cellStyle name="5_III_Tagesbetreuung_2010_Rev1 2 6 2 2 2 2 2" xfId="39103"/>
    <cellStyle name="5_III_Tagesbetreuung_2010_Rev1 2 6 2 2 2 3" xfId="31944"/>
    <cellStyle name="5_III_Tagesbetreuung_2010_Rev1 2 6 2 2 3" xfId="19960"/>
    <cellStyle name="5_III_Tagesbetreuung_2010_Rev1 2 6 2 2 3 2" xfId="27097"/>
    <cellStyle name="5_III_Tagesbetreuung_2010_Rev1 2 6 2 2 3 2 2" xfId="41435"/>
    <cellStyle name="5_III_Tagesbetreuung_2010_Rev1 2 6 2 2 3 3" xfId="34298"/>
    <cellStyle name="5_III_Tagesbetreuung_2010_Rev1 2 6 2 2 4" xfId="21267"/>
    <cellStyle name="5_III_Tagesbetreuung_2010_Rev1 2 6 2 2 4 2" xfId="28404"/>
    <cellStyle name="5_III_Tagesbetreuung_2010_Rev1 2 6 2 2 4 2 2" xfId="42742"/>
    <cellStyle name="5_III_Tagesbetreuung_2010_Rev1 2 6 2 2 4 3" xfId="35605"/>
    <cellStyle name="5_III_Tagesbetreuung_2010_Rev1 2 6 2 2 5" xfId="22482"/>
    <cellStyle name="5_III_Tagesbetreuung_2010_Rev1 2 6 2 2 5 2" xfId="36820"/>
    <cellStyle name="5_III_Tagesbetreuung_2010_Rev1 2 6 2 2 6" xfId="29620"/>
    <cellStyle name="5_III_Tagesbetreuung_2010_Rev1 2 6 2 3" xfId="15961"/>
    <cellStyle name="5_III_Tagesbetreuung_2010_Rev1 2 6 2 3 2" xfId="23120"/>
    <cellStyle name="5_III_Tagesbetreuung_2010_Rev1 2 6 2 3 2 2" xfId="37458"/>
    <cellStyle name="5_III_Tagesbetreuung_2010_Rev1 2 6 2 3 3" xfId="30299"/>
    <cellStyle name="5_III_Tagesbetreuung_2010_Rev1 2 6 2 4" xfId="18315"/>
    <cellStyle name="5_III_Tagesbetreuung_2010_Rev1 2 6 2 4 2" xfId="25452"/>
    <cellStyle name="5_III_Tagesbetreuung_2010_Rev1 2 6 2 4 2 2" xfId="39790"/>
    <cellStyle name="5_III_Tagesbetreuung_2010_Rev1 2 6 2 4 3" xfId="32653"/>
    <cellStyle name="5_III_Tagesbetreuung_2010_Rev1 2 7" xfId="13583"/>
    <cellStyle name="5_III_Tagesbetreuung_2010_Rev1 2 7 2" xfId="14507"/>
    <cellStyle name="5_III_Tagesbetreuung_2010_Rev1 2 7 2 2" xfId="16876"/>
    <cellStyle name="5_III_Tagesbetreuung_2010_Rev1 2 7 2 2 2" xfId="24035"/>
    <cellStyle name="5_III_Tagesbetreuung_2010_Rev1 2 7 2 2 2 2" xfId="38373"/>
    <cellStyle name="5_III_Tagesbetreuung_2010_Rev1 2 7 2 2 3" xfId="31214"/>
    <cellStyle name="5_III_Tagesbetreuung_2010_Rev1 2 7 2 3" xfId="19230"/>
    <cellStyle name="5_III_Tagesbetreuung_2010_Rev1 2 7 2 3 2" xfId="26367"/>
    <cellStyle name="5_III_Tagesbetreuung_2010_Rev1 2 7 2 3 2 2" xfId="40705"/>
    <cellStyle name="5_III_Tagesbetreuung_2010_Rev1 2 7 2 3 3" xfId="33568"/>
    <cellStyle name="5_III_Tagesbetreuung_2010_Rev1 2 7 2 4" xfId="20755"/>
    <cellStyle name="5_III_Tagesbetreuung_2010_Rev1 2 7 2 4 2" xfId="27892"/>
    <cellStyle name="5_III_Tagesbetreuung_2010_Rev1 2 7 2 4 2 2" xfId="42230"/>
    <cellStyle name="5_III_Tagesbetreuung_2010_Rev1 2 7 2 4 3" xfId="35093"/>
    <cellStyle name="5_III_Tagesbetreuung_2010_Rev1 2 7 2 5" xfId="21970"/>
    <cellStyle name="5_III_Tagesbetreuung_2010_Rev1 2 7 2 5 2" xfId="36308"/>
    <cellStyle name="5_III_Tagesbetreuung_2010_Rev1 2 7 2 6" xfId="29107"/>
    <cellStyle name="5_III_Tagesbetreuung_2010_Rev1 2 7 3" xfId="15952"/>
    <cellStyle name="5_III_Tagesbetreuung_2010_Rev1 2 7 3 2" xfId="23111"/>
    <cellStyle name="5_III_Tagesbetreuung_2010_Rev1 2 7 3 2 2" xfId="37449"/>
    <cellStyle name="5_III_Tagesbetreuung_2010_Rev1 2 7 3 3" xfId="30290"/>
    <cellStyle name="5_III_Tagesbetreuung_2010_Rev1 2 7 4" xfId="18306"/>
    <cellStyle name="5_III_Tagesbetreuung_2010_Rev1 2 7 4 2" xfId="25443"/>
    <cellStyle name="5_III_Tagesbetreuung_2010_Rev1 2 7 4 2 2" xfId="39781"/>
    <cellStyle name="5_III_Tagesbetreuung_2010_Rev1 2 7 4 3" xfId="32644"/>
    <cellStyle name="5_III_Tagesbetreuung_2010_Rev1 3" xfId="2082"/>
    <cellStyle name="5_III_Tagesbetreuung_2010_Rev1 3 2" xfId="2083"/>
    <cellStyle name="5_III_Tagesbetreuung_2010_Rev1 3 2 2" xfId="2084"/>
    <cellStyle name="5_III_Tagesbetreuung_2010_Rev1 3 2 2 2" xfId="13595"/>
    <cellStyle name="5_III_Tagesbetreuung_2010_Rev1 3 2 2 2 2" xfId="15591"/>
    <cellStyle name="5_III_Tagesbetreuung_2010_Rev1 3 2 2 2 2 2" xfId="17954"/>
    <cellStyle name="5_III_Tagesbetreuung_2010_Rev1 3 2 2 2 2 2 2" xfId="25091"/>
    <cellStyle name="5_III_Tagesbetreuung_2010_Rev1 3 2 2 2 2 2 2 2" xfId="39429"/>
    <cellStyle name="5_III_Tagesbetreuung_2010_Rev1 3 2 2 2 2 2 3" xfId="32292"/>
    <cellStyle name="5_III_Tagesbetreuung_2010_Rev1 3 2 2 2 2 3" xfId="20308"/>
    <cellStyle name="5_III_Tagesbetreuung_2010_Rev1 3 2 2 2 2 3 2" xfId="27445"/>
    <cellStyle name="5_III_Tagesbetreuung_2010_Rev1 3 2 2 2 2 3 2 2" xfId="41783"/>
    <cellStyle name="5_III_Tagesbetreuung_2010_Rev1 3 2 2 2 2 3 3" xfId="34646"/>
    <cellStyle name="5_III_Tagesbetreuung_2010_Rev1 3 2 2 2 2 4" xfId="21584"/>
    <cellStyle name="5_III_Tagesbetreuung_2010_Rev1 3 2 2 2 2 4 2" xfId="28721"/>
    <cellStyle name="5_III_Tagesbetreuung_2010_Rev1 3 2 2 2 2 4 2 2" xfId="43059"/>
    <cellStyle name="5_III_Tagesbetreuung_2010_Rev1 3 2 2 2 2 4 3" xfId="35922"/>
    <cellStyle name="5_III_Tagesbetreuung_2010_Rev1 3 2 2 2 2 5" xfId="22760"/>
    <cellStyle name="5_III_Tagesbetreuung_2010_Rev1 3 2 2 2 2 5 2" xfId="37098"/>
    <cellStyle name="5_III_Tagesbetreuung_2010_Rev1 3 2 2 2 2 6" xfId="29939"/>
    <cellStyle name="5_III_Tagesbetreuung_2010_Rev1 3 2 2 2 3" xfId="15964"/>
    <cellStyle name="5_III_Tagesbetreuung_2010_Rev1 3 2 2 2 3 2" xfId="23123"/>
    <cellStyle name="5_III_Tagesbetreuung_2010_Rev1 3 2 2 2 3 2 2" xfId="37461"/>
    <cellStyle name="5_III_Tagesbetreuung_2010_Rev1 3 2 2 2 3 3" xfId="30302"/>
    <cellStyle name="5_III_Tagesbetreuung_2010_Rev1 3 2 2 2 4" xfId="18318"/>
    <cellStyle name="5_III_Tagesbetreuung_2010_Rev1 3 2 2 2 4 2" xfId="25455"/>
    <cellStyle name="5_III_Tagesbetreuung_2010_Rev1 3 2 2 2 4 2 2" xfId="39793"/>
    <cellStyle name="5_III_Tagesbetreuung_2010_Rev1 3 2 2 2 4 3" xfId="32656"/>
    <cellStyle name="5_III_Tagesbetreuung_2010_Rev1 3 2 3" xfId="2085"/>
    <cellStyle name="5_III_Tagesbetreuung_2010_Rev1 3 2 3 2" xfId="13596"/>
    <cellStyle name="5_III_Tagesbetreuung_2010_Rev1 3 2 3 2 2" xfId="14941"/>
    <cellStyle name="5_III_Tagesbetreuung_2010_Rev1 3 2 3 2 2 2" xfId="17310"/>
    <cellStyle name="5_III_Tagesbetreuung_2010_Rev1 3 2 3 2 2 2 2" xfId="24469"/>
    <cellStyle name="5_III_Tagesbetreuung_2010_Rev1 3 2 3 2 2 2 2 2" xfId="38807"/>
    <cellStyle name="5_III_Tagesbetreuung_2010_Rev1 3 2 3 2 2 2 3" xfId="31648"/>
    <cellStyle name="5_III_Tagesbetreuung_2010_Rev1 3 2 3 2 2 3" xfId="19664"/>
    <cellStyle name="5_III_Tagesbetreuung_2010_Rev1 3 2 3 2 2 3 2" xfId="26801"/>
    <cellStyle name="5_III_Tagesbetreuung_2010_Rev1 3 2 3 2 2 3 2 2" xfId="41139"/>
    <cellStyle name="5_III_Tagesbetreuung_2010_Rev1 3 2 3 2 2 3 3" xfId="34002"/>
    <cellStyle name="5_III_Tagesbetreuung_2010_Rev1 3 2 3 2 2 4" xfId="20998"/>
    <cellStyle name="5_III_Tagesbetreuung_2010_Rev1 3 2 3 2 2 4 2" xfId="28135"/>
    <cellStyle name="5_III_Tagesbetreuung_2010_Rev1 3 2 3 2 2 4 2 2" xfId="42473"/>
    <cellStyle name="5_III_Tagesbetreuung_2010_Rev1 3 2 3 2 2 4 3" xfId="35336"/>
    <cellStyle name="5_III_Tagesbetreuung_2010_Rev1 3 2 3 2 2 5" xfId="22213"/>
    <cellStyle name="5_III_Tagesbetreuung_2010_Rev1 3 2 3 2 2 5 2" xfId="36551"/>
    <cellStyle name="5_III_Tagesbetreuung_2010_Rev1 3 2 3 2 2 6" xfId="29351"/>
    <cellStyle name="5_III_Tagesbetreuung_2010_Rev1 3 2 3 2 3" xfId="15965"/>
    <cellStyle name="5_III_Tagesbetreuung_2010_Rev1 3 2 3 2 3 2" xfId="23124"/>
    <cellStyle name="5_III_Tagesbetreuung_2010_Rev1 3 2 3 2 3 2 2" xfId="37462"/>
    <cellStyle name="5_III_Tagesbetreuung_2010_Rev1 3 2 3 2 3 3" xfId="30303"/>
    <cellStyle name="5_III_Tagesbetreuung_2010_Rev1 3 2 3 2 4" xfId="18319"/>
    <cellStyle name="5_III_Tagesbetreuung_2010_Rev1 3 2 3 2 4 2" xfId="25456"/>
    <cellStyle name="5_III_Tagesbetreuung_2010_Rev1 3 2 3 2 4 2 2" xfId="39794"/>
    <cellStyle name="5_III_Tagesbetreuung_2010_Rev1 3 2 3 2 4 3" xfId="32657"/>
    <cellStyle name="5_III_Tagesbetreuung_2010_Rev1 3 2 4" xfId="2086"/>
    <cellStyle name="5_III_Tagesbetreuung_2010_Rev1 3 2 4 2" xfId="13597"/>
    <cellStyle name="5_III_Tagesbetreuung_2010_Rev1 3 2 4 2 2" xfId="15590"/>
    <cellStyle name="5_III_Tagesbetreuung_2010_Rev1 3 2 4 2 2 2" xfId="17953"/>
    <cellStyle name="5_III_Tagesbetreuung_2010_Rev1 3 2 4 2 2 2 2" xfId="25090"/>
    <cellStyle name="5_III_Tagesbetreuung_2010_Rev1 3 2 4 2 2 2 2 2" xfId="39428"/>
    <cellStyle name="5_III_Tagesbetreuung_2010_Rev1 3 2 4 2 2 2 3" xfId="32291"/>
    <cellStyle name="5_III_Tagesbetreuung_2010_Rev1 3 2 4 2 2 3" xfId="20307"/>
    <cellStyle name="5_III_Tagesbetreuung_2010_Rev1 3 2 4 2 2 3 2" xfId="27444"/>
    <cellStyle name="5_III_Tagesbetreuung_2010_Rev1 3 2 4 2 2 3 2 2" xfId="41782"/>
    <cellStyle name="5_III_Tagesbetreuung_2010_Rev1 3 2 4 2 2 3 3" xfId="34645"/>
    <cellStyle name="5_III_Tagesbetreuung_2010_Rev1 3 2 4 2 2 4" xfId="21583"/>
    <cellStyle name="5_III_Tagesbetreuung_2010_Rev1 3 2 4 2 2 4 2" xfId="28720"/>
    <cellStyle name="5_III_Tagesbetreuung_2010_Rev1 3 2 4 2 2 4 2 2" xfId="43058"/>
    <cellStyle name="5_III_Tagesbetreuung_2010_Rev1 3 2 4 2 2 4 3" xfId="35921"/>
    <cellStyle name="5_III_Tagesbetreuung_2010_Rev1 3 2 4 2 2 5" xfId="22759"/>
    <cellStyle name="5_III_Tagesbetreuung_2010_Rev1 3 2 4 2 2 5 2" xfId="37097"/>
    <cellStyle name="5_III_Tagesbetreuung_2010_Rev1 3 2 4 2 2 6" xfId="29938"/>
    <cellStyle name="5_III_Tagesbetreuung_2010_Rev1 3 2 4 2 3" xfId="15966"/>
    <cellStyle name="5_III_Tagesbetreuung_2010_Rev1 3 2 4 2 3 2" xfId="23125"/>
    <cellStyle name="5_III_Tagesbetreuung_2010_Rev1 3 2 4 2 3 2 2" xfId="37463"/>
    <cellStyle name="5_III_Tagesbetreuung_2010_Rev1 3 2 4 2 3 3" xfId="30304"/>
    <cellStyle name="5_III_Tagesbetreuung_2010_Rev1 3 2 4 2 4" xfId="18320"/>
    <cellStyle name="5_III_Tagesbetreuung_2010_Rev1 3 2 4 2 4 2" xfId="25457"/>
    <cellStyle name="5_III_Tagesbetreuung_2010_Rev1 3 2 4 2 4 2 2" xfId="39795"/>
    <cellStyle name="5_III_Tagesbetreuung_2010_Rev1 3 2 4 2 4 3" xfId="32658"/>
    <cellStyle name="5_III_Tagesbetreuung_2010_Rev1 3 2 5" xfId="2087"/>
    <cellStyle name="5_III_Tagesbetreuung_2010_Rev1 3 2 5 2" xfId="13598"/>
    <cellStyle name="5_III_Tagesbetreuung_2010_Rev1 3 2 5 2 2" xfId="14874"/>
    <cellStyle name="5_III_Tagesbetreuung_2010_Rev1 3 2 5 2 2 2" xfId="17243"/>
    <cellStyle name="5_III_Tagesbetreuung_2010_Rev1 3 2 5 2 2 2 2" xfId="24402"/>
    <cellStyle name="5_III_Tagesbetreuung_2010_Rev1 3 2 5 2 2 2 2 2" xfId="38740"/>
    <cellStyle name="5_III_Tagesbetreuung_2010_Rev1 3 2 5 2 2 2 3" xfId="31581"/>
    <cellStyle name="5_III_Tagesbetreuung_2010_Rev1 3 2 5 2 2 3" xfId="19597"/>
    <cellStyle name="5_III_Tagesbetreuung_2010_Rev1 3 2 5 2 2 3 2" xfId="26734"/>
    <cellStyle name="5_III_Tagesbetreuung_2010_Rev1 3 2 5 2 2 3 2 2" xfId="41072"/>
    <cellStyle name="5_III_Tagesbetreuung_2010_Rev1 3 2 5 2 2 3 3" xfId="33935"/>
    <cellStyle name="5_III_Tagesbetreuung_2010_Rev1 3 2 5 2 2 4" xfId="20931"/>
    <cellStyle name="5_III_Tagesbetreuung_2010_Rev1 3 2 5 2 2 4 2" xfId="28068"/>
    <cellStyle name="5_III_Tagesbetreuung_2010_Rev1 3 2 5 2 2 4 2 2" xfId="42406"/>
    <cellStyle name="5_III_Tagesbetreuung_2010_Rev1 3 2 5 2 2 4 3" xfId="35269"/>
    <cellStyle name="5_III_Tagesbetreuung_2010_Rev1 3 2 5 2 2 5" xfId="22146"/>
    <cellStyle name="5_III_Tagesbetreuung_2010_Rev1 3 2 5 2 2 5 2" xfId="36484"/>
    <cellStyle name="5_III_Tagesbetreuung_2010_Rev1 3 2 5 2 2 6" xfId="29284"/>
    <cellStyle name="5_III_Tagesbetreuung_2010_Rev1 3 2 5 2 3" xfId="15967"/>
    <cellStyle name="5_III_Tagesbetreuung_2010_Rev1 3 2 5 2 3 2" xfId="23126"/>
    <cellStyle name="5_III_Tagesbetreuung_2010_Rev1 3 2 5 2 3 2 2" xfId="37464"/>
    <cellStyle name="5_III_Tagesbetreuung_2010_Rev1 3 2 5 2 3 3" xfId="30305"/>
    <cellStyle name="5_III_Tagesbetreuung_2010_Rev1 3 2 5 2 4" xfId="18321"/>
    <cellStyle name="5_III_Tagesbetreuung_2010_Rev1 3 2 5 2 4 2" xfId="25458"/>
    <cellStyle name="5_III_Tagesbetreuung_2010_Rev1 3 2 5 2 4 2 2" xfId="39796"/>
    <cellStyle name="5_III_Tagesbetreuung_2010_Rev1 3 2 5 2 4 3" xfId="32659"/>
    <cellStyle name="5_III_Tagesbetreuung_2010_Rev1 3 2 6" xfId="13594"/>
    <cellStyle name="5_III_Tagesbetreuung_2010_Rev1 3 2 6 2" xfId="14624"/>
    <cellStyle name="5_III_Tagesbetreuung_2010_Rev1 3 2 6 2 2" xfId="16993"/>
    <cellStyle name="5_III_Tagesbetreuung_2010_Rev1 3 2 6 2 2 2" xfId="24152"/>
    <cellStyle name="5_III_Tagesbetreuung_2010_Rev1 3 2 6 2 2 2 2" xfId="38490"/>
    <cellStyle name="5_III_Tagesbetreuung_2010_Rev1 3 2 6 2 2 3" xfId="31331"/>
    <cellStyle name="5_III_Tagesbetreuung_2010_Rev1 3 2 6 2 3" xfId="19347"/>
    <cellStyle name="5_III_Tagesbetreuung_2010_Rev1 3 2 6 2 3 2" xfId="26484"/>
    <cellStyle name="5_III_Tagesbetreuung_2010_Rev1 3 2 6 2 3 2 2" xfId="40822"/>
    <cellStyle name="5_III_Tagesbetreuung_2010_Rev1 3 2 6 2 3 3" xfId="33685"/>
    <cellStyle name="5_III_Tagesbetreuung_2010_Rev1 3 2 6 2 4" xfId="20794"/>
    <cellStyle name="5_III_Tagesbetreuung_2010_Rev1 3 2 6 2 4 2" xfId="27931"/>
    <cellStyle name="5_III_Tagesbetreuung_2010_Rev1 3 2 6 2 4 2 2" xfId="42269"/>
    <cellStyle name="5_III_Tagesbetreuung_2010_Rev1 3 2 6 2 4 3" xfId="35132"/>
    <cellStyle name="5_III_Tagesbetreuung_2010_Rev1 3 2 6 2 5" xfId="22009"/>
    <cellStyle name="5_III_Tagesbetreuung_2010_Rev1 3 2 6 2 5 2" xfId="36347"/>
    <cellStyle name="5_III_Tagesbetreuung_2010_Rev1 3 2 6 2 6" xfId="29146"/>
    <cellStyle name="5_III_Tagesbetreuung_2010_Rev1 3 2 6 3" xfId="15963"/>
    <cellStyle name="5_III_Tagesbetreuung_2010_Rev1 3 2 6 3 2" xfId="23122"/>
    <cellStyle name="5_III_Tagesbetreuung_2010_Rev1 3 2 6 3 2 2" xfId="37460"/>
    <cellStyle name="5_III_Tagesbetreuung_2010_Rev1 3 2 6 3 3" xfId="30301"/>
    <cellStyle name="5_III_Tagesbetreuung_2010_Rev1 3 2 6 4" xfId="18317"/>
    <cellStyle name="5_III_Tagesbetreuung_2010_Rev1 3 2 6 4 2" xfId="25454"/>
    <cellStyle name="5_III_Tagesbetreuung_2010_Rev1 3 2 6 4 2 2" xfId="39792"/>
    <cellStyle name="5_III_Tagesbetreuung_2010_Rev1 3 2 6 4 3" xfId="32655"/>
    <cellStyle name="5_III_Tagesbetreuung_2010_Rev1 3 3" xfId="2088"/>
    <cellStyle name="5_III_Tagesbetreuung_2010_Rev1 3 3 2" xfId="13599"/>
    <cellStyle name="5_III_Tagesbetreuung_2010_Rev1 3 3 2 2" xfId="15206"/>
    <cellStyle name="5_III_Tagesbetreuung_2010_Rev1 3 3 2 2 2" xfId="17575"/>
    <cellStyle name="5_III_Tagesbetreuung_2010_Rev1 3 3 2 2 2 2" xfId="24734"/>
    <cellStyle name="5_III_Tagesbetreuung_2010_Rev1 3 3 2 2 2 2 2" xfId="39072"/>
    <cellStyle name="5_III_Tagesbetreuung_2010_Rev1 3 3 2 2 2 3" xfId="31913"/>
    <cellStyle name="5_III_Tagesbetreuung_2010_Rev1 3 3 2 2 3" xfId="19929"/>
    <cellStyle name="5_III_Tagesbetreuung_2010_Rev1 3 3 2 2 3 2" xfId="27066"/>
    <cellStyle name="5_III_Tagesbetreuung_2010_Rev1 3 3 2 2 3 2 2" xfId="41404"/>
    <cellStyle name="5_III_Tagesbetreuung_2010_Rev1 3 3 2 2 3 3" xfId="34267"/>
    <cellStyle name="5_III_Tagesbetreuung_2010_Rev1 3 3 2 2 4" xfId="21236"/>
    <cellStyle name="5_III_Tagesbetreuung_2010_Rev1 3 3 2 2 4 2" xfId="28373"/>
    <cellStyle name="5_III_Tagesbetreuung_2010_Rev1 3 3 2 2 4 2 2" xfId="42711"/>
    <cellStyle name="5_III_Tagesbetreuung_2010_Rev1 3 3 2 2 4 3" xfId="35574"/>
    <cellStyle name="5_III_Tagesbetreuung_2010_Rev1 3 3 2 2 5" xfId="22451"/>
    <cellStyle name="5_III_Tagesbetreuung_2010_Rev1 3 3 2 2 5 2" xfId="36789"/>
    <cellStyle name="5_III_Tagesbetreuung_2010_Rev1 3 3 2 2 6" xfId="29589"/>
    <cellStyle name="5_III_Tagesbetreuung_2010_Rev1 3 3 2 3" xfId="15968"/>
    <cellStyle name="5_III_Tagesbetreuung_2010_Rev1 3 3 2 3 2" xfId="23127"/>
    <cellStyle name="5_III_Tagesbetreuung_2010_Rev1 3 3 2 3 2 2" xfId="37465"/>
    <cellStyle name="5_III_Tagesbetreuung_2010_Rev1 3 3 2 3 3" xfId="30306"/>
    <cellStyle name="5_III_Tagesbetreuung_2010_Rev1 3 3 2 4" xfId="18322"/>
    <cellStyle name="5_III_Tagesbetreuung_2010_Rev1 3 3 2 4 2" xfId="25459"/>
    <cellStyle name="5_III_Tagesbetreuung_2010_Rev1 3 3 2 4 2 2" xfId="39797"/>
    <cellStyle name="5_III_Tagesbetreuung_2010_Rev1 3 3 2 4 3" xfId="32660"/>
    <cellStyle name="5_III_Tagesbetreuung_2010_Rev1 3 4" xfId="2089"/>
    <cellStyle name="5_III_Tagesbetreuung_2010_Rev1 3 4 2" xfId="13600"/>
    <cellStyle name="5_III_Tagesbetreuung_2010_Rev1 3 4 2 2" xfId="15579"/>
    <cellStyle name="5_III_Tagesbetreuung_2010_Rev1 3 4 2 2 2" xfId="17942"/>
    <cellStyle name="5_III_Tagesbetreuung_2010_Rev1 3 4 2 2 2 2" xfId="25079"/>
    <cellStyle name="5_III_Tagesbetreuung_2010_Rev1 3 4 2 2 2 2 2" xfId="39417"/>
    <cellStyle name="5_III_Tagesbetreuung_2010_Rev1 3 4 2 2 2 3" xfId="32280"/>
    <cellStyle name="5_III_Tagesbetreuung_2010_Rev1 3 4 2 2 3" xfId="20296"/>
    <cellStyle name="5_III_Tagesbetreuung_2010_Rev1 3 4 2 2 3 2" xfId="27433"/>
    <cellStyle name="5_III_Tagesbetreuung_2010_Rev1 3 4 2 2 3 2 2" xfId="41771"/>
    <cellStyle name="5_III_Tagesbetreuung_2010_Rev1 3 4 2 2 3 3" xfId="34634"/>
    <cellStyle name="5_III_Tagesbetreuung_2010_Rev1 3 4 2 2 4" xfId="21572"/>
    <cellStyle name="5_III_Tagesbetreuung_2010_Rev1 3 4 2 2 4 2" xfId="28709"/>
    <cellStyle name="5_III_Tagesbetreuung_2010_Rev1 3 4 2 2 4 2 2" xfId="43047"/>
    <cellStyle name="5_III_Tagesbetreuung_2010_Rev1 3 4 2 2 4 3" xfId="35910"/>
    <cellStyle name="5_III_Tagesbetreuung_2010_Rev1 3 4 2 2 5" xfId="22748"/>
    <cellStyle name="5_III_Tagesbetreuung_2010_Rev1 3 4 2 2 5 2" xfId="37086"/>
    <cellStyle name="5_III_Tagesbetreuung_2010_Rev1 3 4 2 2 6" xfId="29927"/>
    <cellStyle name="5_III_Tagesbetreuung_2010_Rev1 3 4 2 3" xfId="15969"/>
    <cellStyle name="5_III_Tagesbetreuung_2010_Rev1 3 4 2 3 2" xfId="23128"/>
    <cellStyle name="5_III_Tagesbetreuung_2010_Rev1 3 4 2 3 2 2" xfId="37466"/>
    <cellStyle name="5_III_Tagesbetreuung_2010_Rev1 3 4 2 3 3" xfId="30307"/>
    <cellStyle name="5_III_Tagesbetreuung_2010_Rev1 3 4 2 4" xfId="18323"/>
    <cellStyle name="5_III_Tagesbetreuung_2010_Rev1 3 4 2 4 2" xfId="25460"/>
    <cellStyle name="5_III_Tagesbetreuung_2010_Rev1 3 4 2 4 2 2" xfId="39798"/>
    <cellStyle name="5_III_Tagesbetreuung_2010_Rev1 3 4 2 4 3" xfId="32661"/>
    <cellStyle name="5_III_Tagesbetreuung_2010_Rev1 3 5" xfId="2090"/>
    <cellStyle name="5_III_Tagesbetreuung_2010_Rev1 3 5 2" xfId="13601"/>
    <cellStyle name="5_III_Tagesbetreuung_2010_Rev1 3 5 2 2" xfId="15588"/>
    <cellStyle name="5_III_Tagesbetreuung_2010_Rev1 3 5 2 2 2" xfId="17951"/>
    <cellStyle name="5_III_Tagesbetreuung_2010_Rev1 3 5 2 2 2 2" xfId="25088"/>
    <cellStyle name="5_III_Tagesbetreuung_2010_Rev1 3 5 2 2 2 2 2" xfId="39426"/>
    <cellStyle name="5_III_Tagesbetreuung_2010_Rev1 3 5 2 2 2 3" xfId="32289"/>
    <cellStyle name="5_III_Tagesbetreuung_2010_Rev1 3 5 2 2 3" xfId="20305"/>
    <cellStyle name="5_III_Tagesbetreuung_2010_Rev1 3 5 2 2 3 2" xfId="27442"/>
    <cellStyle name="5_III_Tagesbetreuung_2010_Rev1 3 5 2 2 3 2 2" xfId="41780"/>
    <cellStyle name="5_III_Tagesbetreuung_2010_Rev1 3 5 2 2 3 3" xfId="34643"/>
    <cellStyle name="5_III_Tagesbetreuung_2010_Rev1 3 5 2 2 4" xfId="21581"/>
    <cellStyle name="5_III_Tagesbetreuung_2010_Rev1 3 5 2 2 4 2" xfId="28718"/>
    <cellStyle name="5_III_Tagesbetreuung_2010_Rev1 3 5 2 2 4 2 2" xfId="43056"/>
    <cellStyle name="5_III_Tagesbetreuung_2010_Rev1 3 5 2 2 4 3" xfId="35919"/>
    <cellStyle name="5_III_Tagesbetreuung_2010_Rev1 3 5 2 2 5" xfId="22757"/>
    <cellStyle name="5_III_Tagesbetreuung_2010_Rev1 3 5 2 2 5 2" xfId="37095"/>
    <cellStyle name="5_III_Tagesbetreuung_2010_Rev1 3 5 2 2 6" xfId="29936"/>
    <cellStyle name="5_III_Tagesbetreuung_2010_Rev1 3 5 2 3" xfId="15970"/>
    <cellStyle name="5_III_Tagesbetreuung_2010_Rev1 3 5 2 3 2" xfId="23129"/>
    <cellStyle name="5_III_Tagesbetreuung_2010_Rev1 3 5 2 3 2 2" xfId="37467"/>
    <cellStyle name="5_III_Tagesbetreuung_2010_Rev1 3 5 2 3 3" xfId="30308"/>
    <cellStyle name="5_III_Tagesbetreuung_2010_Rev1 3 5 2 4" xfId="18324"/>
    <cellStyle name="5_III_Tagesbetreuung_2010_Rev1 3 5 2 4 2" xfId="25461"/>
    <cellStyle name="5_III_Tagesbetreuung_2010_Rev1 3 5 2 4 2 2" xfId="39799"/>
    <cellStyle name="5_III_Tagesbetreuung_2010_Rev1 3 5 2 4 3" xfId="32662"/>
    <cellStyle name="5_III_Tagesbetreuung_2010_Rev1 3 6" xfId="2091"/>
    <cellStyle name="5_III_Tagesbetreuung_2010_Rev1 3 6 2" xfId="13602"/>
    <cellStyle name="5_III_Tagesbetreuung_2010_Rev1 3 6 2 2" xfId="14609"/>
    <cellStyle name="5_III_Tagesbetreuung_2010_Rev1 3 6 2 2 2" xfId="16978"/>
    <cellStyle name="5_III_Tagesbetreuung_2010_Rev1 3 6 2 2 2 2" xfId="24137"/>
    <cellStyle name="5_III_Tagesbetreuung_2010_Rev1 3 6 2 2 2 2 2" xfId="38475"/>
    <cellStyle name="5_III_Tagesbetreuung_2010_Rev1 3 6 2 2 2 3" xfId="31316"/>
    <cellStyle name="5_III_Tagesbetreuung_2010_Rev1 3 6 2 2 3" xfId="19332"/>
    <cellStyle name="5_III_Tagesbetreuung_2010_Rev1 3 6 2 2 3 2" xfId="26469"/>
    <cellStyle name="5_III_Tagesbetreuung_2010_Rev1 3 6 2 2 3 2 2" xfId="40807"/>
    <cellStyle name="5_III_Tagesbetreuung_2010_Rev1 3 6 2 2 3 3" xfId="33670"/>
    <cellStyle name="5_III_Tagesbetreuung_2010_Rev1 3 6 2 2 4" xfId="20779"/>
    <cellStyle name="5_III_Tagesbetreuung_2010_Rev1 3 6 2 2 4 2" xfId="27916"/>
    <cellStyle name="5_III_Tagesbetreuung_2010_Rev1 3 6 2 2 4 2 2" xfId="42254"/>
    <cellStyle name="5_III_Tagesbetreuung_2010_Rev1 3 6 2 2 4 3" xfId="35117"/>
    <cellStyle name="5_III_Tagesbetreuung_2010_Rev1 3 6 2 2 5" xfId="21994"/>
    <cellStyle name="5_III_Tagesbetreuung_2010_Rev1 3 6 2 2 5 2" xfId="36332"/>
    <cellStyle name="5_III_Tagesbetreuung_2010_Rev1 3 6 2 2 6" xfId="29131"/>
    <cellStyle name="5_III_Tagesbetreuung_2010_Rev1 3 6 2 3" xfId="15971"/>
    <cellStyle name="5_III_Tagesbetreuung_2010_Rev1 3 6 2 3 2" xfId="23130"/>
    <cellStyle name="5_III_Tagesbetreuung_2010_Rev1 3 6 2 3 2 2" xfId="37468"/>
    <cellStyle name="5_III_Tagesbetreuung_2010_Rev1 3 6 2 3 3" xfId="30309"/>
    <cellStyle name="5_III_Tagesbetreuung_2010_Rev1 3 6 2 4" xfId="18325"/>
    <cellStyle name="5_III_Tagesbetreuung_2010_Rev1 3 6 2 4 2" xfId="25462"/>
    <cellStyle name="5_III_Tagesbetreuung_2010_Rev1 3 6 2 4 2 2" xfId="39800"/>
    <cellStyle name="5_III_Tagesbetreuung_2010_Rev1 3 6 2 4 3" xfId="32663"/>
    <cellStyle name="5_III_Tagesbetreuung_2010_Rev1 3 7" xfId="13593"/>
    <cellStyle name="5_III_Tagesbetreuung_2010_Rev1 3 7 2" xfId="15592"/>
    <cellStyle name="5_III_Tagesbetreuung_2010_Rev1 3 7 2 2" xfId="17955"/>
    <cellStyle name="5_III_Tagesbetreuung_2010_Rev1 3 7 2 2 2" xfId="25092"/>
    <cellStyle name="5_III_Tagesbetreuung_2010_Rev1 3 7 2 2 2 2" xfId="39430"/>
    <cellStyle name="5_III_Tagesbetreuung_2010_Rev1 3 7 2 2 3" xfId="32293"/>
    <cellStyle name="5_III_Tagesbetreuung_2010_Rev1 3 7 2 3" xfId="20309"/>
    <cellStyle name="5_III_Tagesbetreuung_2010_Rev1 3 7 2 3 2" xfId="27446"/>
    <cellStyle name="5_III_Tagesbetreuung_2010_Rev1 3 7 2 3 2 2" xfId="41784"/>
    <cellStyle name="5_III_Tagesbetreuung_2010_Rev1 3 7 2 3 3" xfId="34647"/>
    <cellStyle name="5_III_Tagesbetreuung_2010_Rev1 3 7 2 4" xfId="21585"/>
    <cellStyle name="5_III_Tagesbetreuung_2010_Rev1 3 7 2 4 2" xfId="28722"/>
    <cellStyle name="5_III_Tagesbetreuung_2010_Rev1 3 7 2 4 2 2" xfId="43060"/>
    <cellStyle name="5_III_Tagesbetreuung_2010_Rev1 3 7 2 4 3" xfId="35923"/>
    <cellStyle name="5_III_Tagesbetreuung_2010_Rev1 3 7 2 5" xfId="22761"/>
    <cellStyle name="5_III_Tagesbetreuung_2010_Rev1 3 7 2 5 2" xfId="37099"/>
    <cellStyle name="5_III_Tagesbetreuung_2010_Rev1 3 7 2 6" xfId="29940"/>
    <cellStyle name="5_III_Tagesbetreuung_2010_Rev1 3 7 3" xfId="15962"/>
    <cellStyle name="5_III_Tagesbetreuung_2010_Rev1 3 7 3 2" xfId="23121"/>
    <cellStyle name="5_III_Tagesbetreuung_2010_Rev1 3 7 3 2 2" xfId="37459"/>
    <cellStyle name="5_III_Tagesbetreuung_2010_Rev1 3 7 3 3" xfId="30300"/>
    <cellStyle name="5_III_Tagesbetreuung_2010_Rev1 3 7 4" xfId="18316"/>
    <cellStyle name="5_III_Tagesbetreuung_2010_Rev1 3 7 4 2" xfId="25453"/>
    <cellStyle name="5_III_Tagesbetreuung_2010_Rev1 3 7 4 2 2" xfId="39791"/>
    <cellStyle name="5_III_Tagesbetreuung_2010_Rev1 3 7 4 3" xfId="32654"/>
    <cellStyle name="5_III_Tagesbetreuung_2010_Rev1 4" xfId="2092"/>
    <cellStyle name="5_III_Tagesbetreuung_2010_Rev1 4 2" xfId="2093"/>
    <cellStyle name="5_III_Tagesbetreuung_2010_Rev1 4 2 2" xfId="13604"/>
    <cellStyle name="5_III_Tagesbetreuung_2010_Rev1 4 2 2 2" xfId="14875"/>
    <cellStyle name="5_III_Tagesbetreuung_2010_Rev1 4 2 2 2 2" xfId="17244"/>
    <cellStyle name="5_III_Tagesbetreuung_2010_Rev1 4 2 2 2 2 2" xfId="24403"/>
    <cellStyle name="5_III_Tagesbetreuung_2010_Rev1 4 2 2 2 2 2 2" xfId="38741"/>
    <cellStyle name="5_III_Tagesbetreuung_2010_Rev1 4 2 2 2 2 3" xfId="31582"/>
    <cellStyle name="5_III_Tagesbetreuung_2010_Rev1 4 2 2 2 3" xfId="19598"/>
    <cellStyle name="5_III_Tagesbetreuung_2010_Rev1 4 2 2 2 3 2" xfId="26735"/>
    <cellStyle name="5_III_Tagesbetreuung_2010_Rev1 4 2 2 2 3 2 2" xfId="41073"/>
    <cellStyle name="5_III_Tagesbetreuung_2010_Rev1 4 2 2 2 3 3" xfId="33936"/>
    <cellStyle name="5_III_Tagesbetreuung_2010_Rev1 4 2 2 2 4" xfId="20932"/>
    <cellStyle name="5_III_Tagesbetreuung_2010_Rev1 4 2 2 2 4 2" xfId="28069"/>
    <cellStyle name="5_III_Tagesbetreuung_2010_Rev1 4 2 2 2 4 2 2" xfId="42407"/>
    <cellStyle name="5_III_Tagesbetreuung_2010_Rev1 4 2 2 2 4 3" xfId="35270"/>
    <cellStyle name="5_III_Tagesbetreuung_2010_Rev1 4 2 2 2 5" xfId="22147"/>
    <cellStyle name="5_III_Tagesbetreuung_2010_Rev1 4 2 2 2 5 2" xfId="36485"/>
    <cellStyle name="5_III_Tagesbetreuung_2010_Rev1 4 2 2 2 6" xfId="29285"/>
    <cellStyle name="5_III_Tagesbetreuung_2010_Rev1 4 2 2 3" xfId="15973"/>
    <cellStyle name="5_III_Tagesbetreuung_2010_Rev1 4 2 2 3 2" xfId="23132"/>
    <cellStyle name="5_III_Tagesbetreuung_2010_Rev1 4 2 2 3 2 2" xfId="37470"/>
    <cellStyle name="5_III_Tagesbetreuung_2010_Rev1 4 2 2 3 3" xfId="30311"/>
    <cellStyle name="5_III_Tagesbetreuung_2010_Rev1 4 2 2 4" xfId="18327"/>
    <cellStyle name="5_III_Tagesbetreuung_2010_Rev1 4 2 2 4 2" xfId="25464"/>
    <cellStyle name="5_III_Tagesbetreuung_2010_Rev1 4 2 2 4 2 2" xfId="39802"/>
    <cellStyle name="5_III_Tagesbetreuung_2010_Rev1 4 2 2 4 3" xfId="32665"/>
    <cellStyle name="5_III_Tagesbetreuung_2010_Rev1 4 3" xfId="2094"/>
    <cellStyle name="5_III_Tagesbetreuung_2010_Rev1 4 3 2" xfId="13605"/>
    <cellStyle name="5_III_Tagesbetreuung_2010_Rev1 4 3 2 2" xfId="15586"/>
    <cellStyle name="5_III_Tagesbetreuung_2010_Rev1 4 3 2 2 2" xfId="17949"/>
    <cellStyle name="5_III_Tagesbetreuung_2010_Rev1 4 3 2 2 2 2" xfId="25086"/>
    <cellStyle name="5_III_Tagesbetreuung_2010_Rev1 4 3 2 2 2 2 2" xfId="39424"/>
    <cellStyle name="5_III_Tagesbetreuung_2010_Rev1 4 3 2 2 2 3" xfId="32287"/>
    <cellStyle name="5_III_Tagesbetreuung_2010_Rev1 4 3 2 2 3" xfId="20303"/>
    <cellStyle name="5_III_Tagesbetreuung_2010_Rev1 4 3 2 2 3 2" xfId="27440"/>
    <cellStyle name="5_III_Tagesbetreuung_2010_Rev1 4 3 2 2 3 2 2" xfId="41778"/>
    <cellStyle name="5_III_Tagesbetreuung_2010_Rev1 4 3 2 2 3 3" xfId="34641"/>
    <cellStyle name="5_III_Tagesbetreuung_2010_Rev1 4 3 2 2 4" xfId="21579"/>
    <cellStyle name="5_III_Tagesbetreuung_2010_Rev1 4 3 2 2 4 2" xfId="28716"/>
    <cellStyle name="5_III_Tagesbetreuung_2010_Rev1 4 3 2 2 4 2 2" xfId="43054"/>
    <cellStyle name="5_III_Tagesbetreuung_2010_Rev1 4 3 2 2 4 3" xfId="35917"/>
    <cellStyle name="5_III_Tagesbetreuung_2010_Rev1 4 3 2 2 5" xfId="22755"/>
    <cellStyle name="5_III_Tagesbetreuung_2010_Rev1 4 3 2 2 5 2" xfId="37093"/>
    <cellStyle name="5_III_Tagesbetreuung_2010_Rev1 4 3 2 2 6" xfId="29934"/>
    <cellStyle name="5_III_Tagesbetreuung_2010_Rev1 4 3 2 3" xfId="15974"/>
    <cellStyle name="5_III_Tagesbetreuung_2010_Rev1 4 3 2 3 2" xfId="23133"/>
    <cellStyle name="5_III_Tagesbetreuung_2010_Rev1 4 3 2 3 2 2" xfId="37471"/>
    <cellStyle name="5_III_Tagesbetreuung_2010_Rev1 4 3 2 3 3" xfId="30312"/>
    <cellStyle name="5_III_Tagesbetreuung_2010_Rev1 4 3 2 4" xfId="18328"/>
    <cellStyle name="5_III_Tagesbetreuung_2010_Rev1 4 3 2 4 2" xfId="25465"/>
    <cellStyle name="5_III_Tagesbetreuung_2010_Rev1 4 3 2 4 2 2" xfId="39803"/>
    <cellStyle name="5_III_Tagesbetreuung_2010_Rev1 4 3 2 4 3" xfId="32666"/>
    <cellStyle name="5_III_Tagesbetreuung_2010_Rev1 4 4" xfId="2095"/>
    <cellStyle name="5_III_Tagesbetreuung_2010_Rev1 4 4 2" xfId="13606"/>
    <cellStyle name="5_III_Tagesbetreuung_2010_Rev1 4 4 2 2" xfId="15207"/>
    <cellStyle name="5_III_Tagesbetreuung_2010_Rev1 4 4 2 2 2" xfId="17576"/>
    <cellStyle name="5_III_Tagesbetreuung_2010_Rev1 4 4 2 2 2 2" xfId="24735"/>
    <cellStyle name="5_III_Tagesbetreuung_2010_Rev1 4 4 2 2 2 2 2" xfId="39073"/>
    <cellStyle name="5_III_Tagesbetreuung_2010_Rev1 4 4 2 2 2 3" xfId="31914"/>
    <cellStyle name="5_III_Tagesbetreuung_2010_Rev1 4 4 2 2 3" xfId="19930"/>
    <cellStyle name="5_III_Tagesbetreuung_2010_Rev1 4 4 2 2 3 2" xfId="27067"/>
    <cellStyle name="5_III_Tagesbetreuung_2010_Rev1 4 4 2 2 3 2 2" xfId="41405"/>
    <cellStyle name="5_III_Tagesbetreuung_2010_Rev1 4 4 2 2 3 3" xfId="34268"/>
    <cellStyle name="5_III_Tagesbetreuung_2010_Rev1 4 4 2 2 4" xfId="21237"/>
    <cellStyle name="5_III_Tagesbetreuung_2010_Rev1 4 4 2 2 4 2" xfId="28374"/>
    <cellStyle name="5_III_Tagesbetreuung_2010_Rev1 4 4 2 2 4 2 2" xfId="42712"/>
    <cellStyle name="5_III_Tagesbetreuung_2010_Rev1 4 4 2 2 4 3" xfId="35575"/>
    <cellStyle name="5_III_Tagesbetreuung_2010_Rev1 4 4 2 2 5" xfId="22452"/>
    <cellStyle name="5_III_Tagesbetreuung_2010_Rev1 4 4 2 2 5 2" xfId="36790"/>
    <cellStyle name="5_III_Tagesbetreuung_2010_Rev1 4 4 2 2 6" xfId="29590"/>
    <cellStyle name="5_III_Tagesbetreuung_2010_Rev1 4 4 2 3" xfId="15975"/>
    <cellStyle name="5_III_Tagesbetreuung_2010_Rev1 4 4 2 3 2" xfId="23134"/>
    <cellStyle name="5_III_Tagesbetreuung_2010_Rev1 4 4 2 3 2 2" xfId="37472"/>
    <cellStyle name="5_III_Tagesbetreuung_2010_Rev1 4 4 2 3 3" xfId="30313"/>
    <cellStyle name="5_III_Tagesbetreuung_2010_Rev1 4 4 2 4" xfId="18329"/>
    <cellStyle name="5_III_Tagesbetreuung_2010_Rev1 4 4 2 4 2" xfId="25466"/>
    <cellStyle name="5_III_Tagesbetreuung_2010_Rev1 4 4 2 4 2 2" xfId="39804"/>
    <cellStyle name="5_III_Tagesbetreuung_2010_Rev1 4 4 2 4 3" xfId="32667"/>
    <cellStyle name="5_III_Tagesbetreuung_2010_Rev1 4 5" xfId="2096"/>
    <cellStyle name="5_III_Tagesbetreuung_2010_Rev1 4 5 2" xfId="13607"/>
    <cellStyle name="5_III_Tagesbetreuung_2010_Rev1 4 5 2 2" xfId="15585"/>
    <cellStyle name="5_III_Tagesbetreuung_2010_Rev1 4 5 2 2 2" xfId="17948"/>
    <cellStyle name="5_III_Tagesbetreuung_2010_Rev1 4 5 2 2 2 2" xfId="25085"/>
    <cellStyle name="5_III_Tagesbetreuung_2010_Rev1 4 5 2 2 2 2 2" xfId="39423"/>
    <cellStyle name="5_III_Tagesbetreuung_2010_Rev1 4 5 2 2 2 3" xfId="32286"/>
    <cellStyle name="5_III_Tagesbetreuung_2010_Rev1 4 5 2 2 3" xfId="20302"/>
    <cellStyle name="5_III_Tagesbetreuung_2010_Rev1 4 5 2 2 3 2" xfId="27439"/>
    <cellStyle name="5_III_Tagesbetreuung_2010_Rev1 4 5 2 2 3 2 2" xfId="41777"/>
    <cellStyle name="5_III_Tagesbetreuung_2010_Rev1 4 5 2 2 3 3" xfId="34640"/>
    <cellStyle name="5_III_Tagesbetreuung_2010_Rev1 4 5 2 2 4" xfId="21578"/>
    <cellStyle name="5_III_Tagesbetreuung_2010_Rev1 4 5 2 2 4 2" xfId="28715"/>
    <cellStyle name="5_III_Tagesbetreuung_2010_Rev1 4 5 2 2 4 2 2" xfId="43053"/>
    <cellStyle name="5_III_Tagesbetreuung_2010_Rev1 4 5 2 2 4 3" xfId="35916"/>
    <cellStyle name="5_III_Tagesbetreuung_2010_Rev1 4 5 2 2 5" xfId="22754"/>
    <cellStyle name="5_III_Tagesbetreuung_2010_Rev1 4 5 2 2 5 2" xfId="37092"/>
    <cellStyle name="5_III_Tagesbetreuung_2010_Rev1 4 5 2 2 6" xfId="29933"/>
    <cellStyle name="5_III_Tagesbetreuung_2010_Rev1 4 5 2 3" xfId="15976"/>
    <cellStyle name="5_III_Tagesbetreuung_2010_Rev1 4 5 2 3 2" xfId="23135"/>
    <cellStyle name="5_III_Tagesbetreuung_2010_Rev1 4 5 2 3 2 2" xfId="37473"/>
    <cellStyle name="5_III_Tagesbetreuung_2010_Rev1 4 5 2 3 3" xfId="30314"/>
    <cellStyle name="5_III_Tagesbetreuung_2010_Rev1 4 5 2 4" xfId="18330"/>
    <cellStyle name="5_III_Tagesbetreuung_2010_Rev1 4 5 2 4 2" xfId="25467"/>
    <cellStyle name="5_III_Tagesbetreuung_2010_Rev1 4 5 2 4 2 2" xfId="39805"/>
    <cellStyle name="5_III_Tagesbetreuung_2010_Rev1 4 5 2 4 3" xfId="32668"/>
    <cellStyle name="5_III_Tagesbetreuung_2010_Rev1 4 6" xfId="13603"/>
    <cellStyle name="5_III_Tagesbetreuung_2010_Rev1 4 6 2" xfId="15587"/>
    <cellStyle name="5_III_Tagesbetreuung_2010_Rev1 4 6 2 2" xfId="17950"/>
    <cellStyle name="5_III_Tagesbetreuung_2010_Rev1 4 6 2 2 2" xfId="25087"/>
    <cellStyle name="5_III_Tagesbetreuung_2010_Rev1 4 6 2 2 2 2" xfId="39425"/>
    <cellStyle name="5_III_Tagesbetreuung_2010_Rev1 4 6 2 2 3" xfId="32288"/>
    <cellStyle name="5_III_Tagesbetreuung_2010_Rev1 4 6 2 3" xfId="20304"/>
    <cellStyle name="5_III_Tagesbetreuung_2010_Rev1 4 6 2 3 2" xfId="27441"/>
    <cellStyle name="5_III_Tagesbetreuung_2010_Rev1 4 6 2 3 2 2" xfId="41779"/>
    <cellStyle name="5_III_Tagesbetreuung_2010_Rev1 4 6 2 3 3" xfId="34642"/>
    <cellStyle name="5_III_Tagesbetreuung_2010_Rev1 4 6 2 4" xfId="21580"/>
    <cellStyle name="5_III_Tagesbetreuung_2010_Rev1 4 6 2 4 2" xfId="28717"/>
    <cellStyle name="5_III_Tagesbetreuung_2010_Rev1 4 6 2 4 2 2" xfId="43055"/>
    <cellStyle name="5_III_Tagesbetreuung_2010_Rev1 4 6 2 4 3" xfId="35918"/>
    <cellStyle name="5_III_Tagesbetreuung_2010_Rev1 4 6 2 5" xfId="22756"/>
    <cellStyle name="5_III_Tagesbetreuung_2010_Rev1 4 6 2 5 2" xfId="37094"/>
    <cellStyle name="5_III_Tagesbetreuung_2010_Rev1 4 6 2 6" xfId="29935"/>
    <cellStyle name="5_III_Tagesbetreuung_2010_Rev1 4 6 3" xfId="15972"/>
    <cellStyle name="5_III_Tagesbetreuung_2010_Rev1 4 6 3 2" xfId="23131"/>
    <cellStyle name="5_III_Tagesbetreuung_2010_Rev1 4 6 3 2 2" xfId="37469"/>
    <cellStyle name="5_III_Tagesbetreuung_2010_Rev1 4 6 3 3" xfId="30310"/>
    <cellStyle name="5_III_Tagesbetreuung_2010_Rev1 4 6 4" xfId="18326"/>
    <cellStyle name="5_III_Tagesbetreuung_2010_Rev1 4 6 4 2" xfId="25463"/>
    <cellStyle name="5_III_Tagesbetreuung_2010_Rev1 4 6 4 2 2" xfId="39801"/>
    <cellStyle name="5_III_Tagesbetreuung_2010_Rev1 4 6 4 3" xfId="32664"/>
    <cellStyle name="5_III_Tagesbetreuung_2010_Rev1 5" xfId="2097"/>
    <cellStyle name="5_III_Tagesbetreuung_2010_Rev1 5 2" xfId="13608"/>
    <cellStyle name="5_III_Tagesbetreuung_2010_Rev1 5 2 2" xfId="14876"/>
    <cellStyle name="5_III_Tagesbetreuung_2010_Rev1 5 2 2 2" xfId="17245"/>
    <cellStyle name="5_III_Tagesbetreuung_2010_Rev1 5 2 2 2 2" xfId="24404"/>
    <cellStyle name="5_III_Tagesbetreuung_2010_Rev1 5 2 2 2 2 2" xfId="38742"/>
    <cellStyle name="5_III_Tagesbetreuung_2010_Rev1 5 2 2 2 3" xfId="31583"/>
    <cellStyle name="5_III_Tagesbetreuung_2010_Rev1 5 2 2 3" xfId="19599"/>
    <cellStyle name="5_III_Tagesbetreuung_2010_Rev1 5 2 2 3 2" xfId="26736"/>
    <cellStyle name="5_III_Tagesbetreuung_2010_Rev1 5 2 2 3 2 2" xfId="41074"/>
    <cellStyle name="5_III_Tagesbetreuung_2010_Rev1 5 2 2 3 3" xfId="33937"/>
    <cellStyle name="5_III_Tagesbetreuung_2010_Rev1 5 2 2 4" xfId="20933"/>
    <cellStyle name="5_III_Tagesbetreuung_2010_Rev1 5 2 2 4 2" xfId="28070"/>
    <cellStyle name="5_III_Tagesbetreuung_2010_Rev1 5 2 2 4 2 2" xfId="42408"/>
    <cellStyle name="5_III_Tagesbetreuung_2010_Rev1 5 2 2 4 3" xfId="35271"/>
    <cellStyle name="5_III_Tagesbetreuung_2010_Rev1 5 2 2 5" xfId="22148"/>
    <cellStyle name="5_III_Tagesbetreuung_2010_Rev1 5 2 2 5 2" xfId="36486"/>
    <cellStyle name="5_III_Tagesbetreuung_2010_Rev1 5 2 2 6" xfId="29286"/>
    <cellStyle name="5_III_Tagesbetreuung_2010_Rev1 5 2 3" xfId="15977"/>
    <cellStyle name="5_III_Tagesbetreuung_2010_Rev1 5 2 3 2" xfId="23136"/>
    <cellStyle name="5_III_Tagesbetreuung_2010_Rev1 5 2 3 2 2" xfId="37474"/>
    <cellStyle name="5_III_Tagesbetreuung_2010_Rev1 5 2 3 3" xfId="30315"/>
    <cellStyle name="5_III_Tagesbetreuung_2010_Rev1 5 2 4" xfId="18331"/>
    <cellStyle name="5_III_Tagesbetreuung_2010_Rev1 5 2 4 2" xfId="25468"/>
    <cellStyle name="5_III_Tagesbetreuung_2010_Rev1 5 2 4 2 2" xfId="39806"/>
    <cellStyle name="5_III_Tagesbetreuung_2010_Rev1 5 2 4 3" xfId="32669"/>
    <cellStyle name="5_III_Tagesbetreuung_2010_Rev1 6" xfId="2098"/>
    <cellStyle name="5_III_Tagesbetreuung_2010_Rev1 6 2" xfId="13609"/>
    <cellStyle name="5_III_Tagesbetreuung_2010_Rev1 6 2 2" xfId="15580"/>
    <cellStyle name="5_III_Tagesbetreuung_2010_Rev1 6 2 2 2" xfId="17943"/>
    <cellStyle name="5_III_Tagesbetreuung_2010_Rev1 6 2 2 2 2" xfId="25080"/>
    <cellStyle name="5_III_Tagesbetreuung_2010_Rev1 6 2 2 2 2 2" xfId="39418"/>
    <cellStyle name="5_III_Tagesbetreuung_2010_Rev1 6 2 2 2 3" xfId="32281"/>
    <cellStyle name="5_III_Tagesbetreuung_2010_Rev1 6 2 2 3" xfId="20297"/>
    <cellStyle name="5_III_Tagesbetreuung_2010_Rev1 6 2 2 3 2" xfId="27434"/>
    <cellStyle name="5_III_Tagesbetreuung_2010_Rev1 6 2 2 3 2 2" xfId="41772"/>
    <cellStyle name="5_III_Tagesbetreuung_2010_Rev1 6 2 2 3 3" xfId="34635"/>
    <cellStyle name="5_III_Tagesbetreuung_2010_Rev1 6 2 2 4" xfId="21573"/>
    <cellStyle name="5_III_Tagesbetreuung_2010_Rev1 6 2 2 4 2" xfId="28710"/>
    <cellStyle name="5_III_Tagesbetreuung_2010_Rev1 6 2 2 4 2 2" xfId="43048"/>
    <cellStyle name="5_III_Tagesbetreuung_2010_Rev1 6 2 2 4 3" xfId="35911"/>
    <cellStyle name="5_III_Tagesbetreuung_2010_Rev1 6 2 2 5" xfId="22749"/>
    <cellStyle name="5_III_Tagesbetreuung_2010_Rev1 6 2 2 5 2" xfId="37087"/>
    <cellStyle name="5_III_Tagesbetreuung_2010_Rev1 6 2 2 6" xfId="29928"/>
    <cellStyle name="5_III_Tagesbetreuung_2010_Rev1 6 2 3" xfId="15978"/>
    <cellStyle name="5_III_Tagesbetreuung_2010_Rev1 6 2 3 2" xfId="23137"/>
    <cellStyle name="5_III_Tagesbetreuung_2010_Rev1 6 2 3 2 2" xfId="37475"/>
    <cellStyle name="5_III_Tagesbetreuung_2010_Rev1 6 2 3 3" xfId="30316"/>
    <cellStyle name="5_III_Tagesbetreuung_2010_Rev1 6 2 4" xfId="18332"/>
    <cellStyle name="5_III_Tagesbetreuung_2010_Rev1 6 2 4 2" xfId="25469"/>
    <cellStyle name="5_III_Tagesbetreuung_2010_Rev1 6 2 4 2 2" xfId="39807"/>
    <cellStyle name="5_III_Tagesbetreuung_2010_Rev1 6 2 4 3" xfId="32670"/>
    <cellStyle name="5_III_Tagesbetreuung_2010_Rev1 7" xfId="2099"/>
    <cellStyle name="5_III_Tagesbetreuung_2010_Rev1 7 2" xfId="13610"/>
    <cellStyle name="5_III_Tagesbetreuung_2010_Rev1 7 2 2" xfId="15584"/>
    <cellStyle name="5_III_Tagesbetreuung_2010_Rev1 7 2 2 2" xfId="17947"/>
    <cellStyle name="5_III_Tagesbetreuung_2010_Rev1 7 2 2 2 2" xfId="25084"/>
    <cellStyle name="5_III_Tagesbetreuung_2010_Rev1 7 2 2 2 2 2" xfId="39422"/>
    <cellStyle name="5_III_Tagesbetreuung_2010_Rev1 7 2 2 2 3" xfId="32285"/>
    <cellStyle name="5_III_Tagesbetreuung_2010_Rev1 7 2 2 3" xfId="20301"/>
    <cellStyle name="5_III_Tagesbetreuung_2010_Rev1 7 2 2 3 2" xfId="27438"/>
    <cellStyle name="5_III_Tagesbetreuung_2010_Rev1 7 2 2 3 2 2" xfId="41776"/>
    <cellStyle name="5_III_Tagesbetreuung_2010_Rev1 7 2 2 3 3" xfId="34639"/>
    <cellStyle name="5_III_Tagesbetreuung_2010_Rev1 7 2 2 4" xfId="21577"/>
    <cellStyle name="5_III_Tagesbetreuung_2010_Rev1 7 2 2 4 2" xfId="28714"/>
    <cellStyle name="5_III_Tagesbetreuung_2010_Rev1 7 2 2 4 2 2" xfId="43052"/>
    <cellStyle name="5_III_Tagesbetreuung_2010_Rev1 7 2 2 4 3" xfId="35915"/>
    <cellStyle name="5_III_Tagesbetreuung_2010_Rev1 7 2 2 5" xfId="22753"/>
    <cellStyle name="5_III_Tagesbetreuung_2010_Rev1 7 2 2 5 2" xfId="37091"/>
    <cellStyle name="5_III_Tagesbetreuung_2010_Rev1 7 2 2 6" xfId="29932"/>
    <cellStyle name="5_III_Tagesbetreuung_2010_Rev1 7 2 3" xfId="15979"/>
    <cellStyle name="5_III_Tagesbetreuung_2010_Rev1 7 2 3 2" xfId="23138"/>
    <cellStyle name="5_III_Tagesbetreuung_2010_Rev1 7 2 3 2 2" xfId="37476"/>
    <cellStyle name="5_III_Tagesbetreuung_2010_Rev1 7 2 3 3" xfId="30317"/>
    <cellStyle name="5_III_Tagesbetreuung_2010_Rev1 7 2 4" xfId="18333"/>
    <cellStyle name="5_III_Tagesbetreuung_2010_Rev1 7 2 4 2" xfId="25470"/>
    <cellStyle name="5_III_Tagesbetreuung_2010_Rev1 7 2 4 2 2" xfId="39808"/>
    <cellStyle name="5_III_Tagesbetreuung_2010_Rev1 7 2 4 3" xfId="32671"/>
    <cellStyle name="5_III_Tagesbetreuung_2010_Rev1 8" xfId="2100"/>
    <cellStyle name="5_III_Tagesbetreuung_2010_Rev1 8 2" xfId="13611"/>
    <cellStyle name="5_III_Tagesbetreuung_2010_Rev1 8 2 2" xfId="15208"/>
    <cellStyle name="5_III_Tagesbetreuung_2010_Rev1 8 2 2 2" xfId="17577"/>
    <cellStyle name="5_III_Tagesbetreuung_2010_Rev1 8 2 2 2 2" xfId="24736"/>
    <cellStyle name="5_III_Tagesbetreuung_2010_Rev1 8 2 2 2 2 2" xfId="39074"/>
    <cellStyle name="5_III_Tagesbetreuung_2010_Rev1 8 2 2 2 3" xfId="31915"/>
    <cellStyle name="5_III_Tagesbetreuung_2010_Rev1 8 2 2 3" xfId="19931"/>
    <cellStyle name="5_III_Tagesbetreuung_2010_Rev1 8 2 2 3 2" xfId="27068"/>
    <cellStyle name="5_III_Tagesbetreuung_2010_Rev1 8 2 2 3 2 2" xfId="41406"/>
    <cellStyle name="5_III_Tagesbetreuung_2010_Rev1 8 2 2 3 3" xfId="34269"/>
    <cellStyle name="5_III_Tagesbetreuung_2010_Rev1 8 2 2 4" xfId="21238"/>
    <cellStyle name="5_III_Tagesbetreuung_2010_Rev1 8 2 2 4 2" xfId="28375"/>
    <cellStyle name="5_III_Tagesbetreuung_2010_Rev1 8 2 2 4 2 2" xfId="42713"/>
    <cellStyle name="5_III_Tagesbetreuung_2010_Rev1 8 2 2 4 3" xfId="35576"/>
    <cellStyle name="5_III_Tagesbetreuung_2010_Rev1 8 2 2 5" xfId="22453"/>
    <cellStyle name="5_III_Tagesbetreuung_2010_Rev1 8 2 2 5 2" xfId="36791"/>
    <cellStyle name="5_III_Tagesbetreuung_2010_Rev1 8 2 2 6" xfId="29591"/>
    <cellStyle name="5_III_Tagesbetreuung_2010_Rev1 8 2 3" xfId="15980"/>
    <cellStyle name="5_III_Tagesbetreuung_2010_Rev1 8 2 3 2" xfId="23139"/>
    <cellStyle name="5_III_Tagesbetreuung_2010_Rev1 8 2 3 2 2" xfId="37477"/>
    <cellStyle name="5_III_Tagesbetreuung_2010_Rev1 8 2 3 3" xfId="30318"/>
    <cellStyle name="5_III_Tagesbetreuung_2010_Rev1 8 2 4" xfId="18334"/>
    <cellStyle name="5_III_Tagesbetreuung_2010_Rev1 8 2 4 2" xfId="25471"/>
    <cellStyle name="5_III_Tagesbetreuung_2010_Rev1 8 2 4 2 2" xfId="39809"/>
    <cellStyle name="5_III_Tagesbetreuung_2010_Rev1 8 2 4 3" xfId="32672"/>
    <cellStyle name="5_III_Tagesbetreuung_2010_Rev1 9" xfId="13582"/>
    <cellStyle name="5_III_Tagesbetreuung_2010_Rev1 9 2" xfId="15597"/>
    <cellStyle name="5_III_Tagesbetreuung_2010_Rev1 9 2 2" xfId="17960"/>
    <cellStyle name="5_III_Tagesbetreuung_2010_Rev1 9 2 2 2" xfId="25097"/>
    <cellStyle name="5_III_Tagesbetreuung_2010_Rev1 9 2 2 2 2" xfId="39435"/>
    <cellStyle name="5_III_Tagesbetreuung_2010_Rev1 9 2 2 3" xfId="32298"/>
    <cellStyle name="5_III_Tagesbetreuung_2010_Rev1 9 2 3" xfId="20314"/>
    <cellStyle name="5_III_Tagesbetreuung_2010_Rev1 9 2 3 2" xfId="27451"/>
    <cellStyle name="5_III_Tagesbetreuung_2010_Rev1 9 2 3 2 2" xfId="41789"/>
    <cellStyle name="5_III_Tagesbetreuung_2010_Rev1 9 2 3 3" xfId="34652"/>
    <cellStyle name="5_III_Tagesbetreuung_2010_Rev1 9 2 4" xfId="21590"/>
    <cellStyle name="5_III_Tagesbetreuung_2010_Rev1 9 2 4 2" xfId="28727"/>
    <cellStyle name="5_III_Tagesbetreuung_2010_Rev1 9 2 4 2 2" xfId="43065"/>
    <cellStyle name="5_III_Tagesbetreuung_2010_Rev1 9 2 4 3" xfId="35928"/>
    <cellStyle name="5_III_Tagesbetreuung_2010_Rev1 9 2 5" xfId="22766"/>
    <cellStyle name="5_III_Tagesbetreuung_2010_Rev1 9 2 5 2" xfId="37104"/>
    <cellStyle name="5_III_Tagesbetreuung_2010_Rev1 9 2 6" xfId="29945"/>
    <cellStyle name="5_III_Tagesbetreuung_2010_Rev1 9 3" xfId="15951"/>
    <cellStyle name="5_III_Tagesbetreuung_2010_Rev1 9 3 2" xfId="23110"/>
    <cellStyle name="5_III_Tagesbetreuung_2010_Rev1 9 3 2 2" xfId="37448"/>
    <cellStyle name="5_III_Tagesbetreuung_2010_Rev1 9 3 3" xfId="30289"/>
    <cellStyle name="5_III_Tagesbetreuung_2010_Rev1 9 4" xfId="18305"/>
    <cellStyle name="5_III_Tagesbetreuung_2010_Rev1 9 4 2" xfId="25442"/>
    <cellStyle name="5_III_Tagesbetreuung_2010_Rev1 9 4 2 2" xfId="39780"/>
    <cellStyle name="5_III_Tagesbetreuung_2010_Rev1 9 4 3" xfId="32643"/>
    <cellStyle name="5_leertabellen_teil_iii" xfId="26"/>
    <cellStyle name="5_leertabellen_teil_iii 2" xfId="2101"/>
    <cellStyle name="5_leertabellen_teil_iii 2 2" xfId="2102"/>
    <cellStyle name="5_leertabellen_teil_iii 2 2 2" xfId="2103"/>
    <cellStyle name="5_leertabellen_teil_iii 2 2 2 2" xfId="13615"/>
    <cellStyle name="5_leertabellen_teil_iii 2 2 2 2 2" xfId="14933"/>
    <cellStyle name="5_leertabellen_teil_iii 2 2 2 2 2 2" xfId="17302"/>
    <cellStyle name="5_leertabellen_teil_iii 2 2 2 2 2 2 2" xfId="24461"/>
    <cellStyle name="5_leertabellen_teil_iii 2 2 2 2 2 2 2 2" xfId="38799"/>
    <cellStyle name="5_leertabellen_teil_iii 2 2 2 2 2 2 3" xfId="31640"/>
    <cellStyle name="5_leertabellen_teil_iii 2 2 2 2 2 3" xfId="19656"/>
    <cellStyle name="5_leertabellen_teil_iii 2 2 2 2 2 3 2" xfId="26793"/>
    <cellStyle name="5_leertabellen_teil_iii 2 2 2 2 2 3 2 2" xfId="41131"/>
    <cellStyle name="5_leertabellen_teil_iii 2 2 2 2 2 3 3" xfId="33994"/>
    <cellStyle name="5_leertabellen_teil_iii 2 2 2 2 2 4" xfId="20990"/>
    <cellStyle name="5_leertabellen_teil_iii 2 2 2 2 2 4 2" xfId="28127"/>
    <cellStyle name="5_leertabellen_teil_iii 2 2 2 2 2 4 2 2" xfId="42465"/>
    <cellStyle name="5_leertabellen_teil_iii 2 2 2 2 2 4 3" xfId="35328"/>
    <cellStyle name="5_leertabellen_teil_iii 2 2 2 2 2 5" xfId="22205"/>
    <cellStyle name="5_leertabellen_teil_iii 2 2 2 2 2 5 2" xfId="36543"/>
    <cellStyle name="5_leertabellen_teil_iii 2 2 2 2 2 6" xfId="29343"/>
    <cellStyle name="5_leertabellen_teil_iii 2 2 2 2 3" xfId="15984"/>
    <cellStyle name="5_leertabellen_teil_iii 2 2 2 2 3 2" xfId="23143"/>
    <cellStyle name="5_leertabellen_teil_iii 2 2 2 2 3 2 2" xfId="37481"/>
    <cellStyle name="5_leertabellen_teil_iii 2 2 2 2 3 3" xfId="30322"/>
    <cellStyle name="5_leertabellen_teil_iii 2 2 2 2 4" xfId="18338"/>
    <cellStyle name="5_leertabellen_teil_iii 2 2 2 2 4 2" xfId="25475"/>
    <cellStyle name="5_leertabellen_teil_iii 2 2 2 2 4 2 2" xfId="39813"/>
    <cellStyle name="5_leertabellen_teil_iii 2 2 2 2 4 3" xfId="32676"/>
    <cellStyle name="5_leertabellen_teil_iii 2 2 3" xfId="2104"/>
    <cellStyle name="5_leertabellen_teil_iii 2 2 3 2" xfId="13616"/>
    <cellStyle name="5_leertabellen_teil_iii 2 2 3 2 2" xfId="15581"/>
    <cellStyle name="5_leertabellen_teil_iii 2 2 3 2 2 2" xfId="17944"/>
    <cellStyle name="5_leertabellen_teil_iii 2 2 3 2 2 2 2" xfId="25081"/>
    <cellStyle name="5_leertabellen_teil_iii 2 2 3 2 2 2 2 2" xfId="39419"/>
    <cellStyle name="5_leertabellen_teil_iii 2 2 3 2 2 2 3" xfId="32282"/>
    <cellStyle name="5_leertabellen_teil_iii 2 2 3 2 2 3" xfId="20298"/>
    <cellStyle name="5_leertabellen_teil_iii 2 2 3 2 2 3 2" xfId="27435"/>
    <cellStyle name="5_leertabellen_teil_iii 2 2 3 2 2 3 2 2" xfId="41773"/>
    <cellStyle name="5_leertabellen_teil_iii 2 2 3 2 2 3 3" xfId="34636"/>
    <cellStyle name="5_leertabellen_teil_iii 2 2 3 2 2 4" xfId="21574"/>
    <cellStyle name="5_leertabellen_teil_iii 2 2 3 2 2 4 2" xfId="28711"/>
    <cellStyle name="5_leertabellen_teil_iii 2 2 3 2 2 4 2 2" xfId="43049"/>
    <cellStyle name="5_leertabellen_teil_iii 2 2 3 2 2 4 3" xfId="35912"/>
    <cellStyle name="5_leertabellen_teil_iii 2 2 3 2 2 5" xfId="22750"/>
    <cellStyle name="5_leertabellen_teil_iii 2 2 3 2 2 5 2" xfId="37088"/>
    <cellStyle name="5_leertabellen_teil_iii 2 2 3 2 2 6" xfId="29929"/>
    <cellStyle name="5_leertabellen_teil_iii 2 2 3 2 3" xfId="15985"/>
    <cellStyle name="5_leertabellen_teil_iii 2 2 3 2 3 2" xfId="23144"/>
    <cellStyle name="5_leertabellen_teil_iii 2 2 3 2 3 2 2" xfId="37482"/>
    <cellStyle name="5_leertabellen_teil_iii 2 2 3 2 3 3" xfId="30323"/>
    <cellStyle name="5_leertabellen_teil_iii 2 2 3 2 4" xfId="18339"/>
    <cellStyle name="5_leertabellen_teil_iii 2 2 3 2 4 2" xfId="25476"/>
    <cellStyle name="5_leertabellen_teil_iii 2 2 3 2 4 2 2" xfId="39814"/>
    <cellStyle name="5_leertabellen_teil_iii 2 2 3 2 4 3" xfId="32677"/>
    <cellStyle name="5_leertabellen_teil_iii 2 2 4" xfId="2105"/>
    <cellStyle name="5_leertabellen_teil_iii 2 2 4 2" xfId="13617"/>
    <cellStyle name="5_leertabellen_teil_iii 2 2 4 2 2" xfId="14964"/>
    <cellStyle name="5_leertabellen_teil_iii 2 2 4 2 2 2" xfId="17333"/>
    <cellStyle name="5_leertabellen_teil_iii 2 2 4 2 2 2 2" xfId="24492"/>
    <cellStyle name="5_leertabellen_teil_iii 2 2 4 2 2 2 2 2" xfId="38830"/>
    <cellStyle name="5_leertabellen_teil_iii 2 2 4 2 2 2 3" xfId="31671"/>
    <cellStyle name="5_leertabellen_teil_iii 2 2 4 2 2 3" xfId="19687"/>
    <cellStyle name="5_leertabellen_teil_iii 2 2 4 2 2 3 2" xfId="26824"/>
    <cellStyle name="5_leertabellen_teil_iii 2 2 4 2 2 3 2 2" xfId="41162"/>
    <cellStyle name="5_leertabellen_teil_iii 2 2 4 2 2 3 3" xfId="34025"/>
    <cellStyle name="5_leertabellen_teil_iii 2 2 4 2 2 4" xfId="21020"/>
    <cellStyle name="5_leertabellen_teil_iii 2 2 4 2 2 4 2" xfId="28157"/>
    <cellStyle name="5_leertabellen_teil_iii 2 2 4 2 2 4 2 2" xfId="42495"/>
    <cellStyle name="5_leertabellen_teil_iii 2 2 4 2 2 4 3" xfId="35358"/>
    <cellStyle name="5_leertabellen_teil_iii 2 2 4 2 2 5" xfId="22235"/>
    <cellStyle name="5_leertabellen_teil_iii 2 2 4 2 2 5 2" xfId="36573"/>
    <cellStyle name="5_leertabellen_teil_iii 2 2 4 2 2 6" xfId="29373"/>
    <cellStyle name="5_leertabellen_teil_iii 2 2 4 2 3" xfId="15986"/>
    <cellStyle name="5_leertabellen_teil_iii 2 2 4 2 3 2" xfId="23145"/>
    <cellStyle name="5_leertabellen_teil_iii 2 2 4 2 3 2 2" xfId="37483"/>
    <cellStyle name="5_leertabellen_teil_iii 2 2 4 2 3 3" xfId="30324"/>
    <cellStyle name="5_leertabellen_teil_iii 2 2 4 2 4" xfId="18340"/>
    <cellStyle name="5_leertabellen_teil_iii 2 2 4 2 4 2" xfId="25477"/>
    <cellStyle name="5_leertabellen_teil_iii 2 2 4 2 4 2 2" xfId="39815"/>
    <cellStyle name="5_leertabellen_teil_iii 2 2 4 2 4 3" xfId="32678"/>
    <cellStyle name="5_leertabellen_teil_iii 2 2 5" xfId="2106"/>
    <cellStyle name="5_leertabellen_teil_iii 2 2 5 2" xfId="13618"/>
    <cellStyle name="5_leertabellen_teil_iii 2 2 5 2 2" xfId="14447"/>
    <cellStyle name="5_leertabellen_teil_iii 2 2 5 2 2 2" xfId="16816"/>
    <cellStyle name="5_leertabellen_teil_iii 2 2 5 2 2 2 2" xfId="23975"/>
    <cellStyle name="5_leertabellen_teil_iii 2 2 5 2 2 2 2 2" xfId="38313"/>
    <cellStyle name="5_leertabellen_teil_iii 2 2 5 2 2 2 3" xfId="31154"/>
    <cellStyle name="5_leertabellen_teil_iii 2 2 5 2 2 3" xfId="19170"/>
    <cellStyle name="5_leertabellen_teil_iii 2 2 5 2 2 3 2" xfId="26307"/>
    <cellStyle name="5_leertabellen_teil_iii 2 2 5 2 2 3 2 2" xfId="40645"/>
    <cellStyle name="5_leertabellen_teil_iii 2 2 5 2 2 3 3" xfId="33508"/>
    <cellStyle name="5_leertabellen_teil_iii 2 2 5 2 2 4" xfId="20696"/>
    <cellStyle name="5_leertabellen_teil_iii 2 2 5 2 2 4 2" xfId="27833"/>
    <cellStyle name="5_leertabellen_teil_iii 2 2 5 2 2 4 2 2" xfId="42171"/>
    <cellStyle name="5_leertabellen_teil_iii 2 2 5 2 2 4 3" xfId="35034"/>
    <cellStyle name="5_leertabellen_teil_iii 2 2 5 2 2 5" xfId="21911"/>
    <cellStyle name="5_leertabellen_teil_iii 2 2 5 2 2 5 2" xfId="36249"/>
    <cellStyle name="5_leertabellen_teil_iii 2 2 5 2 2 6" xfId="29048"/>
    <cellStyle name="5_leertabellen_teil_iii 2 2 5 2 3" xfId="15987"/>
    <cellStyle name="5_leertabellen_teil_iii 2 2 5 2 3 2" xfId="23146"/>
    <cellStyle name="5_leertabellen_teil_iii 2 2 5 2 3 2 2" xfId="37484"/>
    <cellStyle name="5_leertabellen_teil_iii 2 2 5 2 3 3" xfId="30325"/>
    <cellStyle name="5_leertabellen_teil_iii 2 2 5 2 4" xfId="18341"/>
    <cellStyle name="5_leertabellen_teil_iii 2 2 5 2 4 2" xfId="25478"/>
    <cellStyle name="5_leertabellen_teil_iii 2 2 5 2 4 2 2" xfId="39816"/>
    <cellStyle name="5_leertabellen_teil_iii 2 2 5 2 4 3" xfId="32679"/>
    <cellStyle name="5_leertabellen_teil_iii 2 2 6" xfId="13614"/>
    <cellStyle name="5_leertabellen_teil_iii 2 2 6 2" xfId="15582"/>
    <cellStyle name="5_leertabellen_teil_iii 2 2 6 2 2" xfId="17945"/>
    <cellStyle name="5_leertabellen_teil_iii 2 2 6 2 2 2" xfId="25082"/>
    <cellStyle name="5_leertabellen_teil_iii 2 2 6 2 2 2 2" xfId="39420"/>
    <cellStyle name="5_leertabellen_teil_iii 2 2 6 2 2 3" xfId="32283"/>
    <cellStyle name="5_leertabellen_teil_iii 2 2 6 2 3" xfId="20299"/>
    <cellStyle name="5_leertabellen_teil_iii 2 2 6 2 3 2" xfId="27436"/>
    <cellStyle name="5_leertabellen_teil_iii 2 2 6 2 3 2 2" xfId="41774"/>
    <cellStyle name="5_leertabellen_teil_iii 2 2 6 2 3 3" xfId="34637"/>
    <cellStyle name="5_leertabellen_teil_iii 2 2 6 2 4" xfId="21575"/>
    <cellStyle name="5_leertabellen_teil_iii 2 2 6 2 4 2" xfId="28712"/>
    <cellStyle name="5_leertabellen_teil_iii 2 2 6 2 4 2 2" xfId="43050"/>
    <cellStyle name="5_leertabellen_teil_iii 2 2 6 2 4 3" xfId="35913"/>
    <cellStyle name="5_leertabellen_teil_iii 2 2 6 2 5" xfId="22751"/>
    <cellStyle name="5_leertabellen_teil_iii 2 2 6 2 5 2" xfId="37089"/>
    <cellStyle name="5_leertabellen_teil_iii 2 2 6 2 6" xfId="29930"/>
    <cellStyle name="5_leertabellen_teil_iii 2 2 6 3" xfId="15983"/>
    <cellStyle name="5_leertabellen_teil_iii 2 2 6 3 2" xfId="23142"/>
    <cellStyle name="5_leertabellen_teil_iii 2 2 6 3 2 2" xfId="37480"/>
    <cellStyle name="5_leertabellen_teil_iii 2 2 6 3 3" xfId="30321"/>
    <cellStyle name="5_leertabellen_teil_iii 2 2 6 4" xfId="18337"/>
    <cellStyle name="5_leertabellen_teil_iii 2 2 6 4 2" xfId="25474"/>
    <cellStyle name="5_leertabellen_teil_iii 2 2 6 4 2 2" xfId="39812"/>
    <cellStyle name="5_leertabellen_teil_iii 2 2 6 4 3" xfId="32675"/>
    <cellStyle name="5_leertabellen_teil_iii 2 3" xfId="2107"/>
    <cellStyle name="5_leertabellen_teil_iii 2 3 2" xfId="13619"/>
    <cellStyle name="5_leertabellen_teil_iii 2 3 2 2" xfId="14742"/>
    <cellStyle name="5_leertabellen_teil_iii 2 3 2 2 2" xfId="17111"/>
    <cellStyle name="5_leertabellen_teil_iii 2 3 2 2 2 2" xfId="24270"/>
    <cellStyle name="5_leertabellen_teil_iii 2 3 2 2 2 2 2" xfId="38608"/>
    <cellStyle name="5_leertabellen_teil_iii 2 3 2 2 2 3" xfId="31449"/>
    <cellStyle name="5_leertabellen_teil_iii 2 3 2 2 3" xfId="19465"/>
    <cellStyle name="5_leertabellen_teil_iii 2 3 2 2 3 2" xfId="26602"/>
    <cellStyle name="5_leertabellen_teil_iii 2 3 2 2 3 2 2" xfId="40940"/>
    <cellStyle name="5_leertabellen_teil_iii 2 3 2 2 3 3" xfId="33803"/>
    <cellStyle name="5_leertabellen_teil_iii 2 3 2 2 4" xfId="20834"/>
    <cellStyle name="5_leertabellen_teil_iii 2 3 2 2 4 2" xfId="27971"/>
    <cellStyle name="5_leertabellen_teil_iii 2 3 2 2 4 2 2" xfId="42309"/>
    <cellStyle name="5_leertabellen_teil_iii 2 3 2 2 4 3" xfId="35172"/>
    <cellStyle name="5_leertabellen_teil_iii 2 3 2 2 5" xfId="22049"/>
    <cellStyle name="5_leertabellen_teil_iii 2 3 2 2 5 2" xfId="36387"/>
    <cellStyle name="5_leertabellen_teil_iii 2 3 2 2 6" xfId="29187"/>
    <cellStyle name="5_leertabellen_teil_iii 2 3 2 3" xfId="15988"/>
    <cellStyle name="5_leertabellen_teil_iii 2 3 2 3 2" xfId="23147"/>
    <cellStyle name="5_leertabellen_teil_iii 2 3 2 3 2 2" xfId="37485"/>
    <cellStyle name="5_leertabellen_teil_iii 2 3 2 3 3" xfId="30326"/>
    <cellStyle name="5_leertabellen_teil_iii 2 3 2 4" xfId="18342"/>
    <cellStyle name="5_leertabellen_teil_iii 2 3 2 4 2" xfId="25479"/>
    <cellStyle name="5_leertabellen_teil_iii 2 3 2 4 2 2" xfId="39817"/>
    <cellStyle name="5_leertabellen_teil_iii 2 3 2 4 3" xfId="32680"/>
    <cellStyle name="5_leertabellen_teil_iii 2 4" xfId="2108"/>
    <cellStyle name="5_leertabellen_teil_iii 2 4 2" xfId="13620"/>
    <cellStyle name="5_leertabellen_teil_iii 2 4 2 2" xfId="15569"/>
    <cellStyle name="5_leertabellen_teil_iii 2 4 2 2 2" xfId="17932"/>
    <cellStyle name="5_leertabellen_teil_iii 2 4 2 2 2 2" xfId="25069"/>
    <cellStyle name="5_leertabellen_teil_iii 2 4 2 2 2 2 2" xfId="39407"/>
    <cellStyle name="5_leertabellen_teil_iii 2 4 2 2 2 3" xfId="32270"/>
    <cellStyle name="5_leertabellen_teil_iii 2 4 2 2 3" xfId="20286"/>
    <cellStyle name="5_leertabellen_teil_iii 2 4 2 2 3 2" xfId="27423"/>
    <cellStyle name="5_leertabellen_teil_iii 2 4 2 2 3 2 2" xfId="41761"/>
    <cellStyle name="5_leertabellen_teil_iii 2 4 2 2 3 3" xfId="34624"/>
    <cellStyle name="5_leertabellen_teil_iii 2 4 2 2 4" xfId="21562"/>
    <cellStyle name="5_leertabellen_teil_iii 2 4 2 2 4 2" xfId="28699"/>
    <cellStyle name="5_leertabellen_teil_iii 2 4 2 2 4 2 2" xfId="43037"/>
    <cellStyle name="5_leertabellen_teil_iii 2 4 2 2 4 3" xfId="35900"/>
    <cellStyle name="5_leertabellen_teil_iii 2 4 2 2 5" xfId="22738"/>
    <cellStyle name="5_leertabellen_teil_iii 2 4 2 2 5 2" xfId="37076"/>
    <cellStyle name="5_leertabellen_teil_iii 2 4 2 2 6" xfId="29917"/>
    <cellStyle name="5_leertabellen_teil_iii 2 4 2 3" xfId="15989"/>
    <cellStyle name="5_leertabellen_teil_iii 2 4 2 3 2" xfId="23148"/>
    <cellStyle name="5_leertabellen_teil_iii 2 4 2 3 2 2" xfId="37486"/>
    <cellStyle name="5_leertabellen_teil_iii 2 4 2 3 3" xfId="30327"/>
    <cellStyle name="5_leertabellen_teil_iii 2 4 2 4" xfId="18343"/>
    <cellStyle name="5_leertabellen_teil_iii 2 4 2 4 2" xfId="25480"/>
    <cellStyle name="5_leertabellen_teil_iii 2 4 2 4 2 2" xfId="39818"/>
    <cellStyle name="5_leertabellen_teil_iii 2 4 2 4 3" xfId="32681"/>
    <cellStyle name="5_leertabellen_teil_iii 2 5" xfId="2109"/>
    <cellStyle name="5_leertabellen_teil_iii 2 5 2" xfId="13621"/>
    <cellStyle name="5_leertabellen_teil_iii 2 5 2 2" xfId="15578"/>
    <cellStyle name="5_leertabellen_teil_iii 2 5 2 2 2" xfId="17941"/>
    <cellStyle name="5_leertabellen_teil_iii 2 5 2 2 2 2" xfId="25078"/>
    <cellStyle name="5_leertabellen_teil_iii 2 5 2 2 2 2 2" xfId="39416"/>
    <cellStyle name="5_leertabellen_teil_iii 2 5 2 2 2 3" xfId="32279"/>
    <cellStyle name="5_leertabellen_teil_iii 2 5 2 2 3" xfId="20295"/>
    <cellStyle name="5_leertabellen_teil_iii 2 5 2 2 3 2" xfId="27432"/>
    <cellStyle name="5_leertabellen_teil_iii 2 5 2 2 3 2 2" xfId="41770"/>
    <cellStyle name="5_leertabellen_teil_iii 2 5 2 2 3 3" xfId="34633"/>
    <cellStyle name="5_leertabellen_teil_iii 2 5 2 2 4" xfId="21571"/>
    <cellStyle name="5_leertabellen_teil_iii 2 5 2 2 4 2" xfId="28708"/>
    <cellStyle name="5_leertabellen_teil_iii 2 5 2 2 4 2 2" xfId="43046"/>
    <cellStyle name="5_leertabellen_teil_iii 2 5 2 2 4 3" xfId="35909"/>
    <cellStyle name="5_leertabellen_teil_iii 2 5 2 2 5" xfId="22747"/>
    <cellStyle name="5_leertabellen_teil_iii 2 5 2 2 5 2" xfId="37085"/>
    <cellStyle name="5_leertabellen_teil_iii 2 5 2 2 6" xfId="29926"/>
    <cellStyle name="5_leertabellen_teil_iii 2 5 2 3" xfId="15990"/>
    <cellStyle name="5_leertabellen_teil_iii 2 5 2 3 2" xfId="23149"/>
    <cellStyle name="5_leertabellen_teil_iii 2 5 2 3 2 2" xfId="37487"/>
    <cellStyle name="5_leertabellen_teil_iii 2 5 2 3 3" xfId="30328"/>
    <cellStyle name="5_leertabellen_teil_iii 2 5 2 4" xfId="18344"/>
    <cellStyle name="5_leertabellen_teil_iii 2 5 2 4 2" xfId="25481"/>
    <cellStyle name="5_leertabellen_teil_iii 2 5 2 4 2 2" xfId="39819"/>
    <cellStyle name="5_leertabellen_teil_iii 2 5 2 4 3" xfId="32682"/>
    <cellStyle name="5_leertabellen_teil_iii 2 6" xfId="2110"/>
    <cellStyle name="5_leertabellen_teil_iii 2 6 2" xfId="13622"/>
    <cellStyle name="5_leertabellen_teil_iii 2 6 2 2" xfId="14878"/>
    <cellStyle name="5_leertabellen_teil_iii 2 6 2 2 2" xfId="17247"/>
    <cellStyle name="5_leertabellen_teil_iii 2 6 2 2 2 2" xfId="24406"/>
    <cellStyle name="5_leertabellen_teil_iii 2 6 2 2 2 2 2" xfId="38744"/>
    <cellStyle name="5_leertabellen_teil_iii 2 6 2 2 2 3" xfId="31585"/>
    <cellStyle name="5_leertabellen_teil_iii 2 6 2 2 3" xfId="19601"/>
    <cellStyle name="5_leertabellen_teil_iii 2 6 2 2 3 2" xfId="26738"/>
    <cellStyle name="5_leertabellen_teil_iii 2 6 2 2 3 2 2" xfId="41076"/>
    <cellStyle name="5_leertabellen_teil_iii 2 6 2 2 3 3" xfId="33939"/>
    <cellStyle name="5_leertabellen_teil_iii 2 6 2 2 4" xfId="20935"/>
    <cellStyle name="5_leertabellen_teil_iii 2 6 2 2 4 2" xfId="28072"/>
    <cellStyle name="5_leertabellen_teil_iii 2 6 2 2 4 2 2" xfId="42410"/>
    <cellStyle name="5_leertabellen_teil_iii 2 6 2 2 4 3" xfId="35273"/>
    <cellStyle name="5_leertabellen_teil_iii 2 6 2 2 5" xfId="22150"/>
    <cellStyle name="5_leertabellen_teil_iii 2 6 2 2 5 2" xfId="36488"/>
    <cellStyle name="5_leertabellen_teil_iii 2 6 2 2 6" xfId="29288"/>
    <cellStyle name="5_leertabellen_teil_iii 2 6 2 3" xfId="15991"/>
    <cellStyle name="5_leertabellen_teil_iii 2 6 2 3 2" xfId="23150"/>
    <cellStyle name="5_leertabellen_teil_iii 2 6 2 3 2 2" xfId="37488"/>
    <cellStyle name="5_leertabellen_teil_iii 2 6 2 3 3" xfId="30329"/>
    <cellStyle name="5_leertabellen_teil_iii 2 6 2 4" xfId="18345"/>
    <cellStyle name="5_leertabellen_teil_iii 2 6 2 4 2" xfId="25482"/>
    <cellStyle name="5_leertabellen_teil_iii 2 6 2 4 2 2" xfId="39820"/>
    <cellStyle name="5_leertabellen_teil_iii 2 6 2 4 3" xfId="32683"/>
    <cellStyle name="5_leertabellen_teil_iii 2 7" xfId="13613"/>
    <cellStyle name="5_leertabellen_teil_iii 2 7 2" xfId="14877"/>
    <cellStyle name="5_leertabellen_teil_iii 2 7 2 2" xfId="17246"/>
    <cellStyle name="5_leertabellen_teil_iii 2 7 2 2 2" xfId="24405"/>
    <cellStyle name="5_leertabellen_teil_iii 2 7 2 2 2 2" xfId="38743"/>
    <cellStyle name="5_leertabellen_teil_iii 2 7 2 2 3" xfId="31584"/>
    <cellStyle name="5_leertabellen_teil_iii 2 7 2 3" xfId="19600"/>
    <cellStyle name="5_leertabellen_teil_iii 2 7 2 3 2" xfId="26737"/>
    <cellStyle name="5_leertabellen_teil_iii 2 7 2 3 2 2" xfId="41075"/>
    <cellStyle name="5_leertabellen_teil_iii 2 7 2 3 3" xfId="33938"/>
    <cellStyle name="5_leertabellen_teil_iii 2 7 2 4" xfId="20934"/>
    <cellStyle name="5_leertabellen_teil_iii 2 7 2 4 2" xfId="28071"/>
    <cellStyle name="5_leertabellen_teil_iii 2 7 2 4 2 2" xfId="42409"/>
    <cellStyle name="5_leertabellen_teil_iii 2 7 2 4 3" xfId="35272"/>
    <cellStyle name="5_leertabellen_teil_iii 2 7 2 5" xfId="22149"/>
    <cellStyle name="5_leertabellen_teil_iii 2 7 2 5 2" xfId="36487"/>
    <cellStyle name="5_leertabellen_teil_iii 2 7 2 6" xfId="29287"/>
    <cellStyle name="5_leertabellen_teil_iii 2 7 3" xfId="15982"/>
    <cellStyle name="5_leertabellen_teil_iii 2 7 3 2" xfId="23141"/>
    <cellStyle name="5_leertabellen_teil_iii 2 7 3 2 2" xfId="37479"/>
    <cellStyle name="5_leertabellen_teil_iii 2 7 3 3" xfId="30320"/>
    <cellStyle name="5_leertabellen_teil_iii 2 7 4" xfId="18336"/>
    <cellStyle name="5_leertabellen_teil_iii 2 7 4 2" xfId="25473"/>
    <cellStyle name="5_leertabellen_teil_iii 2 7 4 2 2" xfId="39811"/>
    <cellStyle name="5_leertabellen_teil_iii 2 7 4 3" xfId="32674"/>
    <cellStyle name="5_leertabellen_teil_iii 3" xfId="2111"/>
    <cellStyle name="5_leertabellen_teil_iii 3 2" xfId="2112"/>
    <cellStyle name="5_leertabellen_teil_iii 3 2 2" xfId="2113"/>
    <cellStyle name="5_leertabellen_teil_iii 3 2 2 2" xfId="13625"/>
    <cellStyle name="5_leertabellen_teil_iii 3 2 2 2 2" xfId="15576"/>
    <cellStyle name="5_leertabellen_teil_iii 3 2 2 2 2 2" xfId="17939"/>
    <cellStyle name="5_leertabellen_teil_iii 3 2 2 2 2 2 2" xfId="25076"/>
    <cellStyle name="5_leertabellen_teil_iii 3 2 2 2 2 2 2 2" xfId="39414"/>
    <cellStyle name="5_leertabellen_teil_iii 3 2 2 2 2 2 3" xfId="32277"/>
    <cellStyle name="5_leertabellen_teil_iii 3 2 2 2 2 3" xfId="20293"/>
    <cellStyle name="5_leertabellen_teil_iii 3 2 2 2 2 3 2" xfId="27430"/>
    <cellStyle name="5_leertabellen_teil_iii 3 2 2 2 2 3 2 2" xfId="41768"/>
    <cellStyle name="5_leertabellen_teil_iii 3 2 2 2 2 3 3" xfId="34631"/>
    <cellStyle name="5_leertabellen_teil_iii 3 2 2 2 2 4" xfId="21569"/>
    <cellStyle name="5_leertabellen_teil_iii 3 2 2 2 2 4 2" xfId="28706"/>
    <cellStyle name="5_leertabellen_teil_iii 3 2 2 2 2 4 2 2" xfId="43044"/>
    <cellStyle name="5_leertabellen_teil_iii 3 2 2 2 2 4 3" xfId="35907"/>
    <cellStyle name="5_leertabellen_teil_iii 3 2 2 2 2 5" xfId="22745"/>
    <cellStyle name="5_leertabellen_teil_iii 3 2 2 2 2 5 2" xfId="37083"/>
    <cellStyle name="5_leertabellen_teil_iii 3 2 2 2 2 6" xfId="29924"/>
    <cellStyle name="5_leertabellen_teil_iii 3 2 2 2 3" xfId="15994"/>
    <cellStyle name="5_leertabellen_teil_iii 3 2 2 2 3 2" xfId="23153"/>
    <cellStyle name="5_leertabellen_teil_iii 3 2 2 2 3 2 2" xfId="37491"/>
    <cellStyle name="5_leertabellen_teil_iii 3 2 2 2 3 3" xfId="30332"/>
    <cellStyle name="5_leertabellen_teil_iii 3 2 2 2 4" xfId="18348"/>
    <cellStyle name="5_leertabellen_teil_iii 3 2 2 2 4 2" xfId="25485"/>
    <cellStyle name="5_leertabellen_teil_iii 3 2 2 2 4 2 2" xfId="39823"/>
    <cellStyle name="5_leertabellen_teil_iii 3 2 2 2 4 3" xfId="32686"/>
    <cellStyle name="5_leertabellen_teil_iii 3 2 3" xfId="2114"/>
    <cellStyle name="5_leertabellen_teil_iii 3 2 3 2" xfId="13626"/>
    <cellStyle name="5_leertabellen_teil_iii 3 2 3 2 2" xfId="14610"/>
    <cellStyle name="5_leertabellen_teil_iii 3 2 3 2 2 2" xfId="16979"/>
    <cellStyle name="5_leertabellen_teil_iii 3 2 3 2 2 2 2" xfId="24138"/>
    <cellStyle name="5_leertabellen_teil_iii 3 2 3 2 2 2 2 2" xfId="38476"/>
    <cellStyle name="5_leertabellen_teil_iii 3 2 3 2 2 2 3" xfId="31317"/>
    <cellStyle name="5_leertabellen_teil_iii 3 2 3 2 2 3" xfId="19333"/>
    <cellStyle name="5_leertabellen_teil_iii 3 2 3 2 2 3 2" xfId="26470"/>
    <cellStyle name="5_leertabellen_teil_iii 3 2 3 2 2 3 2 2" xfId="40808"/>
    <cellStyle name="5_leertabellen_teil_iii 3 2 3 2 2 3 3" xfId="33671"/>
    <cellStyle name="5_leertabellen_teil_iii 3 2 3 2 2 4" xfId="20780"/>
    <cellStyle name="5_leertabellen_teil_iii 3 2 3 2 2 4 2" xfId="27917"/>
    <cellStyle name="5_leertabellen_teil_iii 3 2 3 2 2 4 2 2" xfId="42255"/>
    <cellStyle name="5_leertabellen_teil_iii 3 2 3 2 2 4 3" xfId="35118"/>
    <cellStyle name="5_leertabellen_teil_iii 3 2 3 2 2 5" xfId="21995"/>
    <cellStyle name="5_leertabellen_teil_iii 3 2 3 2 2 5 2" xfId="36333"/>
    <cellStyle name="5_leertabellen_teil_iii 3 2 3 2 2 6" xfId="29132"/>
    <cellStyle name="5_leertabellen_teil_iii 3 2 3 2 3" xfId="15995"/>
    <cellStyle name="5_leertabellen_teil_iii 3 2 3 2 3 2" xfId="23154"/>
    <cellStyle name="5_leertabellen_teil_iii 3 2 3 2 3 2 2" xfId="37492"/>
    <cellStyle name="5_leertabellen_teil_iii 3 2 3 2 3 3" xfId="30333"/>
    <cellStyle name="5_leertabellen_teil_iii 3 2 3 2 4" xfId="18349"/>
    <cellStyle name="5_leertabellen_teil_iii 3 2 3 2 4 2" xfId="25486"/>
    <cellStyle name="5_leertabellen_teil_iii 3 2 3 2 4 2 2" xfId="39824"/>
    <cellStyle name="5_leertabellen_teil_iii 3 2 3 2 4 3" xfId="32687"/>
    <cellStyle name="5_leertabellen_teil_iii 3 2 4" xfId="2115"/>
    <cellStyle name="5_leertabellen_teil_iii 3 2 4 2" xfId="13627"/>
    <cellStyle name="5_leertabellen_teil_iii 3 2 4 2 2" xfId="15575"/>
    <cellStyle name="5_leertabellen_teil_iii 3 2 4 2 2 2" xfId="17938"/>
    <cellStyle name="5_leertabellen_teil_iii 3 2 4 2 2 2 2" xfId="25075"/>
    <cellStyle name="5_leertabellen_teil_iii 3 2 4 2 2 2 2 2" xfId="39413"/>
    <cellStyle name="5_leertabellen_teil_iii 3 2 4 2 2 2 3" xfId="32276"/>
    <cellStyle name="5_leertabellen_teil_iii 3 2 4 2 2 3" xfId="20292"/>
    <cellStyle name="5_leertabellen_teil_iii 3 2 4 2 2 3 2" xfId="27429"/>
    <cellStyle name="5_leertabellen_teil_iii 3 2 4 2 2 3 2 2" xfId="41767"/>
    <cellStyle name="5_leertabellen_teil_iii 3 2 4 2 2 3 3" xfId="34630"/>
    <cellStyle name="5_leertabellen_teil_iii 3 2 4 2 2 4" xfId="21568"/>
    <cellStyle name="5_leertabellen_teil_iii 3 2 4 2 2 4 2" xfId="28705"/>
    <cellStyle name="5_leertabellen_teil_iii 3 2 4 2 2 4 2 2" xfId="43043"/>
    <cellStyle name="5_leertabellen_teil_iii 3 2 4 2 2 4 3" xfId="35906"/>
    <cellStyle name="5_leertabellen_teil_iii 3 2 4 2 2 5" xfId="22744"/>
    <cellStyle name="5_leertabellen_teil_iii 3 2 4 2 2 5 2" xfId="37082"/>
    <cellStyle name="5_leertabellen_teil_iii 3 2 4 2 2 6" xfId="29923"/>
    <cellStyle name="5_leertabellen_teil_iii 3 2 4 2 3" xfId="15996"/>
    <cellStyle name="5_leertabellen_teil_iii 3 2 4 2 3 2" xfId="23155"/>
    <cellStyle name="5_leertabellen_teil_iii 3 2 4 2 3 2 2" xfId="37493"/>
    <cellStyle name="5_leertabellen_teil_iii 3 2 4 2 3 3" xfId="30334"/>
    <cellStyle name="5_leertabellen_teil_iii 3 2 4 2 4" xfId="18350"/>
    <cellStyle name="5_leertabellen_teil_iii 3 2 4 2 4 2" xfId="25487"/>
    <cellStyle name="5_leertabellen_teil_iii 3 2 4 2 4 2 2" xfId="39825"/>
    <cellStyle name="5_leertabellen_teil_iii 3 2 4 2 4 3" xfId="32688"/>
    <cellStyle name="5_leertabellen_teil_iii 3 2 5" xfId="2116"/>
    <cellStyle name="5_leertabellen_teil_iii 3 2 5 2" xfId="13628"/>
    <cellStyle name="5_leertabellen_teil_iii 3 2 5 2 2" xfId="14969"/>
    <cellStyle name="5_leertabellen_teil_iii 3 2 5 2 2 2" xfId="17338"/>
    <cellStyle name="5_leertabellen_teil_iii 3 2 5 2 2 2 2" xfId="24497"/>
    <cellStyle name="5_leertabellen_teil_iii 3 2 5 2 2 2 2 2" xfId="38835"/>
    <cellStyle name="5_leertabellen_teil_iii 3 2 5 2 2 2 3" xfId="31676"/>
    <cellStyle name="5_leertabellen_teil_iii 3 2 5 2 2 3" xfId="19692"/>
    <cellStyle name="5_leertabellen_teil_iii 3 2 5 2 2 3 2" xfId="26829"/>
    <cellStyle name="5_leertabellen_teil_iii 3 2 5 2 2 3 2 2" xfId="41167"/>
    <cellStyle name="5_leertabellen_teil_iii 3 2 5 2 2 3 3" xfId="34030"/>
    <cellStyle name="5_leertabellen_teil_iii 3 2 5 2 2 4" xfId="21025"/>
    <cellStyle name="5_leertabellen_teil_iii 3 2 5 2 2 4 2" xfId="28162"/>
    <cellStyle name="5_leertabellen_teil_iii 3 2 5 2 2 4 2 2" xfId="42500"/>
    <cellStyle name="5_leertabellen_teil_iii 3 2 5 2 2 4 3" xfId="35363"/>
    <cellStyle name="5_leertabellen_teil_iii 3 2 5 2 2 5" xfId="22240"/>
    <cellStyle name="5_leertabellen_teil_iii 3 2 5 2 2 5 2" xfId="36578"/>
    <cellStyle name="5_leertabellen_teil_iii 3 2 5 2 2 6" xfId="29378"/>
    <cellStyle name="5_leertabellen_teil_iii 3 2 5 2 3" xfId="15997"/>
    <cellStyle name="5_leertabellen_teil_iii 3 2 5 2 3 2" xfId="23156"/>
    <cellStyle name="5_leertabellen_teil_iii 3 2 5 2 3 2 2" xfId="37494"/>
    <cellStyle name="5_leertabellen_teil_iii 3 2 5 2 3 3" xfId="30335"/>
    <cellStyle name="5_leertabellen_teil_iii 3 2 5 2 4" xfId="18351"/>
    <cellStyle name="5_leertabellen_teil_iii 3 2 5 2 4 2" xfId="25488"/>
    <cellStyle name="5_leertabellen_teil_iii 3 2 5 2 4 2 2" xfId="39826"/>
    <cellStyle name="5_leertabellen_teil_iii 3 2 5 2 4 3" xfId="32689"/>
    <cellStyle name="5_leertabellen_teil_iii 3 2 6" xfId="13624"/>
    <cellStyle name="5_leertabellen_teil_iii 3 2 6 2" xfId="14982"/>
    <cellStyle name="5_leertabellen_teil_iii 3 2 6 2 2" xfId="17351"/>
    <cellStyle name="5_leertabellen_teil_iii 3 2 6 2 2 2" xfId="24510"/>
    <cellStyle name="5_leertabellen_teil_iii 3 2 6 2 2 2 2" xfId="38848"/>
    <cellStyle name="5_leertabellen_teil_iii 3 2 6 2 2 3" xfId="31689"/>
    <cellStyle name="5_leertabellen_teil_iii 3 2 6 2 3" xfId="19705"/>
    <cellStyle name="5_leertabellen_teil_iii 3 2 6 2 3 2" xfId="26842"/>
    <cellStyle name="5_leertabellen_teil_iii 3 2 6 2 3 2 2" xfId="41180"/>
    <cellStyle name="5_leertabellen_teil_iii 3 2 6 2 3 3" xfId="34043"/>
    <cellStyle name="5_leertabellen_teil_iii 3 2 6 2 4" xfId="21038"/>
    <cellStyle name="5_leertabellen_teil_iii 3 2 6 2 4 2" xfId="28175"/>
    <cellStyle name="5_leertabellen_teil_iii 3 2 6 2 4 2 2" xfId="42513"/>
    <cellStyle name="5_leertabellen_teil_iii 3 2 6 2 4 3" xfId="35376"/>
    <cellStyle name="5_leertabellen_teil_iii 3 2 6 2 5" xfId="22253"/>
    <cellStyle name="5_leertabellen_teil_iii 3 2 6 2 5 2" xfId="36591"/>
    <cellStyle name="5_leertabellen_teil_iii 3 2 6 2 6" xfId="29391"/>
    <cellStyle name="5_leertabellen_teil_iii 3 2 6 3" xfId="15993"/>
    <cellStyle name="5_leertabellen_teil_iii 3 2 6 3 2" xfId="23152"/>
    <cellStyle name="5_leertabellen_teil_iii 3 2 6 3 2 2" xfId="37490"/>
    <cellStyle name="5_leertabellen_teil_iii 3 2 6 3 3" xfId="30331"/>
    <cellStyle name="5_leertabellen_teil_iii 3 2 6 4" xfId="18347"/>
    <cellStyle name="5_leertabellen_teil_iii 3 2 6 4 2" xfId="25484"/>
    <cellStyle name="5_leertabellen_teil_iii 3 2 6 4 2 2" xfId="39822"/>
    <cellStyle name="5_leertabellen_teil_iii 3 2 6 4 3" xfId="32685"/>
    <cellStyle name="5_leertabellen_teil_iii 3 3" xfId="2117"/>
    <cellStyle name="5_leertabellen_teil_iii 3 3 2" xfId="13629"/>
    <cellStyle name="5_leertabellen_teil_iii 3 3 2 2" xfId="15570"/>
    <cellStyle name="5_leertabellen_teil_iii 3 3 2 2 2" xfId="17933"/>
    <cellStyle name="5_leertabellen_teil_iii 3 3 2 2 2 2" xfId="25070"/>
    <cellStyle name="5_leertabellen_teil_iii 3 3 2 2 2 2 2" xfId="39408"/>
    <cellStyle name="5_leertabellen_teil_iii 3 3 2 2 2 3" xfId="32271"/>
    <cellStyle name="5_leertabellen_teil_iii 3 3 2 2 3" xfId="20287"/>
    <cellStyle name="5_leertabellen_teil_iii 3 3 2 2 3 2" xfId="27424"/>
    <cellStyle name="5_leertabellen_teil_iii 3 3 2 2 3 2 2" xfId="41762"/>
    <cellStyle name="5_leertabellen_teil_iii 3 3 2 2 3 3" xfId="34625"/>
    <cellStyle name="5_leertabellen_teil_iii 3 3 2 2 4" xfId="21563"/>
    <cellStyle name="5_leertabellen_teil_iii 3 3 2 2 4 2" xfId="28700"/>
    <cellStyle name="5_leertabellen_teil_iii 3 3 2 2 4 2 2" xfId="43038"/>
    <cellStyle name="5_leertabellen_teil_iii 3 3 2 2 4 3" xfId="35901"/>
    <cellStyle name="5_leertabellen_teil_iii 3 3 2 2 5" xfId="22739"/>
    <cellStyle name="5_leertabellen_teil_iii 3 3 2 2 5 2" xfId="37077"/>
    <cellStyle name="5_leertabellen_teil_iii 3 3 2 2 6" xfId="29918"/>
    <cellStyle name="5_leertabellen_teil_iii 3 3 2 3" xfId="15998"/>
    <cellStyle name="5_leertabellen_teil_iii 3 3 2 3 2" xfId="23157"/>
    <cellStyle name="5_leertabellen_teil_iii 3 3 2 3 2 2" xfId="37495"/>
    <cellStyle name="5_leertabellen_teil_iii 3 3 2 3 3" xfId="30336"/>
    <cellStyle name="5_leertabellen_teil_iii 3 3 2 4" xfId="18352"/>
    <cellStyle name="5_leertabellen_teil_iii 3 3 2 4 2" xfId="25489"/>
    <cellStyle name="5_leertabellen_teil_iii 3 3 2 4 2 2" xfId="39827"/>
    <cellStyle name="5_leertabellen_teil_iii 3 3 2 4 3" xfId="32690"/>
    <cellStyle name="5_leertabellen_teil_iii 3 4" xfId="2118"/>
    <cellStyle name="5_leertabellen_teil_iii 3 4 2" xfId="13630"/>
    <cellStyle name="5_leertabellen_teil_iii 3 4 2 2" xfId="15574"/>
    <cellStyle name="5_leertabellen_teil_iii 3 4 2 2 2" xfId="17937"/>
    <cellStyle name="5_leertabellen_teil_iii 3 4 2 2 2 2" xfId="25074"/>
    <cellStyle name="5_leertabellen_teil_iii 3 4 2 2 2 2 2" xfId="39412"/>
    <cellStyle name="5_leertabellen_teil_iii 3 4 2 2 2 3" xfId="32275"/>
    <cellStyle name="5_leertabellen_teil_iii 3 4 2 2 3" xfId="20291"/>
    <cellStyle name="5_leertabellen_teil_iii 3 4 2 2 3 2" xfId="27428"/>
    <cellStyle name="5_leertabellen_teil_iii 3 4 2 2 3 2 2" xfId="41766"/>
    <cellStyle name="5_leertabellen_teil_iii 3 4 2 2 3 3" xfId="34629"/>
    <cellStyle name="5_leertabellen_teil_iii 3 4 2 2 4" xfId="21567"/>
    <cellStyle name="5_leertabellen_teil_iii 3 4 2 2 4 2" xfId="28704"/>
    <cellStyle name="5_leertabellen_teil_iii 3 4 2 2 4 2 2" xfId="43042"/>
    <cellStyle name="5_leertabellen_teil_iii 3 4 2 2 4 3" xfId="35905"/>
    <cellStyle name="5_leertabellen_teil_iii 3 4 2 2 5" xfId="22743"/>
    <cellStyle name="5_leertabellen_teil_iii 3 4 2 2 5 2" xfId="37081"/>
    <cellStyle name="5_leertabellen_teil_iii 3 4 2 2 6" xfId="29922"/>
    <cellStyle name="5_leertabellen_teil_iii 3 4 2 3" xfId="15999"/>
    <cellStyle name="5_leertabellen_teil_iii 3 4 2 3 2" xfId="23158"/>
    <cellStyle name="5_leertabellen_teil_iii 3 4 2 3 2 2" xfId="37496"/>
    <cellStyle name="5_leertabellen_teil_iii 3 4 2 3 3" xfId="30337"/>
    <cellStyle name="5_leertabellen_teil_iii 3 4 2 4" xfId="18353"/>
    <cellStyle name="5_leertabellen_teil_iii 3 4 2 4 2" xfId="25490"/>
    <cellStyle name="5_leertabellen_teil_iii 3 4 2 4 2 2" xfId="39828"/>
    <cellStyle name="5_leertabellen_teil_iii 3 4 2 4 3" xfId="32691"/>
    <cellStyle name="5_leertabellen_teil_iii 3 5" xfId="2119"/>
    <cellStyle name="5_leertabellen_teil_iii 3 5 2" xfId="13631"/>
    <cellStyle name="5_leertabellen_teil_iii 3 5 2 2" xfId="15254"/>
    <cellStyle name="5_leertabellen_teil_iii 3 5 2 2 2" xfId="17623"/>
    <cellStyle name="5_leertabellen_teil_iii 3 5 2 2 2 2" xfId="24782"/>
    <cellStyle name="5_leertabellen_teil_iii 3 5 2 2 2 2 2" xfId="39120"/>
    <cellStyle name="5_leertabellen_teil_iii 3 5 2 2 2 3" xfId="31961"/>
    <cellStyle name="5_leertabellen_teil_iii 3 5 2 2 3" xfId="19977"/>
    <cellStyle name="5_leertabellen_teil_iii 3 5 2 2 3 2" xfId="27114"/>
    <cellStyle name="5_leertabellen_teil_iii 3 5 2 2 3 2 2" xfId="41452"/>
    <cellStyle name="5_leertabellen_teil_iii 3 5 2 2 3 3" xfId="34315"/>
    <cellStyle name="5_leertabellen_teil_iii 3 5 2 2 4" xfId="21278"/>
    <cellStyle name="5_leertabellen_teil_iii 3 5 2 2 4 2" xfId="28415"/>
    <cellStyle name="5_leertabellen_teil_iii 3 5 2 2 4 2 2" xfId="42753"/>
    <cellStyle name="5_leertabellen_teil_iii 3 5 2 2 4 3" xfId="35616"/>
    <cellStyle name="5_leertabellen_teil_iii 3 5 2 2 5" xfId="22493"/>
    <cellStyle name="5_leertabellen_teil_iii 3 5 2 2 5 2" xfId="36831"/>
    <cellStyle name="5_leertabellen_teil_iii 3 5 2 2 6" xfId="29631"/>
    <cellStyle name="5_leertabellen_teil_iii 3 5 2 3" xfId="16000"/>
    <cellStyle name="5_leertabellen_teil_iii 3 5 2 3 2" xfId="23159"/>
    <cellStyle name="5_leertabellen_teil_iii 3 5 2 3 2 2" xfId="37497"/>
    <cellStyle name="5_leertabellen_teil_iii 3 5 2 3 3" xfId="30338"/>
    <cellStyle name="5_leertabellen_teil_iii 3 5 2 4" xfId="18354"/>
    <cellStyle name="5_leertabellen_teil_iii 3 5 2 4 2" xfId="25491"/>
    <cellStyle name="5_leertabellen_teil_iii 3 5 2 4 2 2" xfId="39829"/>
    <cellStyle name="5_leertabellen_teil_iii 3 5 2 4 3" xfId="32692"/>
    <cellStyle name="5_leertabellen_teil_iii 3 6" xfId="2120"/>
    <cellStyle name="5_leertabellen_teil_iii 3 6 2" xfId="13632"/>
    <cellStyle name="5_leertabellen_teil_iii 3 6 2 2" xfId="15573"/>
    <cellStyle name="5_leertabellen_teil_iii 3 6 2 2 2" xfId="17936"/>
    <cellStyle name="5_leertabellen_teil_iii 3 6 2 2 2 2" xfId="25073"/>
    <cellStyle name="5_leertabellen_teil_iii 3 6 2 2 2 2 2" xfId="39411"/>
    <cellStyle name="5_leertabellen_teil_iii 3 6 2 2 2 3" xfId="32274"/>
    <cellStyle name="5_leertabellen_teil_iii 3 6 2 2 3" xfId="20290"/>
    <cellStyle name="5_leertabellen_teil_iii 3 6 2 2 3 2" xfId="27427"/>
    <cellStyle name="5_leertabellen_teil_iii 3 6 2 2 3 2 2" xfId="41765"/>
    <cellStyle name="5_leertabellen_teil_iii 3 6 2 2 3 3" xfId="34628"/>
    <cellStyle name="5_leertabellen_teil_iii 3 6 2 2 4" xfId="21566"/>
    <cellStyle name="5_leertabellen_teil_iii 3 6 2 2 4 2" xfId="28703"/>
    <cellStyle name="5_leertabellen_teil_iii 3 6 2 2 4 2 2" xfId="43041"/>
    <cellStyle name="5_leertabellen_teil_iii 3 6 2 2 4 3" xfId="35904"/>
    <cellStyle name="5_leertabellen_teil_iii 3 6 2 2 5" xfId="22742"/>
    <cellStyle name="5_leertabellen_teil_iii 3 6 2 2 5 2" xfId="37080"/>
    <cellStyle name="5_leertabellen_teil_iii 3 6 2 2 6" xfId="29921"/>
    <cellStyle name="5_leertabellen_teil_iii 3 6 2 3" xfId="16001"/>
    <cellStyle name="5_leertabellen_teil_iii 3 6 2 3 2" xfId="23160"/>
    <cellStyle name="5_leertabellen_teil_iii 3 6 2 3 2 2" xfId="37498"/>
    <cellStyle name="5_leertabellen_teil_iii 3 6 2 3 3" xfId="30339"/>
    <cellStyle name="5_leertabellen_teil_iii 3 6 2 4" xfId="18355"/>
    <cellStyle name="5_leertabellen_teil_iii 3 6 2 4 2" xfId="25492"/>
    <cellStyle name="5_leertabellen_teil_iii 3 6 2 4 2 2" xfId="39830"/>
    <cellStyle name="5_leertabellen_teil_iii 3 6 2 4 3" xfId="32693"/>
    <cellStyle name="5_leertabellen_teil_iii 3 7" xfId="13623"/>
    <cellStyle name="5_leertabellen_teil_iii 3 7 2" xfId="15577"/>
    <cellStyle name="5_leertabellen_teil_iii 3 7 2 2" xfId="17940"/>
    <cellStyle name="5_leertabellen_teil_iii 3 7 2 2 2" xfId="25077"/>
    <cellStyle name="5_leertabellen_teil_iii 3 7 2 2 2 2" xfId="39415"/>
    <cellStyle name="5_leertabellen_teil_iii 3 7 2 2 3" xfId="32278"/>
    <cellStyle name="5_leertabellen_teil_iii 3 7 2 3" xfId="20294"/>
    <cellStyle name="5_leertabellen_teil_iii 3 7 2 3 2" xfId="27431"/>
    <cellStyle name="5_leertabellen_teil_iii 3 7 2 3 2 2" xfId="41769"/>
    <cellStyle name="5_leertabellen_teil_iii 3 7 2 3 3" xfId="34632"/>
    <cellStyle name="5_leertabellen_teil_iii 3 7 2 4" xfId="21570"/>
    <cellStyle name="5_leertabellen_teil_iii 3 7 2 4 2" xfId="28707"/>
    <cellStyle name="5_leertabellen_teil_iii 3 7 2 4 2 2" xfId="43045"/>
    <cellStyle name="5_leertabellen_teil_iii 3 7 2 4 3" xfId="35908"/>
    <cellStyle name="5_leertabellen_teil_iii 3 7 2 5" xfId="22746"/>
    <cellStyle name="5_leertabellen_teil_iii 3 7 2 5 2" xfId="37084"/>
    <cellStyle name="5_leertabellen_teil_iii 3 7 2 6" xfId="29925"/>
    <cellStyle name="5_leertabellen_teil_iii 3 7 3" xfId="15992"/>
    <cellStyle name="5_leertabellen_teil_iii 3 7 3 2" xfId="23151"/>
    <cellStyle name="5_leertabellen_teil_iii 3 7 3 2 2" xfId="37489"/>
    <cellStyle name="5_leertabellen_teil_iii 3 7 3 3" xfId="30330"/>
    <cellStyle name="5_leertabellen_teil_iii 3 7 4" xfId="18346"/>
    <cellStyle name="5_leertabellen_teil_iii 3 7 4 2" xfId="25483"/>
    <cellStyle name="5_leertabellen_teil_iii 3 7 4 2 2" xfId="39821"/>
    <cellStyle name="5_leertabellen_teil_iii 3 7 4 3" xfId="32684"/>
    <cellStyle name="5_leertabellen_teil_iii 4" xfId="2121"/>
    <cellStyle name="5_leertabellen_teil_iii 4 2" xfId="2122"/>
    <cellStyle name="5_leertabellen_teil_iii 4 2 2" xfId="13634"/>
    <cellStyle name="5_leertabellen_teil_iii 4 2 2 2" xfId="15572"/>
    <cellStyle name="5_leertabellen_teil_iii 4 2 2 2 2" xfId="17935"/>
    <cellStyle name="5_leertabellen_teil_iii 4 2 2 2 2 2" xfId="25072"/>
    <cellStyle name="5_leertabellen_teil_iii 4 2 2 2 2 2 2" xfId="39410"/>
    <cellStyle name="5_leertabellen_teil_iii 4 2 2 2 2 3" xfId="32273"/>
    <cellStyle name="5_leertabellen_teil_iii 4 2 2 2 3" xfId="20289"/>
    <cellStyle name="5_leertabellen_teil_iii 4 2 2 2 3 2" xfId="27426"/>
    <cellStyle name="5_leertabellen_teil_iii 4 2 2 2 3 2 2" xfId="41764"/>
    <cellStyle name="5_leertabellen_teil_iii 4 2 2 2 3 3" xfId="34627"/>
    <cellStyle name="5_leertabellen_teil_iii 4 2 2 2 4" xfId="21565"/>
    <cellStyle name="5_leertabellen_teil_iii 4 2 2 2 4 2" xfId="28702"/>
    <cellStyle name="5_leertabellen_teil_iii 4 2 2 2 4 2 2" xfId="43040"/>
    <cellStyle name="5_leertabellen_teil_iii 4 2 2 2 4 3" xfId="35903"/>
    <cellStyle name="5_leertabellen_teil_iii 4 2 2 2 5" xfId="22741"/>
    <cellStyle name="5_leertabellen_teil_iii 4 2 2 2 5 2" xfId="37079"/>
    <cellStyle name="5_leertabellen_teil_iii 4 2 2 2 6" xfId="29920"/>
    <cellStyle name="5_leertabellen_teil_iii 4 2 2 3" xfId="16003"/>
    <cellStyle name="5_leertabellen_teil_iii 4 2 2 3 2" xfId="23162"/>
    <cellStyle name="5_leertabellen_teil_iii 4 2 2 3 2 2" xfId="37500"/>
    <cellStyle name="5_leertabellen_teil_iii 4 2 2 3 3" xfId="30341"/>
    <cellStyle name="5_leertabellen_teil_iii 4 2 2 4" xfId="18357"/>
    <cellStyle name="5_leertabellen_teil_iii 4 2 2 4 2" xfId="25494"/>
    <cellStyle name="5_leertabellen_teil_iii 4 2 2 4 2 2" xfId="39832"/>
    <cellStyle name="5_leertabellen_teil_iii 4 2 2 4 3" xfId="32695"/>
    <cellStyle name="5_leertabellen_teil_iii 4 3" xfId="2123"/>
    <cellStyle name="5_leertabellen_teil_iii 4 3 2" xfId="13635"/>
    <cellStyle name="5_leertabellen_teil_iii 4 3 2 2" xfId="14448"/>
    <cellStyle name="5_leertabellen_teil_iii 4 3 2 2 2" xfId="16817"/>
    <cellStyle name="5_leertabellen_teil_iii 4 3 2 2 2 2" xfId="23976"/>
    <cellStyle name="5_leertabellen_teil_iii 4 3 2 2 2 2 2" xfId="38314"/>
    <cellStyle name="5_leertabellen_teil_iii 4 3 2 2 2 3" xfId="31155"/>
    <cellStyle name="5_leertabellen_teil_iii 4 3 2 2 3" xfId="19171"/>
    <cellStyle name="5_leertabellen_teil_iii 4 3 2 2 3 2" xfId="26308"/>
    <cellStyle name="5_leertabellen_teil_iii 4 3 2 2 3 2 2" xfId="40646"/>
    <cellStyle name="5_leertabellen_teil_iii 4 3 2 2 3 3" xfId="33509"/>
    <cellStyle name="5_leertabellen_teil_iii 4 3 2 2 4" xfId="20697"/>
    <cellStyle name="5_leertabellen_teil_iii 4 3 2 2 4 2" xfId="27834"/>
    <cellStyle name="5_leertabellen_teil_iii 4 3 2 2 4 2 2" xfId="42172"/>
    <cellStyle name="5_leertabellen_teil_iii 4 3 2 2 4 3" xfId="35035"/>
    <cellStyle name="5_leertabellen_teil_iii 4 3 2 2 5" xfId="21912"/>
    <cellStyle name="5_leertabellen_teil_iii 4 3 2 2 5 2" xfId="36250"/>
    <cellStyle name="5_leertabellen_teil_iii 4 3 2 2 6" xfId="29049"/>
    <cellStyle name="5_leertabellen_teil_iii 4 3 2 3" xfId="16004"/>
    <cellStyle name="5_leertabellen_teil_iii 4 3 2 3 2" xfId="23163"/>
    <cellStyle name="5_leertabellen_teil_iii 4 3 2 3 2 2" xfId="37501"/>
    <cellStyle name="5_leertabellen_teil_iii 4 3 2 3 3" xfId="30342"/>
    <cellStyle name="5_leertabellen_teil_iii 4 3 2 4" xfId="18358"/>
    <cellStyle name="5_leertabellen_teil_iii 4 3 2 4 2" xfId="25495"/>
    <cellStyle name="5_leertabellen_teil_iii 4 3 2 4 2 2" xfId="39833"/>
    <cellStyle name="5_leertabellen_teil_iii 4 3 2 4 3" xfId="32696"/>
    <cellStyle name="5_leertabellen_teil_iii 4 4" xfId="2124"/>
    <cellStyle name="5_leertabellen_teil_iii 4 4 2" xfId="13636"/>
    <cellStyle name="5_leertabellen_teil_iii 4 4 2 2" xfId="15571"/>
    <cellStyle name="5_leertabellen_teil_iii 4 4 2 2 2" xfId="17934"/>
    <cellStyle name="5_leertabellen_teil_iii 4 4 2 2 2 2" xfId="25071"/>
    <cellStyle name="5_leertabellen_teil_iii 4 4 2 2 2 2 2" xfId="39409"/>
    <cellStyle name="5_leertabellen_teil_iii 4 4 2 2 2 3" xfId="32272"/>
    <cellStyle name="5_leertabellen_teil_iii 4 4 2 2 3" xfId="20288"/>
    <cellStyle name="5_leertabellen_teil_iii 4 4 2 2 3 2" xfId="27425"/>
    <cellStyle name="5_leertabellen_teil_iii 4 4 2 2 3 2 2" xfId="41763"/>
    <cellStyle name="5_leertabellen_teil_iii 4 4 2 2 3 3" xfId="34626"/>
    <cellStyle name="5_leertabellen_teil_iii 4 4 2 2 4" xfId="21564"/>
    <cellStyle name="5_leertabellen_teil_iii 4 4 2 2 4 2" xfId="28701"/>
    <cellStyle name="5_leertabellen_teil_iii 4 4 2 2 4 2 2" xfId="43039"/>
    <cellStyle name="5_leertabellen_teil_iii 4 4 2 2 4 3" xfId="35902"/>
    <cellStyle name="5_leertabellen_teil_iii 4 4 2 2 5" xfId="22740"/>
    <cellStyle name="5_leertabellen_teil_iii 4 4 2 2 5 2" xfId="37078"/>
    <cellStyle name="5_leertabellen_teil_iii 4 4 2 2 6" xfId="29919"/>
    <cellStyle name="5_leertabellen_teil_iii 4 4 2 3" xfId="16005"/>
    <cellStyle name="5_leertabellen_teil_iii 4 4 2 3 2" xfId="23164"/>
    <cellStyle name="5_leertabellen_teil_iii 4 4 2 3 2 2" xfId="37502"/>
    <cellStyle name="5_leertabellen_teil_iii 4 4 2 3 3" xfId="30343"/>
    <cellStyle name="5_leertabellen_teil_iii 4 4 2 4" xfId="18359"/>
    <cellStyle name="5_leertabellen_teil_iii 4 4 2 4 2" xfId="25496"/>
    <cellStyle name="5_leertabellen_teil_iii 4 4 2 4 2 2" xfId="39834"/>
    <cellStyle name="5_leertabellen_teil_iii 4 4 2 4 3" xfId="32697"/>
    <cellStyle name="5_leertabellen_teil_iii 4 5" xfId="2125"/>
    <cellStyle name="5_leertabellen_teil_iii 4 5 2" xfId="13637"/>
    <cellStyle name="5_leertabellen_teil_iii 4 5 2 2" xfId="14508"/>
    <cellStyle name="5_leertabellen_teil_iii 4 5 2 2 2" xfId="16877"/>
    <cellStyle name="5_leertabellen_teil_iii 4 5 2 2 2 2" xfId="24036"/>
    <cellStyle name="5_leertabellen_teil_iii 4 5 2 2 2 2 2" xfId="38374"/>
    <cellStyle name="5_leertabellen_teil_iii 4 5 2 2 2 3" xfId="31215"/>
    <cellStyle name="5_leertabellen_teil_iii 4 5 2 2 3" xfId="19231"/>
    <cellStyle name="5_leertabellen_teil_iii 4 5 2 2 3 2" xfId="26368"/>
    <cellStyle name="5_leertabellen_teil_iii 4 5 2 2 3 2 2" xfId="40706"/>
    <cellStyle name="5_leertabellen_teil_iii 4 5 2 2 3 3" xfId="33569"/>
    <cellStyle name="5_leertabellen_teil_iii 4 5 2 2 4" xfId="20756"/>
    <cellStyle name="5_leertabellen_teil_iii 4 5 2 2 4 2" xfId="27893"/>
    <cellStyle name="5_leertabellen_teil_iii 4 5 2 2 4 2 2" xfId="42231"/>
    <cellStyle name="5_leertabellen_teil_iii 4 5 2 2 4 3" xfId="35094"/>
    <cellStyle name="5_leertabellen_teil_iii 4 5 2 2 5" xfId="21971"/>
    <cellStyle name="5_leertabellen_teil_iii 4 5 2 2 5 2" xfId="36309"/>
    <cellStyle name="5_leertabellen_teil_iii 4 5 2 2 6" xfId="29108"/>
    <cellStyle name="5_leertabellen_teil_iii 4 5 2 3" xfId="16006"/>
    <cellStyle name="5_leertabellen_teil_iii 4 5 2 3 2" xfId="23165"/>
    <cellStyle name="5_leertabellen_teil_iii 4 5 2 3 2 2" xfId="37503"/>
    <cellStyle name="5_leertabellen_teil_iii 4 5 2 3 3" xfId="30344"/>
    <cellStyle name="5_leertabellen_teil_iii 4 5 2 4" xfId="18360"/>
    <cellStyle name="5_leertabellen_teil_iii 4 5 2 4 2" xfId="25497"/>
    <cellStyle name="5_leertabellen_teil_iii 4 5 2 4 2 2" xfId="39835"/>
    <cellStyle name="5_leertabellen_teil_iii 4 5 2 4 3" xfId="32698"/>
    <cellStyle name="5_leertabellen_teil_iii 4 6" xfId="13633"/>
    <cellStyle name="5_leertabellen_teil_iii 4 6 2" xfId="14492"/>
    <cellStyle name="5_leertabellen_teil_iii 4 6 2 2" xfId="16861"/>
    <cellStyle name="5_leertabellen_teil_iii 4 6 2 2 2" xfId="24020"/>
    <cellStyle name="5_leertabellen_teil_iii 4 6 2 2 2 2" xfId="38358"/>
    <cellStyle name="5_leertabellen_teil_iii 4 6 2 2 3" xfId="31199"/>
    <cellStyle name="5_leertabellen_teil_iii 4 6 2 3" xfId="19215"/>
    <cellStyle name="5_leertabellen_teil_iii 4 6 2 3 2" xfId="26352"/>
    <cellStyle name="5_leertabellen_teil_iii 4 6 2 3 2 2" xfId="40690"/>
    <cellStyle name="5_leertabellen_teil_iii 4 6 2 3 3" xfId="33553"/>
    <cellStyle name="5_leertabellen_teil_iii 4 6 2 4" xfId="20740"/>
    <cellStyle name="5_leertabellen_teil_iii 4 6 2 4 2" xfId="27877"/>
    <cellStyle name="5_leertabellen_teil_iii 4 6 2 4 2 2" xfId="42215"/>
    <cellStyle name="5_leertabellen_teil_iii 4 6 2 4 3" xfId="35078"/>
    <cellStyle name="5_leertabellen_teil_iii 4 6 2 5" xfId="21955"/>
    <cellStyle name="5_leertabellen_teil_iii 4 6 2 5 2" xfId="36293"/>
    <cellStyle name="5_leertabellen_teil_iii 4 6 2 6" xfId="29092"/>
    <cellStyle name="5_leertabellen_teil_iii 4 6 3" xfId="16002"/>
    <cellStyle name="5_leertabellen_teil_iii 4 6 3 2" xfId="23161"/>
    <cellStyle name="5_leertabellen_teil_iii 4 6 3 2 2" xfId="37499"/>
    <cellStyle name="5_leertabellen_teil_iii 4 6 3 3" xfId="30340"/>
    <cellStyle name="5_leertabellen_teil_iii 4 6 4" xfId="18356"/>
    <cellStyle name="5_leertabellen_teil_iii 4 6 4 2" xfId="25493"/>
    <cellStyle name="5_leertabellen_teil_iii 4 6 4 2 2" xfId="39831"/>
    <cellStyle name="5_leertabellen_teil_iii 4 6 4 3" xfId="32694"/>
    <cellStyle name="5_leertabellen_teil_iii 5" xfId="2126"/>
    <cellStyle name="5_leertabellen_teil_iii 5 2" xfId="13638"/>
    <cellStyle name="5_leertabellen_teil_iii 5 2 2" xfId="14879"/>
    <cellStyle name="5_leertabellen_teil_iii 5 2 2 2" xfId="17248"/>
    <cellStyle name="5_leertabellen_teil_iii 5 2 2 2 2" xfId="24407"/>
    <cellStyle name="5_leertabellen_teil_iii 5 2 2 2 2 2" xfId="38745"/>
    <cellStyle name="5_leertabellen_teil_iii 5 2 2 2 3" xfId="31586"/>
    <cellStyle name="5_leertabellen_teil_iii 5 2 2 3" xfId="19602"/>
    <cellStyle name="5_leertabellen_teil_iii 5 2 2 3 2" xfId="26739"/>
    <cellStyle name="5_leertabellen_teil_iii 5 2 2 3 2 2" xfId="41077"/>
    <cellStyle name="5_leertabellen_teil_iii 5 2 2 3 3" xfId="33940"/>
    <cellStyle name="5_leertabellen_teil_iii 5 2 2 4" xfId="20936"/>
    <cellStyle name="5_leertabellen_teil_iii 5 2 2 4 2" xfId="28073"/>
    <cellStyle name="5_leertabellen_teil_iii 5 2 2 4 2 2" xfId="42411"/>
    <cellStyle name="5_leertabellen_teil_iii 5 2 2 4 3" xfId="35274"/>
    <cellStyle name="5_leertabellen_teil_iii 5 2 2 5" xfId="22151"/>
    <cellStyle name="5_leertabellen_teil_iii 5 2 2 5 2" xfId="36489"/>
    <cellStyle name="5_leertabellen_teil_iii 5 2 2 6" xfId="29289"/>
    <cellStyle name="5_leertabellen_teil_iii 5 2 3" xfId="16007"/>
    <cellStyle name="5_leertabellen_teil_iii 5 2 3 2" xfId="23166"/>
    <cellStyle name="5_leertabellen_teil_iii 5 2 3 2 2" xfId="37504"/>
    <cellStyle name="5_leertabellen_teil_iii 5 2 3 3" xfId="30345"/>
    <cellStyle name="5_leertabellen_teil_iii 5 2 4" xfId="18361"/>
    <cellStyle name="5_leertabellen_teil_iii 5 2 4 2" xfId="25498"/>
    <cellStyle name="5_leertabellen_teil_iii 5 2 4 2 2" xfId="39836"/>
    <cellStyle name="5_leertabellen_teil_iii 5 2 4 3" xfId="32699"/>
    <cellStyle name="5_leertabellen_teil_iii 6" xfId="2127"/>
    <cellStyle name="5_leertabellen_teil_iii 6 2" xfId="13639"/>
    <cellStyle name="5_leertabellen_teil_iii 6 2 2" xfId="15209"/>
    <cellStyle name="5_leertabellen_teil_iii 6 2 2 2" xfId="17578"/>
    <cellStyle name="5_leertabellen_teil_iii 6 2 2 2 2" xfId="24737"/>
    <cellStyle name="5_leertabellen_teil_iii 6 2 2 2 2 2" xfId="39075"/>
    <cellStyle name="5_leertabellen_teil_iii 6 2 2 2 3" xfId="31916"/>
    <cellStyle name="5_leertabellen_teil_iii 6 2 2 3" xfId="19932"/>
    <cellStyle name="5_leertabellen_teil_iii 6 2 2 3 2" xfId="27069"/>
    <cellStyle name="5_leertabellen_teil_iii 6 2 2 3 2 2" xfId="41407"/>
    <cellStyle name="5_leertabellen_teil_iii 6 2 2 3 3" xfId="34270"/>
    <cellStyle name="5_leertabellen_teil_iii 6 2 2 4" xfId="21239"/>
    <cellStyle name="5_leertabellen_teil_iii 6 2 2 4 2" xfId="28376"/>
    <cellStyle name="5_leertabellen_teil_iii 6 2 2 4 2 2" xfId="42714"/>
    <cellStyle name="5_leertabellen_teil_iii 6 2 2 4 3" xfId="35577"/>
    <cellStyle name="5_leertabellen_teil_iii 6 2 2 5" xfId="22454"/>
    <cellStyle name="5_leertabellen_teil_iii 6 2 2 5 2" xfId="36792"/>
    <cellStyle name="5_leertabellen_teil_iii 6 2 2 6" xfId="29592"/>
    <cellStyle name="5_leertabellen_teil_iii 6 2 3" xfId="16008"/>
    <cellStyle name="5_leertabellen_teil_iii 6 2 3 2" xfId="23167"/>
    <cellStyle name="5_leertabellen_teil_iii 6 2 3 2 2" xfId="37505"/>
    <cellStyle name="5_leertabellen_teil_iii 6 2 3 3" xfId="30346"/>
    <cellStyle name="5_leertabellen_teil_iii 6 2 4" xfId="18362"/>
    <cellStyle name="5_leertabellen_teil_iii 6 2 4 2" xfId="25499"/>
    <cellStyle name="5_leertabellen_teil_iii 6 2 4 2 2" xfId="39837"/>
    <cellStyle name="5_leertabellen_teil_iii 6 2 4 3" xfId="32700"/>
    <cellStyle name="5_leertabellen_teil_iii 7" xfId="2128"/>
    <cellStyle name="5_leertabellen_teil_iii 7 2" xfId="13640"/>
    <cellStyle name="5_leertabellen_teil_iii 7 2 2" xfId="14636"/>
    <cellStyle name="5_leertabellen_teil_iii 7 2 2 2" xfId="17005"/>
    <cellStyle name="5_leertabellen_teil_iii 7 2 2 2 2" xfId="24164"/>
    <cellStyle name="5_leertabellen_teil_iii 7 2 2 2 2 2" xfId="38502"/>
    <cellStyle name="5_leertabellen_teil_iii 7 2 2 2 3" xfId="31343"/>
    <cellStyle name="5_leertabellen_teil_iii 7 2 2 3" xfId="19359"/>
    <cellStyle name="5_leertabellen_teil_iii 7 2 2 3 2" xfId="26496"/>
    <cellStyle name="5_leertabellen_teil_iii 7 2 2 3 2 2" xfId="40834"/>
    <cellStyle name="5_leertabellen_teil_iii 7 2 2 3 3" xfId="33697"/>
    <cellStyle name="5_leertabellen_teil_iii 7 2 2 4" xfId="20802"/>
    <cellStyle name="5_leertabellen_teil_iii 7 2 2 4 2" xfId="27939"/>
    <cellStyle name="5_leertabellen_teil_iii 7 2 2 4 2 2" xfId="42277"/>
    <cellStyle name="5_leertabellen_teil_iii 7 2 2 4 3" xfId="35140"/>
    <cellStyle name="5_leertabellen_teil_iii 7 2 2 5" xfId="22017"/>
    <cellStyle name="5_leertabellen_teil_iii 7 2 2 5 2" xfId="36355"/>
    <cellStyle name="5_leertabellen_teil_iii 7 2 2 6" xfId="29154"/>
    <cellStyle name="5_leertabellen_teil_iii 7 2 3" xfId="16009"/>
    <cellStyle name="5_leertabellen_teil_iii 7 2 3 2" xfId="23168"/>
    <cellStyle name="5_leertabellen_teil_iii 7 2 3 2 2" xfId="37506"/>
    <cellStyle name="5_leertabellen_teil_iii 7 2 3 3" xfId="30347"/>
    <cellStyle name="5_leertabellen_teil_iii 7 2 4" xfId="18363"/>
    <cellStyle name="5_leertabellen_teil_iii 7 2 4 2" xfId="25500"/>
    <cellStyle name="5_leertabellen_teil_iii 7 2 4 2 2" xfId="39838"/>
    <cellStyle name="5_leertabellen_teil_iii 7 2 4 3" xfId="32701"/>
    <cellStyle name="5_leertabellen_teil_iii 8" xfId="2129"/>
    <cellStyle name="5_leertabellen_teil_iii 8 2" xfId="13641"/>
    <cellStyle name="5_leertabellen_teil_iii 8 2 2" xfId="15538"/>
    <cellStyle name="5_leertabellen_teil_iii 8 2 2 2" xfId="17901"/>
    <cellStyle name="5_leertabellen_teil_iii 8 2 2 2 2" xfId="25038"/>
    <cellStyle name="5_leertabellen_teil_iii 8 2 2 2 2 2" xfId="39376"/>
    <cellStyle name="5_leertabellen_teil_iii 8 2 2 2 3" xfId="32239"/>
    <cellStyle name="5_leertabellen_teil_iii 8 2 2 3" xfId="20255"/>
    <cellStyle name="5_leertabellen_teil_iii 8 2 2 3 2" xfId="27392"/>
    <cellStyle name="5_leertabellen_teil_iii 8 2 2 3 2 2" xfId="41730"/>
    <cellStyle name="5_leertabellen_teil_iii 8 2 2 3 3" xfId="34593"/>
    <cellStyle name="5_leertabellen_teil_iii 8 2 2 4" xfId="21531"/>
    <cellStyle name="5_leertabellen_teil_iii 8 2 2 4 2" xfId="28668"/>
    <cellStyle name="5_leertabellen_teil_iii 8 2 2 4 2 2" xfId="43006"/>
    <cellStyle name="5_leertabellen_teil_iii 8 2 2 4 3" xfId="35869"/>
    <cellStyle name="5_leertabellen_teil_iii 8 2 2 5" xfId="22707"/>
    <cellStyle name="5_leertabellen_teil_iii 8 2 2 5 2" xfId="37045"/>
    <cellStyle name="5_leertabellen_teil_iii 8 2 2 6" xfId="29886"/>
    <cellStyle name="5_leertabellen_teil_iii 8 2 3" xfId="16010"/>
    <cellStyle name="5_leertabellen_teil_iii 8 2 3 2" xfId="23169"/>
    <cellStyle name="5_leertabellen_teil_iii 8 2 3 2 2" xfId="37507"/>
    <cellStyle name="5_leertabellen_teil_iii 8 2 3 3" xfId="30348"/>
    <cellStyle name="5_leertabellen_teil_iii 8 2 4" xfId="18364"/>
    <cellStyle name="5_leertabellen_teil_iii 8 2 4 2" xfId="25501"/>
    <cellStyle name="5_leertabellen_teil_iii 8 2 4 2 2" xfId="39839"/>
    <cellStyle name="5_leertabellen_teil_iii 8 2 4 3" xfId="32702"/>
    <cellStyle name="5_leertabellen_teil_iii 9" xfId="13612"/>
    <cellStyle name="5_leertabellen_teil_iii 9 2" xfId="15583"/>
    <cellStyle name="5_leertabellen_teil_iii 9 2 2" xfId="17946"/>
    <cellStyle name="5_leertabellen_teil_iii 9 2 2 2" xfId="25083"/>
    <cellStyle name="5_leertabellen_teil_iii 9 2 2 2 2" xfId="39421"/>
    <cellStyle name="5_leertabellen_teil_iii 9 2 2 3" xfId="32284"/>
    <cellStyle name="5_leertabellen_teil_iii 9 2 3" xfId="20300"/>
    <cellStyle name="5_leertabellen_teil_iii 9 2 3 2" xfId="27437"/>
    <cellStyle name="5_leertabellen_teil_iii 9 2 3 2 2" xfId="41775"/>
    <cellStyle name="5_leertabellen_teil_iii 9 2 3 3" xfId="34638"/>
    <cellStyle name="5_leertabellen_teil_iii 9 2 4" xfId="21576"/>
    <cellStyle name="5_leertabellen_teil_iii 9 2 4 2" xfId="28713"/>
    <cellStyle name="5_leertabellen_teil_iii 9 2 4 2 2" xfId="43051"/>
    <cellStyle name="5_leertabellen_teil_iii 9 2 4 3" xfId="35914"/>
    <cellStyle name="5_leertabellen_teil_iii 9 2 5" xfId="22752"/>
    <cellStyle name="5_leertabellen_teil_iii 9 2 5 2" xfId="37090"/>
    <cellStyle name="5_leertabellen_teil_iii 9 2 6" xfId="29931"/>
    <cellStyle name="5_leertabellen_teil_iii 9 3" xfId="15981"/>
    <cellStyle name="5_leertabellen_teil_iii 9 3 2" xfId="23140"/>
    <cellStyle name="5_leertabellen_teil_iii 9 3 2 2" xfId="37478"/>
    <cellStyle name="5_leertabellen_teil_iii 9 3 3" xfId="30319"/>
    <cellStyle name="5_leertabellen_teil_iii 9 4" xfId="18335"/>
    <cellStyle name="5_leertabellen_teil_iii 9 4 2" xfId="25472"/>
    <cellStyle name="5_leertabellen_teil_iii 9 4 2 2" xfId="39810"/>
    <cellStyle name="5_leertabellen_teil_iii 9 4 3" xfId="32673"/>
    <cellStyle name="5_Merkmalsuebersicht_neu" xfId="27"/>
    <cellStyle name="5_Merkmalsuebersicht_neu 2" xfId="2130"/>
    <cellStyle name="5_Merkmalsuebersicht_neu 2 2" xfId="2131"/>
    <cellStyle name="5_Merkmalsuebersicht_neu 2 2 2" xfId="2132"/>
    <cellStyle name="5_Merkmalsuebersicht_neu 2 2 2 2" xfId="13645"/>
    <cellStyle name="5_Merkmalsuebersicht_neu 2 2 2 2 2" xfId="14625"/>
    <cellStyle name="5_Merkmalsuebersicht_neu 2 2 2 2 2 2" xfId="16994"/>
    <cellStyle name="5_Merkmalsuebersicht_neu 2 2 2 2 2 2 2" xfId="24153"/>
    <cellStyle name="5_Merkmalsuebersicht_neu 2 2 2 2 2 2 2 2" xfId="38491"/>
    <cellStyle name="5_Merkmalsuebersicht_neu 2 2 2 2 2 2 3" xfId="31332"/>
    <cellStyle name="5_Merkmalsuebersicht_neu 2 2 2 2 2 3" xfId="19348"/>
    <cellStyle name="5_Merkmalsuebersicht_neu 2 2 2 2 2 3 2" xfId="26485"/>
    <cellStyle name="5_Merkmalsuebersicht_neu 2 2 2 2 2 3 2 2" xfId="40823"/>
    <cellStyle name="5_Merkmalsuebersicht_neu 2 2 2 2 2 3 3" xfId="33686"/>
    <cellStyle name="5_Merkmalsuebersicht_neu 2 2 2 2 2 4" xfId="20795"/>
    <cellStyle name="5_Merkmalsuebersicht_neu 2 2 2 2 2 4 2" xfId="27932"/>
    <cellStyle name="5_Merkmalsuebersicht_neu 2 2 2 2 2 4 2 2" xfId="42270"/>
    <cellStyle name="5_Merkmalsuebersicht_neu 2 2 2 2 2 4 3" xfId="35133"/>
    <cellStyle name="5_Merkmalsuebersicht_neu 2 2 2 2 2 5" xfId="22010"/>
    <cellStyle name="5_Merkmalsuebersicht_neu 2 2 2 2 2 5 2" xfId="36348"/>
    <cellStyle name="5_Merkmalsuebersicht_neu 2 2 2 2 2 6" xfId="29147"/>
    <cellStyle name="5_Merkmalsuebersicht_neu 2 2 2 2 3" xfId="16014"/>
    <cellStyle name="5_Merkmalsuebersicht_neu 2 2 2 2 3 2" xfId="23173"/>
    <cellStyle name="5_Merkmalsuebersicht_neu 2 2 2 2 3 2 2" xfId="37511"/>
    <cellStyle name="5_Merkmalsuebersicht_neu 2 2 2 2 3 3" xfId="30352"/>
    <cellStyle name="5_Merkmalsuebersicht_neu 2 2 2 2 4" xfId="18368"/>
    <cellStyle name="5_Merkmalsuebersicht_neu 2 2 2 2 4 2" xfId="25505"/>
    <cellStyle name="5_Merkmalsuebersicht_neu 2 2 2 2 4 2 2" xfId="39843"/>
    <cellStyle name="5_Merkmalsuebersicht_neu 2 2 2 2 4 3" xfId="32706"/>
    <cellStyle name="5_Merkmalsuebersicht_neu 2 2 3" xfId="2133"/>
    <cellStyle name="5_Merkmalsuebersicht_neu 2 2 3 2" xfId="13646"/>
    <cellStyle name="5_Merkmalsuebersicht_neu 2 2 3 2 2" xfId="15565"/>
    <cellStyle name="5_Merkmalsuebersicht_neu 2 2 3 2 2 2" xfId="17928"/>
    <cellStyle name="5_Merkmalsuebersicht_neu 2 2 3 2 2 2 2" xfId="25065"/>
    <cellStyle name="5_Merkmalsuebersicht_neu 2 2 3 2 2 2 2 2" xfId="39403"/>
    <cellStyle name="5_Merkmalsuebersicht_neu 2 2 3 2 2 2 3" xfId="32266"/>
    <cellStyle name="5_Merkmalsuebersicht_neu 2 2 3 2 2 3" xfId="20282"/>
    <cellStyle name="5_Merkmalsuebersicht_neu 2 2 3 2 2 3 2" xfId="27419"/>
    <cellStyle name="5_Merkmalsuebersicht_neu 2 2 3 2 2 3 2 2" xfId="41757"/>
    <cellStyle name="5_Merkmalsuebersicht_neu 2 2 3 2 2 3 3" xfId="34620"/>
    <cellStyle name="5_Merkmalsuebersicht_neu 2 2 3 2 2 4" xfId="21558"/>
    <cellStyle name="5_Merkmalsuebersicht_neu 2 2 3 2 2 4 2" xfId="28695"/>
    <cellStyle name="5_Merkmalsuebersicht_neu 2 2 3 2 2 4 2 2" xfId="43033"/>
    <cellStyle name="5_Merkmalsuebersicht_neu 2 2 3 2 2 4 3" xfId="35896"/>
    <cellStyle name="5_Merkmalsuebersicht_neu 2 2 3 2 2 5" xfId="22734"/>
    <cellStyle name="5_Merkmalsuebersicht_neu 2 2 3 2 2 5 2" xfId="37072"/>
    <cellStyle name="5_Merkmalsuebersicht_neu 2 2 3 2 2 6" xfId="29913"/>
    <cellStyle name="5_Merkmalsuebersicht_neu 2 2 3 2 3" xfId="16015"/>
    <cellStyle name="5_Merkmalsuebersicht_neu 2 2 3 2 3 2" xfId="23174"/>
    <cellStyle name="5_Merkmalsuebersicht_neu 2 2 3 2 3 2 2" xfId="37512"/>
    <cellStyle name="5_Merkmalsuebersicht_neu 2 2 3 2 3 3" xfId="30353"/>
    <cellStyle name="5_Merkmalsuebersicht_neu 2 2 3 2 4" xfId="18369"/>
    <cellStyle name="5_Merkmalsuebersicht_neu 2 2 3 2 4 2" xfId="25506"/>
    <cellStyle name="5_Merkmalsuebersicht_neu 2 2 3 2 4 2 2" xfId="39844"/>
    <cellStyle name="5_Merkmalsuebersicht_neu 2 2 3 2 4 3" xfId="32707"/>
    <cellStyle name="5_Merkmalsuebersicht_neu 2 2 4" xfId="2134"/>
    <cellStyle name="5_Merkmalsuebersicht_neu 2 2 4 2" xfId="13647"/>
    <cellStyle name="5_Merkmalsuebersicht_neu 2 2 4 2 2" xfId="14942"/>
    <cellStyle name="5_Merkmalsuebersicht_neu 2 2 4 2 2 2" xfId="17311"/>
    <cellStyle name="5_Merkmalsuebersicht_neu 2 2 4 2 2 2 2" xfId="24470"/>
    <cellStyle name="5_Merkmalsuebersicht_neu 2 2 4 2 2 2 2 2" xfId="38808"/>
    <cellStyle name="5_Merkmalsuebersicht_neu 2 2 4 2 2 2 3" xfId="31649"/>
    <cellStyle name="5_Merkmalsuebersicht_neu 2 2 4 2 2 3" xfId="19665"/>
    <cellStyle name="5_Merkmalsuebersicht_neu 2 2 4 2 2 3 2" xfId="26802"/>
    <cellStyle name="5_Merkmalsuebersicht_neu 2 2 4 2 2 3 2 2" xfId="41140"/>
    <cellStyle name="5_Merkmalsuebersicht_neu 2 2 4 2 2 3 3" xfId="34003"/>
    <cellStyle name="5_Merkmalsuebersicht_neu 2 2 4 2 2 4" xfId="20999"/>
    <cellStyle name="5_Merkmalsuebersicht_neu 2 2 4 2 2 4 2" xfId="28136"/>
    <cellStyle name="5_Merkmalsuebersicht_neu 2 2 4 2 2 4 2 2" xfId="42474"/>
    <cellStyle name="5_Merkmalsuebersicht_neu 2 2 4 2 2 4 3" xfId="35337"/>
    <cellStyle name="5_Merkmalsuebersicht_neu 2 2 4 2 2 5" xfId="22214"/>
    <cellStyle name="5_Merkmalsuebersicht_neu 2 2 4 2 2 5 2" xfId="36552"/>
    <cellStyle name="5_Merkmalsuebersicht_neu 2 2 4 2 2 6" xfId="29352"/>
    <cellStyle name="5_Merkmalsuebersicht_neu 2 2 4 2 3" xfId="16016"/>
    <cellStyle name="5_Merkmalsuebersicht_neu 2 2 4 2 3 2" xfId="23175"/>
    <cellStyle name="5_Merkmalsuebersicht_neu 2 2 4 2 3 2 2" xfId="37513"/>
    <cellStyle name="5_Merkmalsuebersicht_neu 2 2 4 2 3 3" xfId="30354"/>
    <cellStyle name="5_Merkmalsuebersicht_neu 2 2 4 2 4" xfId="18370"/>
    <cellStyle name="5_Merkmalsuebersicht_neu 2 2 4 2 4 2" xfId="25507"/>
    <cellStyle name="5_Merkmalsuebersicht_neu 2 2 4 2 4 2 2" xfId="39845"/>
    <cellStyle name="5_Merkmalsuebersicht_neu 2 2 4 2 4 3" xfId="32708"/>
    <cellStyle name="5_Merkmalsuebersicht_neu 2 2 5" xfId="2135"/>
    <cellStyle name="5_Merkmalsuebersicht_neu 2 2 5 2" xfId="13648"/>
    <cellStyle name="5_Merkmalsuebersicht_neu 2 2 5 2 2" xfId="15564"/>
    <cellStyle name="5_Merkmalsuebersicht_neu 2 2 5 2 2 2" xfId="17927"/>
    <cellStyle name="5_Merkmalsuebersicht_neu 2 2 5 2 2 2 2" xfId="25064"/>
    <cellStyle name="5_Merkmalsuebersicht_neu 2 2 5 2 2 2 2 2" xfId="39402"/>
    <cellStyle name="5_Merkmalsuebersicht_neu 2 2 5 2 2 2 3" xfId="32265"/>
    <cellStyle name="5_Merkmalsuebersicht_neu 2 2 5 2 2 3" xfId="20281"/>
    <cellStyle name="5_Merkmalsuebersicht_neu 2 2 5 2 2 3 2" xfId="27418"/>
    <cellStyle name="5_Merkmalsuebersicht_neu 2 2 5 2 2 3 2 2" xfId="41756"/>
    <cellStyle name="5_Merkmalsuebersicht_neu 2 2 5 2 2 3 3" xfId="34619"/>
    <cellStyle name="5_Merkmalsuebersicht_neu 2 2 5 2 2 4" xfId="21557"/>
    <cellStyle name="5_Merkmalsuebersicht_neu 2 2 5 2 2 4 2" xfId="28694"/>
    <cellStyle name="5_Merkmalsuebersicht_neu 2 2 5 2 2 4 2 2" xfId="43032"/>
    <cellStyle name="5_Merkmalsuebersicht_neu 2 2 5 2 2 4 3" xfId="35895"/>
    <cellStyle name="5_Merkmalsuebersicht_neu 2 2 5 2 2 5" xfId="22733"/>
    <cellStyle name="5_Merkmalsuebersicht_neu 2 2 5 2 2 5 2" xfId="37071"/>
    <cellStyle name="5_Merkmalsuebersicht_neu 2 2 5 2 2 6" xfId="29912"/>
    <cellStyle name="5_Merkmalsuebersicht_neu 2 2 5 2 3" xfId="16017"/>
    <cellStyle name="5_Merkmalsuebersicht_neu 2 2 5 2 3 2" xfId="23176"/>
    <cellStyle name="5_Merkmalsuebersicht_neu 2 2 5 2 3 2 2" xfId="37514"/>
    <cellStyle name="5_Merkmalsuebersicht_neu 2 2 5 2 3 3" xfId="30355"/>
    <cellStyle name="5_Merkmalsuebersicht_neu 2 2 5 2 4" xfId="18371"/>
    <cellStyle name="5_Merkmalsuebersicht_neu 2 2 5 2 4 2" xfId="25508"/>
    <cellStyle name="5_Merkmalsuebersicht_neu 2 2 5 2 4 2 2" xfId="39846"/>
    <cellStyle name="5_Merkmalsuebersicht_neu 2 2 5 2 4 3" xfId="32709"/>
    <cellStyle name="5_Merkmalsuebersicht_neu 2 2 6" xfId="13644"/>
    <cellStyle name="5_Merkmalsuebersicht_neu 2 2 6 2" xfId="15566"/>
    <cellStyle name="5_Merkmalsuebersicht_neu 2 2 6 2 2" xfId="17929"/>
    <cellStyle name="5_Merkmalsuebersicht_neu 2 2 6 2 2 2" xfId="25066"/>
    <cellStyle name="5_Merkmalsuebersicht_neu 2 2 6 2 2 2 2" xfId="39404"/>
    <cellStyle name="5_Merkmalsuebersicht_neu 2 2 6 2 2 3" xfId="32267"/>
    <cellStyle name="5_Merkmalsuebersicht_neu 2 2 6 2 3" xfId="20283"/>
    <cellStyle name="5_Merkmalsuebersicht_neu 2 2 6 2 3 2" xfId="27420"/>
    <cellStyle name="5_Merkmalsuebersicht_neu 2 2 6 2 3 2 2" xfId="41758"/>
    <cellStyle name="5_Merkmalsuebersicht_neu 2 2 6 2 3 3" xfId="34621"/>
    <cellStyle name="5_Merkmalsuebersicht_neu 2 2 6 2 4" xfId="21559"/>
    <cellStyle name="5_Merkmalsuebersicht_neu 2 2 6 2 4 2" xfId="28696"/>
    <cellStyle name="5_Merkmalsuebersicht_neu 2 2 6 2 4 2 2" xfId="43034"/>
    <cellStyle name="5_Merkmalsuebersicht_neu 2 2 6 2 4 3" xfId="35897"/>
    <cellStyle name="5_Merkmalsuebersicht_neu 2 2 6 2 5" xfId="22735"/>
    <cellStyle name="5_Merkmalsuebersicht_neu 2 2 6 2 5 2" xfId="37073"/>
    <cellStyle name="5_Merkmalsuebersicht_neu 2 2 6 2 6" xfId="29914"/>
    <cellStyle name="5_Merkmalsuebersicht_neu 2 2 6 3" xfId="16013"/>
    <cellStyle name="5_Merkmalsuebersicht_neu 2 2 6 3 2" xfId="23172"/>
    <cellStyle name="5_Merkmalsuebersicht_neu 2 2 6 3 2 2" xfId="37510"/>
    <cellStyle name="5_Merkmalsuebersicht_neu 2 2 6 3 3" xfId="30351"/>
    <cellStyle name="5_Merkmalsuebersicht_neu 2 2 6 4" xfId="18367"/>
    <cellStyle name="5_Merkmalsuebersicht_neu 2 2 6 4 2" xfId="25504"/>
    <cellStyle name="5_Merkmalsuebersicht_neu 2 2 6 4 2 2" xfId="39842"/>
    <cellStyle name="5_Merkmalsuebersicht_neu 2 2 6 4 3" xfId="32705"/>
    <cellStyle name="5_Merkmalsuebersicht_neu 2 3" xfId="2136"/>
    <cellStyle name="5_Merkmalsuebersicht_neu 2 3 2" xfId="13649"/>
    <cellStyle name="5_Merkmalsuebersicht_neu 2 3 2 2" xfId="14880"/>
    <cellStyle name="5_Merkmalsuebersicht_neu 2 3 2 2 2" xfId="17249"/>
    <cellStyle name="5_Merkmalsuebersicht_neu 2 3 2 2 2 2" xfId="24408"/>
    <cellStyle name="5_Merkmalsuebersicht_neu 2 3 2 2 2 2 2" xfId="38746"/>
    <cellStyle name="5_Merkmalsuebersicht_neu 2 3 2 2 2 3" xfId="31587"/>
    <cellStyle name="5_Merkmalsuebersicht_neu 2 3 2 2 3" xfId="19603"/>
    <cellStyle name="5_Merkmalsuebersicht_neu 2 3 2 2 3 2" xfId="26740"/>
    <cellStyle name="5_Merkmalsuebersicht_neu 2 3 2 2 3 2 2" xfId="41078"/>
    <cellStyle name="5_Merkmalsuebersicht_neu 2 3 2 2 3 3" xfId="33941"/>
    <cellStyle name="5_Merkmalsuebersicht_neu 2 3 2 2 4" xfId="20937"/>
    <cellStyle name="5_Merkmalsuebersicht_neu 2 3 2 2 4 2" xfId="28074"/>
    <cellStyle name="5_Merkmalsuebersicht_neu 2 3 2 2 4 2 2" xfId="42412"/>
    <cellStyle name="5_Merkmalsuebersicht_neu 2 3 2 2 4 3" xfId="35275"/>
    <cellStyle name="5_Merkmalsuebersicht_neu 2 3 2 2 5" xfId="22152"/>
    <cellStyle name="5_Merkmalsuebersicht_neu 2 3 2 2 5 2" xfId="36490"/>
    <cellStyle name="5_Merkmalsuebersicht_neu 2 3 2 2 6" xfId="29290"/>
    <cellStyle name="5_Merkmalsuebersicht_neu 2 3 2 3" xfId="16018"/>
    <cellStyle name="5_Merkmalsuebersicht_neu 2 3 2 3 2" xfId="23177"/>
    <cellStyle name="5_Merkmalsuebersicht_neu 2 3 2 3 2 2" xfId="37515"/>
    <cellStyle name="5_Merkmalsuebersicht_neu 2 3 2 3 3" xfId="30356"/>
    <cellStyle name="5_Merkmalsuebersicht_neu 2 3 2 4" xfId="18372"/>
    <cellStyle name="5_Merkmalsuebersicht_neu 2 3 2 4 2" xfId="25509"/>
    <cellStyle name="5_Merkmalsuebersicht_neu 2 3 2 4 2 2" xfId="39847"/>
    <cellStyle name="5_Merkmalsuebersicht_neu 2 3 2 4 3" xfId="32710"/>
    <cellStyle name="5_Merkmalsuebersicht_neu 2 4" xfId="2137"/>
    <cellStyle name="5_Merkmalsuebersicht_neu 2 4 2" xfId="13650"/>
    <cellStyle name="5_Merkmalsuebersicht_neu 2 4 2 2" xfId="15559"/>
    <cellStyle name="5_Merkmalsuebersicht_neu 2 4 2 2 2" xfId="17922"/>
    <cellStyle name="5_Merkmalsuebersicht_neu 2 4 2 2 2 2" xfId="25059"/>
    <cellStyle name="5_Merkmalsuebersicht_neu 2 4 2 2 2 2 2" xfId="39397"/>
    <cellStyle name="5_Merkmalsuebersicht_neu 2 4 2 2 2 3" xfId="32260"/>
    <cellStyle name="5_Merkmalsuebersicht_neu 2 4 2 2 3" xfId="20276"/>
    <cellStyle name="5_Merkmalsuebersicht_neu 2 4 2 2 3 2" xfId="27413"/>
    <cellStyle name="5_Merkmalsuebersicht_neu 2 4 2 2 3 2 2" xfId="41751"/>
    <cellStyle name="5_Merkmalsuebersicht_neu 2 4 2 2 3 3" xfId="34614"/>
    <cellStyle name="5_Merkmalsuebersicht_neu 2 4 2 2 4" xfId="21552"/>
    <cellStyle name="5_Merkmalsuebersicht_neu 2 4 2 2 4 2" xfId="28689"/>
    <cellStyle name="5_Merkmalsuebersicht_neu 2 4 2 2 4 2 2" xfId="43027"/>
    <cellStyle name="5_Merkmalsuebersicht_neu 2 4 2 2 4 3" xfId="35890"/>
    <cellStyle name="5_Merkmalsuebersicht_neu 2 4 2 2 5" xfId="22728"/>
    <cellStyle name="5_Merkmalsuebersicht_neu 2 4 2 2 5 2" xfId="37066"/>
    <cellStyle name="5_Merkmalsuebersicht_neu 2 4 2 2 6" xfId="29907"/>
    <cellStyle name="5_Merkmalsuebersicht_neu 2 4 2 3" xfId="16019"/>
    <cellStyle name="5_Merkmalsuebersicht_neu 2 4 2 3 2" xfId="23178"/>
    <cellStyle name="5_Merkmalsuebersicht_neu 2 4 2 3 2 2" xfId="37516"/>
    <cellStyle name="5_Merkmalsuebersicht_neu 2 4 2 3 3" xfId="30357"/>
    <cellStyle name="5_Merkmalsuebersicht_neu 2 4 2 4" xfId="18373"/>
    <cellStyle name="5_Merkmalsuebersicht_neu 2 4 2 4 2" xfId="25510"/>
    <cellStyle name="5_Merkmalsuebersicht_neu 2 4 2 4 2 2" xfId="39848"/>
    <cellStyle name="5_Merkmalsuebersicht_neu 2 4 2 4 3" xfId="32711"/>
    <cellStyle name="5_Merkmalsuebersicht_neu 2 5" xfId="2138"/>
    <cellStyle name="5_Merkmalsuebersicht_neu 2 5 2" xfId="13651"/>
    <cellStyle name="5_Merkmalsuebersicht_neu 2 5 2 2" xfId="15563"/>
    <cellStyle name="5_Merkmalsuebersicht_neu 2 5 2 2 2" xfId="17926"/>
    <cellStyle name="5_Merkmalsuebersicht_neu 2 5 2 2 2 2" xfId="25063"/>
    <cellStyle name="5_Merkmalsuebersicht_neu 2 5 2 2 2 2 2" xfId="39401"/>
    <cellStyle name="5_Merkmalsuebersicht_neu 2 5 2 2 2 3" xfId="32264"/>
    <cellStyle name="5_Merkmalsuebersicht_neu 2 5 2 2 3" xfId="20280"/>
    <cellStyle name="5_Merkmalsuebersicht_neu 2 5 2 2 3 2" xfId="27417"/>
    <cellStyle name="5_Merkmalsuebersicht_neu 2 5 2 2 3 2 2" xfId="41755"/>
    <cellStyle name="5_Merkmalsuebersicht_neu 2 5 2 2 3 3" xfId="34618"/>
    <cellStyle name="5_Merkmalsuebersicht_neu 2 5 2 2 4" xfId="21556"/>
    <cellStyle name="5_Merkmalsuebersicht_neu 2 5 2 2 4 2" xfId="28693"/>
    <cellStyle name="5_Merkmalsuebersicht_neu 2 5 2 2 4 2 2" xfId="43031"/>
    <cellStyle name="5_Merkmalsuebersicht_neu 2 5 2 2 4 3" xfId="35894"/>
    <cellStyle name="5_Merkmalsuebersicht_neu 2 5 2 2 5" xfId="22732"/>
    <cellStyle name="5_Merkmalsuebersicht_neu 2 5 2 2 5 2" xfId="37070"/>
    <cellStyle name="5_Merkmalsuebersicht_neu 2 5 2 2 6" xfId="29911"/>
    <cellStyle name="5_Merkmalsuebersicht_neu 2 5 2 3" xfId="16020"/>
    <cellStyle name="5_Merkmalsuebersicht_neu 2 5 2 3 2" xfId="23179"/>
    <cellStyle name="5_Merkmalsuebersicht_neu 2 5 2 3 2 2" xfId="37517"/>
    <cellStyle name="5_Merkmalsuebersicht_neu 2 5 2 3 3" xfId="30358"/>
    <cellStyle name="5_Merkmalsuebersicht_neu 2 5 2 4" xfId="18374"/>
    <cellStyle name="5_Merkmalsuebersicht_neu 2 5 2 4 2" xfId="25511"/>
    <cellStyle name="5_Merkmalsuebersicht_neu 2 5 2 4 2 2" xfId="39849"/>
    <cellStyle name="5_Merkmalsuebersicht_neu 2 5 2 4 3" xfId="32712"/>
    <cellStyle name="5_Merkmalsuebersicht_neu 2 6" xfId="2139"/>
    <cellStyle name="5_Merkmalsuebersicht_neu 2 6 2" xfId="13652"/>
    <cellStyle name="5_Merkmalsuebersicht_neu 2 6 2 2" xfId="15210"/>
    <cellStyle name="5_Merkmalsuebersicht_neu 2 6 2 2 2" xfId="17579"/>
    <cellStyle name="5_Merkmalsuebersicht_neu 2 6 2 2 2 2" xfId="24738"/>
    <cellStyle name="5_Merkmalsuebersicht_neu 2 6 2 2 2 2 2" xfId="39076"/>
    <cellStyle name="5_Merkmalsuebersicht_neu 2 6 2 2 2 3" xfId="31917"/>
    <cellStyle name="5_Merkmalsuebersicht_neu 2 6 2 2 3" xfId="19933"/>
    <cellStyle name="5_Merkmalsuebersicht_neu 2 6 2 2 3 2" xfId="27070"/>
    <cellStyle name="5_Merkmalsuebersicht_neu 2 6 2 2 3 2 2" xfId="41408"/>
    <cellStyle name="5_Merkmalsuebersicht_neu 2 6 2 2 3 3" xfId="34271"/>
    <cellStyle name="5_Merkmalsuebersicht_neu 2 6 2 2 4" xfId="21240"/>
    <cellStyle name="5_Merkmalsuebersicht_neu 2 6 2 2 4 2" xfId="28377"/>
    <cellStyle name="5_Merkmalsuebersicht_neu 2 6 2 2 4 2 2" xfId="42715"/>
    <cellStyle name="5_Merkmalsuebersicht_neu 2 6 2 2 4 3" xfId="35578"/>
    <cellStyle name="5_Merkmalsuebersicht_neu 2 6 2 2 5" xfId="22455"/>
    <cellStyle name="5_Merkmalsuebersicht_neu 2 6 2 2 5 2" xfId="36793"/>
    <cellStyle name="5_Merkmalsuebersicht_neu 2 6 2 2 6" xfId="29593"/>
    <cellStyle name="5_Merkmalsuebersicht_neu 2 6 2 3" xfId="16021"/>
    <cellStyle name="5_Merkmalsuebersicht_neu 2 6 2 3 2" xfId="23180"/>
    <cellStyle name="5_Merkmalsuebersicht_neu 2 6 2 3 2 2" xfId="37518"/>
    <cellStyle name="5_Merkmalsuebersicht_neu 2 6 2 3 3" xfId="30359"/>
    <cellStyle name="5_Merkmalsuebersicht_neu 2 6 2 4" xfId="18375"/>
    <cellStyle name="5_Merkmalsuebersicht_neu 2 6 2 4 2" xfId="25512"/>
    <cellStyle name="5_Merkmalsuebersicht_neu 2 6 2 4 2 2" xfId="39850"/>
    <cellStyle name="5_Merkmalsuebersicht_neu 2 6 2 4 3" xfId="32713"/>
    <cellStyle name="5_Merkmalsuebersicht_neu 2 7" xfId="13643"/>
    <cellStyle name="5_Merkmalsuebersicht_neu 2 7 2" xfId="15238"/>
    <cellStyle name="5_Merkmalsuebersicht_neu 2 7 2 2" xfId="17607"/>
    <cellStyle name="5_Merkmalsuebersicht_neu 2 7 2 2 2" xfId="24766"/>
    <cellStyle name="5_Merkmalsuebersicht_neu 2 7 2 2 2 2" xfId="39104"/>
    <cellStyle name="5_Merkmalsuebersicht_neu 2 7 2 2 3" xfId="31945"/>
    <cellStyle name="5_Merkmalsuebersicht_neu 2 7 2 3" xfId="19961"/>
    <cellStyle name="5_Merkmalsuebersicht_neu 2 7 2 3 2" xfId="27098"/>
    <cellStyle name="5_Merkmalsuebersicht_neu 2 7 2 3 2 2" xfId="41436"/>
    <cellStyle name="5_Merkmalsuebersicht_neu 2 7 2 3 3" xfId="34299"/>
    <cellStyle name="5_Merkmalsuebersicht_neu 2 7 2 4" xfId="21268"/>
    <cellStyle name="5_Merkmalsuebersicht_neu 2 7 2 4 2" xfId="28405"/>
    <cellStyle name="5_Merkmalsuebersicht_neu 2 7 2 4 2 2" xfId="42743"/>
    <cellStyle name="5_Merkmalsuebersicht_neu 2 7 2 4 3" xfId="35606"/>
    <cellStyle name="5_Merkmalsuebersicht_neu 2 7 2 5" xfId="22483"/>
    <cellStyle name="5_Merkmalsuebersicht_neu 2 7 2 5 2" xfId="36821"/>
    <cellStyle name="5_Merkmalsuebersicht_neu 2 7 2 6" xfId="29621"/>
    <cellStyle name="5_Merkmalsuebersicht_neu 2 7 3" xfId="16012"/>
    <cellStyle name="5_Merkmalsuebersicht_neu 2 7 3 2" xfId="23171"/>
    <cellStyle name="5_Merkmalsuebersicht_neu 2 7 3 2 2" xfId="37509"/>
    <cellStyle name="5_Merkmalsuebersicht_neu 2 7 3 3" xfId="30350"/>
    <cellStyle name="5_Merkmalsuebersicht_neu 2 7 4" xfId="18366"/>
    <cellStyle name="5_Merkmalsuebersicht_neu 2 7 4 2" xfId="25503"/>
    <cellStyle name="5_Merkmalsuebersicht_neu 2 7 4 2 2" xfId="39841"/>
    <cellStyle name="5_Merkmalsuebersicht_neu 2 7 4 3" xfId="32704"/>
    <cellStyle name="5_Merkmalsuebersicht_neu 3" xfId="2140"/>
    <cellStyle name="5_Merkmalsuebersicht_neu 3 2" xfId="2141"/>
    <cellStyle name="5_Merkmalsuebersicht_neu 3 2 2" xfId="13654"/>
    <cellStyle name="5_Merkmalsuebersicht_neu 3 2 2 2" xfId="14611"/>
    <cellStyle name="5_Merkmalsuebersicht_neu 3 2 2 2 2" xfId="16980"/>
    <cellStyle name="5_Merkmalsuebersicht_neu 3 2 2 2 2 2" xfId="24139"/>
    <cellStyle name="5_Merkmalsuebersicht_neu 3 2 2 2 2 2 2" xfId="38477"/>
    <cellStyle name="5_Merkmalsuebersicht_neu 3 2 2 2 2 3" xfId="31318"/>
    <cellStyle name="5_Merkmalsuebersicht_neu 3 2 2 2 3" xfId="19334"/>
    <cellStyle name="5_Merkmalsuebersicht_neu 3 2 2 2 3 2" xfId="26471"/>
    <cellStyle name="5_Merkmalsuebersicht_neu 3 2 2 2 3 2 2" xfId="40809"/>
    <cellStyle name="5_Merkmalsuebersicht_neu 3 2 2 2 3 3" xfId="33672"/>
    <cellStyle name="5_Merkmalsuebersicht_neu 3 2 2 2 4" xfId="20781"/>
    <cellStyle name="5_Merkmalsuebersicht_neu 3 2 2 2 4 2" xfId="27918"/>
    <cellStyle name="5_Merkmalsuebersicht_neu 3 2 2 2 4 2 2" xfId="42256"/>
    <cellStyle name="5_Merkmalsuebersicht_neu 3 2 2 2 4 3" xfId="35119"/>
    <cellStyle name="5_Merkmalsuebersicht_neu 3 2 2 2 5" xfId="21996"/>
    <cellStyle name="5_Merkmalsuebersicht_neu 3 2 2 2 5 2" xfId="36334"/>
    <cellStyle name="5_Merkmalsuebersicht_neu 3 2 2 2 6" xfId="29133"/>
    <cellStyle name="5_Merkmalsuebersicht_neu 3 2 2 3" xfId="16023"/>
    <cellStyle name="5_Merkmalsuebersicht_neu 3 2 2 3 2" xfId="23182"/>
    <cellStyle name="5_Merkmalsuebersicht_neu 3 2 2 3 2 2" xfId="37520"/>
    <cellStyle name="5_Merkmalsuebersicht_neu 3 2 2 3 3" xfId="30361"/>
    <cellStyle name="5_Merkmalsuebersicht_neu 3 2 2 4" xfId="18377"/>
    <cellStyle name="5_Merkmalsuebersicht_neu 3 2 2 4 2" xfId="25514"/>
    <cellStyle name="5_Merkmalsuebersicht_neu 3 2 2 4 2 2" xfId="39852"/>
    <cellStyle name="5_Merkmalsuebersicht_neu 3 2 2 4 3" xfId="32715"/>
    <cellStyle name="5_Merkmalsuebersicht_neu 3 3" xfId="2142"/>
    <cellStyle name="5_Merkmalsuebersicht_neu 3 3 2" xfId="13655"/>
    <cellStyle name="5_Merkmalsuebersicht_neu 3 3 2 2" xfId="15561"/>
    <cellStyle name="5_Merkmalsuebersicht_neu 3 3 2 2 2" xfId="17924"/>
    <cellStyle name="5_Merkmalsuebersicht_neu 3 3 2 2 2 2" xfId="25061"/>
    <cellStyle name="5_Merkmalsuebersicht_neu 3 3 2 2 2 2 2" xfId="39399"/>
    <cellStyle name="5_Merkmalsuebersicht_neu 3 3 2 2 2 3" xfId="32262"/>
    <cellStyle name="5_Merkmalsuebersicht_neu 3 3 2 2 3" xfId="20278"/>
    <cellStyle name="5_Merkmalsuebersicht_neu 3 3 2 2 3 2" xfId="27415"/>
    <cellStyle name="5_Merkmalsuebersicht_neu 3 3 2 2 3 2 2" xfId="41753"/>
    <cellStyle name="5_Merkmalsuebersicht_neu 3 3 2 2 3 3" xfId="34616"/>
    <cellStyle name="5_Merkmalsuebersicht_neu 3 3 2 2 4" xfId="21554"/>
    <cellStyle name="5_Merkmalsuebersicht_neu 3 3 2 2 4 2" xfId="28691"/>
    <cellStyle name="5_Merkmalsuebersicht_neu 3 3 2 2 4 2 2" xfId="43029"/>
    <cellStyle name="5_Merkmalsuebersicht_neu 3 3 2 2 4 3" xfId="35892"/>
    <cellStyle name="5_Merkmalsuebersicht_neu 3 3 2 2 5" xfId="22730"/>
    <cellStyle name="5_Merkmalsuebersicht_neu 3 3 2 2 5 2" xfId="37068"/>
    <cellStyle name="5_Merkmalsuebersicht_neu 3 3 2 2 6" xfId="29909"/>
    <cellStyle name="5_Merkmalsuebersicht_neu 3 3 2 3" xfId="16024"/>
    <cellStyle name="5_Merkmalsuebersicht_neu 3 3 2 3 2" xfId="23183"/>
    <cellStyle name="5_Merkmalsuebersicht_neu 3 3 2 3 2 2" xfId="37521"/>
    <cellStyle name="5_Merkmalsuebersicht_neu 3 3 2 3 3" xfId="30362"/>
    <cellStyle name="5_Merkmalsuebersicht_neu 3 3 2 4" xfId="18378"/>
    <cellStyle name="5_Merkmalsuebersicht_neu 3 3 2 4 2" xfId="25515"/>
    <cellStyle name="5_Merkmalsuebersicht_neu 3 3 2 4 2 2" xfId="39853"/>
    <cellStyle name="5_Merkmalsuebersicht_neu 3 3 2 4 3" xfId="32716"/>
    <cellStyle name="5_Merkmalsuebersicht_neu 3 4" xfId="2143"/>
    <cellStyle name="5_Merkmalsuebersicht_neu 3 4 2" xfId="13656"/>
    <cellStyle name="5_Merkmalsuebersicht_neu 3 4 2 2" xfId="14881"/>
    <cellStyle name="5_Merkmalsuebersicht_neu 3 4 2 2 2" xfId="17250"/>
    <cellStyle name="5_Merkmalsuebersicht_neu 3 4 2 2 2 2" xfId="24409"/>
    <cellStyle name="5_Merkmalsuebersicht_neu 3 4 2 2 2 2 2" xfId="38747"/>
    <cellStyle name="5_Merkmalsuebersicht_neu 3 4 2 2 2 3" xfId="31588"/>
    <cellStyle name="5_Merkmalsuebersicht_neu 3 4 2 2 3" xfId="19604"/>
    <cellStyle name="5_Merkmalsuebersicht_neu 3 4 2 2 3 2" xfId="26741"/>
    <cellStyle name="5_Merkmalsuebersicht_neu 3 4 2 2 3 2 2" xfId="41079"/>
    <cellStyle name="5_Merkmalsuebersicht_neu 3 4 2 2 3 3" xfId="33942"/>
    <cellStyle name="5_Merkmalsuebersicht_neu 3 4 2 2 4" xfId="20938"/>
    <cellStyle name="5_Merkmalsuebersicht_neu 3 4 2 2 4 2" xfId="28075"/>
    <cellStyle name="5_Merkmalsuebersicht_neu 3 4 2 2 4 2 2" xfId="42413"/>
    <cellStyle name="5_Merkmalsuebersicht_neu 3 4 2 2 4 3" xfId="35276"/>
    <cellStyle name="5_Merkmalsuebersicht_neu 3 4 2 2 5" xfId="22153"/>
    <cellStyle name="5_Merkmalsuebersicht_neu 3 4 2 2 5 2" xfId="36491"/>
    <cellStyle name="5_Merkmalsuebersicht_neu 3 4 2 2 6" xfId="29291"/>
    <cellStyle name="5_Merkmalsuebersicht_neu 3 4 2 3" xfId="16025"/>
    <cellStyle name="5_Merkmalsuebersicht_neu 3 4 2 3 2" xfId="23184"/>
    <cellStyle name="5_Merkmalsuebersicht_neu 3 4 2 3 2 2" xfId="37522"/>
    <cellStyle name="5_Merkmalsuebersicht_neu 3 4 2 3 3" xfId="30363"/>
    <cellStyle name="5_Merkmalsuebersicht_neu 3 4 2 4" xfId="18379"/>
    <cellStyle name="5_Merkmalsuebersicht_neu 3 4 2 4 2" xfId="25516"/>
    <cellStyle name="5_Merkmalsuebersicht_neu 3 4 2 4 2 2" xfId="39854"/>
    <cellStyle name="5_Merkmalsuebersicht_neu 3 4 2 4 3" xfId="32717"/>
    <cellStyle name="5_Merkmalsuebersicht_neu 3 5" xfId="2144"/>
    <cellStyle name="5_Merkmalsuebersicht_neu 3 5 2" xfId="13657"/>
    <cellStyle name="5_Merkmalsuebersicht_neu 3 5 2 2" xfId="15560"/>
    <cellStyle name="5_Merkmalsuebersicht_neu 3 5 2 2 2" xfId="17923"/>
    <cellStyle name="5_Merkmalsuebersicht_neu 3 5 2 2 2 2" xfId="25060"/>
    <cellStyle name="5_Merkmalsuebersicht_neu 3 5 2 2 2 2 2" xfId="39398"/>
    <cellStyle name="5_Merkmalsuebersicht_neu 3 5 2 2 2 3" xfId="32261"/>
    <cellStyle name="5_Merkmalsuebersicht_neu 3 5 2 2 3" xfId="20277"/>
    <cellStyle name="5_Merkmalsuebersicht_neu 3 5 2 2 3 2" xfId="27414"/>
    <cellStyle name="5_Merkmalsuebersicht_neu 3 5 2 2 3 2 2" xfId="41752"/>
    <cellStyle name="5_Merkmalsuebersicht_neu 3 5 2 2 3 3" xfId="34615"/>
    <cellStyle name="5_Merkmalsuebersicht_neu 3 5 2 2 4" xfId="21553"/>
    <cellStyle name="5_Merkmalsuebersicht_neu 3 5 2 2 4 2" xfId="28690"/>
    <cellStyle name="5_Merkmalsuebersicht_neu 3 5 2 2 4 2 2" xfId="43028"/>
    <cellStyle name="5_Merkmalsuebersicht_neu 3 5 2 2 4 3" xfId="35891"/>
    <cellStyle name="5_Merkmalsuebersicht_neu 3 5 2 2 5" xfId="22729"/>
    <cellStyle name="5_Merkmalsuebersicht_neu 3 5 2 2 5 2" xfId="37067"/>
    <cellStyle name="5_Merkmalsuebersicht_neu 3 5 2 2 6" xfId="29908"/>
    <cellStyle name="5_Merkmalsuebersicht_neu 3 5 2 3" xfId="16026"/>
    <cellStyle name="5_Merkmalsuebersicht_neu 3 5 2 3 2" xfId="23185"/>
    <cellStyle name="5_Merkmalsuebersicht_neu 3 5 2 3 2 2" xfId="37523"/>
    <cellStyle name="5_Merkmalsuebersicht_neu 3 5 2 3 3" xfId="30364"/>
    <cellStyle name="5_Merkmalsuebersicht_neu 3 5 2 4" xfId="18380"/>
    <cellStyle name="5_Merkmalsuebersicht_neu 3 5 2 4 2" xfId="25517"/>
    <cellStyle name="5_Merkmalsuebersicht_neu 3 5 2 4 2 2" xfId="39855"/>
    <cellStyle name="5_Merkmalsuebersicht_neu 3 5 2 4 3" xfId="32718"/>
    <cellStyle name="5_Merkmalsuebersicht_neu 3 6" xfId="13653"/>
    <cellStyle name="5_Merkmalsuebersicht_neu 3 6 2" xfId="15562"/>
    <cellStyle name="5_Merkmalsuebersicht_neu 3 6 2 2" xfId="17925"/>
    <cellStyle name="5_Merkmalsuebersicht_neu 3 6 2 2 2" xfId="25062"/>
    <cellStyle name="5_Merkmalsuebersicht_neu 3 6 2 2 2 2" xfId="39400"/>
    <cellStyle name="5_Merkmalsuebersicht_neu 3 6 2 2 3" xfId="32263"/>
    <cellStyle name="5_Merkmalsuebersicht_neu 3 6 2 3" xfId="20279"/>
    <cellStyle name="5_Merkmalsuebersicht_neu 3 6 2 3 2" xfId="27416"/>
    <cellStyle name="5_Merkmalsuebersicht_neu 3 6 2 3 2 2" xfId="41754"/>
    <cellStyle name="5_Merkmalsuebersicht_neu 3 6 2 3 3" xfId="34617"/>
    <cellStyle name="5_Merkmalsuebersicht_neu 3 6 2 4" xfId="21555"/>
    <cellStyle name="5_Merkmalsuebersicht_neu 3 6 2 4 2" xfId="28692"/>
    <cellStyle name="5_Merkmalsuebersicht_neu 3 6 2 4 2 2" xfId="43030"/>
    <cellStyle name="5_Merkmalsuebersicht_neu 3 6 2 4 3" xfId="35893"/>
    <cellStyle name="5_Merkmalsuebersicht_neu 3 6 2 5" xfId="22731"/>
    <cellStyle name="5_Merkmalsuebersicht_neu 3 6 2 5 2" xfId="37069"/>
    <cellStyle name="5_Merkmalsuebersicht_neu 3 6 2 6" xfId="29910"/>
    <cellStyle name="5_Merkmalsuebersicht_neu 3 6 3" xfId="16022"/>
    <cellStyle name="5_Merkmalsuebersicht_neu 3 6 3 2" xfId="23181"/>
    <cellStyle name="5_Merkmalsuebersicht_neu 3 6 3 2 2" xfId="37519"/>
    <cellStyle name="5_Merkmalsuebersicht_neu 3 6 3 3" xfId="30360"/>
    <cellStyle name="5_Merkmalsuebersicht_neu 3 6 4" xfId="18376"/>
    <cellStyle name="5_Merkmalsuebersicht_neu 3 6 4 2" xfId="25513"/>
    <cellStyle name="5_Merkmalsuebersicht_neu 3 6 4 2 2" xfId="39851"/>
    <cellStyle name="5_Merkmalsuebersicht_neu 3 6 4 3" xfId="32714"/>
    <cellStyle name="5_Merkmalsuebersicht_neu 4" xfId="2145"/>
    <cellStyle name="5_Merkmalsuebersicht_neu 4 2" xfId="2146"/>
    <cellStyle name="5_Merkmalsuebersicht_neu 4 2 2" xfId="13659"/>
    <cellStyle name="5_Merkmalsuebersicht_neu 4 2 2 2" xfId="14882"/>
    <cellStyle name="5_Merkmalsuebersicht_neu 4 2 2 2 2" xfId="17251"/>
    <cellStyle name="5_Merkmalsuebersicht_neu 4 2 2 2 2 2" xfId="24410"/>
    <cellStyle name="5_Merkmalsuebersicht_neu 4 2 2 2 2 2 2" xfId="38748"/>
    <cellStyle name="5_Merkmalsuebersicht_neu 4 2 2 2 2 3" xfId="31589"/>
    <cellStyle name="5_Merkmalsuebersicht_neu 4 2 2 2 3" xfId="19605"/>
    <cellStyle name="5_Merkmalsuebersicht_neu 4 2 2 2 3 2" xfId="26742"/>
    <cellStyle name="5_Merkmalsuebersicht_neu 4 2 2 2 3 2 2" xfId="41080"/>
    <cellStyle name="5_Merkmalsuebersicht_neu 4 2 2 2 3 3" xfId="33943"/>
    <cellStyle name="5_Merkmalsuebersicht_neu 4 2 2 2 4" xfId="20939"/>
    <cellStyle name="5_Merkmalsuebersicht_neu 4 2 2 2 4 2" xfId="28076"/>
    <cellStyle name="5_Merkmalsuebersicht_neu 4 2 2 2 4 2 2" xfId="42414"/>
    <cellStyle name="5_Merkmalsuebersicht_neu 4 2 2 2 4 3" xfId="35277"/>
    <cellStyle name="5_Merkmalsuebersicht_neu 4 2 2 2 5" xfId="22154"/>
    <cellStyle name="5_Merkmalsuebersicht_neu 4 2 2 2 5 2" xfId="36492"/>
    <cellStyle name="5_Merkmalsuebersicht_neu 4 2 2 2 6" xfId="29292"/>
    <cellStyle name="5_Merkmalsuebersicht_neu 4 2 2 3" xfId="16028"/>
    <cellStyle name="5_Merkmalsuebersicht_neu 4 2 2 3 2" xfId="23187"/>
    <cellStyle name="5_Merkmalsuebersicht_neu 4 2 2 3 2 2" xfId="37525"/>
    <cellStyle name="5_Merkmalsuebersicht_neu 4 2 2 3 3" xfId="30366"/>
    <cellStyle name="5_Merkmalsuebersicht_neu 4 2 2 4" xfId="18382"/>
    <cellStyle name="5_Merkmalsuebersicht_neu 4 2 2 4 2" xfId="25519"/>
    <cellStyle name="5_Merkmalsuebersicht_neu 4 2 2 4 2 2" xfId="39857"/>
    <cellStyle name="5_Merkmalsuebersicht_neu 4 2 2 4 3" xfId="32720"/>
    <cellStyle name="5_Merkmalsuebersicht_neu 4 3" xfId="2147"/>
    <cellStyle name="5_Merkmalsuebersicht_neu 4 3 2" xfId="13660"/>
    <cellStyle name="5_Merkmalsuebersicht_neu 4 3 2 2" xfId="15549"/>
    <cellStyle name="5_Merkmalsuebersicht_neu 4 3 2 2 2" xfId="17912"/>
    <cellStyle name="5_Merkmalsuebersicht_neu 4 3 2 2 2 2" xfId="25049"/>
    <cellStyle name="5_Merkmalsuebersicht_neu 4 3 2 2 2 2 2" xfId="39387"/>
    <cellStyle name="5_Merkmalsuebersicht_neu 4 3 2 2 2 3" xfId="32250"/>
    <cellStyle name="5_Merkmalsuebersicht_neu 4 3 2 2 3" xfId="20266"/>
    <cellStyle name="5_Merkmalsuebersicht_neu 4 3 2 2 3 2" xfId="27403"/>
    <cellStyle name="5_Merkmalsuebersicht_neu 4 3 2 2 3 2 2" xfId="41741"/>
    <cellStyle name="5_Merkmalsuebersicht_neu 4 3 2 2 3 3" xfId="34604"/>
    <cellStyle name="5_Merkmalsuebersicht_neu 4 3 2 2 4" xfId="21542"/>
    <cellStyle name="5_Merkmalsuebersicht_neu 4 3 2 2 4 2" xfId="28679"/>
    <cellStyle name="5_Merkmalsuebersicht_neu 4 3 2 2 4 2 2" xfId="43017"/>
    <cellStyle name="5_Merkmalsuebersicht_neu 4 3 2 2 4 3" xfId="35880"/>
    <cellStyle name="5_Merkmalsuebersicht_neu 4 3 2 2 5" xfId="22718"/>
    <cellStyle name="5_Merkmalsuebersicht_neu 4 3 2 2 5 2" xfId="37056"/>
    <cellStyle name="5_Merkmalsuebersicht_neu 4 3 2 2 6" xfId="29897"/>
    <cellStyle name="5_Merkmalsuebersicht_neu 4 3 2 3" xfId="16029"/>
    <cellStyle name="5_Merkmalsuebersicht_neu 4 3 2 3 2" xfId="23188"/>
    <cellStyle name="5_Merkmalsuebersicht_neu 4 3 2 3 2 2" xfId="37526"/>
    <cellStyle name="5_Merkmalsuebersicht_neu 4 3 2 3 3" xfId="30367"/>
    <cellStyle name="5_Merkmalsuebersicht_neu 4 3 2 4" xfId="18383"/>
    <cellStyle name="5_Merkmalsuebersicht_neu 4 3 2 4 2" xfId="25520"/>
    <cellStyle name="5_Merkmalsuebersicht_neu 4 3 2 4 2 2" xfId="39858"/>
    <cellStyle name="5_Merkmalsuebersicht_neu 4 3 2 4 3" xfId="32721"/>
    <cellStyle name="5_Merkmalsuebersicht_neu 4 4" xfId="2148"/>
    <cellStyle name="5_Merkmalsuebersicht_neu 4 4 2" xfId="13661"/>
    <cellStyle name="5_Merkmalsuebersicht_neu 4 4 2 2" xfId="15558"/>
    <cellStyle name="5_Merkmalsuebersicht_neu 4 4 2 2 2" xfId="17921"/>
    <cellStyle name="5_Merkmalsuebersicht_neu 4 4 2 2 2 2" xfId="25058"/>
    <cellStyle name="5_Merkmalsuebersicht_neu 4 4 2 2 2 2 2" xfId="39396"/>
    <cellStyle name="5_Merkmalsuebersicht_neu 4 4 2 2 2 3" xfId="32259"/>
    <cellStyle name="5_Merkmalsuebersicht_neu 4 4 2 2 3" xfId="20275"/>
    <cellStyle name="5_Merkmalsuebersicht_neu 4 4 2 2 3 2" xfId="27412"/>
    <cellStyle name="5_Merkmalsuebersicht_neu 4 4 2 2 3 2 2" xfId="41750"/>
    <cellStyle name="5_Merkmalsuebersicht_neu 4 4 2 2 3 3" xfId="34613"/>
    <cellStyle name="5_Merkmalsuebersicht_neu 4 4 2 2 4" xfId="21551"/>
    <cellStyle name="5_Merkmalsuebersicht_neu 4 4 2 2 4 2" xfId="28688"/>
    <cellStyle name="5_Merkmalsuebersicht_neu 4 4 2 2 4 2 2" xfId="43026"/>
    <cellStyle name="5_Merkmalsuebersicht_neu 4 4 2 2 4 3" xfId="35889"/>
    <cellStyle name="5_Merkmalsuebersicht_neu 4 4 2 2 5" xfId="22727"/>
    <cellStyle name="5_Merkmalsuebersicht_neu 4 4 2 2 5 2" xfId="37065"/>
    <cellStyle name="5_Merkmalsuebersicht_neu 4 4 2 2 6" xfId="29906"/>
    <cellStyle name="5_Merkmalsuebersicht_neu 4 4 2 3" xfId="16030"/>
    <cellStyle name="5_Merkmalsuebersicht_neu 4 4 2 3 2" xfId="23189"/>
    <cellStyle name="5_Merkmalsuebersicht_neu 4 4 2 3 2 2" xfId="37527"/>
    <cellStyle name="5_Merkmalsuebersicht_neu 4 4 2 3 3" xfId="30368"/>
    <cellStyle name="5_Merkmalsuebersicht_neu 4 4 2 4" xfId="18384"/>
    <cellStyle name="5_Merkmalsuebersicht_neu 4 4 2 4 2" xfId="25521"/>
    <cellStyle name="5_Merkmalsuebersicht_neu 4 4 2 4 2 2" xfId="39859"/>
    <cellStyle name="5_Merkmalsuebersicht_neu 4 4 2 4 3" xfId="32722"/>
    <cellStyle name="5_Merkmalsuebersicht_neu 4 5" xfId="2149"/>
    <cellStyle name="5_Merkmalsuebersicht_neu 4 5 2" xfId="13662"/>
    <cellStyle name="5_Merkmalsuebersicht_neu 4 5 2 2" xfId="15212"/>
    <cellStyle name="5_Merkmalsuebersicht_neu 4 5 2 2 2" xfId="17581"/>
    <cellStyle name="5_Merkmalsuebersicht_neu 4 5 2 2 2 2" xfId="24740"/>
    <cellStyle name="5_Merkmalsuebersicht_neu 4 5 2 2 2 2 2" xfId="39078"/>
    <cellStyle name="5_Merkmalsuebersicht_neu 4 5 2 2 2 3" xfId="31919"/>
    <cellStyle name="5_Merkmalsuebersicht_neu 4 5 2 2 3" xfId="19935"/>
    <cellStyle name="5_Merkmalsuebersicht_neu 4 5 2 2 3 2" xfId="27072"/>
    <cellStyle name="5_Merkmalsuebersicht_neu 4 5 2 2 3 2 2" xfId="41410"/>
    <cellStyle name="5_Merkmalsuebersicht_neu 4 5 2 2 3 3" xfId="34273"/>
    <cellStyle name="5_Merkmalsuebersicht_neu 4 5 2 2 4" xfId="21242"/>
    <cellStyle name="5_Merkmalsuebersicht_neu 4 5 2 2 4 2" xfId="28379"/>
    <cellStyle name="5_Merkmalsuebersicht_neu 4 5 2 2 4 2 2" xfId="42717"/>
    <cellStyle name="5_Merkmalsuebersicht_neu 4 5 2 2 4 3" xfId="35580"/>
    <cellStyle name="5_Merkmalsuebersicht_neu 4 5 2 2 5" xfId="22457"/>
    <cellStyle name="5_Merkmalsuebersicht_neu 4 5 2 2 5 2" xfId="36795"/>
    <cellStyle name="5_Merkmalsuebersicht_neu 4 5 2 2 6" xfId="29595"/>
    <cellStyle name="5_Merkmalsuebersicht_neu 4 5 2 3" xfId="16031"/>
    <cellStyle name="5_Merkmalsuebersicht_neu 4 5 2 3 2" xfId="23190"/>
    <cellStyle name="5_Merkmalsuebersicht_neu 4 5 2 3 2 2" xfId="37528"/>
    <cellStyle name="5_Merkmalsuebersicht_neu 4 5 2 3 3" xfId="30369"/>
    <cellStyle name="5_Merkmalsuebersicht_neu 4 5 2 4" xfId="18385"/>
    <cellStyle name="5_Merkmalsuebersicht_neu 4 5 2 4 2" xfId="25522"/>
    <cellStyle name="5_Merkmalsuebersicht_neu 4 5 2 4 2 2" xfId="39860"/>
    <cellStyle name="5_Merkmalsuebersicht_neu 4 5 2 4 3" xfId="32723"/>
    <cellStyle name="5_Merkmalsuebersicht_neu 4 6" xfId="13658"/>
    <cellStyle name="5_Merkmalsuebersicht_neu 4 6 2" xfId="15211"/>
    <cellStyle name="5_Merkmalsuebersicht_neu 4 6 2 2" xfId="17580"/>
    <cellStyle name="5_Merkmalsuebersicht_neu 4 6 2 2 2" xfId="24739"/>
    <cellStyle name="5_Merkmalsuebersicht_neu 4 6 2 2 2 2" xfId="39077"/>
    <cellStyle name="5_Merkmalsuebersicht_neu 4 6 2 2 3" xfId="31918"/>
    <cellStyle name="5_Merkmalsuebersicht_neu 4 6 2 3" xfId="19934"/>
    <cellStyle name="5_Merkmalsuebersicht_neu 4 6 2 3 2" xfId="27071"/>
    <cellStyle name="5_Merkmalsuebersicht_neu 4 6 2 3 2 2" xfId="41409"/>
    <cellStyle name="5_Merkmalsuebersicht_neu 4 6 2 3 3" xfId="34272"/>
    <cellStyle name="5_Merkmalsuebersicht_neu 4 6 2 4" xfId="21241"/>
    <cellStyle name="5_Merkmalsuebersicht_neu 4 6 2 4 2" xfId="28378"/>
    <cellStyle name="5_Merkmalsuebersicht_neu 4 6 2 4 2 2" xfId="42716"/>
    <cellStyle name="5_Merkmalsuebersicht_neu 4 6 2 4 3" xfId="35579"/>
    <cellStyle name="5_Merkmalsuebersicht_neu 4 6 2 5" xfId="22456"/>
    <cellStyle name="5_Merkmalsuebersicht_neu 4 6 2 5 2" xfId="36794"/>
    <cellStyle name="5_Merkmalsuebersicht_neu 4 6 2 6" xfId="29594"/>
    <cellStyle name="5_Merkmalsuebersicht_neu 4 6 3" xfId="16027"/>
    <cellStyle name="5_Merkmalsuebersicht_neu 4 6 3 2" xfId="23186"/>
    <cellStyle name="5_Merkmalsuebersicht_neu 4 6 3 2 2" xfId="37524"/>
    <cellStyle name="5_Merkmalsuebersicht_neu 4 6 3 3" xfId="30365"/>
    <cellStyle name="5_Merkmalsuebersicht_neu 4 6 4" xfId="18381"/>
    <cellStyle name="5_Merkmalsuebersicht_neu 4 6 4 2" xfId="25518"/>
    <cellStyle name="5_Merkmalsuebersicht_neu 4 6 4 2 2" xfId="39856"/>
    <cellStyle name="5_Merkmalsuebersicht_neu 4 6 4 3" xfId="32719"/>
    <cellStyle name="5_Merkmalsuebersicht_neu 5" xfId="2150"/>
    <cellStyle name="5_Merkmalsuebersicht_neu 5 2" xfId="13663"/>
    <cellStyle name="5_Merkmalsuebersicht_neu 5 2 2" xfId="15557"/>
    <cellStyle name="5_Merkmalsuebersicht_neu 5 2 2 2" xfId="17920"/>
    <cellStyle name="5_Merkmalsuebersicht_neu 5 2 2 2 2" xfId="25057"/>
    <cellStyle name="5_Merkmalsuebersicht_neu 5 2 2 2 2 2" xfId="39395"/>
    <cellStyle name="5_Merkmalsuebersicht_neu 5 2 2 2 3" xfId="32258"/>
    <cellStyle name="5_Merkmalsuebersicht_neu 5 2 2 3" xfId="20274"/>
    <cellStyle name="5_Merkmalsuebersicht_neu 5 2 2 3 2" xfId="27411"/>
    <cellStyle name="5_Merkmalsuebersicht_neu 5 2 2 3 2 2" xfId="41749"/>
    <cellStyle name="5_Merkmalsuebersicht_neu 5 2 2 3 3" xfId="34612"/>
    <cellStyle name="5_Merkmalsuebersicht_neu 5 2 2 4" xfId="21550"/>
    <cellStyle name="5_Merkmalsuebersicht_neu 5 2 2 4 2" xfId="28687"/>
    <cellStyle name="5_Merkmalsuebersicht_neu 5 2 2 4 2 2" xfId="43025"/>
    <cellStyle name="5_Merkmalsuebersicht_neu 5 2 2 4 3" xfId="35888"/>
    <cellStyle name="5_Merkmalsuebersicht_neu 5 2 2 5" xfId="22726"/>
    <cellStyle name="5_Merkmalsuebersicht_neu 5 2 2 5 2" xfId="37064"/>
    <cellStyle name="5_Merkmalsuebersicht_neu 5 2 2 6" xfId="29905"/>
    <cellStyle name="5_Merkmalsuebersicht_neu 5 2 3" xfId="16032"/>
    <cellStyle name="5_Merkmalsuebersicht_neu 5 2 3 2" xfId="23191"/>
    <cellStyle name="5_Merkmalsuebersicht_neu 5 2 3 2 2" xfId="37529"/>
    <cellStyle name="5_Merkmalsuebersicht_neu 5 2 3 3" xfId="30370"/>
    <cellStyle name="5_Merkmalsuebersicht_neu 5 2 4" xfId="18386"/>
    <cellStyle name="5_Merkmalsuebersicht_neu 5 2 4 2" xfId="25523"/>
    <cellStyle name="5_Merkmalsuebersicht_neu 5 2 4 2 2" xfId="39861"/>
    <cellStyle name="5_Merkmalsuebersicht_neu 5 2 4 3" xfId="32724"/>
    <cellStyle name="5_Merkmalsuebersicht_neu 6" xfId="2151"/>
    <cellStyle name="5_Merkmalsuebersicht_neu 6 2" xfId="13664"/>
    <cellStyle name="5_Merkmalsuebersicht_neu 6 2 2" xfId="14883"/>
    <cellStyle name="5_Merkmalsuebersicht_neu 6 2 2 2" xfId="17252"/>
    <cellStyle name="5_Merkmalsuebersicht_neu 6 2 2 2 2" xfId="24411"/>
    <cellStyle name="5_Merkmalsuebersicht_neu 6 2 2 2 2 2" xfId="38749"/>
    <cellStyle name="5_Merkmalsuebersicht_neu 6 2 2 2 3" xfId="31590"/>
    <cellStyle name="5_Merkmalsuebersicht_neu 6 2 2 3" xfId="19606"/>
    <cellStyle name="5_Merkmalsuebersicht_neu 6 2 2 3 2" xfId="26743"/>
    <cellStyle name="5_Merkmalsuebersicht_neu 6 2 2 3 2 2" xfId="41081"/>
    <cellStyle name="5_Merkmalsuebersicht_neu 6 2 2 3 3" xfId="33944"/>
    <cellStyle name="5_Merkmalsuebersicht_neu 6 2 2 4" xfId="20940"/>
    <cellStyle name="5_Merkmalsuebersicht_neu 6 2 2 4 2" xfId="28077"/>
    <cellStyle name="5_Merkmalsuebersicht_neu 6 2 2 4 2 2" xfId="42415"/>
    <cellStyle name="5_Merkmalsuebersicht_neu 6 2 2 4 3" xfId="35278"/>
    <cellStyle name="5_Merkmalsuebersicht_neu 6 2 2 5" xfId="22155"/>
    <cellStyle name="5_Merkmalsuebersicht_neu 6 2 2 5 2" xfId="36493"/>
    <cellStyle name="5_Merkmalsuebersicht_neu 6 2 2 6" xfId="29293"/>
    <cellStyle name="5_Merkmalsuebersicht_neu 6 2 3" xfId="16033"/>
    <cellStyle name="5_Merkmalsuebersicht_neu 6 2 3 2" xfId="23192"/>
    <cellStyle name="5_Merkmalsuebersicht_neu 6 2 3 2 2" xfId="37530"/>
    <cellStyle name="5_Merkmalsuebersicht_neu 6 2 3 3" xfId="30371"/>
    <cellStyle name="5_Merkmalsuebersicht_neu 6 2 4" xfId="18387"/>
    <cellStyle name="5_Merkmalsuebersicht_neu 6 2 4 2" xfId="25524"/>
    <cellStyle name="5_Merkmalsuebersicht_neu 6 2 4 2 2" xfId="39862"/>
    <cellStyle name="5_Merkmalsuebersicht_neu 6 2 4 3" xfId="32725"/>
    <cellStyle name="5_Merkmalsuebersicht_neu 7" xfId="2152"/>
    <cellStyle name="5_Merkmalsuebersicht_neu 7 2" xfId="13665"/>
    <cellStyle name="5_Merkmalsuebersicht_neu 7 2 2" xfId="15556"/>
    <cellStyle name="5_Merkmalsuebersicht_neu 7 2 2 2" xfId="17919"/>
    <cellStyle name="5_Merkmalsuebersicht_neu 7 2 2 2 2" xfId="25056"/>
    <cellStyle name="5_Merkmalsuebersicht_neu 7 2 2 2 2 2" xfId="39394"/>
    <cellStyle name="5_Merkmalsuebersicht_neu 7 2 2 2 3" xfId="32257"/>
    <cellStyle name="5_Merkmalsuebersicht_neu 7 2 2 3" xfId="20273"/>
    <cellStyle name="5_Merkmalsuebersicht_neu 7 2 2 3 2" xfId="27410"/>
    <cellStyle name="5_Merkmalsuebersicht_neu 7 2 2 3 2 2" xfId="41748"/>
    <cellStyle name="5_Merkmalsuebersicht_neu 7 2 2 3 3" xfId="34611"/>
    <cellStyle name="5_Merkmalsuebersicht_neu 7 2 2 4" xfId="21549"/>
    <cellStyle name="5_Merkmalsuebersicht_neu 7 2 2 4 2" xfId="28686"/>
    <cellStyle name="5_Merkmalsuebersicht_neu 7 2 2 4 2 2" xfId="43024"/>
    <cellStyle name="5_Merkmalsuebersicht_neu 7 2 2 4 3" xfId="35887"/>
    <cellStyle name="5_Merkmalsuebersicht_neu 7 2 2 5" xfId="22725"/>
    <cellStyle name="5_Merkmalsuebersicht_neu 7 2 2 5 2" xfId="37063"/>
    <cellStyle name="5_Merkmalsuebersicht_neu 7 2 2 6" xfId="29904"/>
    <cellStyle name="5_Merkmalsuebersicht_neu 7 2 3" xfId="16034"/>
    <cellStyle name="5_Merkmalsuebersicht_neu 7 2 3 2" xfId="23193"/>
    <cellStyle name="5_Merkmalsuebersicht_neu 7 2 3 2 2" xfId="37531"/>
    <cellStyle name="5_Merkmalsuebersicht_neu 7 2 3 3" xfId="30372"/>
    <cellStyle name="5_Merkmalsuebersicht_neu 7 2 4" xfId="18388"/>
    <cellStyle name="5_Merkmalsuebersicht_neu 7 2 4 2" xfId="25525"/>
    <cellStyle name="5_Merkmalsuebersicht_neu 7 2 4 2 2" xfId="39863"/>
    <cellStyle name="5_Merkmalsuebersicht_neu 7 2 4 3" xfId="32726"/>
    <cellStyle name="5_Merkmalsuebersicht_neu 8" xfId="2153"/>
    <cellStyle name="5_Merkmalsuebersicht_neu 8 2" xfId="13666"/>
    <cellStyle name="5_Merkmalsuebersicht_neu 8 2 2" xfId="14934"/>
    <cellStyle name="5_Merkmalsuebersicht_neu 8 2 2 2" xfId="17303"/>
    <cellStyle name="5_Merkmalsuebersicht_neu 8 2 2 2 2" xfId="24462"/>
    <cellStyle name="5_Merkmalsuebersicht_neu 8 2 2 2 2 2" xfId="38800"/>
    <cellStyle name="5_Merkmalsuebersicht_neu 8 2 2 2 3" xfId="31641"/>
    <cellStyle name="5_Merkmalsuebersicht_neu 8 2 2 3" xfId="19657"/>
    <cellStyle name="5_Merkmalsuebersicht_neu 8 2 2 3 2" xfId="26794"/>
    <cellStyle name="5_Merkmalsuebersicht_neu 8 2 2 3 2 2" xfId="41132"/>
    <cellStyle name="5_Merkmalsuebersicht_neu 8 2 2 3 3" xfId="33995"/>
    <cellStyle name="5_Merkmalsuebersicht_neu 8 2 2 4" xfId="20991"/>
    <cellStyle name="5_Merkmalsuebersicht_neu 8 2 2 4 2" xfId="28128"/>
    <cellStyle name="5_Merkmalsuebersicht_neu 8 2 2 4 2 2" xfId="42466"/>
    <cellStyle name="5_Merkmalsuebersicht_neu 8 2 2 4 3" xfId="35329"/>
    <cellStyle name="5_Merkmalsuebersicht_neu 8 2 2 5" xfId="22206"/>
    <cellStyle name="5_Merkmalsuebersicht_neu 8 2 2 5 2" xfId="36544"/>
    <cellStyle name="5_Merkmalsuebersicht_neu 8 2 2 6" xfId="29344"/>
    <cellStyle name="5_Merkmalsuebersicht_neu 8 2 3" xfId="16035"/>
    <cellStyle name="5_Merkmalsuebersicht_neu 8 2 3 2" xfId="23194"/>
    <cellStyle name="5_Merkmalsuebersicht_neu 8 2 3 2 2" xfId="37532"/>
    <cellStyle name="5_Merkmalsuebersicht_neu 8 2 3 3" xfId="30373"/>
    <cellStyle name="5_Merkmalsuebersicht_neu 8 2 4" xfId="18389"/>
    <cellStyle name="5_Merkmalsuebersicht_neu 8 2 4 2" xfId="25526"/>
    <cellStyle name="5_Merkmalsuebersicht_neu 8 2 4 2 2" xfId="39864"/>
    <cellStyle name="5_Merkmalsuebersicht_neu 8 2 4 3" xfId="32727"/>
    <cellStyle name="5_Merkmalsuebersicht_neu 9" xfId="13642"/>
    <cellStyle name="5_Merkmalsuebersicht_neu 9 2" xfId="15567"/>
    <cellStyle name="5_Merkmalsuebersicht_neu 9 2 2" xfId="17930"/>
    <cellStyle name="5_Merkmalsuebersicht_neu 9 2 2 2" xfId="25067"/>
    <cellStyle name="5_Merkmalsuebersicht_neu 9 2 2 2 2" xfId="39405"/>
    <cellStyle name="5_Merkmalsuebersicht_neu 9 2 2 3" xfId="32268"/>
    <cellStyle name="5_Merkmalsuebersicht_neu 9 2 3" xfId="20284"/>
    <cellStyle name="5_Merkmalsuebersicht_neu 9 2 3 2" xfId="27421"/>
    <cellStyle name="5_Merkmalsuebersicht_neu 9 2 3 2 2" xfId="41759"/>
    <cellStyle name="5_Merkmalsuebersicht_neu 9 2 3 3" xfId="34622"/>
    <cellStyle name="5_Merkmalsuebersicht_neu 9 2 4" xfId="21560"/>
    <cellStyle name="5_Merkmalsuebersicht_neu 9 2 4 2" xfId="28697"/>
    <cellStyle name="5_Merkmalsuebersicht_neu 9 2 4 2 2" xfId="43035"/>
    <cellStyle name="5_Merkmalsuebersicht_neu 9 2 4 3" xfId="35898"/>
    <cellStyle name="5_Merkmalsuebersicht_neu 9 2 5" xfId="22736"/>
    <cellStyle name="5_Merkmalsuebersicht_neu 9 2 5 2" xfId="37074"/>
    <cellStyle name="5_Merkmalsuebersicht_neu 9 2 6" xfId="29915"/>
    <cellStyle name="5_Merkmalsuebersicht_neu 9 3" xfId="16011"/>
    <cellStyle name="5_Merkmalsuebersicht_neu 9 3 2" xfId="23170"/>
    <cellStyle name="5_Merkmalsuebersicht_neu 9 3 2 2" xfId="37508"/>
    <cellStyle name="5_Merkmalsuebersicht_neu 9 3 3" xfId="30349"/>
    <cellStyle name="5_Merkmalsuebersicht_neu 9 4" xfId="18365"/>
    <cellStyle name="5_Merkmalsuebersicht_neu 9 4 2" xfId="25502"/>
    <cellStyle name="5_Merkmalsuebersicht_neu 9 4 2 2" xfId="39840"/>
    <cellStyle name="5_Merkmalsuebersicht_neu 9 4 3" xfId="32703"/>
    <cellStyle name="5_Tab. F1-3" xfId="2154"/>
    <cellStyle name="5_Tab. F1-3 2" xfId="13348"/>
    <cellStyle name="5_Tab. F1-3 2 2" xfId="15471"/>
    <cellStyle name="5_Tab. F1-3 2 2 2" xfId="17834"/>
    <cellStyle name="5_Tab. F1-3 2 2 2 2" xfId="24978"/>
    <cellStyle name="5_Tab. F1-3 2 2 2 2 2" xfId="39316"/>
    <cellStyle name="5_Tab. F1-3 2 2 2 3" xfId="32172"/>
    <cellStyle name="5_Tab. F1-3 2 2 3" xfId="20188"/>
    <cellStyle name="5_Tab. F1-3 2 2 3 2" xfId="27325"/>
    <cellStyle name="5_Tab. F1-3 2 2 3 2 2" xfId="41663"/>
    <cellStyle name="5_Tab. F1-3 2 2 3 3" xfId="34526"/>
    <cellStyle name="5_Tab. F1-3 2 2 4" xfId="21471"/>
    <cellStyle name="5_Tab. F1-3 2 2 4 2" xfId="28608"/>
    <cellStyle name="5_Tab. F1-3 2 2 4 2 2" xfId="42946"/>
    <cellStyle name="5_Tab. F1-3 2 2 4 3" xfId="35809"/>
    <cellStyle name="5_Tab. F1-3 2 2 5" xfId="29824"/>
    <cellStyle name="5_Tab. F1-3 2 3" xfId="14375"/>
    <cellStyle name="5_Tab. F1-3 2 3 2" xfId="16744"/>
    <cellStyle name="5_Tab. F1-3 2 3 2 2" xfId="23903"/>
    <cellStyle name="5_Tab. F1-3 2 3 2 2 2" xfId="38241"/>
    <cellStyle name="5_Tab. F1-3 2 3 2 3" xfId="31082"/>
    <cellStyle name="5_Tab. F1-3 2 3 3" xfId="19098"/>
    <cellStyle name="5_Tab. F1-3 2 3 3 2" xfId="26235"/>
    <cellStyle name="5_Tab. F1-3 2 3 3 2 2" xfId="40573"/>
    <cellStyle name="5_Tab. F1-3 2 3 3 3" xfId="33436"/>
    <cellStyle name="5_Tab. F1-3 2 3 4" xfId="20624"/>
    <cellStyle name="5_Tab. F1-3 2 3 4 2" xfId="27761"/>
    <cellStyle name="5_Tab. F1-3 2 3 4 2 2" xfId="42099"/>
    <cellStyle name="5_Tab. F1-3 2 3 4 3" xfId="34962"/>
    <cellStyle name="5_Tab. F1-3 2 3 5" xfId="21839"/>
    <cellStyle name="5_Tab. F1-3 2 3 5 2" xfId="36177"/>
    <cellStyle name="5_Tab. F1-3 2 3 6" xfId="28976"/>
    <cellStyle name="5_Tab. F1-3 2 4" xfId="20486"/>
    <cellStyle name="5_Tab. F1-3 2 4 2" xfId="27623"/>
    <cellStyle name="5_Tab. F1-3 2 4 2 2" xfId="41961"/>
    <cellStyle name="5_Tab. F1-3 2 4 3" xfId="34824"/>
    <cellStyle name="5_Tab_III_1_1-10_neu_Endgueltig" xfId="28"/>
    <cellStyle name="5_Tab_III_1_1-10_neu_Endgueltig 2" xfId="2155"/>
    <cellStyle name="5_Tab_III_1_1-10_neu_Endgueltig 2 2" xfId="13321"/>
    <cellStyle name="5_Tab_III_1_1-10_neu_Endgueltig 2 2 2" xfId="15444"/>
    <cellStyle name="5_Tab_III_1_1-10_neu_Endgueltig 2 2 2 2" xfId="17807"/>
    <cellStyle name="5_Tab_III_1_1-10_neu_Endgueltig 2 2 2 2 2" xfId="24966"/>
    <cellStyle name="5_Tab_III_1_1-10_neu_Endgueltig 2 2 2 2 2 2" xfId="39304"/>
    <cellStyle name="5_Tab_III_1_1-10_neu_Endgueltig 2 2 2 2 3" xfId="32145"/>
    <cellStyle name="5_Tab_III_1_1-10_neu_Endgueltig 2 2 2 3" xfId="20161"/>
    <cellStyle name="5_Tab_III_1_1-10_neu_Endgueltig 2 2 2 3 2" xfId="27298"/>
    <cellStyle name="5_Tab_III_1_1-10_neu_Endgueltig 2 2 2 3 2 2" xfId="41636"/>
    <cellStyle name="5_Tab_III_1_1-10_neu_Endgueltig 2 2 2 3 3" xfId="34499"/>
    <cellStyle name="5_Tab_III_1_1-10_neu_Endgueltig 2 2 2 4" xfId="21459"/>
    <cellStyle name="5_Tab_III_1_1-10_neu_Endgueltig 2 2 2 4 2" xfId="28596"/>
    <cellStyle name="5_Tab_III_1_1-10_neu_Endgueltig 2 2 2 4 2 2" xfId="42934"/>
    <cellStyle name="5_Tab_III_1_1-10_neu_Endgueltig 2 2 2 4 3" xfId="35797"/>
    <cellStyle name="5_Tab_III_1_1-10_neu_Endgueltig 2 2 2 5" xfId="29812"/>
    <cellStyle name="5_Tab_III_1_1-10_neu_Endgueltig 2 2 3" xfId="15177"/>
    <cellStyle name="5_Tab_III_1_1-10_neu_Endgueltig 2 2 3 2" xfId="17546"/>
    <cellStyle name="5_Tab_III_1_1-10_neu_Endgueltig 2 2 3 2 2" xfId="24705"/>
    <cellStyle name="5_Tab_III_1_1-10_neu_Endgueltig 2 2 3 2 2 2" xfId="39043"/>
    <cellStyle name="5_Tab_III_1_1-10_neu_Endgueltig 2 2 3 2 3" xfId="31884"/>
    <cellStyle name="5_Tab_III_1_1-10_neu_Endgueltig 2 2 3 3" xfId="19900"/>
    <cellStyle name="5_Tab_III_1_1-10_neu_Endgueltig 2 2 3 3 2" xfId="27037"/>
    <cellStyle name="5_Tab_III_1_1-10_neu_Endgueltig 2 2 3 3 2 2" xfId="41375"/>
    <cellStyle name="5_Tab_III_1_1-10_neu_Endgueltig 2 2 3 3 3" xfId="34238"/>
    <cellStyle name="5_Tab_III_1_1-10_neu_Endgueltig 2 2 3 4" xfId="21220"/>
    <cellStyle name="5_Tab_III_1_1-10_neu_Endgueltig 2 2 3 4 2" xfId="28357"/>
    <cellStyle name="5_Tab_III_1_1-10_neu_Endgueltig 2 2 3 4 2 2" xfId="42695"/>
    <cellStyle name="5_Tab_III_1_1-10_neu_Endgueltig 2 2 3 4 3" xfId="35558"/>
    <cellStyle name="5_Tab_III_1_1-10_neu_Endgueltig 2 2 3 5" xfId="22435"/>
    <cellStyle name="5_Tab_III_1_1-10_neu_Endgueltig 2 2 3 5 2" xfId="36773"/>
    <cellStyle name="5_Tab_III_1_1-10_neu_Endgueltig 2 2 3 6" xfId="29573"/>
    <cellStyle name="5_Tab_III_1_1-10_neu_Endgueltig 2 2 4" xfId="20459"/>
    <cellStyle name="5_Tab_III_1_1-10_neu_Endgueltig 2 2 4 2" xfId="27596"/>
    <cellStyle name="5_Tab_III_1_1-10_neu_Endgueltig 2 2 4 2 2" xfId="41934"/>
    <cellStyle name="5_Tab_III_1_1-10_neu_Endgueltig 2 2 4 3" xfId="34797"/>
    <cellStyle name="5_Tab_III_1_1-10_neu_Endgueltig 3" xfId="13309"/>
    <cellStyle name="5_Tab_III_1_1-10_neu_Endgueltig 3 2" xfId="15432"/>
    <cellStyle name="5_Tab_III_1_1-10_neu_Endgueltig 3 2 2" xfId="17795"/>
    <cellStyle name="5_Tab_III_1_1-10_neu_Endgueltig 3 2 2 2" xfId="24954"/>
    <cellStyle name="5_Tab_III_1_1-10_neu_Endgueltig 3 2 2 2 2" xfId="39292"/>
    <cellStyle name="5_Tab_III_1_1-10_neu_Endgueltig 3 2 2 3" xfId="32133"/>
    <cellStyle name="5_Tab_III_1_1-10_neu_Endgueltig 3 2 3" xfId="20149"/>
    <cellStyle name="5_Tab_III_1_1-10_neu_Endgueltig 3 2 3 2" xfId="27286"/>
    <cellStyle name="5_Tab_III_1_1-10_neu_Endgueltig 3 2 3 2 2" xfId="41624"/>
    <cellStyle name="5_Tab_III_1_1-10_neu_Endgueltig 3 2 3 3" xfId="34487"/>
    <cellStyle name="5_Tab_III_1_1-10_neu_Endgueltig 3 2 4" xfId="21447"/>
    <cellStyle name="5_Tab_III_1_1-10_neu_Endgueltig 3 2 4 2" xfId="28584"/>
    <cellStyle name="5_Tab_III_1_1-10_neu_Endgueltig 3 2 4 2 2" xfId="42922"/>
    <cellStyle name="5_Tab_III_1_1-10_neu_Endgueltig 3 2 4 3" xfId="35785"/>
    <cellStyle name="5_Tab_III_1_1-10_neu_Endgueltig 3 2 5" xfId="29800"/>
    <cellStyle name="5_Tab_III_1_1-10_neu_Endgueltig 3 3" xfId="15380"/>
    <cellStyle name="5_Tab_III_1_1-10_neu_Endgueltig 3 3 2" xfId="17743"/>
    <cellStyle name="5_Tab_III_1_1-10_neu_Endgueltig 3 3 2 2" xfId="24902"/>
    <cellStyle name="5_Tab_III_1_1-10_neu_Endgueltig 3 3 2 2 2" xfId="39240"/>
    <cellStyle name="5_Tab_III_1_1-10_neu_Endgueltig 3 3 2 3" xfId="32081"/>
    <cellStyle name="5_Tab_III_1_1-10_neu_Endgueltig 3 3 3" xfId="20097"/>
    <cellStyle name="5_Tab_III_1_1-10_neu_Endgueltig 3 3 3 2" xfId="27234"/>
    <cellStyle name="5_Tab_III_1_1-10_neu_Endgueltig 3 3 3 2 2" xfId="41572"/>
    <cellStyle name="5_Tab_III_1_1-10_neu_Endgueltig 3 3 3 3" xfId="34435"/>
    <cellStyle name="5_Tab_III_1_1-10_neu_Endgueltig 3 3 4" xfId="21395"/>
    <cellStyle name="5_Tab_III_1_1-10_neu_Endgueltig 3 3 4 2" xfId="28532"/>
    <cellStyle name="5_Tab_III_1_1-10_neu_Endgueltig 3 3 4 2 2" xfId="42870"/>
    <cellStyle name="5_Tab_III_1_1-10_neu_Endgueltig 3 3 4 3" xfId="35733"/>
    <cellStyle name="5_Tab_III_1_1-10_neu_Endgueltig 3 3 5" xfId="22610"/>
    <cellStyle name="5_Tab_III_1_1-10_neu_Endgueltig 3 3 5 2" xfId="36948"/>
    <cellStyle name="5_Tab_III_1_1-10_neu_Endgueltig 3 3 6" xfId="29748"/>
    <cellStyle name="5_Tab_III_1_1-10_neu_Endgueltig 3 4" xfId="20447"/>
    <cellStyle name="5_Tab_III_1_1-10_neu_Endgueltig 3 4 2" xfId="27584"/>
    <cellStyle name="5_Tab_III_1_1-10_neu_Endgueltig 3 4 2 2" xfId="41922"/>
    <cellStyle name="5_Tab_III_1_1-10_neu_Endgueltig 3 4 3" xfId="34785"/>
    <cellStyle name="5_tabellen_teil_iii_2011_l12" xfId="29"/>
    <cellStyle name="5_tabellen_teil_iii_2011_l12 2" xfId="2156"/>
    <cellStyle name="5_tabellen_teil_iii_2011_l12 2 2" xfId="2157"/>
    <cellStyle name="5_tabellen_teil_iii_2011_l12 2 2 2" xfId="2158"/>
    <cellStyle name="5_tabellen_teil_iii_2011_l12 2 2 2 2" xfId="13670"/>
    <cellStyle name="5_tabellen_teil_iii_2011_l12 2 2 2 2 2" xfId="15554"/>
    <cellStyle name="5_tabellen_teil_iii_2011_l12 2 2 2 2 2 2" xfId="17917"/>
    <cellStyle name="5_tabellen_teil_iii_2011_l12 2 2 2 2 2 2 2" xfId="25054"/>
    <cellStyle name="5_tabellen_teil_iii_2011_l12 2 2 2 2 2 2 2 2" xfId="39392"/>
    <cellStyle name="5_tabellen_teil_iii_2011_l12 2 2 2 2 2 2 3" xfId="32255"/>
    <cellStyle name="5_tabellen_teil_iii_2011_l12 2 2 2 2 2 3" xfId="20271"/>
    <cellStyle name="5_tabellen_teil_iii_2011_l12 2 2 2 2 2 3 2" xfId="27408"/>
    <cellStyle name="5_tabellen_teil_iii_2011_l12 2 2 2 2 2 3 2 2" xfId="41746"/>
    <cellStyle name="5_tabellen_teil_iii_2011_l12 2 2 2 2 2 3 3" xfId="34609"/>
    <cellStyle name="5_tabellen_teil_iii_2011_l12 2 2 2 2 2 4" xfId="21547"/>
    <cellStyle name="5_tabellen_teil_iii_2011_l12 2 2 2 2 2 4 2" xfId="28684"/>
    <cellStyle name="5_tabellen_teil_iii_2011_l12 2 2 2 2 2 4 2 2" xfId="43022"/>
    <cellStyle name="5_tabellen_teil_iii_2011_l12 2 2 2 2 2 4 3" xfId="35885"/>
    <cellStyle name="5_tabellen_teil_iii_2011_l12 2 2 2 2 2 5" xfId="22723"/>
    <cellStyle name="5_tabellen_teil_iii_2011_l12 2 2 2 2 2 5 2" xfId="37061"/>
    <cellStyle name="5_tabellen_teil_iii_2011_l12 2 2 2 2 2 6" xfId="29902"/>
    <cellStyle name="5_tabellen_teil_iii_2011_l12 2 2 2 2 3" xfId="16039"/>
    <cellStyle name="5_tabellen_teil_iii_2011_l12 2 2 2 2 3 2" xfId="23198"/>
    <cellStyle name="5_tabellen_teil_iii_2011_l12 2 2 2 2 3 2 2" xfId="37536"/>
    <cellStyle name="5_tabellen_teil_iii_2011_l12 2 2 2 2 3 3" xfId="30377"/>
    <cellStyle name="5_tabellen_teil_iii_2011_l12 2 2 2 2 4" xfId="18393"/>
    <cellStyle name="5_tabellen_teil_iii_2011_l12 2 2 2 2 4 2" xfId="25530"/>
    <cellStyle name="5_tabellen_teil_iii_2011_l12 2 2 2 2 4 2 2" xfId="39868"/>
    <cellStyle name="5_tabellen_teil_iii_2011_l12 2 2 2 2 4 3" xfId="32731"/>
    <cellStyle name="5_tabellen_teil_iii_2011_l12 2 2 3" xfId="2159"/>
    <cellStyle name="5_tabellen_teil_iii_2011_l12 2 2 3 2" xfId="13671"/>
    <cellStyle name="5_tabellen_teil_iii_2011_l12 2 2 3 2 2" xfId="14449"/>
    <cellStyle name="5_tabellen_teil_iii_2011_l12 2 2 3 2 2 2" xfId="16818"/>
    <cellStyle name="5_tabellen_teil_iii_2011_l12 2 2 3 2 2 2 2" xfId="23977"/>
    <cellStyle name="5_tabellen_teil_iii_2011_l12 2 2 3 2 2 2 2 2" xfId="38315"/>
    <cellStyle name="5_tabellen_teil_iii_2011_l12 2 2 3 2 2 2 3" xfId="31156"/>
    <cellStyle name="5_tabellen_teil_iii_2011_l12 2 2 3 2 2 3" xfId="19172"/>
    <cellStyle name="5_tabellen_teil_iii_2011_l12 2 2 3 2 2 3 2" xfId="26309"/>
    <cellStyle name="5_tabellen_teil_iii_2011_l12 2 2 3 2 2 3 2 2" xfId="40647"/>
    <cellStyle name="5_tabellen_teil_iii_2011_l12 2 2 3 2 2 3 3" xfId="33510"/>
    <cellStyle name="5_tabellen_teil_iii_2011_l12 2 2 3 2 2 4" xfId="20698"/>
    <cellStyle name="5_tabellen_teil_iii_2011_l12 2 2 3 2 2 4 2" xfId="27835"/>
    <cellStyle name="5_tabellen_teil_iii_2011_l12 2 2 3 2 2 4 2 2" xfId="42173"/>
    <cellStyle name="5_tabellen_teil_iii_2011_l12 2 2 3 2 2 4 3" xfId="35036"/>
    <cellStyle name="5_tabellen_teil_iii_2011_l12 2 2 3 2 2 5" xfId="21913"/>
    <cellStyle name="5_tabellen_teil_iii_2011_l12 2 2 3 2 2 5 2" xfId="36251"/>
    <cellStyle name="5_tabellen_teil_iii_2011_l12 2 2 3 2 2 6" xfId="29050"/>
    <cellStyle name="5_tabellen_teil_iii_2011_l12 2 2 3 2 3" xfId="16040"/>
    <cellStyle name="5_tabellen_teil_iii_2011_l12 2 2 3 2 3 2" xfId="23199"/>
    <cellStyle name="5_tabellen_teil_iii_2011_l12 2 2 3 2 3 2 2" xfId="37537"/>
    <cellStyle name="5_tabellen_teil_iii_2011_l12 2 2 3 2 3 3" xfId="30378"/>
    <cellStyle name="5_tabellen_teil_iii_2011_l12 2 2 3 2 4" xfId="18394"/>
    <cellStyle name="5_tabellen_teil_iii_2011_l12 2 2 3 2 4 2" xfId="25531"/>
    <cellStyle name="5_tabellen_teil_iii_2011_l12 2 2 3 2 4 2 2" xfId="39869"/>
    <cellStyle name="5_tabellen_teil_iii_2011_l12 2 2 3 2 4 3" xfId="32732"/>
    <cellStyle name="5_tabellen_teil_iii_2011_l12 2 2 4" xfId="2160"/>
    <cellStyle name="5_tabellen_teil_iii_2011_l12 2 2 4 2" xfId="13672"/>
    <cellStyle name="5_tabellen_teil_iii_2011_l12 2 2 4 2 2" xfId="15553"/>
    <cellStyle name="5_tabellen_teil_iii_2011_l12 2 2 4 2 2 2" xfId="17916"/>
    <cellStyle name="5_tabellen_teil_iii_2011_l12 2 2 4 2 2 2 2" xfId="25053"/>
    <cellStyle name="5_tabellen_teil_iii_2011_l12 2 2 4 2 2 2 2 2" xfId="39391"/>
    <cellStyle name="5_tabellen_teil_iii_2011_l12 2 2 4 2 2 2 3" xfId="32254"/>
    <cellStyle name="5_tabellen_teil_iii_2011_l12 2 2 4 2 2 3" xfId="20270"/>
    <cellStyle name="5_tabellen_teil_iii_2011_l12 2 2 4 2 2 3 2" xfId="27407"/>
    <cellStyle name="5_tabellen_teil_iii_2011_l12 2 2 4 2 2 3 2 2" xfId="41745"/>
    <cellStyle name="5_tabellen_teil_iii_2011_l12 2 2 4 2 2 3 3" xfId="34608"/>
    <cellStyle name="5_tabellen_teil_iii_2011_l12 2 2 4 2 2 4" xfId="21546"/>
    <cellStyle name="5_tabellen_teil_iii_2011_l12 2 2 4 2 2 4 2" xfId="28683"/>
    <cellStyle name="5_tabellen_teil_iii_2011_l12 2 2 4 2 2 4 2 2" xfId="43021"/>
    <cellStyle name="5_tabellen_teil_iii_2011_l12 2 2 4 2 2 4 3" xfId="35884"/>
    <cellStyle name="5_tabellen_teil_iii_2011_l12 2 2 4 2 2 5" xfId="22722"/>
    <cellStyle name="5_tabellen_teil_iii_2011_l12 2 2 4 2 2 5 2" xfId="37060"/>
    <cellStyle name="5_tabellen_teil_iii_2011_l12 2 2 4 2 2 6" xfId="29901"/>
    <cellStyle name="5_tabellen_teil_iii_2011_l12 2 2 4 2 3" xfId="16041"/>
    <cellStyle name="5_tabellen_teil_iii_2011_l12 2 2 4 2 3 2" xfId="23200"/>
    <cellStyle name="5_tabellen_teil_iii_2011_l12 2 2 4 2 3 2 2" xfId="37538"/>
    <cellStyle name="5_tabellen_teil_iii_2011_l12 2 2 4 2 3 3" xfId="30379"/>
    <cellStyle name="5_tabellen_teil_iii_2011_l12 2 2 4 2 4" xfId="18395"/>
    <cellStyle name="5_tabellen_teil_iii_2011_l12 2 2 4 2 4 2" xfId="25532"/>
    <cellStyle name="5_tabellen_teil_iii_2011_l12 2 2 4 2 4 2 2" xfId="39870"/>
    <cellStyle name="5_tabellen_teil_iii_2011_l12 2 2 4 2 4 3" xfId="32733"/>
    <cellStyle name="5_tabellen_teil_iii_2011_l12 2 2 5" xfId="2161"/>
    <cellStyle name="5_tabellen_teil_iii_2011_l12 2 2 5 2" xfId="13673"/>
    <cellStyle name="5_tabellen_teil_iii_2011_l12 2 2 5 2 2" xfId="14743"/>
    <cellStyle name="5_tabellen_teil_iii_2011_l12 2 2 5 2 2 2" xfId="17112"/>
    <cellStyle name="5_tabellen_teil_iii_2011_l12 2 2 5 2 2 2 2" xfId="24271"/>
    <cellStyle name="5_tabellen_teil_iii_2011_l12 2 2 5 2 2 2 2 2" xfId="38609"/>
    <cellStyle name="5_tabellen_teil_iii_2011_l12 2 2 5 2 2 2 3" xfId="31450"/>
    <cellStyle name="5_tabellen_teil_iii_2011_l12 2 2 5 2 2 3" xfId="19466"/>
    <cellStyle name="5_tabellen_teil_iii_2011_l12 2 2 5 2 2 3 2" xfId="26603"/>
    <cellStyle name="5_tabellen_teil_iii_2011_l12 2 2 5 2 2 3 2 2" xfId="40941"/>
    <cellStyle name="5_tabellen_teil_iii_2011_l12 2 2 5 2 2 3 3" xfId="33804"/>
    <cellStyle name="5_tabellen_teil_iii_2011_l12 2 2 5 2 2 4" xfId="20835"/>
    <cellStyle name="5_tabellen_teil_iii_2011_l12 2 2 5 2 2 4 2" xfId="27972"/>
    <cellStyle name="5_tabellen_teil_iii_2011_l12 2 2 5 2 2 4 2 2" xfId="42310"/>
    <cellStyle name="5_tabellen_teil_iii_2011_l12 2 2 5 2 2 4 3" xfId="35173"/>
    <cellStyle name="5_tabellen_teil_iii_2011_l12 2 2 5 2 2 5" xfId="22050"/>
    <cellStyle name="5_tabellen_teil_iii_2011_l12 2 2 5 2 2 5 2" xfId="36388"/>
    <cellStyle name="5_tabellen_teil_iii_2011_l12 2 2 5 2 2 6" xfId="29188"/>
    <cellStyle name="5_tabellen_teil_iii_2011_l12 2 2 5 2 3" xfId="16042"/>
    <cellStyle name="5_tabellen_teil_iii_2011_l12 2 2 5 2 3 2" xfId="23201"/>
    <cellStyle name="5_tabellen_teil_iii_2011_l12 2 2 5 2 3 2 2" xfId="37539"/>
    <cellStyle name="5_tabellen_teil_iii_2011_l12 2 2 5 2 3 3" xfId="30380"/>
    <cellStyle name="5_tabellen_teil_iii_2011_l12 2 2 5 2 4" xfId="18396"/>
    <cellStyle name="5_tabellen_teil_iii_2011_l12 2 2 5 2 4 2" xfId="25533"/>
    <cellStyle name="5_tabellen_teil_iii_2011_l12 2 2 5 2 4 2 2" xfId="39871"/>
    <cellStyle name="5_tabellen_teil_iii_2011_l12 2 2 5 2 4 3" xfId="32734"/>
    <cellStyle name="5_tabellen_teil_iii_2011_l12 2 2 6" xfId="13669"/>
    <cellStyle name="5_tabellen_teil_iii_2011_l12 2 2 6 2" xfId="15550"/>
    <cellStyle name="5_tabellen_teil_iii_2011_l12 2 2 6 2 2" xfId="17913"/>
    <cellStyle name="5_tabellen_teil_iii_2011_l12 2 2 6 2 2 2" xfId="25050"/>
    <cellStyle name="5_tabellen_teil_iii_2011_l12 2 2 6 2 2 2 2" xfId="39388"/>
    <cellStyle name="5_tabellen_teil_iii_2011_l12 2 2 6 2 2 3" xfId="32251"/>
    <cellStyle name="5_tabellen_teil_iii_2011_l12 2 2 6 2 3" xfId="20267"/>
    <cellStyle name="5_tabellen_teil_iii_2011_l12 2 2 6 2 3 2" xfId="27404"/>
    <cellStyle name="5_tabellen_teil_iii_2011_l12 2 2 6 2 3 2 2" xfId="41742"/>
    <cellStyle name="5_tabellen_teil_iii_2011_l12 2 2 6 2 3 3" xfId="34605"/>
    <cellStyle name="5_tabellen_teil_iii_2011_l12 2 2 6 2 4" xfId="21543"/>
    <cellStyle name="5_tabellen_teil_iii_2011_l12 2 2 6 2 4 2" xfId="28680"/>
    <cellStyle name="5_tabellen_teil_iii_2011_l12 2 2 6 2 4 2 2" xfId="43018"/>
    <cellStyle name="5_tabellen_teil_iii_2011_l12 2 2 6 2 4 3" xfId="35881"/>
    <cellStyle name="5_tabellen_teil_iii_2011_l12 2 2 6 2 5" xfId="22719"/>
    <cellStyle name="5_tabellen_teil_iii_2011_l12 2 2 6 2 5 2" xfId="37057"/>
    <cellStyle name="5_tabellen_teil_iii_2011_l12 2 2 6 2 6" xfId="29898"/>
    <cellStyle name="5_tabellen_teil_iii_2011_l12 2 2 6 3" xfId="16038"/>
    <cellStyle name="5_tabellen_teil_iii_2011_l12 2 2 6 3 2" xfId="23197"/>
    <cellStyle name="5_tabellen_teil_iii_2011_l12 2 2 6 3 2 2" xfId="37535"/>
    <cellStyle name="5_tabellen_teil_iii_2011_l12 2 2 6 3 3" xfId="30376"/>
    <cellStyle name="5_tabellen_teil_iii_2011_l12 2 2 6 4" xfId="18392"/>
    <cellStyle name="5_tabellen_teil_iii_2011_l12 2 2 6 4 2" xfId="25529"/>
    <cellStyle name="5_tabellen_teil_iii_2011_l12 2 2 6 4 2 2" xfId="39867"/>
    <cellStyle name="5_tabellen_teil_iii_2011_l12 2 2 6 4 3" xfId="32730"/>
    <cellStyle name="5_tabellen_teil_iii_2011_l12 2 3" xfId="2162"/>
    <cellStyle name="5_tabellen_teil_iii_2011_l12 2 3 2" xfId="13674"/>
    <cellStyle name="5_tabellen_teil_iii_2011_l12 2 3 2 2" xfId="15552"/>
    <cellStyle name="5_tabellen_teil_iii_2011_l12 2 3 2 2 2" xfId="17915"/>
    <cellStyle name="5_tabellen_teil_iii_2011_l12 2 3 2 2 2 2" xfId="25052"/>
    <cellStyle name="5_tabellen_teil_iii_2011_l12 2 3 2 2 2 2 2" xfId="39390"/>
    <cellStyle name="5_tabellen_teil_iii_2011_l12 2 3 2 2 2 3" xfId="32253"/>
    <cellStyle name="5_tabellen_teil_iii_2011_l12 2 3 2 2 3" xfId="20269"/>
    <cellStyle name="5_tabellen_teil_iii_2011_l12 2 3 2 2 3 2" xfId="27406"/>
    <cellStyle name="5_tabellen_teil_iii_2011_l12 2 3 2 2 3 2 2" xfId="41744"/>
    <cellStyle name="5_tabellen_teil_iii_2011_l12 2 3 2 2 3 3" xfId="34607"/>
    <cellStyle name="5_tabellen_teil_iii_2011_l12 2 3 2 2 4" xfId="21545"/>
    <cellStyle name="5_tabellen_teil_iii_2011_l12 2 3 2 2 4 2" xfId="28682"/>
    <cellStyle name="5_tabellen_teil_iii_2011_l12 2 3 2 2 4 2 2" xfId="43020"/>
    <cellStyle name="5_tabellen_teil_iii_2011_l12 2 3 2 2 4 3" xfId="35883"/>
    <cellStyle name="5_tabellen_teil_iii_2011_l12 2 3 2 2 5" xfId="22721"/>
    <cellStyle name="5_tabellen_teil_iii_2011_l12 2 3 2 2 5 2" xfId="37059"/>
    <cellStyle name="5_tabellen_teil_iii_2011_l12 2 3 2 2 6" xfId="29900"/>
    <cellStyle name="5_tabellen_teil_iii_2011_l12 2 3 2 3" xfId="16043"/>
    <cellStyle name="5_tabellen_teil_iii_2011_l12 2 3 2 3 2" xfId="23202"/>
    <cellStyle name="5_tabellen_teil_iii_2011_l12 2 3 2 3 2 2" xfId="37540"/>
    <cellStyle name="5_tabellen_teil_iii_2011_l12 2 3 2 3 3" xfId="30381"/>
    <cellStyle name="5_tabellen_teil_iii_2011_l12 2 3 2 4" xfId="18397"/>
    <cellStyle name="5_tabellen_teil_iii_2011_l12 2 3 2 4 2" xfId="25534"/>
    <cellStyle name="5_tabellen_teil_iii_2011_l12 2 3 2 4 2 2" xfId="39872"/>
    <cellStyle name="5_tabellen_teil_iii_2011_l12 2 3 2 4 3" xfId="32735"/>
    <cellStyle name="5_tabellen_teil_iii_2011_l12 2 4" xfId="2163"/>
    <cellStyle name="5_tabellen_teil_iii_2011_l12 2 4 2" xfId="13675"/>
    <cellStyle name="5_tabellen_teil_iii_2011_l12 2 4 2 2" xfId="14884"/>
    <cellStyle name="5_tabellen_teil_iii_2011_l12 2 4 2 2 2" xfId="17253"/>
    <cellStyle name="5_tabellen_teil_iii_2011_l12 2 4 2 2 2 2" xfId="24412"/>
    <cellStyle name="5_tabellen_teil_iii_2011_l12 2 4 2 2 2 2 2" xfId="38750"/>
    <cellStyle name="5_tabellen_teil_iii_2011_l12 2 4 2 2 2 3" xfId="31591"/>
    <cellStyle name="5_tabellen_teil_iii_2011_l12 2 4 2 2 3" xfId="19607"/>
    <cellStyle name="5_tabellen_teil_iii_2011_l12 2 4 2 2 3 2" xfId="26744"/>
    <cellStyle name="5_tabellen_teil_iii_2011_l12 2 4 2 2 3 2 2" xfId="41082"/>
    <cellStyle name="5_tabellen_teil_iii_2011_l12 2 4 2 2 3 3" xfId="33945"/>
    <cellStyle name="5_tabellen_teil_iii_2011_l12 2 4 2 2 4" xfId="20941"/>
    <cellStyle name="5_tabellen_teil_iii_2011_l12 2 4 2 2 4 2" xfId="28078"/>
    <cellStyle name="5_tabellen_teil_iii_2011_l12 2 4 2 2 4 2 2" xfId="42416"/>
    <cellStyle name="5_tabellen_teil_iii_2011_l12 2 4 2 2 4 3" xfId="35279"/>
    <cellStyle name="5_tabellen_teil_iii_2011_l12 2 4 2 2 5" xfId="22156"/>
    <cellStyle name="5_tabellen_teil_iii_2011_l12 2 4 2 2 5 2" xfId="36494"/>
    <cellStyle name="5_tabellen_teil_iii_2011_l12 2 4 2 2 6" xfId="29294"/>
    <cellStyle name="5_tabellen_teil_iii_2011_l12 2 4 2 3" xfId="16044"/>
    <cellStyle name="5_tabellen_teil_iii_2011_l12 2 4 2 3 2" xfId="23203"/>
    <cellStyle name="5_tabellen_teil_iii_2011_l12 2 4 2 3 2 2" xfId="37541"/>
    <cellStyle name="5_tabellen_teil_iii_2011_l12 2 4 2 3 3" xfId="30382"/>
    <cellStyle name="5_tabellen_teil_iii_2011_l12 2 4 2 4" xfId="18398"/>
    <cellStyle name="5_tabellen_teil_iii_2011_l12 2 4 2 4 2" xfId="25535"/>
    <cellStyle name="5_tabellen_teil_iii_2011_l12 2 4 2 4 2 2" xfId="39873"/>
    <cellStyle name="5_tabellen_teil_iii_2011_l12 2 4 2 4 3" xfId="32736"/>
    <cellStyle name="5_tabellen_teil_iii_2011_l12 2 5" xfId="2164"/>
    <cellStyle name="5_tabellen_teil_iii_2011_l12 2 5 2" xfId="13676"/>
    <cellStyle name="5_tabellen_teil_iii_2011_l12 2 5 2 2" xfId="15551"/>
    <cellStyle name="5_tabellen_teil_iii_2011_l12 2 5 2 2 2" xfId="17914"/>
    <cellStyle name="5_tabellen_teil_iii_2011_l12 2 5 2 2 2 2" xfId="25051"/>
    <cellStyle name="5_tabellen_teil_iii_2011_l12 2 5 2 2 2 2 2" xfId="39389"/>
    <cellStyle name="5_tabellen_teil_iii_2011_l12 2 5 2 2 2 3" xfId="32252"/>
    <cellStyle name="5_tabellen_teil_iii_2011_l12 2 5 2 2 3" xfId="20268"/>
    <cellStyle name="5_tabellen_teil_iii_2011_l12 2 5 2 2 3 2" xfId="27405"/>
    <cellStyle name="5_tabellen_teil_iii_2011_l12 2 5 2 2 3 2 2" xfId="41743"/>
    <cellStyle name="5_tabellen_teil_iii_2011_l12 2 5 2 2 3 3" xfId="34606"/>
    <cellStyle name="5_tabellen_teil_iii_2011_l12 2 5 2 2 4" xfId="21544"/>
    <cellStyle name="5_tabellen_teil_iii_2011_l12 2 5 2 2 4 2" xfId="28681"/>
    <cellStyle name="5_tabellen_teil_iii_2011_l12 2 5 2 2 4 2 2" xfId="43019"/>
    <cellStyle name="5_tabellen_teil_iii_2011_l12 2 5 2 2 4 3" xfId="35882"/>
    <cellStyle name="5_tabellen_teil_iii_2011_l12 2 5 2 2 5" xfId="22720"/>
    <cellStyle name="5_tabellen_teil_iii_2011_l12 2 5 2 2 5 2" xfId="37058"/>
    <cellStyle name="5_tabellen_teil_iii_2011_l12 2 5 2 2 6" xfId="29899"/>
    <cellStyle name="5_tabellen_teil_iii_2011_l12 2 5 2 3" xfId="16045"/>
    <cellStyle name="5_tabellen_teil_iii_2011_l12 2 5 2 3 2" xfId="23204"/>
    <cellStyle name="5_tabellen_teil_iii_2011_l12 2 5 2 3 2 2" xfId="37542"/>
    <cellStyle name="5_tabellen_teil_iii_2011_l12 2 5 2 3 3" xfId="30383"/>
    <cellStyle name="5_tabellen_teil_iii_2011_l12 2 5 2 4" xfId="18399"/>
    <cellStyle name="5_tabellen_teil_iii_2011_l12 2 5 2 4 2" xfId="25536"/>
    <cellStyle name="5_tabellen_teil_iii_2011_l12 2 5 2 4 2 2" xfId="39874"/>
    <cellStyle name="5_tabellen_teil_iii_2011_l12 2 5 2 4 3" xfId="32737"/>
    <cellStyle name="5_tabellen_teil_iii_2011_l12 2 6" xfId="2165"/>
    <cellStyle name="5_tabellen_teil_iii_2011_l12 2 6 2" xfId="13677"/>
    <cellStyle name="5_tabellen_teil_iii_2011_l12 2 6 2 2" xfId="14983"/>
    <cellStyle name="5_tabellen_teil_iii_2011_l12 2 6 2 2 2" xfId="17352"/>
    <cellStyle name="5_tabellen_teil_iii_2011_l12 2 6 2 2 2 2" xfId="24511"/>
    <cellStyle name="5_tabellen_teil_iii_2011_l12 2 6 2 2 2 2 2" xfId="38849"/>
    <cellStyle name="5_tabellen_teil_iii_2011_l12 2 6 2 2 2 3" xfId="31690"/>
    <cellStyle name="5_tabellen_teil_iii_2011_l12 2 6 2 2 3" xfId="19706"/>
    <cellStyle name="5_tabellen_teil_iii_2011_l12 2 6 2 2 3 2" xfId="26843"/>
    <cellStyle name="5_tabellen_teil_iii_2011_l12 2 6 2 2 3 2 2" xfId="41181"/>
    <cellStyle name="5_tabellen_teil_iii_2011_l12 2 6 2 2 3 3" xfId="34044"/>
    <cellStyle name="5_tabellen_teil_iii_2011_l12 2 6 2 2 4" xfId="21039"/>
    <cellStyle name="5_tabellen_teil_iii_2011_l12 2 6 2 2 4 2" xfId="28176"/>
    <cellStyle name="5_tabellen_teil_iii_2011_l12 2 6 2 2 4 2 2" xfId="42514"/>
    <cellStyle name="5_tabellen_teil_iii_2011_l12 2 6 2 2 4 3" xfId="35377"/>
    <cellStyle name="5_tabellen_teil_iii_2011_l12 2 6 2 2 5" xfId="22254"/>
    <cellStyle name="5_tabellen_teil_iii_2011_l12 2 6 2 2 5 2" xfId="36592"/>
    <cellStyle name="5_tabellen_teil_iii_2011_l12 2 6 2 2 6" xfId="29392"/>
    <cellStyle name="5_tabellen_teil_iii_2011_l12 2 6 2 3" xfId="16046"/>
    <cellStyle name="5_tabellen_teil_iii_2011_l12 2 6 2 3 2" xfId="23205"/>
    <cellStyle name="5_tabellen_teil_iii_2011_l12 2 6 2 3 2 2" xfId="37543"/>
    <cellStyle name="5_tabellen_teil_iii_2011_l12 2 6 2 3 3" xfId="30384"/>
    <cellStyle name="5_tabellen_teil_iii_2011_l12 2 6 2 4" xfId="18400"/>
    <cellStyle name="5_tabellen_teil_iii_2011_l12 2 6 2 4 2" xfId="25537"/>
    <cellStyle name="5_tabellen_teil_iii_2011_l12 2 6 2 4 2 2" xfId="39875"/>
    <cellStyle name="5_tabellen_teil_iii_2011_l12 2 6 2 4 3" xfId="32738"/>
    <cellStyle name="5_tabellen_teil_iii_2011_l12 2 7" xfId="13668"/>
    <cellStyle name="5_tabellen_teil_iii_2011_l12 2 7 2" xfId="14965"/>
    <cellStyle name="5_tabellen_teil_iii_2011_l12 2 7 2 2" xfId="17334"/>
    <cellStyle name="5_tabellen_teil_iii_2011_l12 2 7 2 2 2" xfId="24493"/>
    <cellStyle name="5_tabellen_teil_iii_2011_l12 2 7 2 2 2 2" xfId="38831"/>
    <cellStyle name="5_tabellen_teil_iii_2011_l12 2 7 2 2 3" xfId="31672"/>
    <cellStyle name="5_tabellen_teil_iii_2011_l12 2 7 2 3" xfId="19688"/>
    <cellStyle name="5_tabellen_teil_iii_2011_l12 2 7 2 3 2" xfId="26825"/>
    <cellStyle name="5_tabellen_teil_iii_2011_l12 2 7 2 3 2 2" xfId="41163"/>
    <cellStyle name="5_tabellen_teil_iii_2011_l12 2 7 2 3 3" xfId="34026"/>
    <cellStyle name="5_tabellen_teil_iii_2011_l12 2 7 2 4" xfId="21021"/>
    <cellStyle name="5_tabellen_teil_iii_2011_l12 2 7 2 4 2" xfId="28158"/>
    <cellStyle name="5_tabellen_teil_iii_2011_l12 2 7 2 4 2 2" xfId="42496"/>
    <cellStyle name="5_tabellen_teil_iii_2011_l12 2 7 2 4 3" xfId="35359"/>
    <cellStyle name="5_tabellen_teil_iii_2011_l12 2 7 2 5" xfId="22236"/>
    <cellStyle name="5_tabellen_teil_iii_2011_l12 2 7 2 5 2" xfId="36574"/>
    <cellStyle name="5_tabellen_teil_iii_2011_l12 2 7 2 6" xfId="29374"/>
    <cellStyle name="5_tabellen_teil_iii_2011_l12 2 7 3" xfId="16037"/>
    <cellStyle name="5_tabellen_teil_iii_2011_l12 2 7 3 2" xfId="23196"/>
    <cellStyle name="5_tabellen_teil_iii_2011_l12 2 7 3 2 2" xfId="37534"/>
    <cellStyle name="5_tabellen_teil_iii_2011_l12 2 7 3 3" xfId="30375"/>
    <cellStyle name="5_tabellen_teil_iii_2011_l12 2 7 4" xfId="18391"/>
    <cellStyle name="5_tabellen_teil_iii_2011_l12 2 7 4 2" xfId="25528"/>
    <cellStyle name="5_tabellen_teil_iii_2011_l12 2 7 4 2 2" xfId="39866"/>
    <cellStyle name="5_tabellen_teil_iii_2011_l12 2 7 4 3" xfId="32729"/>
    <cellStyle name="5_tabellen_teil_iii_2011_l12 3" xfId="2166"/>
    <cellStyle name="5_tabellen_teil_iii_2011_l12 3 2" xfId="2167"/>
    <cellStyle name="5_tabellen_teil_iii_2011_l12 3 2 2" xfId="13679"/>
    <cellStyle name="5_tabellen_teil_iii_2011_l12 3 2 2 2" xfId="14970"/>
    <cellStyle name="5_tabellen_teil_iii_2011_l12 3 2 2 2 2" xfId="17339"/>
    <cellStyle name="5_tabellen_teil_iii_2011_l12 3 2 2 2 2 2" xfId="24498"/>
    <cellStyle name="5_tabellen_teil_iii_2011_l12 3 2 2 2 2 2 2" xfId="38836"/>
    <cellStyle name="5_tabellen_teil_iii_2011_l12 3 2 2 2 2 3" xfId="31677"/>
    <cellStyle name="5_tabellen_teil_iii_2011_l12 3 2 2 2 3" xfId="19693"/>
    <cellStyle name="5_tabellen_teil_iii_2011_l12 3 2 2 2 3 2" xfId="26830"/>
    <cellStyle name="5_tabellen_teil_iii_2011_l12 3 2 2 2 3 2 2" xfId="41168"/>
    <cellStyle name="5_tabellen_teil_iii_2011_l12 3 2 2 2 3 3" xfId="34031"/>
    <cellStyle name="5_tabellen_teil_iii_2011_l12 3 2 2 2 4" xfId="21026"/>
    <cellStyle name="5_tabellen_teil_iii_2011_l12 3 2 2 2 4 2" xfId="28163"/>
    <cellStyle name="5_tabellen_teil_iii_2011_l12 3 2 2 2 4 2 2" xfId="42501"/>
    <cellStyle name="5_tabellen_teil_iii_2011_l12 3 2 2 2 4 3" xfId="35364"/>
    <cellStyle name="5_tabellen_teil_iii_2011_l12 3 2 2 2 5" xfId="22241"/>
    <cellStyle name="5_tabellen_teil_iii_2011_l12 3 2 2 2 5 2" xfId="36579"/>
    <cellStyle name="5_tabellen_teil_iii_2011_l12 3 2 2 2 6" xfId="29379"/>
    <cellStyle name="5_tabellen_teil_iii_2011_l12 3 2 2 3" xfId="16048"/>
    <cellStyle name="5_tabellen_teil_iii_2011_l12 3 2 2 3 2" xfId="23207"/>
    <cellStyle name="5_tabellen_teil_iii_2011_l12 3 2 2 3 2 2" xfId="37545"/>
    <cellStyle name="5_tabellen_teil_iii_2011_l12 3 2 2 3 3" xfId="30386"/>
    <cellStyle name="5_tabellen_teil_iii_2011_l12 3 2 2 4" xfId="18402"/>
    <cellStyle name="5_tabellen_teil_iii_2011_l12 3 2 2 4 2" xfId="25539"/>
    <cellStyle name="5_tabellen_teil_iii_2011_l12 3 2 2 4 2 2" xfId="39877"/>
    <cellStyle name="5_tabellen_teil_iii_2011_l12 3 2 2 4 3" xfId="32740"/>
    <cellStyle name="5_tabellen_teil_iii_2011_l12 3 3" xfId="2168"/>
    <cellStyle name="5_tabellen_teil_iii_2011_l12 3 3 2" xfId="13680"/>
    <cellStyle name="5_tabellen_teil_iii_2011_l12 3 3 2 2" xfId="15539"/>
    <cellStyle name="5_tabellen_teil_iii_2011_l12 3 3 2 2 2" xfId="17902"/>
    <cellStyle name="5_tabellen_teil_iii_2011_l12 3 3 2 2 2 2" xfId="25039"/>
    <cellStyle name="5_tabellen_teil_iii_2011_l12 3 3 2 2 2 2 2" xfId="39377"/>
    <cellStyle name="5_tabellen_teil_iii_2011_l12 3 3 2 2 2 3" xfId="32240"/>
    <cellStyle name="5_tabellen_teil_iii_2011_l12 3 3 2 2 3" xfId="20256"/>
    <cellStyle name="5_tabellen_teil_iii_2011_l12 3 3 2 2 3 2" xfId="27393"/>
    <cellStyle name="5_tabellen_teil_iii_2011_l12 3 3 2 2 3 2 2" xfId="41731"/>
    <cellStyle name="5_tabellen_teil_iii_2011_l12 3 3 2 2 3 3" xfId="34594"/>
    <cellStyle name="5_tabellen_teil_iii_2011_l12 3 3 2 2 4" xfId="21532"/>
    <cellStyle name="5_tabellen_teil_iii_2011_l12 3 3 2 2 4 2" xfId="28669"/>
    <cellStyle name="5_tabellen_teil_iii_2011_l12 3 3 2 2 4 2 2" xfId="43007"/>
    <cellStyle name="5_tabellen_teil_iii_2011_l12 3 3 2 2 4 3" xfId="35870"/>
    <cellStyle name="5_tabellen_teil_iii_2011_l12 3 3 2 2 5" xfId="22708"/>
    <cellStyle name="5_tabellen_teil_iii_2011_l12 3 3 2 2 5 2" xfId="37046"/>
    <cellStyle name="5_tabellen_teil_iii_2011_l12 3 3 2 2 6" xfId="29887"/>
    <cellStyle name="5_tabellen_teil_iii_2011_l12 3 3 2 3" xfId="16049"/>
    <cellStyle name="5_tabellen_teil_iii_2011_l12 3 3 2 3 2" xfId="23208"/>
    <cellStyle name="5_tabellen_teil_iii_2011_l12 3 3 2 3 2 2" xfId="37546"/>
    <cellStyle name="5_tabellen_teil_iii_2011_l12 3 3 2 3 3" xfId="30387"/>
    <cellStyle name="5_tabellen_teil_iii_2011_l12 3 3 2 4" xfId="18403"/>
    <cellStyle name="5_tabellen_teil_iii_2011_l12 3 3 2 4 2" xfId="25540"/>
    <cellStyle name="5_tabellen_teil_iii_2011_l12 3 3 2 4 2 2" xfId="39878"/>
    <cellStyle name="5_tabellen_teil_iii_2011_l12 3 3 2 4 3" xfId="32741"/>
    <cellStyle name="5_tabellen_teil_iii_2011_l12 3 4" xfId="2169"/>
    <cellStyle name="5_tabellen_teil_iii_2011_l12 3 4 2" xfId="13681"/>
    <cellStyle name="5_tabellen_teil_iii_2011_l12 3 4 2 2" xfId="15548"/>
    <cellStyle name="5_tabellen_teil_iii_2011_l12 3 4 2 2 2" xfId="17911"/>
    <cellStyle name="5_tabellen_teil_iii_2011_l12 3 4 2 2 2 2" xfId="25048"/>
    <cellStyle name="5_tabellen_teil_iii_2011_l12 3 4 2 2 2 2 2" xfId="39386"/>
    <cellStyle name="5_tabellen_teil_iii_2011_l12 3 4 2 2 2 3" xfId="32249"/>
    <cellStyle name="5_tabellen_teil_iii_2011_l12 3 4 2 2 3" xfId="20265"/>
    <cellStyle name="5_tabellen_teil_iii_2011_l12 3 4 2 2 3 2" xfId="27402"/>
    <cellStyle name="5_tabellen_teil_iii_2011_l12 3 4 2 2 3 2 2" xfId="41740"/>
    <cellStyle name="5_tabellen_teil_iii_2011_l12 3 4 2 2 3 3" xfId="34603"/>
    <cellStyle name="5_tabellen_teil_iii_2011_l12 3 4 2 2 4" xfId="21541"/>
    <cellStyle name="5_tabellen_teil_iii_2011_l12 3 4 2 2 4 2" xfId="28678"/>
    <cellStyle name="5_tabellen_teil_iii_2011_l12 3 4 2 2 4 2 2" xfId="43016"/>
    <cellStyle name="5_tabellen_teil_iii_2011_l12 3 4 2 2 4 3" xfId="35879"/>
    <cellStyle name="5_tabellen_teil_iii_2011_l12 3 4 2 2 5" xfId="22717"/>
    <cellStyle name="5_tabellen_teil_iii_2011_l12 3 4 2 2 5 2" xfId="37055"/>
    <cellStyle name="5_tabellen_teil_iii_2011_l12 3 4 2 2 6" xfId="29896"/>
    <cellStyle name="5_tabellen_teil_iii_2011_l12 3 4 2 3" xfId="16050"/>
    <cellStyle name="5_tabellen_teil_iii_2011_l12 3 4 2 3 2" xfId="23209"/>
    <cellStyle name="5_tabellen_teil_iii_2011_l12 3 4 2 3 2 2" xfId="37547"/>
    <cellStyle name="5_tabellen_teil_iii_2011_l12 3 4 2 3 3" xfId="30388"/>
    <cellStyle name="5_tabellen_teil_iii_2011_l12 3 4 2 4" xfId="18404"/>
    <cellStyle name="5_tabellen_teil_iii_2011_l12 3 4 2 4 2" xfId="25541"/>
    <cellStyle name="5_tabellen_teil_iii_2011_l12 3 4 2 4 2 2" xfId="39879"/>
    <cellStyle name="5_tabellen_teil_iii_2011_l12 3 4 2 4 3" xfId="32742"/>
    <cellStyle name="5_tabellen_teil_iii_2011_l12 3 5" xfId="2170"/>
    <cellStyle name="5_tabellen_teil_iii_2011_l12 3 5 2" xfId="13682"/>
    <cellStyle name="5_tabellen_teil_iii_2011_l12 3 5 2 2" xfId="15255"/>
    <cellStyle name="5_tabellen_teil_iii_2011_l12 3 5 2 2 2" xfId="17624"/>
    <cellStyle name="5_tabellen_teil_iii_2011_l12 3 5 2 2 2 2" xfId="24783"/>
    <cellStyle name="5_tabellen_teil_iii_2011_l12 3 5 2 2 2 2 2" xfId="39121"/>
    <cellStyle name="5_tabellen_teil_iii_2011_l12 3 5 2 2 2 3" xfId="31962"/>
    <cellStyle name="5_tabellen_teil_iii_2011_l12 3 5 2 2 3" xfId="19978"/>
    <cellStyle name="5_tabellen_teil_iii_2011_l12 3 5 2 2 3 2" xfId="27115"/>
    <cellStyle name="5_tabellen_teil_iii_2011_l12 3 5 2 2 3 2 2" xfId="41453"/>
    <cellStyle name="5_tabellen_teil_iii_2011_l12 3 5 2 2 3 3" xfId="34316"/>
    <cellStyle name="5_tabellen_teil_iii_2011_l12 3 5 2 2 4" xfId="21279"/>
    <cellStyle name="5_tabellen_teil_iii_2011_l12 3 5 2 2 4 2" xfId="28416"/>
    <cellStyle name="5_tabellen_teil_iii_2011_l12 3 5 2 2 4 2 2" xfId="42754"/>
    <cellStyle name="5_tabellen_teil_iii_2011_l12 3 5 2 2 4 3" xfId="35617"/>
    <cellStyle name="5_tabellen_teil_iii_2011_l12 3 5 2 2 5" xfId="22494"/>
    <cellStyle name="5_tabellen_teil_iii_2011_l12 3 5 2 2 5 2" xfId="36832"/>
    <cellStyle name="5_tabellen_teil_iii_2011_l12 3 5 2 2 6" xfId="29632"/>
    <cellStyle name="5_tabellen_teil_iii_2011_l12 3 5 2 3" xfId="16051"/>
    <cellStyle name="5_tabellen_teil_iii_2011_l12 3 5 2 3 2" xfId="23210"/>
    <cellStyle name="5_tabellen_teil_iii_2011_l12 3 5 2 3 2 2" xfId="37548"/>
    <cellStyle name="5_tabellen_teil_iii_2011_l12 3 5 2 3 3" xfId="30389"/>
    <cellStyle name="5_tabellen_teil_iii_2011_l12 3 5 2 4" xfId="18405"/>
    <cellStyle name="5_tabellen_teil_iii_2011_l12 3 5 2 4 2" xfId="25542"/>
    <cellStyle name="5_tabellen_teil_iii_2011_l12 3 5 2 4 2 2" xfId="39880"/>
    <cellStyle name="5_tabellen_teil_iii_2011_l12 3 5 2 4 3" xfId="32743"/>
    <cellStyle name="5_tabellen_teil_iii_2011_l12 3 6" xfId="13678"/>
    <cellStyle name="5_tabellen_teil_iii_2011_l12 3 6 2" xfId="14612"/>
    <cellStyle name="5_tabellen_teil_iii_2011_l12 3 6 2 2" xfId="16981"/>
    <cellStyle name="5_tabellen_teil_iii_2011_l12 3 6 2 2 2" xfId="24140"/>
    <cellStyle name="5_tabellen_teil_iii_2011_l12 3 6 2 2 2 2" xfId="38478"/>
    <cellStyle name="5_tabellen_teil_iii_2011_l12 3 6 2 2 3" xfId="31319"/>
    <cellStyle name="5_tabellen_teil_iii_2011_l12 3 6 2 3" xfId="19335"/>
    <cellStyle name="5_tabellen_teil_iii_2011_l12 3 6 2 3 2" xfId="26472"/>
    <cellStyle name="5_tabellen_teil_iii_2011_l12 3 6 2 3 2 2" xfId="40810"/>
    <cellStyle name="5_tabellen_teil_iii_2011_l12 3 6 2 3 3" xfId="33673"/>
    <cellStyle name="5_tabellen_teil_iii_2011_l12 3 6 2 4" xfId="20782"/>
    <cellStyle name="5_tabellen_teil_iii_2011_l12 3 6 2 4 2" xfId="27919"/>
    <cellStyle name="5_tabellen_teil_iii_2011_l12 3 6 2 4 2 2" xfId="42257"/>
    <cellStyle name="5_tabellen_teil_iii_2011_l12 3 6 2 4 3" xfId="35120"/>
    <cellStyle name="5_tabellen_teil_iii_2011_l12 3 6 2 5" xfId="21997"/>
    <cellStyle name="5_tabellen_teil_iii_2011_l12 3 6 2 5 2" xfId="36335"/>
    <cellStyle name="5_tabellen_teil_iii_2011_l12 3 6 2 6" xfId="29134"/>
    <cellStyle name="5_tabellen_teil_iii_2011_l12 3 6 3" xfId="16047"/>
    <cellStyle name="5_tabellen_teil_iii_2011_l12 3 6 3 2" xfId="23206"/>
    <cellStyle name="5_tabellen_teil_iii_2011_l12 3 6 3 2 2" xfId="37544"/>
    <cellStyle name="5_tabellen_teil_iii_2011_l12 3 6 3 3" xfId="30385"/>
    <cellStyle name="5_tabellen_teil_iii_2011_l12 3 6 4" xfId="18401"/>
    <cellStyle name="5_tabellen_teil_iii_2011_l12 3 6 4 2" xfId="25538"/>
    <cellStyle name="5_tabellen_teil_iii_2011_l12 3 6 4 2 2" xfId="39876"/>
    <cellStyle name="5_tabellen_teil_iii_2011_l12 3 6 4 3" xfId="32739"/>
    <cellStyle name="5_tabellen_teil_iii_2011_l12 4" xfId="2171"/>
    <cellStyle name="5_tabellen_teil_iii_2011_l12 4 2" xfId="2172"/>
    <cellStyle name="5_tabellen_teil_iii_2011_l12 4 2 2" xfId="13684"/>
    <cellStyle name="5_tabellen_teil_iii_2011_l12 4 2 2 2" xfId="14493"/>
    <cellStyle name="5_tabellen_teil_iii_2011_l12 4 2 2 2 2" xfId="16862"/>
    <cellStyle name="5_tabellen_teil_iii_2011_l12 4 2 2 2 2 2" xfId="24021"/>
    <cellStyle name="5_tabellen_teil_iii_2011_l12 4 2 2 2 2 2 2" xfId="38359"/>
    <cellStyle name="5_tabellen_teil_iii_2011_l12 4 2 2 2 2 3" xfId="31200"/>
    <cellStyle name="5_tabellen_teil_iii_2011_l12 4 2 2 2 3" xfId="19216"/>
    <cellStyle name="5_tabellen_teil_iii_2011_l12 4 2 2 2 3 2" xfId="26353"/>
    <cellStyle name="5_tabellen_teil_iii_2011_l12 4 2 2 2 3 2 2" xfId="40691"/>
    <cellStyle name="5_tabellen_teil_iii_2011_l12 4 2 2 2 3 3" xfId="33554"/>
    <cellStyle name="5_tabellen_teil_iii_2011_l12 4 2 2 2 4" xfId="20741"/>
    <cellStyle name="5_tabellen_teil_iii_2011_l12 4 2 2 2 4 2" xfId="27878"/>
    <cellStyle name="5_tabellen_teil_iii_2011_l12 4 2 2 2 4 2 2" xfId="42216"/>
    <cellStyle name="5_tabellen_teil_iii_2011_l12 4 2 2 2 4 3" xfId="35079"/>
    <cellStyle name="5_tabellen_teil_iii_2011_l12 4 2 2 2 5" xfId="21956"/>
    <cellStyle name="5_tabellen_teil_iii_2011_l12 4 2 2 2 5 2" xfId="36294"/>
    <cellStyle name="5_tabellen_teil_iii_2011_l12 4 2 2 2 6" xfId="29093"/>
    <cellStyle name="5_tabellen_teil_iii_2011_l12 4 2 2 3" xfId="16053"/>
    <cellStyle name="5_tabellen_teil_iii_2011_l12 4 2 2 3 2" xfId="23212"/>
    <cellStyle name="5_tabellen_teil_iii_2011_l12 4 2 2 3 2 2" xfId="37550"/>
    <cellStyle name="5_tabellen_teil_iii_2011_l12 4 2 2 3 3" xfId="30391"/>
    <cellStyle name="5_tabellen_teil_iii_2011_l12 4 2 2 4" xfId="18407"/>
    <cellStyle name="5_tabellen_teil_iii_2011_l12 4 2 2 4 2" xfId="25544"/>
    <cellStyle name="5_tabellen_teil_iii_2011_l12 4 2 2 4 2 2" xfId="39882"/>
    <cellStyle name="5_tabellen_teil_iii_2011_l12 4 2 2 4 3" xfId="32745"/>
    <cellStyle name="5_tabellen_teil_iii_2011_l12 4 3" xfId="2173"/>
    <cellStyle name="5_tabellen_teil_iii_2011_l12 4 3 2" xfId="13685"/>
    <cellStyle name="5_tabellen_teil_iii_2011_l12 4 3 2 2" xfId="15546"/>
    <cellStyle name="5_tabellen_teil_iii_2011_l12 4 3 2 2 2" xfId="17909"/>
    <cellStyle name="5_tabellen_teil_iii_2011_l12 4 3 2 2 2 2" xfId="25046"/>
    <cellStyle name="5_tabellen_teil_iii_2011_l12 4 3 2 2 2 2 2" xfId="39384"/>
    <cellStyle name="5_tabellen_teil_iii_2011_l12 4 3 2 2 2 3" xfId="32247"/>
    <cellStyle name="5_tabellen_teil_iii_2011_l12 4 3 2 2 3" xfId="20263"/>
    <cellStyle name="5_tabellen_teil_iii_2011_l12 4 3 2 2 3 2" xfId="27400"/>
    <cellStyle name="5_tabellen_teil_iii_2011_l12 4 3 2 2 3 2 2" xfId="41738"/>
    <cellStyle name="5_tabellen_teil_iii_2011_l12 4 3 2 2 3 3" xfId="34601"/>
    <cellStyle name="5_tabellen_teil_iii_2011_l12 4 3 2 2 4" xfId="21539"/>
    <cellStyle name="5_tabellen_teil_iii_2011_l12 4 3 2 2 4 2" xfId="28676"/>
    <cellStyle name="5_tabellen_teil_iii_2011_l12 4 3 2 2 4 2 2" xfId="43014"/>
    <cellStyle name="5_tabellen_teil_iii_2011_l12 4 3 2 2 4 3" xfId="35877"/>
    <cellStyle name="5_tabellen_teil_iii_2011_l12 4 3 2 2 5" xfId="22715"/>
    <cellStyle name="5_tabellen_teil_iii_2011_l12 4 3 2 2 5 2" xfId="37053"/>
    <cellStyle name="5_tabellen_teil_iii_2011_l12 4 3 2 2 6" xfId="29894"/>
    <cellStyle name="5_tabellen_teil_iii_2011_l12 4 3 2 3" xfId="16054"/>
    <cellStyle name="5_tabellen_teil_iii_2011_l12 4 3 2 3 2" xfId="23213"/>
    <cellStyle name="5_tabellen_teil_iii_2011_l12 4 3 2 3 2 2" xfId="37551"/>
    <cellStyle name="5_tabellen_teil_iii_2011_l12 4 3 2 3 3" xfId="30392"/>
    <cellStyle name="5_tabellen_teil_iii_2011_l12 4 3 2 4" xfId="18408"/>
    <cellStyle name="5_tabellen_teil_iii_2011_l12 4 3 2 4 2" xfId="25545"/>
    <cellStyle name="5_tabellen_teil_iii_2011_l12 4 3 2 4 2 2" xfId="39883"/>
    <cellStyle name="5_tabellen_teil_iii_2011_l12 4 3 2 4 3" xfId="32746"/>
    <cellStyle name="5_tabellen_teil_iii_2011_l12 4 4" xfId="2174"/>
    <cellStyle name="5_tabellen_teil_iii_2011_l12 4 4 2" xfId="13686"/>
    <cellStyle name="5_tabellen_teil_iii_2011_l12 4 4 2 2" xfId="14450"/>
    <cellStyle name="5_tabellen_teil_iii_2011_l12 4 4 2 2 2" xfId="16819"/>
    <cellStyle name="5_tabellen_teil_iii_2011_l12 4 4 2 2 2 2" xfId="23978"/>
    <cellStyle name="5_tabellen_teil_iii_2011_l12 4 4 2 2 2 2 2" xfId="38316"/>
    <cellStyle name="5_tabellen_teil_iii_2011_l12 4 4 2 2 2 3" xfId="31157"/>
    <cellStyle name="5_tabellen_teil_iii_2011_l12 4 4 2 2 3" xfId="19173"/>
    <cellStyle name="5_tabellen_teil_iii_2011_l12 4 4 2 2 3 2" xfId="26310"/>
    <cellStyle name="5_tabellen_teil_iii_2011_l12 4 4 2 2 3 2 2" xfId="40648"/>
    <cellStyle name="5_tabellen_teil_iii_2011_l12 4 4 2 2 3 3" xfId="33511"/>
    <cellStyle name="5_tabellen_teil_iii_2011_l12 4 4 2 2 4" xfId="20699"/>
    <cellStyle name="5_tabellen_teil_iii_2011_l12 4 4 2 2 4 2" xfId="27836"/>
    <cellStyle name="5_tabellen_teil_iii_2011_l12 4 4 2 2 4 2 2" xfId="42174"/>
    <cellStyle name="5_tabellen_teil_iii_2011_l12 4 4 2 2 4 3" xfId="35037"/>
    <cellStyle name="5_tabellen_teil_iii_2011_l12 4 4 2 2 5" xfId="21914"/>
    <cellStyle name="5_tabellen_teil_iii_2011_l12 4 4 2 2 5 2" xfId="36252"/>
    <cellStyle name="5_tabellen_teil_iii_2011_l12 4 4 2 2 6" xfId="29051"/>
    <cellStyle name="5_tabellen_teil_iii_2011_l12 4 4 2 3" xfId="16055"/>
    <cellStyle name="5_tabellen_teil_iii_2011_l12 4 4 2 3 2" xfId="23214"/>
    <cellStyle name="5_tabellen_teil_iii_2011_l12 4 4 2 3 2 2" xfId="37552"/>
    <cellStyle name="5_tabellen_teil_iii_2011_l12 4 4 2 3 3" xfId="30393"/>
    <cellStyle name="5_tabellen_teil_iii_2011_l12 4 4 2 4" xfId="18409"/>
    <cellStyle name="5_tabellen_teil_iii_2011_l12 4 4 2 4 2" xfId="25546"/>
    <cellStyle name="5_tabellen_teil_iii_2011_l12 4 4 2 4 2 2" xfId="39884"/>
    <cellStyle name="5_tabellen_teil_iii_2011_l12 4 4 2 4 3" xfId="32747"/>
    <cellStyle name="5_tabellen_teil_iii_2011_l12 4 5" xfId="2175"/>
    <cellStyle name="5_tabellen_teil_iii_2011_l12 4 5 2" xfId="13687"/>
    <cellStyle name="5_tabellen_teil_iii_2011_l12 4 5 2 2" xfId="15545"/>
    <cellStyle name="5_tabellen_teil_iii_2011_l12 4 5 2 2 2" xfId="17908"/>
    <cellStyle name="5_tabellen_teil_iii_2011_l12 4 5 2 2 2 2" xfId="25045"/>
    <cellStyle name="5_tabellen_teil_iii_2011_l12 4 5 2 2 2 2 2" xfId="39383"/>
    <cellStyle name="5_tabellen_teil_iii_2011_l12 4 5 2 2 2 3" xfId="32246"/>
    <cellStyle name="5_tabellen_teil_iii_2011_l12 4 5 2 2 3" xfId="20262"/>
    <cellStyle name="5_tabellen_teil_iii_2011_l12 4 5 2 2 3 2" xfId="27399"/>
    <cellStyle name="5_tabellen_teil_iii_2011_l12 4 5 2 2 3 2 2" xfId="41737"/>
    <cellStyle name="5_tabellen_teil_iii_2011_l12 4 5 2 2 3 3" xfId="34600"/>
    <cellStyle name="5_tabellen_teil_iii_2011_l12 4 5 2 2 4" xfId="21538"/>
    <cellStyle name="5_tabellen_teil_iii_2011_l12 4 5 2 2 4 2" xfId="28675"/>
    <cellStyle name="5_tabellen_teil_iii_2011_l12 4 5 2 2 4 2 2" xfId="43013"/>
    <cellStyle name="5_tabellen_teil_iii_2011_l12 4 5 2 2 4 3" xfId="35876"/>
    <cellStyle name="5_tabellen_teil_iii_2011_l12 4 5 2 2 5" xfId="22714"/>
    <cellStyle name="5_tabellen_teil_iii_2011_l12 4 5 2 2 5 2" xfId="37052"/>
    <cellStyle name="5_tabellen_teil_iii_2011_l12 4 5 2 2 6" xfId="29893"/>
    <cellStyle name="5_tabellen_teil_iii_2011_l12 4 5 2 3" xfId="16056"/>
    <cellStyle name="5_tabellen_teil_iii_2011_l12 4 5 2 3 2" xfId="23215"/>
    <cellStyle name="5_tabellen_teil_iii_2011_l12 4 5 2 3 2 2" xfId="37553"/>
    <cellStyle name="5_tabellen_teil_iii_2011_l12 4 5 2 3 3" xfId="30394"/>
    <cellStyle name="5_tabellen_teil_iii_2011_l12 4 5 2 4" xfId="18410"/>
    <cellStyle name="5_tabellen_teil_iii_2011_l12 4 5 2 4 2" xfId="25547"/>
    <cellStyle name="5_tabellen_teil_iii_2011_l12 4 5 2 4 2 2" xfId="39885"/>
    <cellStyle name="5_tabellen_teil_iii_2011_l12 4 5 2 4 3" xfId="32748"/>
    <cellStyle name="5_tabellen_teil_iii_2011_l12 4 6" xfId="13683"/>
    <cellStyle name="5_tabellen_teil_iii_2011_l12 4 6 2" xfId="15547"/>
    <cellStyle name="5_tabellen_teil_iii_2011_l12 4 6 2 2" xfId="17910"/>
    <cellStyle name="5_tabellen_teil_iii_2011_l12 4 6 2 2 2" xfId="25047"/>
    <cellStyle name="5_tabellen_teil_iii_2011_l12 4 6 2 2 2 2" xfId="39385"/>
    <cellStyle name="5_tabellen_teil_iii_2011_l12 4 6 2 2 3" xfId="32248"/>
    <cellStyle name="5_tabellen_teil_iii_2011_l12 4 6 2 3" xfId="20264"/>
    <cellStyle name="5_tabellen_teil_iii_2011_l12 4 6 2 3 2" xfId="27401"/>
    <cellStyle name="5_tabellen_teil_iii_2011_l12 4 6 2 3 2 2" xfId="41739"/>
    <cellStyle name="5_tabellen_teil_iii_2011_l12 4 6 2 3 3" xfId="34602"/>
    <cellStyle name="5_tabellen_teil_iii_2011_l12 4 6 2 4" xfId="21540"/>
    <cellStyle name="5_tabellen_teil_iii_2011_l12 4 6 2 4 2" xfId="28677"/>
    <cellStyle name="5_tabellen_teil_iii_2011_l12 4 6 2 4 2 2" xfId="43015"/>
    <cellStyle name="5_tabellen_teil_iii_2011_l12 4 6 2 4 3" xfId="35878"/>
    <cellStyle name="5_tabellen_teil_iii_2011_l12 4 6 2 5" xfId="22716"/>
    <cellStyle name="5_tabellen_teil_iii_2011_l12 4 6 2 5 2" xfId="37054"/>
    <cellStyle name="5_tabellen_teil_iii_2011_l12 4 6 2 6" xfId="29895"/>
    <cellStyle name="5_tabellen_teil_iii_2011_l12 4 6 3" xfId="16052"/>
    <cellStyle name="5_tabellen_teil_iii_2011_l12 4 6 3 2" xfId="23211"/>
    <cellStyle name="5_tabellen_teil_iii_2011_l12 4 6 3 2 2" xfId="37549"/>
    <cellStyle name="5_tabellen_teil_iii_2011_l12 4 6 3 3" xfId="30390"/>
    <cellStyle name="5_tabellen_teil_iii_2011_l12 4 6 4" xfId="18406"/>
    <cellStyle name="5_tabellen_teil_iii_2011_l12 4 6 4 2" xfId="25543"/>
    <cellStyle name="5_tabellen_teil_iii_2011_l12 4 6 4 2 2" xfId="39881"/>
    <cellStyle name="5_tabellen_teil_iii_2011_l12 4 6 4 3" xfId="32744"/>
    <cellStyle name="5_tabellen_teil_iii_2011_l12 5" xfId="2176"/>
    <cellStyle name="5_tabellen_teil_iii_2011_l12 5 2" xfId="13688"/>
    <cellStyle name="5_tabellen_teil_iii_2011_l12 5 2 2" xfId="14509"/>
    <cellStyle name="5_tabellen_teil_iii_2011_l12 5 2 2 2" xfId="16878"/>
    <cellStyle name="5_tabellen_teil_iii_2011_l12 5 2 2 2 2" xfId="24037"/>
    <cellStyle name="5_tabellen_teil_iii_2011_l12 5 2 2 2 2 2" xfId="38375"/>
    <cellStyle name="5_tabellen_teil_iii_2011_l12 5 2 2 2 3" xfId="31216"/>
    <cellStyle name="5_tabellen_teil_iii_2011_l12 5 2 2 3" xfId="19232"/>
    <cellStyle name="5_tabellen_teil_iii_2011_l12 5 2 2 3 2" xfId="26369"/>
    <cellStyle name="5_tabellen_teil_iii_2011_l12 5 2 2 3 2 2" xfId="40707"/>
    <cellStyle name="5_tabellen_teil_iii_2011_l12 5 2 2 3 3" xfId="33570"/>
    <cellStyle name="5_tabellen_teil_iii_2011_l12 5 2 2 4" xfId="20757"/>
    <cellStyle name="5_tabellen_teil_iii_2011_l12 5 2 2 4 2" xfId="27894"/>
    <cellStyle name="5_tabellen_teil_iii_2011_l12 5 2 2 4 2 2" xfId="42232"/>
    <cellStyle name="5_tabellen_teil_iii_2011_l12 5 2 2 4 3" xfId="35095"/>
    <cellStyle name="5_tabellen_teil_iii_2011_l12 5 2 2 5" xfId="21972"/>
    <cellStyle name="5_tabellen_teil_iii_2011_l12 5 2 2 5 2" xfId="36310"/>
    <cellStyle name="5_tabellen_teil_iii_2011_l12 5 2 2 6" xfId="29109"/>
    <cellStyle name="5_tabellen_teil_iii_2011_l12 5 2 3" xfId="16057"/>
    <cellStyle name="5_tabellen_teil_iii_2011_l12 5 2 3 2" xfId="23216"/>
    <cellStyle name="5_tabellen_teil_iii_2011_l12 5 2 3 2 2" xfId="37554"/>
    <cellStyle name="5_tabellen_teil_iii_2011_l12 5 2 3 3" xfId="30395"/>
    <cellStyle name="5_tabellen_teil_iii_2011_l12 5 2 4" xfId="18411"/>
    <cellStyle name="5_tabellen_teil_iii_2011_l12 5 2 4 2" xfId="25548"/>
    <cellStyle name="5_tabellen_teil_iii_2011_l12 5 2 4 2 2" xfId="39886"/>
    <cellStyle name="5_tabellen_teil_iii_2011_l12 5 2 4 3" xfId="32749"/>
    <cellStyle name="5_tabellen_teil_iii_2011_l12 6" xfId="2177"/>
    <cellStyle name="5_tabellen_teil_iii_2011_l12 6 2" xfId="13689"/>
    <cellStyle name="5_tabellen_teil_iii_2011_l12 6 2 2" xfId="15540"/>
    <cellStyle name="5_tabellen_teil_iii_2011_l12 6 2 2 2" xfId="17903"/>
    <cellStyle name="5_tabellen_teil_iii_2011_l12 6 2 2 2 2" xfId="25040"/>
    <cellStyle name="5_tabellen_teil_iii_2011_l12 6 2 2 2 2 2" xfId="39378"/>
    <cellStyle name="5_tabellen_teil_iii_2011_l12 6 2 2 2 3" xfId="32241"/>
    <cellStyle name="5_tabellen_teil_iii_2011_l12 6 2 2 3" xfId="20257"/>
    <cellStyle name="5_tabellen_teil_iii_2011_l12 6 2 2 3 2" xfId="27394"/>
    <cellStyle name="5_tabellen_teil_iii_2011_l12 6 2 2 3 2 2" xfId="41732"/>
    <cellStyle name="5_tabellen_teil_iii_2011_l12 6 2 2 3 3" xfId="34595"/>
    <cellStyle name="5_tabellen_teil_iii_2011_l12 6 2 2 4" xfId="21533"/>
    <cellStyle name="5_tabellen_teil_iii_2011_l12 6 2 2 4 2" xfId="28670"/>
    <cellStyle name="5_tabellen_teil_iii_2011_l12 6 2 2 4 2 2" xfId="43008"/>
    <cellStyle name="5_tabellen_teil_iii_2011_l12 6 2 2 4 3" xfId="35871"/>
    <cellStyle name="5_tabellen_teil_iii_2011_l12 6 2 2 5" xfId="22709"/>
    <cellStyle name="5_tabellen_teil_iii_2011_l12 6 2 2 5 2" xfId="37047"/>
    <cellStyle name="5_tabellen_teil_iii_2011_l12 6 2 2 6" xfId="29888"/>
    <cellStyle name="5_tabellen_teil_iii_2011_l12 6 2 3" xfId="16058"/>
    <cellStyle name="5_tabellen_teil_iii_2011_l12 6 2 3 2" xfId="23217"/>
    <cellStyle name="5_tabellen_teil_iii_2011_l12 6 2 3 2 2" xfId="37555"/>
    <cellStyle name="5_tabellen_teil_iii_2011_l12 6 2 3 3" xfId="30396"/>
    <cellStyle name="5_tabellen_teil_iii_2011_l12 6 2 4" xfId="18412"/>
    <cellStyle name="5_tabellen_teil_iii_2011_l12 6 2 4 2" xfId="25549"/>
    <cellStyle name="5_tabellen_teil_iii_2011_l12 6 2 4 2 2" xfId="39887"/>
    <cellStyle name="5_tabellen_teil_iii_2011_l12 6 2 4 3" xfId="32750"/>
    <cellStyle name="5_tabellen_teil_iii_2011_l12 7" xfId="2178"/>
    <cellStyle name="5_tabellen_teil_iii_2011_l12 7 2" xfId="13690"/>
    <cellStyle name="5_tabellen_teil_iii_2011_l12 7 2 2" xfId="15544"/>
    <cellStyle name="5_tabellen_teil_iii_2011_l12 7 2 2 2" xfId="17907"/>
    <cellStyle name="5_tabellen_teil_iii_2011_l12 7 2 2 2 2" xfId="25044"/>
    <cellStyle name="5_tabellen_teil_iii_2011_l12 7 2 2 2 2 2" xfId="39382"/>
    <cellStyle name="5_tabellen_teil_iii_2011_l12 7 2 2 2 3" xfId="32245"/>
    <cellStyle name="5_tabellen_teil_iii_2011_l12 7 2 2 3" xfId="20261"/>
    <cellStyle name="5_tabellen_teil_iii_2011_l12 7 2 2 3 2" xfId="27398"/>
    <cellStyle name="5_tabellen_teil_iii_2011_l12 7 2 2 3 2 2" xfId="41736"/>
    <cellStyle name="5_tabellen_teil_iii_2011_l12 7 2 2 3 3" xfId="34599"/>
    <cellStyle name="5_tabellen_teil_iii_2011_l12 7 2 2 4" xfId="21537"/>
    <cellStyle name="5_tabellen_teil_iii_2011_l12 7 2 2 4 2" xfId="28674"/>
    <cellStyle name="5_tabellen_teil_iii_2011_l12 7 2 2 4 2 2" xfId="43012"/>
    <cellStyle name="5_tabellen_teil_iii_2011_l12 7 2 2 4 3" xfId="35875"/>
    <cellStyle name="5_tabellen_teil_iii_2011_l12 7 2 2 5" xfId="22713"/>
    <cellStyle name="5_tabellen_teil_iii_2011_l12 7 2 2 5 2" xfId="37051"/>
    <cellStyle name="5_tabellen_teil_iii_2011_l12 7 2 2 6" xfId="29892"/>
    <cellStyle name="5_tabellen_teil_iii_2011_l12 7 2 3" xfId="16059"/>
    <cellStyle name="5_tabellen_teil_iii_2011_l12 7 2 3 2" xfId="23218"/>
    <cellStyle name="5_tabellen_teil_iii_2011_l12 7 2 3 2 2" xfId="37556"/>
    <cellStyle name="5_tabellen_teil_iii_2011_l12 7 2 3 3" xfId="30397"/>
    <cellStyle name="5_tabellen_teil_iii_2011_l12 7 2 4" xfId="18413"/>
    <cellStyle name="5_tabellen_teil_iii_2011_l12 7 2 4 2" xfId="25550"/>
    <cellStyle name="5_tabellen_teil_iii_2011_l12 7 2 4 2 2" xfId="39888"/>
    <cellStyle name="5_tabellen_teil_iii_2011_l12 7 2 4 3" xfId="32751"/>
    <cellStyle name="5_tabellen_teil_iii_2011_l12 8" xfId="2179"/>
    <cellStyle name="5_tabellen_teil_iii_2011_l12 8 2" xfId="13691"/>
    <cellStyle name="5_tabellen_teil_iii_2011_l12 8 2 2" xfId="14885"/>
    <cellStyle name="5_tabellen_teil_iii_2011_l12 8 2 2 2" xfId="17254"/>
    <cellStyle name="5_tabellen_teil_iii_2011_l12 8 2 2 2 2" xfId="24413"/>
    <cellStyle name="5_tabellen_teil_iii_2011_l12 8 2 2 2 2 2" xfId="38751"/>
    <cellStyle name="5_tabellen_teil_iii_2011_l12 8 2 2 2 3" xfId="31592"/>
    <cellStyle name="5_tabellen_teil_iii_2011_l12 8 2 2 3" xfId="19608"/>
    <cellStyle name="5_tabellen_teil_iii_2011_l12 8 2 2 3 2" xfId="26745"/>
    <cellStyle name="5_tabellen_teil_iii_2011_l12 8 2 2 3 2 2" xfId="41083"/>
    <cellStyle name="5_tabellen_teil_iii_2011_l12 8 2 2 3 3" xfId="33946"/>
    <cellStyle name="5_tabellen_teil_iii_2011_l12 8 2 2 4" xfId="20942"/>
    <cellStyle name="5_tabellen_teil_iii_2011_l12 8 2 2 4 2" xfId="28079"/>
    <cellStyle name="5_tabellen_teil_iii_2011_l12 8 2 2 4 2 2" xfId="42417"/>
    <cellStyle name="5_tabellen_teil_iii_2011_l12 8 2 2 4 3" xfId="35280"/>
    <cellStyle name="5_tabellen_teil_iii_2011_l12 8 2 2 5" xfId="22157"/>
    <cellStyle name="5_tabellen_teil_iii_2011_l12 8 2 2 5 2" xfId="36495"/>
    <cellStyle name="5_tabellen_teil_iii_2011_l12 8 2 2 6" xfId="29295"/>
    <cellStyle name="5_tabellen_teil_iii_2011_l12 8 2 3" xfId="16060"/>
    <cellStyle name="5_tabellen_teil_iii_2011_l12 8 2 3 2" xfId="23219"/>
    <cellStyle name="5_tabellen_teil_iii_2011_l12 8 2 3 2 2" xfId="37557"/>
    <cellStyle name="5_tabellen_teil_iii_2011_l12 8 2 3 3" xfId="30398"/>
    <cellStyle name="5_tabellen_teil_iii_2011_l12 8 2 4" xfId="18414"/>
    <cellStyle name="5_tabellen_teil_iii_2011_l12 8 2 4 2" xfId="25551"/>
    <cellStyle name="5_tabellen_teil_iii_2011_l12 8 2 4 2 2" xfId="39889"/>
    <cellStyle name="5_tabellen_teil_iii_2011_l12 8 2 4 3" xfId="32752"/>
    <cellStyle name="5_tabellen_teil_iii_2011_l12 9" xfId="13667"/>
    <cellStyle name="5_tabellen_teil_iii_2011_l12 9 2" xfId="15555"/>
    <cellStyle name="5_tabellen_teil_iii_2011_l12 9 2 2" xfId="17918"/>
    <cellStyle name="5_tabellen_teil_iii_2011_l12 9 2 2 2" xfId="25055"/>
    <cellStyle name="5_tabellen_teil_iii_2011_l12 9 2 2 2 2" xfId="39393"/>
    <cellStyle name="5_tabellen_teil_iii_2011_l12 9 2 2 3" xfId="32256"/>
    <cellStyle name="5_tabellen_teil_iii_2011_l12 9 2 3" xfId="20272"/>
    <cellStyle name="5_tabellen_teil_iii_2011_l12 9 2 3 2" xfId="27409"/>
    <cellStyle name="5_tabellen_teil_iii_2011_l12 9 2 3 2 2" xfId="41747"/>
    <cellStyle name="5_tabellen_teil_iii_2011_l12 9 2 3 3" xfId="34610"/>
    <cellStyle name="5_tabellen_teil_iii_2011_l12 9 2 4" xfId="21548"/>
    <cellStyle name="5_tabellen_teil_iii_2011_l12 9 2 4 2" xfId="28685"/>
    <cellStyle name="5_tabellen_teil_iii_2011_l12 9 2 4 2 2" xfId="43023"/>
    <cellStyle name="5_tabellen_teil_iii_2011_l12 9 2 4 3" xfId="35886"/>
    <cellStyle name="5_tabellen_teil_iii_2011_l12 9 2 5" xfId="22724"/>
    <cellStyle name="5_tabellen_teil_iii_2011_l12 9 2 5 2" xfId="37062"/>
    <cellStyle name="5_tabellen_teil_iii_2011_l12 9 2 6" xfId="29903"/>
    <cellStyle name="5_tabellen_teil_iii_2011_l12 9 3" xfId="16036"/>
    <cellStyle name="5_tabellen_teil_iii_2011_l12 9 3 2" xfId="23195"/>
    <cellStyle name="5_tabellen_teil_iii_2011_l12 9 3 2 2" xfId="37533"/>
    <cellStyle name="5_tabellen_teil_iii_2011_l12 9 3 3" xfId="30374"/>
    <cellStyle name="5_tabellen_teil_iii_2011_l12 9 4" xfId="18390"/>
    <cellStyle name="5_tabellen_teil_iii_2011_l12 9 4 2" xfId="25527"/>
    <cellStyle name="5_tabellen_teil_iii_2011_l12 9 4 2 2" xfId="39865"/>
    <cellStyle name="5_tabellen_teil_iii_2011_l12 9 4 3" xfId="32728"/>
    <cellStyle name="6" xfId="30"/>
    <cellStyle name="6 2" xfId="2180"/>
    <cellStyle name="6 2 2" xfId="2181"/>
    <cellStyle name="6 2 2 2" xfId="2182"/>
    <cellStyle name="6 2 2 2 2" xfId="2183"/>
    <cellStyle name="6 2 2 2 2 2" xfId="13694"/>
    <cellStyle name="6 2 2 2 2 2 2" xfId="15542"/>
    <cellStyle name="6 2 2 2 2 2 2 2" xfId="17905"/>
    <cellStyle name="6 2 2 2 2 2 2 2 2" xfId="25042"/>
    <cellStyle name="6 2 2 2 2 2 2 2 2 2" xfId="39380"/>
    <cellStyle name="6 2 2 2 2 2 2 2 3" xfId="32243"/>
    <cellStyle name="6 2 2 2 2 2 2 3" xfId="20259"/>
    <cellStyle name="6 2 2 2 2 2 2 3 2" xfId="27396"/>
    <cellStyle name="6 2 2 2 2 2 2 3 2 2" xfId="41734"/>
    <cellStyle name="6 2 2 2 2 2 2 3 3" xfId="34597"/>
    <cellStyle name="6 2 2 2 2 2 2 4" xfId="21535"/>
    <cellStyle name="6 2 2 2 2 2 2 4 2" xfId="28672"/>
    <cellStyle name="6 2 2 2 2 2 2 4 2 2" xfId="43010"/>
    <cellStyle name="6 2 2 2 2 2 2 4 3" xfId="35873"/>
    <cellStyle name="6 2 2 2 2 2 2 5" xfId="22711"/>
    <cellStyle name="6 2 2 2 2 2 2 5 2" xfId="37049"/>
    <cellStyle name="6 2 2 2 2 2 2 6" xfId="29890"/>
    <cellStyle name="6 2 2 2 2 2 3" xfId="16063"/>
    <cellStyle name="6 2 2 2 2 2 3 2" xfId="23222"/>
    <cellStyle name="6 2 2 2 2 2 3 2 2" xfId="37560"/>
    <cellStyle name="6 2 2 2 2 2 3 3" xfId="30401"/>
    <cellStyle name="6 2 2 2 2 2 4" xfId="18417"/>
    <cellStyle name="6 2 2 2 2 2 4 2" xfId="25554"/>
    <cellStyle name="6 2 2 2 2 2 4 2 2" xfId="39892"/>
    <cellStyle name="6 2 2 2 2 2 4 3" xfId="32755"/>
    <cellStyle name="6 2 2 2 3" xfId="2184"/>
    <cellStyle name="6 2 2 2 3 2" xfId="13695"/>
    <cellStyle name="6 2 2 2 3 2 2" xfId="14637"/>
    <cellStyle name="6 2 2 2 3 2 2 2" xfId="17006"/>
    <cellStyle name="6 2 2 2 3 2 2 2 2" xfId="24165"/>
    <cellStyle name="6 2 2 2 3 2 2 2 2 2" xfId="38503"/>
    <cellStyle name="6 2 2 2 3 2 2 2 3" xfId="31344"/>
    <cellStyle name="6 2 2 2 3 2 2 3" xfId="19360"/>
    <cellStyle name="6 2 2 2 3 2 2 3 2" xfId="26497"/>
    <cellStyle name="6 2 2 2 3 2 2 3 2 2" xfId="40835"/>
    <cellStyle name="6 2 2 2 3 2 2 3 3" xfId="33698"/>
    <cellStyle name="6 2 2 2 3 2 2 4" xfId="20803"/>
    <cellStyle name="6 2 2 2 3 2 2 4 2" xfId="27940"/>
    <cellStyle name="6 2 2 2 3 2 2 4 2 2" xfId="42278"/>
    <cellStyle name="6 2 2 2 3 2 2 4 3" xfId="35141"/>
    <cellStyle name="6 2 2 2 3 2 2 5" xfId="22018"/>
    <cellStyle name="6 2 2 2 3 2 2 5 2" xfId="36356"/>
    <cellStyle name="6 2 2 2 3 2 2 6" xfId="29155"/>
    <cellStyle name="6 2 2 2 3 2 3" xfId="16064"/>
    <cellStyle name="6 2 2 2 3 2 3 2" xfId="23223"/>
    <cellStyle name="6 2 2 2 3 2 3 2 2" xfId="37561"/>
    <cellStyle name="6 2 2 2 3 2 3 3" xfId="30402"/>
    <cellStyle name="6 2 2 2 3 2 4" xfId="18418"/>
    <cellStyle name="6 2 2 2 3 2 4 2" xfId="25555"/>
    <cellStyle name="6 2 2 2 3 2 4 2 2" xfId="39893"/>
    <cellStyle name="6 2 2 2 3 2 4 3" xfId="32756"/>
    <cellStyle name="6 2 2 2 4" xfId="2185"/>
    <cellStyle name="6 2 2 2 4 2" xfId="13696"/>
    <cellStyle name="6 2 2 2 4 2 2" xfId="15541"/>
    <cellStyle name="6 2 2 2 4 2 2 2" xfId="17904"/>
    <cellStyle name="6 2 2 2 4 2 2 2 2" xfId="25041"/>
    <cellStyle name="6 2 2 2 4 2 2 2 2 2" xfId="39379"/>
    <cellStyle name="6 2 2 2 4 2 2 2 3" xfId="32242"/>
    <cellStyle name="6 2 2 2 4 2 2 3" xfId="20258"/>
    <cellStyle name="6 2 2 2 4 2 2 3 2" xfId="27395"/>
    <cellStyle name="6 2 2 2 4 2 2 3 2 2" xfId="41733"/>
    <cellStyle name="6 2 2 2 4 2 2 3 3" xfId="34596"/>
    <cellStyle name="6 2 2 2 4 2 2 4" xfId="21534"/>
    <cellStyle name="6 2 2 2 4 2 2 4 2" xfId="28671"/>
    <cellStyle name="6 2 2 2 4 2 2 4 2 2" xfId="43009"/>
    <cellStyle name="6 2 2 2 4 2 2 4 3" xfId="35872"/>
    <cellStyle name="6 2 2 2 4 2 2 5" xfId="22710"/>
    <cellStyle name="6 2 2 2 4 2 2 5 2" xfId="37048"/>
    <cellStyle name="6 2 2 2 4 2 2 6" xfId="29889"/>
    <cellStyle name="6 2 2 2 4 2 3" xfId="16065"/>
    <cellStyle name="6 2 2 2 4 2 3 2" xfId="23224"/>
    <cellStyle name="6 2 2 2 4 2 3 2 2" xfId="37562"/>
    <cellStyle name="6 2 2 2 4 2 3 3" xfId="30403"/>
    <cellStyle name="6 2 2 2 4 2 4" xfId="18419"/>
    <cellStyle name="6 2 2 2 4 2 4 2" xfId="25556"/>
    <cellStyle name="6 2 2 2 4 2 4 2 2" xfId="39894"/>
    <cellStyle name="6 2 2 2 4 2 4 3" xfId="32757"/>
    <cellStyle name="6 2 2 2 5" xfId="2186"/>
    <cellStyle name="6 2 2 2 5 2" xfId="13697"/>
    <cellStyle name="6 2 2 2 5 2 2" xfId="15239"/>
    <cellStyle name="6 2 2 2 5 2 2 2" xfId="17608"/>
    <cellStyle name="6 2 2 2 5 2 2 2 2" xfId="24767"/>
    <cellStyle name="6 2 2 2 5 2 2 2 2 2" xfId="39105"/>
    <cellStyle name="6 2 2 2 5 2 2 2 3" xfId="31946"/>
    <cellStyle name="6 2 2 2 5 2 2 3" xfId="19962"/>
    <cellStyle name="6 2 2 2 5 2 2 3 2" xfId="27099"/>
    <cellStyle name="6 2 2 2 5 2 2 3 2 2" xfId="41437"/>
    <cellStyle name="6 2 2 2 5 2 2 3 3" xfId="34300"/>
    <cellStyle name="6 2 2 2 5 2 2 4" xfId="21269"/>
    <cellStyle name="6 2 2 2 5 2 2 4 2" xfId="28406"/>
    <cellStyle name="6 2 2 2 5 2 2 4 2 2" xfId="42744"/>
    <cellStyle name="6 2 2 2 5 2 2 4 3" xfId="35607"/>
    <cellStyle name="6 2 2 2 5 2 2 5" xfId="22484"/>
    <cellStyle name="6 2 2 2 5 2 2 5 2" xfId="36822"/>
    <cellStyle name="6 2 2 2 5 2 2 6" xfId="29622"/>
    <cellStyle name="6 2 2 2 5 2 3" xfId="16066"/>
    <cellStyle name="6 2 2 2 5 2 3 2" xfId="23225"/>
    <cellStyle name="6 2 2 2 5 2 3 2 2" xfId="37563"/>
    <cellStyle name="6 2 2 2 5 2 3 3" xfId="30404"/>
    <cellStyle name="6 2 2 2 5 2 4" xfId="18420"/>
    <cellStyle name="6 2 2 2 5 2 4 2" xfId="25557"/>
    <cellStyle name="6 2 2 2 5 2 4 2 2" xfId="39895"/>
    <cellStyle name="6 2 2 2 5 2 4 3" xfId="32758"/>
    <cellStyle name="6 2 2 2 6" xfId="13693"/>
    <cellStyle name="6 2 2 2 6 2" xfId="15213"/>
    <cellStyle name="6 2 2 2 6 2 2" xfId="17582"/>
    <cellStyle name="6 2 2 2 6 2 2 2" xfId="24741"/>
    <cellStyle name="6 2 2 2 6 2 2 2 2" xfId="39079"/>
    <cellStyle name="6 2 2 2 6 2 2 3" xfId="31920"/>
    <cellStyle name="6 2 2 2 6 2 3" xfId="19936"/>
    <cellStyle name="6 2 2 2 6 2 3 2" xfId="27073"/>
    <cellStyle name="6 2 2 2 6 2 3 2 2" xfId="41411"/>
    <cellStyle name="6 2 2 2 6 2 3 3" xfId="34274"/>
    <cellStyle name="6 2 2 2 6 2 4" xfId="21243"/>
    <cellStyle name="6 2 2 2 6 2 4 2" xfId="28380"/>
    <cellStyle name="6 2 2 2 6 2 4 2 2" xfId="42718"/>
    <cellStyle name="6 2 2 2 6 2 4 3" xfId="35581"/>
    <cellStyle name="6 2 2 2 6 2 5" xfId="22458"/>
    <cellStyle name="6 2 2 2 6 2 5 2" xfId="36796"/>
    <cellStyle name="6 2 2 2 6 2 6" xfId="29596"/>
    <cellStyle name="6 2 2 2 6 3" xfId="16062"/>
    <cellStyle name="6 2 2 2 6 3 2" xfId="23221"/>
    <cellStyle name="6 2 2 2 6 3 2 2" xfId="37559"/>
    <cellStyle name="6 2 2 2 6 3 3" xfId="30400"/>
    <cellStyle name="6 2 2 2 6 4" xfId="18416"/>
    <cellStyle name="6 2 2 2 6 4 2" xfId="25553"/>
    <cellStyle name="6 2 2 2 6 4 2 2" xfId="39891"/>
    <cellStyle name="6 2 2 2 6 4 3" xfId="32754"/>
    <cellStyle name="6 2 2 3" xfId="2187"/>
    <cellStyle name="6 2 2 3 2" xfId="13698"/>
    <cellStyle name="6 2 2 3 2 2" xfId="14626"/>
    <cellStyle name="6 2 2 3 2 2 2" xfId="16995"/>
    <cellStyle name="6 2 2 3 2 2 2 2" xfId="24154"/>
    <cellStyle name="6 2 2 3 2 2 2 2 2" xfId="38492"/>
    <cellStyle name="6 2 2 3 2 2 2 3" xfId="31333"/>
    <cellStyle name="6 2 2 3 2 2 3" xfId="19349"/>
    <cellStyle name="6 2 2 3 2 2 3 2" xfId="26486"/>
    <cellStyle name="6 2 2 3 2 2 3 2 2" xfId="40824"/>
    <cellStyle name="6 2 2 3 2 2 3 3" xfId="33687"/>
    <cellStyle name="6 2 2 3 2 2 4" xfId="20796"/>
    <cellStyle name="6 2 2 3 2 2 4 2" xfId="27933"/>
    <cellStyle name="6 2 2 3 2 2 4 2 2" xfId="42271"/>
    <cellStyle name="6 2 2 3 2 2 4 3" xfId="35134"/>
    <cellStyle name="6 2 2 3 2 2 5" xfId="22011"/>
    <cellStyle name="6 2 2 3 2 2 5 2" xfId="36349"/>
    <cellStyle name="6 2 2 3 2 2 6" xfId="29148"/>
    <cellStyle name="6 2 2 3 2 3" xfId="16067"/>
    <cellStyle name="6 2 2 3 2 3 2" xfId="23226"/>
    <cellStyle name="6 2 2 3 2 3 2 2" xfId="37564"/>
    <cellStyle name="6 2 2 3 2 3 3" xfId="30405"/>
    <cellStyle name="6 2 2 3 2 4" xfId="18421"/>
    <cellStyle name="6 2 2 3 2 4 2" xfId="25558"/>
    <cellStyle name="6 2 2 3 2 4 2 2" xfId="39896"/>
    <cellStyle name="6 2 2 3 2 4 3" xfId="32759"/>
    <cellStyle name="6 2 2 4" xfId="2188"/>
    <cellStyle name="6 2 2 4 2" xfId="13699"/>
    <cellStyle name="6 2 2 4 2 2" xfId="14943"/>
    <cellStyle name="6 2 2 4 2 2 2" xfId="17312"/>
    <cellStyle name="6 2 2 4 2 2 2 2" xfId="24471"/>
    <cellStyle name="6 2 2 4 2 2 2 2 2" xfId="38809"/>
    <cellStyle name="6 2 2 4 2 2 2 3" xfId="31650"/>
    <cellStyle name="6 2 2 4 2 2 3" xfId="19666"/>
    <cellStyle name="6 2 2 4 2 2 3 2" xfId="26803"/>
    <cellStyle name="6 2 2 4 2 2 3 2 2" xfId="41141"/>
    <cellStyle name="6 2 2 4 2 2 3 3" xfId="34004"/>
    <cellStyle name="6 2 2 4 2 2 4" xfId="21000"/>
    <cellStyle name="6 2 2 4 2 2 4 2" xfId="28137"/>
    <cellStyle name="6 2 2 4 2 2 4 2 2" xfId="42475"/>
    <cellStyle name="6 2 2 4 2 2 4 3" xfId="35338"/>
    <cellStyle name="6 2 2 4 2 2 5" xfId="22215"/>
    <cellStyle name="6 2 2 4 2 2 5 2" xfId="36553"/>
    <cellStyle name="6 2 2 4 2 2 6" xfId="29353"/>
    <cellStyle name="6 2 2 4 2 3" xfId="16068"/>
    <cellStyle name="6 2 2 4 2 3 2" xfId="23227"/>
    <cellStyle name="6 2 2 4 2 3 2 2" xfId="37565"/>
    <cellStyle name="6 2 2 4 2 3 3" xfId="30406"/>
    <cellStyle name="6 2 2 4 2 4" xfId="18422"/>
    <cellStyle name="6 2 2 4 2 4 2" xfId="25559"/>
    <cellStyle name="6 2 2 4 2 4 2 2" xfId="39897"/>
    <cellStyle name="6 2 2 4 2 4 3" xfId="32760"/>
    <cellStyle name="6 2 2 5" xfId="2189"/>
    <cellStyle name="6 2 2 5 2" xfId="13700"/>
    <cellStyle name="6 2 2 5 2 2" xfId="14886"/>
    <cellStyle name="6 2 2 5 2 2 2" xfId="17255"/>
    <cellStyle name="6 2 2 5 2 2 2 2" xfId="24414"/>
    <cellStyle name="6 2 2 5 2 2 2 2 2" xfId="38752"/>
    <cellStyle name="6 2 2 5 2 2 2 3" xfId="31593"/>
    <cellStyle name="6 2 2 5 2 2 3" xfId="19609"/>
    <cellStyle name="6 2 2 5 2 2 3 2" xfId="26746"/>
    <cellStyle name="6 2 2 5 2 2 3 2 2" xfId="41084"/>
    <cellStyle name="6 2 2 5 2 2 3 3" xfId="33947"/>
    <cellStyle name="6 2 2 5 2 2 4" xfId="20943"/>
    <cellStyle name="6 2 2 5 2 2 4 2" xfId="28080"/>
    <cellStyle name="6 2 2 5 2 2 4 2 2" xfId="42418"/>
    <cellStyle name="6 2 2 5 2 2 4 3" xfId="35281"/>
    <cellStyle name="6 2 2 5 2 2 5" xfId="22158"/>
    <cellStyle name="6 2 2 5 2 2 5 2" xfId="36496"/>
    <cellStyle name="6 2 2 5 2 2 6" xfId="29296"/>
    <cellStyle name="6 2 2 5 2 3" xfId="16069"/>
    <cellStyle name="6 2 2 5 2 3 2" xfId="23228"/>
    <cellStyle name="6 2 2 5 2 3 2 2" xfId="37566"/>
    <cellStyle name="6 2 2 5 2 3 3" xfId="30407"/>
    <cellStyle name="6 2 2 5 2 4" xfId="18423"/>
    <cellStyle name="6 2 2 5 2 4 2" xfId="25560"/>
    <cellStyle name="6 2 2 5 2 4 2 2" xfId="39898"/>
    <cellStyle name="6 2 2 5 2 4 3" xfId="32761"/>
    <cellStyle name="6 2 2 6" xfId="2190"/>
    <cellStyle name="6 2 2 6 2" xfId="13701"/>
    <cellStyle name="6 2 2 6 2 2" xfId="15513"/>
    <cellStyle name="6 2 2 6 2 2 2" xfId="17876"/>
    <cellStyle name="6 2 2 6 2 2 2 2" xfId="25013"/>
    <cellStyle name="6 2 2 6 2 2 2 2 2" xfId="39351"/>
    <cellStyle name="6 2 2 6 2 2 2 3" xfId="32214"/>
    <cellStyle name="6 2 2 6 2 2 3" xfId="20230"/>
    <cellStyle name="6 2 2 6 2 2 3 2" xfId="27367"/>
    <cellStyle name="6 2 2 6 2 2 3 2 2" xfId="41705"/>
    <cellStyle name="6 2 2 6 2 2 3 3" xfId="34568"/>
    <cellStyle name="6 2 2 6 2 2 4" xfId="21506"/>
    <cellStyle name="6 2 2 6 2 2 4 2" xfId="28643"/>
    <cellStyle name="6 2 2 6 2 2 4 2 2" xfId="42981"/>
    <cellStyle name="6 2 2 6 2 2 4 3" xfId="35844"/>
    <cellStyle name="6 2 2 6 2 2 5" xfId="22682"/>
    <cellStyle name="6 2 2 6 2 2 5 2" xfId="37020"/>
    <cellStyle name="6 2 2 6 2 2 6" xfId="29861"/>
    <cellStyle name="6 2 2 6 2 3" xfId="16070"/>
    <cellStyle name="6 2 2 6 2 3 2" xfId="23229"/>
    <cellStyle name="6 2 2 6 2 3 2 2" xfId="37567"/>
    <cellStyle name="6 2 2 6 2 3 3" xfId="30408"/>
    <cellStyle name="6 2 2 6 2 4" xfId="18424"/>
    <cellStyle name="6 2 2 6 2 4 2" xfId="25561"/>
    <cellStyle name="6 2 2 6 2 4 2 2" xfId="39899"/>
    <cellStyle name="6 2 2 6 2 4 3" xfId="32762"/>
    <cellStyle name="6 2 2 7" xfId="13692"/>
    <cellStyle name="6 2 2 7 2" xfId="15543"/>
    <cellStyle name="6 2 2 7 2 2" xfId="17906"/>
    <cellStyle name="6 2 2 7 2 2 2" xfId="25043"/>
    <cellStyle name="6 2 2 7 2 2 2 2" xfId="39381"/>
    <cellStyle name="6 2 2 7 2 2 3" xfId="32244"/>
    <cellStyle name="6 2 2 7 2 3" xfId="20260"/>
    <cellStyle name="6 2 2 7 2 3 2" xfId="27397"/>
    <cellStyle name="6 2 2 7 2 3 2 2" xfId="41735"/>
    <cellStyle name="6 2 2 7 2 3 3" xfId="34598"/>
    <cellStyle name="6 2 2 7 2 4" xfId="21536"/>
    <cellStyle name="6 2 2 7 2 4 2" xfId="28673"/>
    <cellStyle name="6 2 2 7 2 4 2 2" xfId="43011"/>
    <cellStyle name="6 2 2 7 2 4 3" xfId="35874"/>
    <cellStyle name="6 2 2 7 2 5" xfId="22712"/>
    <cellStyle name="6 2 2 7 2 5 2" xfId="37050"/>
    <cellStyle name="6 2 2 7 2 6" xfId="29891"/>
    <cellStyle name="6 2 2 7 3" xfId="16061"/>
    <cellStyle name="6 2 2 7 3 2" xfId="23220"/>
    <cellStyle name="6 2 2 7 3 2 2" xfId="37558"/>
    <cellStyle name="6 2 2 7 3 3" xfId="30399"/>
    <cellStyle name="6 2 2 7 4" xfId="18415"/>
    <cellStyle name="6 2 2 7 4 2" xfId="25552"/>
    <cellStyle name="6 2 2 7 4 2 2" xfId="39890"/>
    <cellStyle name="6 2 2 7 4 3" xfId="32753"/>
    <cellStyle name="6 2 3" xfId="2191"/>
    <cellStyle name="6 2 3 2" xfId="2192"/>
    <cellStyle name="6 2 3 2 2" xfId="2193"/>
    <cellStyle name="6 2 3 2 2 2" xfId="13704"/>
    <cellStyle name="6 2 3 2 2 2 2" xfId="15536"/>
    <cellStyle name="6 2 3 2 2 2 2 2" xfId="17899"/>
    <cellStyle name="6 2 3 2 2 2 2 2 2" xfId="25036"/>
    <cellStyle name="6 2 3 2 2 2 2 2 2 2" xfId="39374"/>
    <cellStyle name="6 2 3 2 2 2 2 2 3" xfId="32237"/>
    <cellStyle name="6 2 3 2 2 2 2 3" xfId="20253"/>
    <cellStyle name="6 2 3 2 2 2 2 3 2" xfId="27390"/>
    <cellStyle name="6 2 3 2 2 2 2 3 2 2" xfId="41728"/>
    <cellStyle name="6 2 3 2 2 2 2 3 3" xfId="34591"/>
    <cellStyle name="6 2 3 2 2 2 2 4" xfId="21529"/>
    <cellStyle name="6 2 3 2 2 2 2 4 2" xfId="28666"/>
    <cellStyle name="6 2 3 2 2 2 2 4 2 2" xfId="43004"/>
    <cellStyle name="6 2 3 2 2 2 2 4 3" xfId="35867"/>
    <cellStyle name="6 2 3 2 2 2 2 5" xfId="22705"/>
    <cellStyle name="6 2 3 2 2 2 2 5 2" xfId="37043"/>
    <cellStyle name="6 2 3 2 2 2 2 6" xfId="29884"/>
    <cellStyle name="6 2 3 2 2 2 3" xfId="16073"/>
    <cellStyle name="6 2 3 2 2 2 3 2" xfId="23232"/>
    <cellStyle name="6 2 3 2 2 2 3 2 2" xfId="37570"/>
    <cellStyle name="6 2 3 2 2 2 3 3" xfId="30411"/>
    <cellStyle name="6 2 3 2 2 2 4" xfId="18427"/>
    <cellStyle name="6 2 3 2 2 2 4 2" xfId="25564"/>
    <cellStyle name="6 2 3 2 2 2 4 2 2" xfId="39902"/>
    <cellStyle name="6 2 3 2 2 2 4 3" xfId="32765"/>
    <cellStyle name="6 2 3 2 3" xfId="2194"/>
    <cellStyle name="6 2 3 2 3 2" xfId="13705"/>
    <cellStyle name="6 2 3 2 3 2 2" xfId="14613"/>
    <cellStyle name="6 2 3 2 3 2 2 2" xfId="16982"/>
    <cellStyle name="6 2 3 2 3 2 2 2 2" xfId="24141"/>
    <cellStyle name="6 2 3 2 3 2 2 2 2 2" xfId="38479"/>
    <cellStyle name="6 2 3 2 3 2 2 2 3" xfId="31320"/>
    <cellStyle name="6 2 3 2 3 2 2 3" xfId="19336"/>
    <cellStyle name="6 2 3 2 3 2 2 3 2" xfId="26473"/>
    <cellStyle name="6 2 3 2 3 2 2 3 2 2" xfId="40811"/>
    <cellStyle name="6 2 3 2 3 2 2 3 3" xfId="33674"/>
    <cellStyle name="6 2 3 2 3 2 2 4" xfId="20783"/>
    <cellStyle name="6 2 3 2 3 2 2 4 2" xfId="27920"/>
    <cellStyle name="6 2 3 2 3 2 2 4 2 2" xfId="42258"/>
    <cellStyle name="6 2 3 2 3 2 2 4 3" xfId="35121"/>
    <cellStyle name="6 2 3 2 3 2 2 5" xfId="21998"/>
    <cellStyle name="6 2 3 2 3 2 2 5 2" xfId="36336"/>
    <cellStyle name="6 2 3 2 3 2 2 6" xfId="29135"/>
    <cellStyle name="6 2 3 2 3 2 3" xfId="16074"/>
    <cellStyle name="6 2 3 2 3 2 3 2" xfId="23233"/>
    <cellStyle name="6 2 3 2 3 2 3 2 2" xfId="37571"/>
    <cellStyle name="6 2 3 2 3 2 3 3" xfId="30412"/>
    <cellStyle name="6 2 3 2 3 2 4" xfId="18428"/>
    <cellStyle name="6 2 3 2 3 2 4 2" xfId="25565"/>
    <cellStyle name="6 2 3 2 3 2 4 2 2" xfId="39903"/>
    <cellStyle name="6 2 3 2 3 2 4 3" xfId="32766"/>
    <cellStyle name="6 2 3 2 4" xfId="2195"/>
    <cellStyle name="6 2 3 2 4 2" xfId="13706"/>
    <cellStyle name="6 2 3 2 4 2 2" xfId="15535"/>
    <cellStyle name="6 2 3 2 4 2 2 2" xfId="17898"/>
    <cellStyle name="6 2 3 2 4 2 2 2 2" xfId="25035"/>
    <cellStyle name="6 2 3 2 4 2 2 2 2 2" xfId="39373"/>
    <cellStyle name="6 2 3 2 4 2 2 2 3" xfId="32236"/>
    <cellStyle name="6 2 3 2 4 2 2 3" xfId="20252"/>
    <cellStyle name="6 2 3 2 4 2 2 3 2" xfId="27389"/>
    <cellStyle name="6 2 3 2 4 2 2 3 2 2" xfId="41727"/>
    <cellStyle name="6 2 3 2 4 2 2 3 3" xfId="34590"/>
    <cellStyle name="6 2 3 2 4 2 2 4" xfId="21528"/>
    <cellStyle name="6 2 3 2 4 2 2 4 2" xfId="28665"/>
    <cellStyle name="6 2 3 2 4 2 2 4 2 2" xfId="43003"/>
    <cellStyle name="6 2 3 2 4 2 2 4 3" xfId="35866"/>
    <cellStyle name="6 2 3 2 4 2 2 5" xfId="22704"/>
    <cellStyle name="6 2 3 2 4 2 2 5 2" xfId="37042"/>
    <cellStyle name="6 2 3 2 4 2 2 6" xfId="29883"/>
    <cellStyle name="6 2 3 2 4 2 3" xfId="16075"/>
    <cellStyle name="6 2 3 2 4 2 3 2" xfId="23234"/>
    <cellStyle name="6 2 3 2 4 2 3 2 2" xfId="37572"/>
    <cellStyle name="6 2 3 2 4 2 3 3" xfId="30413"/>
    <cellStyle name="6 2 3 2 4 2 4" xfId="18429"/>
    <cellStyle name="6 2 3 2 4 2 4 2" xfId="25566"/>
    <cellStyle name="6 2 3 2 4 2 4 2 2" xfId="39904"/>
    <cellStyle name="6 2 3 2 4 2 4 3" xfId="32767"/>
    <cellStyle name="6 2 3 2 5" xfId="2196"/>
    <cellStyle name="6 2 3 2 5 2" xfId="13707"/>
    <cellStyle name="6 2 3 2 5 2 2" xfId="15215"/>
    <cellStyle name="6 2 3 2 5 2 2 2" xfId="17584"/>
    <cellStyle name="6 2 3 2 5 2 2 2 2" xfId="24743"/>
    <cellStyle name="6 2 3 2 5 2 2 2 2 2" xfId="39081"/>
    <cellStyle name="6 2 3 2 5 2 2 2 3" xfId="31922"/>
    <cellStyle name="6 2 3 2 5 2 2 3" xfId="19938"/>
    <cellStyle name="6 2 3 2 5 2 2 3 2" xfId="27075"/>
    <cellStyle name="6 2 3 2 5 2 2 3 2 2" xfId="41413"/>
    <cellStyle name="6 2 3 2 5 2 2 3 3" xfId="34276"/>
    <cellStyle name="6 2 3 2 5 2 2 4" xfId="21245"/>
    <cellStyle name="6 2 3 2 5 2 2 4 2" xfId="28382"/>
    <cellStyle name="6 2 3 2 5 2 2 4 2 2" xfId="42720"/>
    <cellStyle name="6 2 3 2 5 2 2 4 3" xfId="35583"/>
    <cellStyle name="6 2 3 2 5 2 2 5" xfId="22460"/>
    <cellStyle name="6 2 3 2 5 2 2 5 2" xfId="36798"/>
    <cellStyle name="6 2 3 2 5 2 2 6" xfId="29598"/>
    <cellStyle name="6 2 3 2 5 2 3" xfId="16076"/>
    <cellStyle name="6 2 3 2 5 2 3 2" xfId="23235"/>
    <cellStyle name="6 2 3 2 5 2 3 2 2" xfId="37573"/>
    <cellStyle name="6 2 3 2 5 2 3 3" xfId="30414"/>
    <cellStyle name="6 2 3 2 5 2 4" xfId="18430"/>
    <cellStyle name="6 2 3 2 5 2 4 2" xfId="25567"/>
    <cellStyle name="6 2 3 2 5 2 4 2 2" xfId="39905"/>
    <cellStyle name="6 2 3 2 5 2 4 3" xfId="32768"/>
    <cellStyle name="6 2 3 2 6" xfId="13703"/>
    <cellStyle name="6 2 3 2 6 2" xfId="15214"/>
    <cellStyle name="6 2 3 2 6 2 2" xfId="17583"/>
    <cellStyle name="6 2 3 2 6 2 2 2" xfId="24742"/>
    <cellStyle name="6 2 3 2 6 2 2 2 2" xfId="39080"/>
    <cellStyle name="6 2 3 2 6 2 2 3" xfId="31921"/>
    <cellStyle name="6 2 3 2 6 2 3" xfId="19937"/>
    <cellStyle name="6 2 3 2 6 2 3 2" xfId="27074"/>
    <cellStyle name="6 2 3 2 6 2 3 2 2" xfId="41412"/>
    <cellStyle name="6 2 3 2 6 2 3 3" xfId="34275"/>
    <cellStyle name="6 2 3 2 6 2 4" xfId="21244"/>
    <cellStyle name="6 2 3 2 6 2 4 2" xfId="28381"/>
    <cellStyle name="6 2 3 2 6 2 4 2 2" xfId="42719"/>
    <cellStyle name="6 2 3 2 6 2 4 3" xfId="35582"/>
    <cellStyle name="6 2 3 2 6 2 5" xfId="22459"/>
    <cellStyle name="6 2 3 2 6 2 5 2" xfId="36797"/>
    <cellStyle name="6 2 3 2 6 2 6" xfId="29597"/>
    <cellStyle name="6 2 3 2 6 3" xfId="16072"/>
    <cellStyle name="6 2 3 2 6 3 2" xfId="23231"/>
    <cellStyle name="6 2 3 2 6 3 2 2" xfId="37569"/>
    <cellStyle name="6 2 3 2 6 3 3" xfId="30410"/>
    <cellStyle name="6 2 3 2 6 4" xfId="18426"/>
    <cellStyle name="6 2 3 2 6 4 2" xfId="25563"/>
    <cellStyle name="6 2 3 2 6 4 2 2" xfId="39901"/>
    <cellStyle name="6 2 3 2 6 4 3" xfId="32764"/>
    <cellStyle name="6 2 3 3" xfId="2197"/>
    <cellStyle name="6 2 3 3 2" xfId="13708"/>
    <cellStyle name="6 2 3 3 2 2" xfId="15534"/>
    <cellStyle name="6 2 3 3 2 2 2" xfId="17897"/>
    <cellStyle name="6 2 3 3 2 2 2 2" xfId="25034"/>
    <cellStyle name="6 2 3 3 2 2 2 2 2" xfId="39372"/>
    <cellStyle name="6 2 3 3 2 2 2 3" xfId="32235"/>
    <cellStyle name="6 2 3 3 2 2 3" xfId="20251"/>
    <cellStyle name="6 2 3 3 2 2 3 2" xfId="27388"/>
    <cellStyle name="6 2 3 3 2 2 3 2 2" xfId="41726"/>
    <cellStyle name="6 2 3 3 2 2 3 3" xfId="34589"/>
    <cellStyle name="6 2 3 3 2 2 4" xfId="21527"/>
    <cellStyle name="6 2 3 3 2 2 4 2" xfId="28664"/>
    <cellStyle name="6 2 3 3 2 2 4 2 2" xfId="43002"/>
    <cellStyle name="6 2 3 3 2 2 4 3" xfId="35865"/>
    <cellStyle name="6 2 3 3 2 2 5" xfId="22703"/>
    <cellStyle name="6 2 3 3 2 2 5 2" xfId="37041"/>
    <cellStyle name="6 2 3 3 2 2 6" xfId="29882"/>
    <cellStyle name="6 2 3 3 2 3" xfId="16077"/>
    <cellStyle name="6 2 3 3 2 3 2" xfId="23236"/>
    <cellStyle name="6 2 3 3 2 3 2 2" xfId="37574"/>
    <cellStyle name="6 2 3 3 2 3 3" xfId="30415"/>
    <cellStyle name="6 2 3 3 2 4" xfId="18431"/>
    <cellStyle name="6 2 3 3 2 4 2" xfId="25568"/>
    <cellStyle name="6 2 3 3 2 4 2 2" xfId="39906"/>
    <cellStyle name="6 2 3 3 2 4 3" xfId="32769"/>
    <cellStyle name="6 2 3 4" xfId="2198"/>
    <cellStyle name="6 2 3 4 2" xfId="13709"/>
    <cellStyle name="6 2 3 4 2 2" xfId="14887"/>
    <cellStyle name="6 2 3 4 2 2 2" xfId="17256"/>
    <cellStyle name="6 2 3 4 2 2 2 2" xfId="24415"/>
    <cellStyle name="6 2 3 4 2 2 2 2 2" xfId="38753"/>
    <cellStyle name="6 2 3 4 2 2 2 3" xfId="31594"/>
    <cellStyle name="6 2 3 4 2 2 3" xfId="19610"/>
    <cellStyle name="6 2 3 4 2 2 3 2" xfId="26747"/>
    <cellStyle name="6 2 3 4 2 2 3 2 2" xfId="41085"/>
    <cellStyle name="6 2 3 4 2 2 3 3" xfId="33948"/>
    <cellStyle name="6 2 3 4 2 2 4" xfId="20944"/>
    <cellStyle name="6 2 3 4 2 2 4 2" xfId="28081"/>
    <cellStyle name="6 2 3 4 2 2 4 2 2" xfId="42419"/>
    <cellStyle name="6 2 3 4 2 2 4 3" xfId="35282"/>
    <cellStyle name="6 2 3 4 2 2 5" xfId="22159"/>
    <cellStyle name="6 2 3 4 2 2 5 2" xfId="36497"/>
    <cellStyle name="6 2 3 4 2 2 6" xfId="29297"/>
    <cellStyle name="6 2 3 4 2 3" xfId="16078"/>
    <cellStyle name="6 2 3 4 2 3 2" xfId="23237"/>
    <cellStyle name="6 2 3 4 2 3 2 2" xfId="37575"/>
    <cellStyle name="6 2 3 4 2 3 3" xfId="30416"/>
    <cellStyle name="6 2 3 4 2 4" xfId="18432"/>
    <cellStyle name="6 2 3 4 2 4 2" xfId="25569"/>
    <cellStyle name="6 2 3 4 2 4 2 2" xfId="39907"/>
    <cellStyle name="6 2 3 4 2 4 3" xfId="32770"/>
    <cellStyle name="6 2 3 5" xfId="2199"/>
    <cellStyle name="6 2 3 5 2" xfId="13710"/>
    <cellStyle name="6 2 3 5 2 2" xfId="15529"/>
    <cellStyle name="6 2 3 5 2 2 2" xfId="17892"/>
    <cellStyle name="6 2 3 5 2 2 2 2" xfId="25029"/>
    <cellStyle name="6 2 3 5 2 2 2 2 2" xfId="39367"/>
    <cellStyle name="6 2 3 5 2 2 2 3" xfId="32230"/>
    <cellStyle name="6 2 3 5 2 2 3" xfId="20246"/>
    <cellStyle name="6 2 3 5 2 2 3 2" xfId="27383"/>
    <cellStyle name="6 2 3 5 2 2 3 2 2" xfId="41721"/>
    <cellStyle name="6 2 3 5 2 2 3 3" xfId="34584"/>
    <cellStyle name="6 2 3 5 2 2 4" xfId="21522"/>
    <cellStyle name="6 2 3 5 2 2 4 2" xfId="28659"/>
    <cellStyle name="6 2 3 5 2 2 4 2 2" xfId="42997"/>
    <cellStyle name="6 2 3 5 2 2 4 3" xfId="35860"/>
    <cellStyle name="6 2 3 5 2 2 5" xfId="22698"/>
    <cellStyle name="6 2 3 5 2 2 5 2" xfId="37036"/>
    <cellStyle name="6 2 3 5 2 2 6" xfId="29877"/>
    <cellStyle name="6 2 3 5 2 3" xfId="16079"/>
    <cellStyle name="6 2 3 5 2 3 2" xfId="23238"/>
    <cellStyle name="6 2 3 5 2 3 2 2" xfId="37576"/>
    <cellStyle name="6 2 3 5 2 3 3" xfId="30417"/>
    <cellStyle name="6 2 3 5 2 4" xfId="18433"/>
    <cellStyle name="6 2 3 5 2 4 2" xfId="25570"/>
    <cellStyle name="6 2 3 5 2 4 2 2" xfId="39908"/>
    <cellStyle name="6 2 3 5 2 4 3" xfId="32771"/>
    <cellStyle name="6 2 3 6" xfId="2200"/>
    <cellStyle name="6 2 3 6 2" xfId="13711"/>
    <cellStyle name="6 2 3 6 2 2" xfId="15533"/>
    <cellStyle name="6 2 3 6 2 2 2" xfId="17896"/>
    <cellStyle name="6 2 3 6 2 2 2 2" xfId="25033"/>
    <cellStyle name="6 2 3 6 2 2 2 2 2" xfId="39371"/>
    <cellStyle name="6 2 3 6 2 2 2 3" xfId="32234"/>
    <cellStyle name="6 2 3 6 2 2 3" xfId="20250"/>
    <cellStyle name="6 2 3 6 2 2 3 2" xfId="27387"/>
    <cellStyle name="6 2 3 6 2 2 3 2 2" xfId="41725"/>
    <cellStyle name="6 2 3 6 2 2 3 3" xfId="34588"/>
    <cellStyle name="6 2 3 6 2 2 4" xfId="21526"/>
    <cellStyle name="6 2 3 6 2 2 4 2" xfId="28663"/>
    <cellStyle name="6 2 3 6 2 2 4 2 2" xfId="43001"/>
    <cellStyle name="6 2 3 6 2 2 4 3" xfId="35864"/>
    <cellStyle name="6 2 3 6 2 2 5" xfId="22702"/>
    <cellStyle name="6 2 3 6 2 2 5 2" xfId="37040"/>
    <cellStyle name="6 2 3 6 2 2 6" xfId="29881"/>
    <cellStyle name="6 2 3 6 2 3" xfId="16080"/>
    <cellStyle name="6 2 3 6 2 3 2" xfId="23239"/>
    <cellStyle name="6 2 3 6 2 3 2 2" xfId="37577"/>
    <cellStyle name="6 2 3 6 2 3 3" xfId="30418"/>
    <cellStyle name="6 2 3 6 2 4" xfId="18434"/>
    <cellStyle name="6 2 3 6 2 4 2" xfId="25571"/>
    <cellStyle name="6 2 3 6 2 4 2 2" xfId="39909"/>
    <cellStyle name="6 2 3 6 2 4 3" xfId="32772"/>
    <cellStyle name="6 2 3 7" xfId="13702"/>
    <cellStyle name="6 2 3 7 2" xfId="15537"/>
    <cellStyle name="6 2 3 7 2 2" xfId="17900"/>
    <cellStyle name="6 2 3 7 2 2 2" xfId="25037"/>
    <cellStyle name="6 2 3 7 2 2 2 2" xfId="39375"/>
    <cellStyle name="6 2 3 7 2 2 3" xfId="32238"/>
    <cellStyle name="6 2 3 7 2 3" xfId="20254"/>
    <cellStyle name="6 2 3 7 2 3 2" xfId="27391"/>
    <cellStyle name="6 2 3 7 2 3 2 2" xfId="41729"/>
    <cellStyle name="6 2 3 7 2 3 3" xfId="34592"/>
    <cellStyle name="6 2 3 7 2 4" xfId="21530"/>
    <cellStyle name="6 2 3 7 2 4 2" xfId="28667"/>
    <cellStyle name="6 2 3 7 2 4 2 2" xfId="43005"/>
    <cellStyle name="6 2 3 7 2 4 3" xfId="35868"/>
    <cellStyle name="6 2 3 7 2 5" xfId="22706"/>
    <cellStyle name="6 2 3 7 2 5 2" xfId="37044"/>
    <cellStyle name="6 2 3 7 2 6" xfId="29885"/>
    <cellStyle name="6 2 3 7 3" xfId="16071"/>
    <cellStyle name="6 2 3 7 3 2" xfId="23230"/>
    <cellStyle name="6 2 3 7 3 2 2" xfId="37568"/>
    <cellStyle name="6 2 3 7 3 3" xfId="30409"/>
    <cellStyle name="6 2 3 7 4" xfId="18425"/>
    <cellStyle name="6 2 3 7 4 2" xfId="25562"/>
    <cellStyle name="6 2 3 7 4 2 2" xfId="39900"/>
    <cellStyle name="6 2 3 7 4 3" xfId="32763"/>
    <cellStyle name="6 2 4" xfId="13322"/>
    <cellStyle name="6 2 4 2" xfId="15445"/>
    <cellStyle name="6 2 4 2 2" xfId="17808"/>
    <cellStyle name="6 2 4 2 2 2" xfId="24967"/>
    <cellStyle name="6 2 4 2 2 2 2" xfId="39305"/>
    <cellStyle name="6 2 4 2 2 3" xfId="32146"/>
    <cellStyle name="6 2 4 2 3" xfId="20162"/>
    <cellStyle name="6 2 4 2 3 2" xfId="27299"/>
    <cellStyle name="6 2 4 2 3 2 2" xfId="41637"/>
    <cellStyle name="6 2 4 2 3 3" xfId="34500"/>
    <cellStyle name="6 2 4 2 4" xfId="21460"/>
    <cellStyle name="6 2 4 2 4 2" xfId="28597"/>
    <cellStyle name="6 2 4 2 4 2 2" xfId="42935"/>
    <cellStyle name="6 2 4 2 4 3" xfId="35798"/>
    <cellStyle name="6 2 4 2 5" xfId="29813"/>
    <cellStyle name="6 2 4 3" xfId="15353"/>
    <cellStyle name="6 2 4 3 2" xfId="17716"/>
    <cellStyle name="6 2 4 3 2 2" xfId="24875"/>
    <cellStyle name="6 2 4 3 2 2 2" xfId="39213"/>
    <cellStyle name="6 2 4 3 2 3" xfId="32054"/>
    <cellStyle name="6 2 4 3 3" xfId="20070"/>
    <cellStyle name="6 2 4 3 3 2" xfId="27207"/>
    <cellStyle name="6 2 4 3 3 2 2" xfId="41545"/>
    <cellStyle name="6 2 4 3 3 3" xfId="34408"/>
    <cellStyle name="6 2 4 3 4" xfId="21368"/>
    <cellStyle name="6 2 4 3 4 2" xfId="28505"/>
    <cellStyle name="6 2 4 3 4 2 2" xfId="42843"/>
    <cellStyle name="6 2 4 3 4 3" xfId="35706"/>
    <cellStyle name="6 2 4 3 5" xfId="22583"/>
    <cellStyle name="6 2 4 3 5 2" xfId="36921"/>
    <cellStyle name="6 2 4 3 6" xfId="29721"/>
    <cellStyle name="6 2 4 4" xfId="20460"/>
    <cellStyle name="6 2 4 4 2" xfId="27597"/>
    <cellStyle name="6 2 4 4 2 2" xfId="41935"/>
    <cellStyle name="6 2 4 4 3" xfId="34798"/>
    <cellStyle name="6 3" xfId="2201"/>
    <cellStyle name="6 3 2" xfId="2202"/>
    <cellStyle name="6 3 2 2" xfId="13713"/>
    <cellStyle name="6 3 2 2 2" xfId="15532"/>
    <cellStyle name="6 3 2 2 2 2" xfId="17895"/>
    <cellStyle name="6 3 2 2 2 2 2" xfId="25032"/>
    <cellStyle name="6 3 2 2 2 2 2 2" xfId="39370"/>
    <cellStyle name="6 3 2 2 2 2 3" xfId="32233"/>
    <cellStyle name="6 3 2 2 2 3" xfId="20249"/>
    <cellStyle name="6 3 2 2 2 3 2" xfId="27386"/>
    <cellStyle name="6 3 2 2 2 3 2 2" xfId="41724"/>
    <cellStyle name="6 3 2 2 2 3 3" xfId="34587"/>
    <cellStyle name="6 3 2 2 2 4" xfId="21525"/>
    <cellStyle name="6 3 2 2 2 4 2" xfId="28662"/>
    <cellStyle name="6 3 2 2 2 4 2 2" xfId="43000"/>
    <cellStyle name="6 3 2 2 2 4 3" xfId="35863"/>
    <cellStyle name="6 3 2 2 2 5" xfId="22701"/>
    <cellStyle name="6 3 2 2 2 5 2" xfId="37039"/>
    <cellStyle name="6 3 2 2 2 6" xfId="29880"/>
    <cellStyle name="6 3 2 2 3" xfId="16082"/>
    <cellStyle name="6 3 2 2 3 2" xfId="23241"/>
    <cellStyle name="6 3 2 2 3 2 2" xfId="37579"/>
    <cellStyle name="6 3 2 2 3 3" xfId="30420"/>
    <cellStyle name="6 3 2 2 4" xfId="18436"/>
    <cellStyle name="6 3 2 2 4 2" xfId="25573"/>
    <cellStyle name="6 3 2 2 4 2 2" xfId="39911"/>
    <cellStyle name="6 3 2 2 4 3" xfId="32774"/>
    <cellStyle name="6 3 3" xfId="2203"/>
    <cellStyle name="6 3 3 2" xfId="13714"/>
    <cellStyle name="6 3 3 2 2" xfId="14888"/>
    <cellStyle name="6 3 3 2 2 2" xfId="17257"/>
    <cellStyle name="6 3 3 2 2 2 2" xfId="24416"/>
    <cellStyle name="6 3 3 2 2 2 2 2" xfId="38754"/>
    <cellStyle name="6 3 3 2 2 2 3" xfId="31595"/>
    <cellStyle name="6 3 3 2 2 3" xfId="19611"/>
    <cellStyle name="6 3 3 2 2 3 2" xfId="26748"/>
    <cellStyle name="6 3 3 2 2 3 2 2" xfId="41086"/>
    <cellStyle name="6 3 3 2 2 3 3" xfId="33949"/>
    <cellStyle name="6 3 3 2 2 4" xfId="20945"/>
    <cellStyle name="6 3 3 2 2 4 2" xfId="28082"/>
    <cellStyle name="6 3 3 2 2 4 2 2" xfId="42420"/>
    <cellStyle name="6 3 3 2 2 4 3" xfId="35283"/>
    <cellStyle name="6 3 3 2 2 5" xfId="22160"/>
    <cellStyle name="6 3 3 2 2 5 2" xfId="36498"/>
    <cellStyle name="6 3 3 2 2 6" xfId="29298"/>
    <cellStyle name="6 3 3 2 3" xfId="16083"/>
    <cellStyle name="6 3 3 2 3 2" xfId="23242"/>
    <cellStyle name="6 3 3 2 3 2 2" xfId="37580"/>
    <cellStyle name="6 3 3 2 3 3" xfId="30421"/>
    <cellStyle name="6 3 3 2 4" xfId="18437"/>
    <cellStyle name="6 3 3 2 4 2" xfId="25574"/>
    <cellStyle name="6 3 3 2 4 2 2" xfId="39912"/>
    <cellStyle name="6 3 3 2 4 3" xfId="32775"/>
    <cellStyle name="6 3 4" xfId="2204"/>
    <cellStyle name="6 3 4 2" xfId="13715"/>
    <cellStyle name="6 3 4 2 2" xfId="15531"/>
    <cellStyle name="6 3 4 2 2 2" xfId="17894"/>
    <cellStyle name="6 3 4 2 2 2 2" xfId="25031"/>
    <cellStyle name="6 3 4 2 2 2 2 2" xfId="39369"/>
    <cellStyle name="6 3 4 2 2 2 3" xfId="32232"/>
    <cellStyle name="6 3 4 2 2 3" xfId="20248"/>
    <cellStyle name="6 3 4 2 2 3 2" xfId="27385"/>
    <cellStyle name="6 3 4 2 2 3 2 2" xfId="41723"/>
    <cellStyle name="6 3 4 2 2 3 3" xfId="34586"/>
    <cellStyle name="6 3 4 2 2 4" xfId="21524"/>
    <cellStyle name="6 3 4 2 2 4 2" xfId="28661"/>
    <cellStyle name="6 3 4 2 2 4 2 2" xfId="42999"/>
    <cellStyle name="6 3 4 2 2 4 3" xfId="35862"/>
    <cellStyle name="6 3 4 2 2 5" xfId="22700"/>
    <cellStyle name="6 3 4 2 2 5 2" xfId="37038"/>
    <cellStyle name="6 3 4 2 2 6" xfId="29879"/>
    <cellStyle name="6 3 4 2 3" xfId="16084"/>
    <cellStyle name="6 3 4 2 3 2" xfId="23243"/>
    <cellStyle name="6 3 4 2 3 2 2" xfId="37581"/>
    <cellStyle name="6 3 4 2 3 3" xfId="30422"/>
    <cellStyle name="6 3 4 2 4" xfId="18438"/>
    <cellStyle name="6 3 4 2 4 2" xfId="25575"/>
    <cellStyle name="6 3 4 2 4 2 2" xfId="39913"/>
    <cellStyle name="6 3 4 2 4 3" xfId="32776"/>
    <cellStyle name="6 3 5" xfId="2205"/>
    <cellStyle name="6 3 5 2" xfId="13716"/>
    <cellStyle name="6 3 5 2 2" xfId="14935"/>
    <cellStyle name="6 3 5 2 2 2" xfId="17304"/>
    <cellStyle name="6 3 5 2 2 2 2" xfId="24463"/>
    <cellStyle name="6 3 5 2 2 2 2 2" xfId="38801"/>
    <cellStyle name="6 3 5 2 2 2 3" xfId="31642"/>
    <cellStyle name="6 3 5 2 2 3" xfId="19658"/>
    <cellStyle name="6 3 5 2 2 3 2" xfId="26795"/>
    <cellStyle name="6 3 5 2 2 3 2 2" xfId="41133"/>
    <cellStyle name="6 3 5 2 2 3 3" xfId="33996"/>
    <cellStyle name="6 3 5 2 2 4" xfId="20992"/>
    <cellStyle name="6 3 5 2 2 4 2" xfId="28129"/>
    <cellStyle name="6 3 5 2 2 4 2 2" xfId="42467"/>
    <cellStyle name="6 3 5 2 2 4 3" xfId="35330"/>
    <cellStyle name="6 3 5 2 2 5" xfId="22207"/>
    <cellStyle name="6 3 5 2 2 5 2" xfId="36545"/>
    <cellStyle name="6 3 5 2 2 6" xfId="29345"/>
    <cellStyle name="6 3 5 2 3" xfId="16085"/>
    <cellStyle name="6 3 5 2 3 2" xfId="23244"/>
    <cellStyle name="6 3 5 2 3 2 2" xfId="37582"/>
    <cellStyle name="6 3 5 2 3 3" xfId="30423"/>
    <cellStyle name="6 3 5 2 4" xfId="18439"/>
    <cellStyle name="6 3 5 2 4 2" xfId="25576"/>
    <cellStyle name="6 3 5 2 4 2 2" xfId="39914"/>
    <cellStyle name="6 3 5 2 4 3" xfId="32777"/>
    <cellStyle name="6 3 6" xfId="13712"/>
    <cellStyle name="6 3 6 2" xfId="15216"/>
    <cellStyle name="6 3 6 2 2" xfId="17585"/>
    <cellStyle name="6 3 6 2 2 2" xfId="24744"/>
    <cellStyle name="6 3 6 2 2 2 2" xfId="39082"/>
    <cellStyle name="6 3 6 2 2 3" xfId="31923"/>
    <cellStyle name="6 3 6 2 3" xfId="19939"/>
    <cellStyle name="6 3 6 2 3 2" xfId="27076"/>
    <cellStyle name="6 3 6 2 3 2 2" xfId="41414"/>
    <cellStyle name="6 3 6 2 3 3" xfId="34277"/>
    <cellStyle name="6 3 6 2 4" xfId="21246"/>
    <cellStyle name="6 3 6 2 4 2" xfId="28383"/>
    <cellStyle name="6 3 6 2 4 2 2" xfId="42721"/>
    <cellStyle name="6 3 6 2 4 3" xfId="35584"/>
    <cellStyle name="6 3 6 2 5" xfId="22461"/>
    <cellStyle name="6 3 6 2 5 2" xfId="36799"/>
    <cellStyle name="6 3 6 2 6" xfId="29599"/>
    <cellStyle name="6 3 6 3" xfId="16081"/>
    <cellStyle name="6 3 6 3 2" xfId="23240"/>
    <cellStyle name="6 3 6 3 2 2" xfId="37578"/>
    <cellStyle name="6 3 6 3 3" xfId="30419"/>
    <cellStyle name="6 3 6 4" xfId="18435"/>
    <cellStyle name="6 3 6 4 2" xfId="25572"/>
    <cellStyle name="6 3 6 4 2 2" xfId="39910"/>
    <cellStyle name="6 3 6 4 3" xfId="32773"/>
    <cellStyle name="6 4" xfId="13310"/>
    <cellStyle name="6 4 2" xfId="15433"/>
    <cellStyle name="6 4 2 2" xfId="17796"/>
    <cellStyle name="6 4 2 2 2" xfId="24955"/>
    <cellStyle name="6 4 2 2 2 2" xfId="39293"/>
    <cellStyle name="6 4 2 2 3" xfId="32134"/>
    <cellStyle name="6 4 2 3" xfId="20150"/>
    <cellStyle name="6 4 2 3 2" xfId="27287"/>
    <cellStyle name="6 4 2 3 2 2" xfId="41625"/>
    <cellStyle name="6 4 2 3 3" xfId="34488"/>
    <cellStyle name="6 4 2 4" xfId="21448"/>
    <cellStyle name="6 4 2 4 2" xfId="28585"/>
    <cellStyle name="6 4 2 4 2 2" xfId="42923"/>
    <cellStyle name="6 4 2 4 3" xfId="35786"/>
    <cellStyle name="6 4 2 5" xfId="29801"/>
    <cellStyle name="6 4 3" xfId="14988"/>
    <cellStyle name="6 4 3 2" xfId="17357"/>
    <cellStyle name="6 4 3 2 2" xfId="24516"/>
    <cellStyle name="6 4 3 2 2 2" xfId="38854"/>
    <cellStyle name="6 4 3 2 3" xfId="31695"/>
    <cellStyle name="6 4 3 3" xfId="19711"/>
    <cellStyle name="6 4 3 3 2" xfId="26848"/>
    <cellStyle name="6 4 3 3 2 2" xfId="41186"/>
    <cellStyle name="6 4 3 3 3" xfId="34049"/>
    <cellStyle name="6 4 3 4" xfId="21044"/>
    <cellStyle name="6 4 3 4 2" xfId="28181"/>
    <cellStyle name="6 4 3 4 2 2" xfId="42519"/>
    <cellStyle name="6 4 3 4 3" xfId="35382"/>
    <cellStyle name="6 4 3 5" xfId="22259"/>
    <cellStyle name="6 4 3 5 2" xfId="36597"/>
    <cellStyle name="6 4 3 6" xfId="29397"/>
    <cellStyle name="6 4 4" xfId="20448"/>
    <cellStyle name="6 4 4 2" xfId="27585"/>
    <cellStyle name="6 4 4 2 2" xfId="41923"/>
    <cellStyle name="6 4 4 3" xfId="34786"/>
    <cellStyle name="6_5225402107005(1)" xfId="31"/>
    <cellStyle name="6_5225402107005(1) 2" xfId="2206"/>
    <cellStyle name="6_5225402107005(1) 2 2" xfId="13323"/>
    <cellStyle name="6_5225402107005(1) 2 2 2" xfId="15446"/>
    <cellStyle name="6_5225402107005(1) 2 2 2 2" xfId="17809"/>
    <cellStyle name="6_5225402107005(1) 2 2 2 2 2" xfId="24968"/>
    <cellStyle name="6_5225402107005(1) 2 2 2 2 2 2" xfId="39306"/>
    <cellStyle name="6_5225402107005(1) 2 2 2 2 3" xfId="32147"/>
    <cellStyle name="6_5225402107005(1) 2 2 2 3" xfId="20163"/>
    <cellStyle name="6_5225402107005(1) 2 2 2 3 2" xfId="27300"/>
    <cellStyle name="6_5225402107005(1) 2 2 2 3 2 2" xfId="41638"/>
    <cellStyle name="6_5225402107005(1) 2 2 2 3 3" xfId="34501"/>
    <cellStyle name="6_5225402107005(1) 2 2 2 4" xfId="21461"/>
    <cellStyle name="6_5225402107005(1) 2 2 2 4 2" xfId="28598"/>
    <cellStyle name="6_5225402107005(1) 2 2 2 4 2 2" xfId="42936"/>
    <cellStyle name="6_5225402107005(1) 2 2 2 4 3" xfId="35799"/>
    <cellStyle name="6_5225402107005(1) 2 2 2 5" xfId="29814"/>
    <cellStyle name="6_5225402107005(1) 2 2 3" xfId="14367"/>
    <cellStyle name="6_5225402107005(1) 2 2 3 2" xfId="16736"/>
    <cellStyle name="6_5225402107005(1) 2 2 3 2 2" xfId="23895"/>
    <cellStyle name="6_5225402107005(1) 2 2 3 2 2 2" xfId="38233"/>
    <cellStyle name="6_5225402107005(1) 2 2 3 2 3" xfId="31074"/>
    <cellStyle name="6_5225402107005(1) 2 2 3 3" xfId="19090"/>
    <cellStyle name="6_5225402107005(1) 2 2 3 3 2" xfId="26227"/>
    <cellStyle name="6_5225402107005(1) 2 2 3 3 2 2" xfId="40565"/>
    <cellStyle name="6_5225402107005(1) 2 2 3 3 3" xfId="33428"/>
    <cellStyle name="6_5225402107005(1) 2 2 3 4" xfId="20616"/>
    <cellStyle name="6_5225402107005(1) 2 2 3 4 2" xfId="27753"/>
    <cellStyle name="6_5225402107005(1) 2 2 3 4 2 2" xfId="42091"/>
    <cellStyle name="6_5225402107005(1) 2 2 3 4 3" xfId="34954"/>
    <cellStyle name="6_5225402107005(1) 2 2 3 5" xfId="21831"/>
    <cellStyle name="6_5225402107005(1) 2 2 3 5 2" xfId="36169"/>
    <cellStyle name="6_5225402107005(1) 2 2 3 6" xfId="28968"/>
    <cellStyle name="6_5225402107005(1) 2 2 4" xfId="20461"/>
    <cellStyle name="6_5225402107005(1) 2 2 4 2" xfId="27598"/>
    <cellStyle name="6_5225402107005(1) 2 2 4 2 2" xfId="41936"/>
    <cellStyle name="6_5225402107005(1) 2 2 4 3" xfId="34799"/>
    <cellStyle name="6_5225402107005(1) 3" xfId="13311"/>
    <cellStyle name="6_5225402107005(1) 3 2" xfId="15434"/>
    <cellStyle name="6_5225402107005(1) 3 2 2" xfId="17797"/>
    <cellStyle name="6_5225402107005(1) 3 2 2 2" xfId="24956"/>
    <cellStyle name="6_5225402107005(1) 3 2 2 2 2" xfId="39294"/>
    <cellStyle name="6_5225402107005(1) 3 2 2 3" xfId="32135"/>
    <cellStyle name="6_5225402107005(1) 3 2 3" xfId="20151"/>
    <cellStyle name="6_5225402107005(1) 3 2 3 2" xfId="27288"/>
    <cellStyle name="6_5225402107005(1) 3 2 3 2 2" xfId="41626"/>
    <cellStyle name="6_5225402107005(1) 3 2 3 3" xfId="34489"/>
    <cellStyle name="6_5225402107005(1) 3 2 4" xfId="21449"/>
    <cellStyle name="6_5225402107005(1) 3 2 4 2" xfId="28586"/>
    <cellStyle name="6_5225402107005(1) 3 2 4 2 2" xfId="42924"/>
    <cellStyle name="6_5225402107005(1) 3 2 4 3" xfId="35787"/>
    <cellStyle name="6_5225402107005(1) 3 2 5" xfId="29802"/>
    <cellStyle name="6_5225402107005(1) 3 3" xfId="15161"/>
    <cellStyle name="6_5225402107005(1) 3 3 2" xfId="17530"/>
    <cellStyle name="6_5225402107005(1) 3 3 2 2" xfId="24689"/>
    <cellStyle name="6_5225402107005(1) 3 3 2 2 2" xfId="39027"/>
    <cellStyle name="6_5225402107005(1) 3 3 2 3" xfId="31868"/>
    <cellStyle name="6_5225402107005(1) 3 3 3" xfId="19884"/>
    <cellStyle name="6_5225402107005(1) 3 3 3 2" xfId="27021"/>
    <cellStyle name="6_5225402107005(1) 3 3 3 2 2" xfId="41359"/>
    <cellStyle name="6_5225402107005(1) 3 3 3 3" xfId="34222"/>
    <cellStyle name="6_5225402107005(1) 3 3 4" xfId="21217"/>
    <cellStyle name="6_5225402107005(1) 3 3 4 2" xfId="28354"/>
    <cellStyle name="6_5225402107005(1) 3 3 4 2 2" xfId="42692"/>
    <cellStyle name="6_5225402107005(1) 3 3 4 3" xfId="35555"/>
    <cellStyle name="6_5225402107005(1) 3 3 5" xfId="22432"/>
    <cellStyle name="6_5225402107005(1) 3 3 5 2" xfId="36770"/>
    <cellStyle name="6_5225402107005(1) 3 3 6" xfId="29570"/>
    <cellStyle name="6_5225402107005(1) 3 4" xfId="20449"/>
    <cellStyle name="6_5225402107005(1) 3 4 2" xfId="27586"/>
    <cellStyle name="6_5225402107005(1) 3 4 2 2" xfId="41924"/>
    <cellStyle name="6_5225402107005(1) 3 4 3" xfId="34787"/>
    <cellStyle name="6_DeckblattNeu" xfId="32"/>
    <cellStyle name="6_DeckblattNeu 2" xfId="2207"/>
    <cellStyle name="6_DeckblattNeu 2 2" xfId="2208"/>
    <cellStyle name="6_DeckblattNeu 2 2 2" xfId="2209"/>
    <cellStyle name="6_DeckblattNeu 2 2 2 2" xfId="13720"/>
    <cellStyle name="6_DeckblattNeu 2 2 2 2 2" xfId="15524"/>
    <cellStyle name="6_DeckblattNeu 2 2 2 2 2 2" xfId="17887"/>
    <cellStyle name="6_DeckblattNeu 2 2 2 2 2 2 2" xfId="25024"/>
    <cellStyle name="6_DeckblattNeu 2 2 2 2 2 2 2 2" xfId="39362"/>
    <cellStyle name="6_DeckblattNeu 2 2 2 2 2 2 3" xfId="32225"/>
    <cellStyle name="6_DeckblattNeu 2 2 2 2 2 3" xfId="20241"/>
    <cellStyle name="6_DeckblattNeu 2 2 2 2 2 3 2" xfId="27378"/>
    <cellStyle name="6_DeckblattNeu 2 2 2 2 2 3 2 2" xfId="41716"/>
    <cellStyle name="6_DeckblattNeu 2 2 2 2 2 3 3" xfId="34579"/>
    <cellStyle name="6_DeckblattNeu 2 2 2 2 2 4" xfId="21517"/>
    <cellStyle name="6_DeckblattNeu 2 2 2 2 2 4 2" xfId="28654"/>
    <cellStyle name="6_DeckblattNeu 2 2 2 2 2 4 2 2" xfId="42992"/>
    <cellStyle name="6_DeckblattNeu 2 2 2 2 2 4 3" xfId="35855"/>
    <cellStyle name="6_DeckblattNeu 2 2 2 2 2 5" xfId="22693"/>
    <cellStyle name="6_DeckblattNeu 2 2 2 2 2 5 2" xfId="37031"/>
    <cellStyle name="6_DeckblattNeu 2 2 2 2 2 6" xfId="29872"/>
    <cellStyle name="6_DeckblattNeu 2 2 2 2 3" xfId="16089"/>
    <cellStyle name="6_DeckblattNeu 2 2 2 2 3 2" xfId="23248"/>
    <cellStyle name="6_DeckblattNeu 2 2 2 2 3 2 2" xfId="37586"/>
    <cellStyle name="6_DeckblattNeu 2 2 2 2 3 3" xfId="30427"/>
    <cellStyle name="6_DeckblattNeu 2 2 2 2 4" xfId="18443"/>
    <cellStyle name="6_DeckblattNeu 2 2 2 2 4 2" xfId="25580"/>
    <cellStyle name="6_DeckblattNeu 2 2 2 2 4 2 2" xfId="39918"/>
    <cellStyle name="6_DeckblattNeu 2 2 2 2 4 3" xfId="32781"/>
    <cellStyle name="6_DeckblattNeu 2 2 3" xfId="2210"/>
    <cellStyle name="6_DeckblattNeu 2 2 3 2" xfId="13721"/>
    <cellStyle name="6_DeckblattNeu 2 2 3 2 2" xfId="15528"/>
    <cellStyle name="6_DeckblattNeu 2 2 3 2 2 2" xfId="17891"/>
    <cellStyle name="6_DeckblattNeu 2 2 3 2 2 2 2" xfId="25028"/>
    <cellStyle name="6_DeckblattNeu 2 2 3 2 2 2 2 2" xfId="39366"/>
    <cellStyle name="6_DeckblattNeu 2 2 3 2 2 2 3" xfId="32229"/>
    <cellStyle name="6_DeckblattNeu 2 2 3 2 2 3" xfId="20245"/>
    <cellStyle name="6_DeckblattNeu 2 2 3 2 2 3 2" xfId="27382"/>
    <cellStyle name="6_DeckblattNeu 2 2 3 2 2 3 2 2" xfId="41720"/>
    <cellStyle name="6_DeckblattNeu 2 2 3 2 2 3 3" xfId="34583"/>
    <cellStyle name="6_DeckblattNeu 2 2 3 2 2 4" xfId="21521"/>
    <cellStyle name="6_DeckblattNeu 2 2 3 2 2 4 2" xfId="28658"/>
    <cellStyle name="6_DeckblattNeu 2 2 3 2 2 4 2 2" xfId="42996"/>
    <cellStyle name="6_DeckblattNeu 2 2 3 2 2 4 3" xfId="35859"/>
    <cellStyle name="6_DeckblattNeu 2 2 3 2 2 5" xfId="22697"/>
    <cellStyle name="6_DeckblattNeu 2 2 3 2 2 5 2" xfId="37035"/>
    <cellStyle name="6_DeckblattNeu 2 2 3 2 2 6" xfId="29876"/>
    <cellStyle name="6_DeckblattNeu 2 2 3 2 3" xfId="16090"/>
    <cellStyle name="6_DeckblattNeu 2 2 3 2 3 2" xfId="23249"/>
    <cellStyle name="6_DeckblattNeu 2 2 3 2 3 2 2" xfId="37587"/>
    <cellStyle name="6_DeckblattNeu 2 2 3 2 3 3" xfId="30428"/>
    <cellStyle name="6_DeckblattNeu 2 2 3 2 4" xfId="18444"/>
    <cellStyle name="6_DeckblattNeu 2 2 3 2 4 2" xfId="25581"/>
    <cellStyle name="6_DeckblattNeu 2 2 3 2 4 2 2" xfId="39919"/>
    <cellStyle name="6_DeckblattNeu 2 2 3 2 4 3" xfId="32782"/>
    <cellStyle name="6_DeckblattNeu 2 2 4" xfId="2211"/>
    <cellStyle name="6_DeckblattNeu 2 2 4 2" xfId="13722"/>
    <cellStyle name="6_DeckblattNeu 2 2 4 2 2" xfId="14744"/>
    <cellStyle name="6_DeckblattNeu 2 2 4 2 2 2" xfId="17113"/>
    <cellStyle name="6_DeckblattNeu 2 2 4 2 2 2 2" xfId="24272"/>
    <cellStyle name="6_DeckblattNeu 2 2 4 2 2 2 2 2" xfId="38610"/>
    <cellStyle name="6_DeckblattNeu 2 2 4 2 2 2 3" xfId="31451"/>
    <cellStyle name="6_DeckblattNeu 2 2 4 2 2 3" xfId="19467"/>
    <cellStyle name="6_DeckblattNeu 2 2 4 2 2 3 2" xfId="26604"/>
    <cellStyle name="6_DeckblattNeu 2 2 4 2 2 3 2 2" xfId="40942"/>
    <cellStyle name="6_DeckblattNeu 2 2 4 2 2 3 3" xfId="33805"/>
    <cellStyle name="6_DeckblattNeu 2 2 4 2 2 4" xfId="20836"/>
    <cellStyle name="6_DeckblattNeu 2 2 4 2 2 4 2" xfId="27973"/>
    <cellStyle name="6_DeckblattNeu 2 2 4 2 2 4 2 2" xfId="42311"/>
    <cellStyle name="6_DeckblattNeu 2 2 4 2 2 4 3" xfId="35174"/>
    <cellStyle name="6_DeckblattNeu 2 2 4 2 2 5" xfId="22051"/>
    <cellStyle name="6_DeckblattNeu 2 2 4 2 2 5 2" xfId="36389"/>
    <cellStyle name="6_DeckblattNeu 2 2 4 2 2 6" xfId="29189"/>
    <cellStyle name="6_DeckblattNeu 2 2 4 2 3" xfId="16091"/>
    <cellStyle name="6_DeckblattNeu 2 2 4 2 3 2" xfId="23250"/>
    <cellStyle name="6_DeckblattNeu 2 2 4 2 3 2 2" xfId="37588"/>
    <cellStyle name="6_DeckblattNeu 2 2 4 2 3 3" xfId="30429"/>
    <cellStyle name="6_DeckblattNeu 2 2 4 2 4" xfId="18445"/>
    <cellStyle name="6_DeckblattNeu 2 2 4 2 4 2" xfId="25582"/>
    <cellStyle name="6_DeckblattNeu 2 2 4 2 4 2 2" xfId="39920"/>
    <cellStyle name="6_DeckblattNeu 2 2 4 2 4 3" xfId="32783"/>
    <cellStyle name="6_DeckblattNeu 2 2 5" xfId="2212"/>
    <cellStyle name="6_DeckblattNeu 2 2 5 2" xfId="13723"/>
    <cellStyle name="6_DeckblattNeu 2 2 5 2 2" xfId="15527"/>
    <cellStyle name="6_DeckblattNeu 2 2 5 2 2 2" xfId="17890"/>
    <cellStyle name="6_DeckblattNeu 2 2 5 2 2 2 2" xfId="25027"/>
    <cellStyle name="6_DeckblattNeu 2 2 5 2 2 2 2 2" xfId="39365"/>
    <cellStyle name="6_DeckblattNeu 2 2 5 2 2 2 3" xfId="32228"/>
    <cellStyle name="6_DeckblattNeu 2 2 5 2 2 3" xfId="20244"/>
    <cellStyle name="6_DeckblattNeu 2 2 5 2 2 3 2" xfId="27381"/>
    <cellStyle name="6_DeckblattNeu 2 2 5 2 2 3 2 2" xfId="41719"/>
    <cellStyle name="6_DeckblattNeu 2 2 5 2 2 3 3" xfId="34582"/>
    <cellStyle name="6_DeckblattNeu 2 2 5 2 2 4" xfId="21520"/>
    <cellStyle name="6_DeckblattNeu 2 2 5 2 2 4 2" xfId="28657"/>
    <cellStyle name="6_DeckblattNeu 2 2 5 2 2 4 2 2" xfId="42995"/>
    <cellStyle name="6_DeckblattNeu 2 2 5 2 2 4 3" xfId="35858"/>
    <cellStyle name="6_DeckblattNeu 2 2 5 2 2 5" xfId="22696"/>
    <cellStyle name="6_DeckblattNeu 2 2 5 2 2 5 2" xfId="37034"/>
    <cellStyle name="6_DeckblattNeu 2 2 5 2 2 6" xfId="29875"/>
    <cellStyle name="6_DeckblattNeu 2 2 5 2 3" xfId="16092"/>
    <cellStyle name="6_DeckblattNeu 2 2 5 2 3 2" xfId="23251"/>
    <cellStyle name="6_DeckblattNeu 2 2 5 2 3 2 2" xfId="37589"/>
    <cellStyle name="6_DeckblattNeu 2 2 5 2 3 3" xfId="30430"/>
    <cellStyle name="6_DeckblattNeu 2 2 5 2 4" xfId="18446"/>
    <cellStyle name="6_DeckblattNeu 2 2 5 2 4 2" xfId="25583"/>
    <cellStyle name="6_DeckblattNeu 2 2 5 2 4 2 2" xfId="39921"/>
    <cellStyle name="6_DeckblattNeu 2 2 5 2 4 3" xfId="32784"/>
    <cellStyle name="6_DeckblattNeu 2 2 6" xfId="13719"/>
    <cellStyle name="6_DeckblattNeu 2 2 6 2" xfId="14451"/>
    <cellStyle name="6_DeckblattNeu 2 2 6 2 2" xfId="16820"/>
    <cellStyle name="6_DeckblattNeu 2 2 6 2 2 2" xfId="23979"/>
    <cellStyle name="6_DeckblattNeu 2 2 6 2 2 2 2" xfId="38317"/>
    <cellStyle name="6_DeckblattNeu 2 2 6 2 2 3" xfId="31158"/>
    <cellStyle name="6_DeckblattNeu 2 2 6 2 3" xfId="19174"/>
    <cellStyle name="6_DeckblattNeu 2 2 6 2 3 2" xfId="26311"/>
    <cellStyle name="6_DeckblattNeu 2 2 6 2 3 2 2" xfId="40649"/>
    <cellStyle name="6_DeckblattNeu 2 2 6 2 3 3" xfId="33512"/>
    <cellStyle name="6_DeckblattNeu 2 2 6 2 4" xfId="20700"/>
    <cellStyle name="6_DeckblattNeu 2 2 6 2 4 2" xfId="27837"/>
    <cellStyle name="6_DeckblattNeu 2 2 6 2 4 2 2" xfId="42175"/>
    <cellStyle name="6_DeckblattNeu 2 2 6 2 4 3" xfId="35038"/>
    <cellStyle name="6_DeckblattNeu 2 2 6 2 5" xfId="21915"/>
    <cellStyle name="6_DeckblattNeu 2 2 6 2 5 2" xfId="36253"/>
    <cellStyle name="6_DeckblattNeu 2 2 6 2 6" xfId="29052"/>
    <cellStyle name="6_DeckblattNeu 2 2 6 3" xfId="16088"/>
    <cellStyle name="6_DeckblattNeu 2 2 6 3 2" xfId="23247"/>
    <cellStyle name="6_DeckblattNeu 2 2 6 3 2 2" xfId="37585"/>
    <cellStyle name="6_DeckblattNeu 2 2 6 3 3" xfId="30426"/>
    <cellStyle name="6_DeckblattNeu 2 2 6 4" xfId="18442"/>
    <cellStyle name="6_DeckblattNeu 2 2 6 4 2" xfId="25579"/>
    <cellStyle name="6_DeckblattNeu 2 2 6 4 2 2" xfId="39917"/>
    <cellStyle name="6_DeckblattNeu 2 2 6 4 3" xfId="32780"/>
    <cellStyle name="6_DeckblattNeu 2 3" xfId="2213"/>
    <cellStyle name="6_DeckblattNeu 2 3 2" xfId="13724"/>
    <cellStyle name="6_DeckblattNeu 2 3 2 2" xfId="14889"/>
    <cellStyle name="6_DeckblattNeu 2 3 2 2 2" xfId="17258"/>
    <cellStyle name="6_DeckblattNeu 2 3 2 2 2 2" xfId="24417"/>
    <cellStyle name="6_DeckblattNeu 2 3 2 2 2 2 2" xfId="38755"/>
    <cellStyle name="6_DeckblattNeu 2 3 2 2 2 3" xfId="31596"/>
    <cellStyle name="6_DeckblattNeu 2 3 2 2 3" xfId="19612"/>
    <cellStyle name="6_DeckblattNeu 2 3 2 2 3 2" xfId="26749"/>
    <cellStyle name="6_DeckblattNeu 2 3 2 2 3 2 2" xfId="41087"/>
    <cellStyle name="6_DeckblattNeu 2 3 2 2 3 3" xfId="33950"/>
    <cellStyle name="6_DeckblattNeu 2 3 2 2 4" xfId="20946"/>
    <cellStyle name="6_DeckblattNeu 2 3 2 2 4 2" xfId="28083"/>
    <cellStyle name="6_DeckblattNeu 2 3 2 2 4 2 2" xfId="42421"/>
    <cellStyle name="6_DeckblattNeu 2 3 2 2 4 3" xfId="35284"/>
    <cellStyle name="6_DeckblattNeu 2 3 2 2 5" xfId="22161"/>
    <cellStyle name="6_DeckblattNeu 2 3 2 2 5 2" xfId="36499"/>
    <cellStyle name="6_DeckblattNeu 2 3 2 2 6" xfId="29299"/>
    <cellStyle name="6_DeckblattNeu 2 3 2 3" xfId="16093"/>
    <cellStyle name="6_DeckblattNeu 2 3 2 3 2" xfId="23252"/>
    <cellStyle name="6_DeckblattNeu 2 3 2 3 2 2" xfId="37590"/>
    <cellStyle name="6_DeckblattNeu 2 3 2 3 3" xfId="30431"/>
    <cellStyle name="6_DeckblattNeu 2 3 2 4" xfId="18447"/>
    <cellStyle name="6_DeckblattNeu 2 3 2 4 2" xfId="25584"/>
    <cellStyle name="6_DeckblattNeu 2 3 2 4 2 2" xfId="39922"/>
    <cellStyle name="6_DeckblattNeu 2 3 2 4 3" xfId="32785"/>
    <cellStyle name="6_DeckblattNeu 2 4" xfId="2214"/>
    <cellStyle name="6_DeckblattNeu 2 4 2" xfId="13725"/>
    <cellStyle name="6_DeckblattNeu 2 4 2 2" xfId="15526"/>
    <cellStyle name="6_DeckblattNeu 2 4 2 2 2" xfId="17889"/>
    <cellStyle name="6_DeckblattNeu 2 4 2 2 2 2" xfId="25026"/>
    <cellStyle name="6_DeckblattNeu 2 4 2 2 2 2 2" xfId="39364"/>
    <cellStyle name="6_DeckblattNeu 2 4 2 2 2 3" xfId="32227"/>
    <cellStyle name="6_DeckblattNeu 2 4 2 2 3" xfId="20243"/>
    <cellStyle name="6_DeckblattNeu 2 4 2 2 3 2" xfId="27380"/>
    <cellStyle name="6_DeckblattNeu 2 4 2 2 3 2 2" xfId="41718"/>
    <cellStyle name="6_DeckblattNeu 2 4 2 2 3 3" xfId="34581"/>
    <cellStyle name="6_DeckblattNeu 2 4 2 2 4" xfId="21519"/>
    <cellStyle name="6_DeckblattNeu 2 4 2 2 4 2" xfId="28656"/>
    <cellStyle name="6_DeckblattNeu 2 4 2 2 4 2 2" xfId="42994"/>
    <cellStyle name="6_DeckblattNeu 2 4 2 2 4 3" xfId="35857"/>
    <cellStyle name="6_DeckblattNeu 2 4 2 2 5" xfId="22695"/>
    <cellStyle name="6_DeckblattNeu 2 4 2 2 5 2" xfId="37033"/>
    <cellStyle name="6_DeckblattNeu 2 4 2 2 6" xfId="29874"/>
    <cellStyle name="6_DeckblattNeu 2 4 2 3" xfId="16094"/>
    <cellStyle name="6_DeckblattNeu 2 4 2 3 2" xfId="23253"/>
    <cellStyle name="6_DeckblattNeu 2 4 2 3 2 2" xfId="37591"/>
    <cellStyle name="6_DeckblattNeu 2 4 2 3 3" xfId="30432"/>
    <cellStyle name="6_DeckblattNeu 2 4 2 4" xfId="18448"/>
    <cellStyle name="6_DeckblattNeu 2 4 2 4 2" xfId="25585"/>
    <cellStyle name="6_DeckblattNeu 2 4 2 4 2 2" xfId="39923"/>
    <cellStyle name="6_DeckblattNeu 2 4 2 4 3" xfId="32786"/>
    <cellStyle name="6_DeckblattNeu 2 5" xfId="2215"/>
    <cellStyle name="6_DeckblattNeu 2 5 2" xfId="13726"/>
    <cellStyle name="6_DeckblattNeu 2 5 2 2" xfId="14984"/>
    <cellStyle name="6_DeckblattNeu 2 5 2 2 2" xfId="17353"/>
    <cellStyle name="6_DeckblattNeu 2 5 2 2 2 2" xfId="24512"/>
    <cellStyle name="6_DeckblattNeu 2 5 2 2 2 2 2" xfId="38850"/>
    <cellStyle name="6_DeckblattNeu 2 5 2 2 2 3" xfId="31691"/>
    <cellStyle name="6_DeckblattNeu 2 5 2 2 3" xfId="19707"/>
    <cellStyle name="6_DeckblattNeu 2 5 2 2 3 2" xfId="26844"/>
    <cellStyle name="6_DeckblattNeu 2 5 2 2 3 2 2" xfId="41182"/>
    <cellStyle name="6_DeckblattNeu 2 5 2 2 3 3" xfId="34045"/>
    <cellStyle name="6_DeckblattNeu 2 5 2 2 4" xfId="21040"/>
    <cellStyle name="6_DeckblattNeu 2 5 2 2 4 2" xfId="28177"/>
    <cellStyle name="6_DeckblattNeu 2 5 2 2 4 2 2" xfId="42515"/>
    <cellStyle name="6_DeckblattNeu 2 5 2 2 4 3" xfId="35378"/>
    <cellStyle name="6_DeckblattNeu 2 5 2 2 5" xfId="22255"/>
    <cellStyle name="6_DeckblattNeu 2 5 2 2 5 2" xfId="36593"/>
    <cellStyle name="6_DeckblattNeu 2 5 2 2 6" xfId="29393"/>
    <cellStyle name="6_DeckblattNeu 2 5 2 3" xfId="16095"/>
    <cellStyle name="6_DeckblattNeu 2 5 2 3 2" xfId="23254"/>
    <cellStyle name="6_DeckblattNeu 2 5 2 3 2 2" xfId="37592"/>
    <cellStyle name="6_DeckblattNeu 2 5 2 3 3" xfId="30433"/>
    <cellStyle name="6_DeckblattNeu 2 5 2 4" xfId="18449"/>
    <cellStyle name="6_DeckblattNeu 2 5 2 4 2" xfId="25586"/>
    <cellStyle name="6_DeckblattNeu 2 5 2 4 2 2" xfId="39924"/>
    <cellStyle name="6_DeckblattNeu 2 5 2 4 3" xfId="32787"/>
    <cellStyle name="6_DeckblattNeu 2 6" xfId="2216"/>
    <cellStyle name="6_DeckblattNeu 2 6 2" xfId="13727"/>
    <cellStyle name="6_DeckblattNeu 2 6 2 2" xfId="15525"/>
    <cellStyle name="6_DeckblattNeu 2 6 2 2 2" xfId="17888"/>
    <cellStyle name="6_DeckblattNeu 2 6 2 2 2 2" xfId="25025"/>
    <cellStyle name="6_DeckblattNeu 2 6 2 2 2 2 2" xfId="39363"/>
    <cellStyle name="6_DeckblattNeu 2 6 2 2 2 3" xfId="32226"/>
    <cellStyle name="6_DeckblattNeu 2 6 2 2 3" xfId="20242"/>
    <cellStyle name="6_DeckblattNeu 2 6 2 2 3 2" xfId="27379"/>
    <cellStyle name="6_DeckblattNeu 2 6 2 2 3 2 2" xfId="41717"/>
    <cellStyle name="6_DeckblattNeu 2 6 2 2 3 3" xfId="34580"/>
    <cellStyle name="6_DeckblattNeu 2 6 2 2 4" xfId="21518"/>
    <cellStyle name="6_DeckblattNeu 2 6 2 2 4 2" xfId="28655"/>
    <cellStyle name="6_DeckblattNeu 2 6 2 2 4 2 2" xfId="42993"/>
    <cellStyle name="6_DeckblattNeu 2 6 2 2 4 3" xfId="35856"/>
    <cellStyle name="6_DeckblattNeu 2 6 2 2 5" xfId="22694"/>
    <cellStyle name="6_DeckblattNeu 2 6 2 2 5 2" xfId="37032"/>
    <cellStyle name="6_DeckblattNeu 2 6 2 2 6" xfId="29873"/>
    <cellStyle name="6_DeckblattNeu 2 6 2 3" xfId="16096"/>
    <cellStyle name="6_DeckblattNeu 2 6 2 3 2" xfId="23255"/>
    <cellStyle name="6_DeckblattNeu 2 6 2 3 2 2" xfId="37593"/>
    <cellStyle name="6_DeckblattNeu 2 6 2 3 3" xfId="30434"/>
    <cellStyle name="6_DeckblattNeu 2 6 2 4" xfId="18450"/>
    <cellStyle name="6_DeckblattNeu 2 6 2 4 2" xfId="25587"/>
    <cellStyle name="6_DeckblattNeu 2 6 2 4 2 2" xfId="39925"/>
    <cellStyle name="6_DeckblattNeu 2 6 2 4 3" xfId="32788"/>
    <cellStyle name="6_DeckblattNeu 2 7" xfId="13718"/>
    <cellStyle name="6_DeckblattNeu 2 7 2" xfId="14966"/>
    <cellStyle name="6_DeckblattNeu 2 7 2 2" xfId="17335"/>
    <cellStyle name="6_DeckblattNeu 2 7 2 2 2" xfId="24494"/>
    <cellStyle name="6_DeckblattNeu 2 7 2 2 2 2" xfId="38832"/>
    <cellStyle name="6_DeckblattNeu 2 7 2 2 3" xfId="31673"/>
    <cellStyle name="6_DeckblattNeu 2 7 2 3" xfId="19689"/>
    <cellStyle name="6_DeckblattNeu 2 7 2 3 2" xfId="26826"/>
    <cellStyle name="6_DeckblattNeu 2 7 2 3 2 2" xfId="41164"/>
    <cellStyle name="6_DeckblattNeu 2 7 2 3 3" xfId="34027"/>
    <cellStyle name="6_DeckblattNeu 2 7 2 4" xfId="21022"/>
    <cellStyle name="6_DeckblattNeu 2 7 2 4 2" xfId="28159"/>
    <cellStyle name="6_DeckblattNeu 2 7 2 4 2 2" xfId="42497"/>
    <cellStyle name="6_DeckblattNeu 2 7 2 4 3" xfId="35360"/>
    <cellStyle name="6_DeckblattNeu 2 7 2 5" xfId="22237"/>
    <cellStyle name="6_DeckblattNeu 2 7 2 5 2" xfId="36575"/>
    <cellStyle name="6_DeckblattNeu 2 7 2 6" xfId="29375"/>
    <cellStyle name="6_DeckblattNeu 2 7 3" xfId="16087"/>
    <cellStyle name="6_DeckblattNeu 2 7 3 2" xfId="23246"/>
    <cellStyle name="6_DeckblattNeu 2 7 3 2 2" xfId="37584"/>
    <cellStyle name="6_DeckblattNeu 2 7 3 3" xfId="30425"/>
    <cellStyle name="6_DeckblattNeu 2 7 4" xfId="18441"/>
    <cellStyle name="6_DeckblattNeu 2 7 4 2" xfId="25578"/>
    <cellStyle name="6_DeckblattNeu 2 7 4 2 2" xfId="39916"/>
    <cellStyle name="6_DeckblattNeu 2 7 4 3" xfId="32779"/>
    <cellStyle name="6_DeckblattNeu 3" xfId="2217"/>
    <cellStyle name="6_DeckblattNeu 3 2" xfId="2218"/>
    <cellStyle name="6_DeckblattNeu 3 2 2" xfId="13729"/>
    <cellStyle name="6_DeckblattNeu 3 2 2 2" xfId="14971"/>
    <cellStyle name="6_DeckblattNeu 3 2 2 2 2" xfId="17340"/>
    <cellStyle name="6_DeckblattNeu 3 2 2 2 2 2" xfId="24499"/>
    <cellStyle name="6_DeckblattNeu 3 2 2 2 2 2 2" xfId="38837"/>
    <cellStyle name="6_DeckblattNeu 3 2 2 2 2 3" xfId="31678"/>
    <cellStyle name="6_DeckblattNeu 3 2 2 2 3" xfId="19694"/>
    <cellStyle name="6_DeckblattNeu 3 2 2 2 3 2" xfId="26831"/>
    <cellStyle name="6_DeckblattNeu 3 2 2 2 3 2 2" xfId="41169"/>
    <cellStyle name="6_DeckblattNeu 3 2 2 2 3 3" xfId="34032"/>
    <cellStyle name="6_DeckblattNeu 3 2 2 2 4" xfId="21027"/>
    <cellStyle name="6_DeckblattNeu 3 2 2 2 4 2" xfId="28164"/>
    <cellStyle name="6_DeckblattNeu 3 2 2 2 4 2 2" xfId="42502"/>
    <cellStyle name="6_DeckblattNeu 3 2 2 2 4 3" xfId="35365"/>
    <cellStyle name="6_DeckblattNeu 3 2 2 2 5" xfId="22242"/>
    <cellStyle name="6_DeckblattNeu 3 2 2 2 5 2" xfId="36580"/>
    <cellStyle name="6_DeckblattNeu 3 2 2 2 6" xfId="29380"/>
    <cellStyle name="6_DeckblattNeu 3 2 2 3" xfId="16098"/>
    <cellStyle name="6_DeckblattNeu 3 2 2 3 2" xfId="23257"/>
    <cellStyle name="6_DeckblattNeu 3 2 2 3 2 2" xfId="37595"/>
    <cellStyle name="6_DeckblattNeu 3 2 2 3 3" xfId="30436"/>
    <cellStyle name="6_DeckblattNeu 3 2 2 4" xfId="18452"/>
    <cellStyle name="6_DeckblattNeu 3 2 2 4 2" xfId="25589"/>
    <cellStyle name="6_DeckblattNeu 3 2 2 4 2 2" xfId="39927"/>
    <cellStyle name="6_DeckblattNeu 3 2 2 4 3" xfId="32790"/>
    <cellStyle name="6_DeckblattNeu 3 3" xfId="2219"/>
    <cellStyle name="6_DeckblattNeu 3 3 2" xfId="13730"/>
    <cellStyle name="6_DeckblattNeu 3 3 2 2" xfId="15514"/>
    <cellStyle name="6_DeckblattNeu 3 3 2 2 2" xfId="17877"/>
    <cellStyle name="6_DeckblattNeu 3 3 2 2 2 2" xfId="25014"/>
    <cellStyle name="6_DeckblattNeu 3 3 2 2 2 2 2" xfId="39352"/>
    <cellStyle name="6_DeckblattNeu 3 3 2 2 2 3" xfId="32215"/>
    <cellStyle name="6_DeckblattNeu 3 3 2 2 3" xfId="20231"/>
    <cellStyle name="6_DeckblattNeu 3 3 2 2 3 2" xfId="27368"/>
    <cellStyle name="6_DeckblattNeu 3 3 2 2 3 2 2" xfId="41706"/>
    <cellStyle name="6_DeckblattNeu 3 3 2 2 3 3" xfId="34569"/>
    <cellStyle name="6_DeckblattNeu 3 3 2 2 4" xfId="21507"/>
    <cellStyle name="6_DeckblattNeu 3 3 2 2 4 2" xfId="28644"/>
    <cellStyle name="6_DeckblattNeu 3 3 2 2 4 2 2" xfId="42982"/>
    <cellStyle name="6_DeckblattNeu 3 3 2 2 4 3" xfId="35845"/>
    <cellStyle name="6_DeckblattNeu 3 3 2 2 5" xfId="22683"/>
    <cellStyle name="6_DeckblattNeu 3 3 2 2 5 2" xfId="37021"/>
    <cellStyle name="6_DeckblattNeu 3 3 2 2 6" xfId="29862"/>
    <cellStyle name="6_DeckblattNeu 3 3 2 3" xfId="16099"/>
    <cellStyle name="6_DeckblattNeu 3 3 2 3 2" xfId="23258"/>
    <cellStyle name="6_DeckblattNeu 3 3 2 3 2 2" xfId="37596"/>
    <cellStyle name="6_DeckblattNeu 3 3 2 3 3" xfId="30437"/>
    <cellStyle name="6_DeckblattNeu 3 3 2 4" xfId="18453"/>
    <cellStyle name="6_DeckblattNeu 3 3 2 4 2" xfId="25590"/>
    <cellStyle name="6_DeckblattNeu 3 3 2 4 2 2" xfId="39928"/>
    <cellStyle name="6_DeckblattNeu 3 3 2 4 3" xfId="32791"/>
    <cellStyle name="6_DeckblattNeu 3 4" xfId="2220"/>
    <cellStyle name="6_DeckblattNeu 3 4 2" xfId="13731"/>
    <cellStyle name="6_DeckblattNeu 3 4 2 2" xfId="15523"/>
    <cellStyle name="6_DeckblattNeu 3 4 2 2 2" xfId="17886"/>
    <cellStyle name="6_DeckblattNeu 3 4 2 2 2 2" xfId="25023"/>
    <cellStyle name="6_DeckblattNeu 3 4 2 2 2 2 2" xfId="39361"/>
    <cellStyle name="6_DeckblattNeu 3 4 2 2 2 3" xfId="32224"/>
    <cellStyle name="6_DeckblattNeu 3 4 2 2 3" xfId="20240"/>
    <cellStyle name="6_DeckblattNeu 3 4 2 2 3 2" xfId="27377"/>
    <cellStyle name="6_DeckblattNeu 3 4 2 2 3 2 2" xfId="41715"/>
    <cellStyle name="6_DeckblattNeu 3 4 2 2 3 3" xfId="34578"/>
    <cellStyle name="6_DeckblattNeu 3 4 2 2 4" xfId="21516"/>
    <cellStyle name="6_DeckblattNeu 3 4 2 2 4 2" xfId="28653"/>
    <cellStyle name="6_DeckblattNeu 3 4 2 2 4 2 2" xfId="42991"/>
    <cellStyle name="6_DeckblattNeu 3 4 2 2 4 3" xfId="35854"/>
    <cellStyle name="6_DeckblattNeu 3 4 2 2 5" xfId="22692"/>
    <cellStyle name="6_DeckblattNeu 3 4 2 2 5 2" xfId="37030"/>
    <cellStyle name="6_DeckblattNeu 3 4 2 2 6" xfId="29871"/>
    <cellStyle name="6_DeckblattNeu 3 4 2 3" xfId="16100"/>
    <cellStyle name="6_DeckblattNeu 3 4 2 3 2" xfId="23259"/>
    <cellStyle name="6_DeckblattNeu 3 4 2 3 2 2" xfId="37597"/>
    <cellStyle name="6_DeckblattNeu 3 4 2 3 3" xfId="30438"/>
    <cellStyle name="6_DeckblattNeu 3 4 2 4" xfId="18454"/>
    <cellStyle name="6_DeckblattNeu 3 4 2 4 2" xfId="25591"/>
    <cellStyle name="6_DeckblattNeu 3 4 2 4 2 2" xfId="39929"/>
    <cellStyle name="6_DeckblattNeu 3 4 2 4 3" xfId="32792"/>
    <cellStyle name="6_DeckblattNeu 3 5" xfId="2221"/>
    <cellStyle name="6_DeckblattNeu 3 5 2" xfId="13732"/>
    <cellStyle name="6_DeckblattNeu 3 5 2 2" xfId="15256"/>
    <cellStyle name="6_DeckblattNeu 3 5 2 2 2" xfId="17625"/>
    <cellStyle name="6_DeckblattNeu 3 5 2 2 2 2" xfId="24784"/>
    <cellStyle name="6_DeckblattNeu 3 5 2 2 2 2 2" xfId="39122"/>
    <cellStyle name="6_DeckblattNeu 3 5 2 2 2 3" xfId="31963"/>
    <cellStyle name="6_DeckblattNeu 3 5 2 2 3" xfId="19979"/>
    <cellStyle name="6_DeckblattNeu 3 5 2 2 3 2" xfId="27116"/>
    <cellStyle name="6_DeckblattNeu 3 5 2 2 3 2 2" xfId="41454"/>
    <cellStyle name="6_DeckblattNeu 3 5 2 2 3 3" xfId="34317"/>
    <cellStyle name="6_DeckblattNeu 3 5 2 2 4" xfId="21280"/>
    <cellStyle name="6_DeckblattNeu 3 5 2 2 4 2" xfId="28417"/>
    <cellStyle name="6_DeckblattNeu 3 5 2 2 4 2 2" xfId="42755"/>
    <cellStyle name="6_DeckblattNeu 3 5 2 2 4 3" xfId="35618"/>
    <cellStyle name="6_DeckblattNeu 3 5 2 2 5" xfId="22495"/>
    <cellStyle name="6_DeckblattNeu 3 5 2 2 5 2" xfId="36833"/>
    <cellStyle name="6_DeckblattNeu 3 5 2 2 6" xfId="29633"/>
    <cellStyle name="6_DeckblattNeu 3 5 2 3" xfId="16101"/>
    <cellStyle name="6_DeckblattNeu 3 5 2 3 2" xfId="23260"/>
    <cellStyle name="6_DeckblattNeu 3 5 2 3 2 2" xfId="37598"/>
    <cellStyle name="6_DeckblattNeu 3 5 2 3 3" xfId="30439"/>
    <cellStyle name="6_DeckblattNeu 3 5 2 4" xfId="18455"/>
    <cellStyle name="6_DeckblattNeu 3 5 2 4 2" xfId="25592"/>
    <cellStyle name="6_DeckblattNeu 3 5 2 4 2 2" xfId="39930"/>
    <cellStyle name="6_DeckblattNeu 3 5 2 4 3" xfId="32793"/>
    <cellStyle name="6_DeckblattNeu 3 6" xfId="13728"/>
    <cellStyle name="6_DeckblattNeu 3 6 2" xfId="14614"/>
    <cellStyle name="6_DeckblattNeu 3 6 2 2" xfId="16983"/>
    <cellStyle name="6_DeckblattNeu 3 6 2 2 2" xfId="24142"/>
    <cellStyle name="6_DeckblattNeu 3 6 2 2 2 2" xfId="38480"/>
    <cellStyle name="6_DeckblattNeu 3 6 2 2 3" xfId="31321"/>
    <cellStyle name="6_DeckblattNeu 3 6 2 3" xfId="19337"/>
    <cellStyle name="6_DeckblattNeu 3 6 2 3 2" xfId="26474"/>
    <cellStyle name="6_DeckblattNeu 3 6 2 3 2 2" xfId="40812"/>
    <cellStyle name="6_DeckblattNeu 3 6 2 3 3" xfId="33675"/>
    <cellStyle name="6_DeckblattNeu 3 6 2 4" xfId="20784"/>
    <cellStyle name="6_DeckblattNeu 3 6 2 4 2" xfId="27921"/>
    <cellStyle name="6_DeckblattNeu 3 6 2 4 2 2" xfId="42259"/>
    <cellStyle name="6_DeckblattNeu 3 6 2 4 3" xfId="35122"/>
    <cellStyle name="6_DeckblattNeu 3 6 2 5" xfId="21999"/>
    <cellStyle name="6_DeckblattNeu 3 6 2 5 2" xfId="36337"/>
    <cellStyle name="6_DeckblattNeu 3 6 2 6" xfId="29136"/>
    <cellStyle name="6_DeckblattNeu 3 6 3" xfId="16097"/>
    <cellStyle name="6_DeckblattNeu 3 6 3 2" xfId="23256"/>
    <cellStyle name="6_DeckblattNeu 3 6 3 2 2" xfId="37594"/>
    <cellStyle name="6_DeckblattNeu 3 6 3 3" xfId="30435"/>
    <cellStyle name="6_DeckblattNeu 3 6 4" xfId="18451"/>
    <cellStyle name="6_DeckblattNeu 3 6 4 2" xfId="25588"/>
    <cellStyle name="6_DeckblattNeu 3 6 4 2 2" xfId="39926"/>
    <cellStyle name="6_DeckblattNeu 3 6 4 3" xfId="32789"/>
    <cellStyle name="6_DeckblattNeu 4" xfId="2222"/>
    <cellStyle name="6_DeckblattNeu 4 2" xfId="2223"/>
    <cellStyle name="6_DeckblattNeu 4 2 2" xfId="13734"/>
    <cellStyle name="6_DeckblattNeu 4 2 2 2" xfId="14452"/>
    <cellStyle name="6_DeckblattNeu 4 2 2 2 2" xfId="16821"/>
    <cellStyle name="6_DeckblattNeu 4 2 2 2 2 2" xfId="23980"/>
    <cellStyle name="6_DeckblattNeu 4 2 2 2 2 2 2" xfId="38318"/>
    <cellStyle name="6_DeckblattNeu 4 2 2 2 2 3" xfId="31159"/>
    <cellStyle name="6_DeckblattNeu 4 2 2 2 3" xfId="19175"/>
    <cellStyle name="6_DeckblattNeu 4 2 2 2 3 2" xfId="26312"/>
    <cellStyle name="6_DeckblattNeu 4 2 2 2 3 2 2" xfId="40650"/>
    <cellStyle name="6_DeckblattNeu 4 2 2 2 3 3" xfId="33513"/>
    <cellStyle name="6_DeckblattNeu 4 2 2 2 4" xfId="20701"/>
    <cellStyle name="6_DeckblattNeu 4 2 2 2 4 2" xfId="27838"/>
    <cellStyle name="6_DeckblattNeu 4 2 2 2 4 2 2" xfId="42176"/>
    <cellStyle name="6_DeckblattNeu 4 2 2 2 4 3" xfId="35039"/>
    <cellStyle name="6_DeckblattNeu 4 2 2 2 5" xfId="21916"/>
    <cellStyle name="6_DeckblattNeu 4 2 2 2 5 2" xfId="36254"/>
    <cellStyle name="6_DeckblattNeu 4 2 2 2 6" xfId="29053"/>
    <cellStyle name="6_DeckblattNeu 4 2 2 3" xfId="16103"/>
    <cellStyle name="6_DeckblattNeu 4 2 2 3 2" xfId="23262"/>
    <cellStyle name="6_DeckblattNeu 4 2 2 3 2 2" xfId="37600"/>
    <cellStyle name="6_DeckblattNeu 4 2 2 3 3" xfId="30441"/>
    <cellStyle name="6_DeckblattNeu 4 2 2 4" xfId="18457"/>
    <cellStyle name="6_DeckblattNeu 4 2 2 4 2" xfId="25594"/>
    <cellStyle name="6_DeckblattNeu 4 2 2 4 2 2" xfId="39932"/>
    <cellStyle name="6_DeckblattNeu 4 2 2 4 3" xfId="32795"/>
    <cellStyle name="6_DeckblattNeu 4 3" xfId="2224"/>
    <cellStyle name="6_DeckblattNeu 4 3 2" xfId="13735"/>
    <cellStyle name="6_DeckblattNeu 4 3 2 2" xfId="15521"/>
    <cellStyle name="6_DeckblattNeu 4 3 2 2 2" xfId="17884"/>
    <cellStyle name="6_DeckblattNeu 4 3 2 2 2 2" xfId="25021"/>
    <cellStyle name="6_DeckblattNeu 4 3 2 2 2 2 2" xfId="39359"/>
    <cellStyle name="6_DeckblattNeu 4 3 2 2 2 3" xfId="32222"/>
    <cellStyle name="6_DeckblattNeu 4 3 2 2 3" xfId="20238"/>
    <cellStyle name="6_DeckblattNeu 4 3 2 2 3 2" xfId="27375"/>
    <cellStyle name="6_DeckblattNeu 4 3 2 2 3 2 2" xfId="41713"/>
    <cellStyle name="6_DeckblattNeu 4 3 2 2 3 3" xfId="34576"/>
    <cellStyle name="6_DeckblattNeu 4 3 2 2 4" xfId="21514"/>
    <cellStyle name="6_DeckblattNeu 4 3 2 2 4 2" xfId="28651"/>
    <cellStyle name="6_DeckblattNeu 4 3 2 2 4 2 2" xfId="42989"/>
    <cellStyle name="6_DeckblattNeu 4 3 2 2 4 3" xfId="35852"/>
    <cellStyle name="6_DeckblattNeu 4 3 2 2 5" xfId="22690"/>
    <cellStyle name="6_DeckblattNeu 4 3 2 2 5 2" xfId="37028"/>
    <cellStyle name="6_DeckblattNeu 4 3 2 2 6" xfId="29869"/>
    <cellStyle name="6_DeckblattNeu 4 3 2 3" xfId="16104"/>
    <cellStyle name="6_DeckblattNeu 4 3 2 3 2" xfId="23263"/>
    <cellStyle name="6_DeckblattNeu 4 3 2 3 2 2" xfId="37601"/>
    <cellStyle name="6_DeckblattNeu 4 3 2 3 3" xfId="30442"/>
    <cellStyle name="6_DeckblattNeu 4 3 2 4" xfId="18458"/>
    <cellStyle name="6_DeckblattNeu 4 3 2 4 2" xfId="25595"/>
    <cellStyle name="6_DeckblattNeu 4 3 2 4 2 2" xfId="39933"/>
    <cellStyle name="6_DeckblattNeu 4 3 2 4 3" xfId="32796"/>
    <cellStyle name="6_DeckblattNeu 4 4" xfId="2225"/>
    <cellStyle name="6_DeckblattNeu 4 4 2" xfId="13736"/>
    <cellStyle name="6_DeckblattNeu 4 4 2 2" xfId="14890"/>
    <cellStyle name="6_DeckblattNeu 4 4 2 2 2" xfId="17259"/>
    <cellStyle name="6_DeckblattNeu 4 4 2 2 2 2" xfId="24418"/>
    <cellStyle name="6_DeckblattNeu 4 4 2 2 2 2 2" xfId="38756"/>
    <cellStyle name="6_DeckblattNeu 4 4 2 2 2 3" xfId="31597"/>
    <cellStyle name="6_DeckblattNeu 4 4 2 2 3" xfId="19613"/>
    <cellStyle name="6_DeckblattNeu 4 4 2 2 3 2" xfId="26750"/>
    <cellStyle name="6_DeckblattNeu 4 4 2 2 3 2 2" xfId="41088"/>
    <cellStyle name="6_DeckblattNeu 4 4 2 2 3 3" xfId="33951"/>
    <cellStyle name="6_DeckblattNeu 4 4 2 2 4" xfId="20947"/>
    <cellStyle name="6_DeckblattNeu 4 4 2 2 4 2" xfId="28084"/>
    <cellStyle name="6_DeckblattNeu 4 4 2 2 4 2 2" xfId="42422"/>
    <cellStyle name="6_DeckblattNeu 4 4 2 2 4 3" xfId="35285"/>
    <cellStyle name="6_DeckblattNeu 4 4 2 2 5" xfId="22162"/>
    <cellStyle name="6_DeckblattNeu 4 4 2 2 5 2" xfId="36500"/>
    <cellStyle name="6_DeckblattNeu 4 4 2 2 6" xfId="29300"/>
    <cellStyle name="6_DeckblattNeu 4 4 2 3" xfId="16105"/>
    <cellStyle name="6_DeckblattNeu 4 4 2 3 2" xfId="23264"/>
    <cellStyle name="6_DeckblattNeu 4 4 2 3 2 2" xfId="37602"/>
    <cellStyle name="6_DeckblattNeu 4 4 2 3 3" xfId="30443"/>
    <cellStyle name="6_DeckblattNeu 4 4 2 4" xfId="18459"/>
    <cellStyle name="6_DeckblattNeu 4 4 2 4 2" xfId="25596"/>
    <cellStyle name="6_DeckblattNeu 4 4 2 4 2 2" xfId="39934"/>
    <cellStyle name="6_DeckblattNeu 4 4 2 4 3" xfId="32797"/>
    <cellStyle name="6_DeckblattNeu 4 5" xfId="2226"/>
    <cellStyle name="6_DeckblattNeu 4 5 2" xfId="13737"/>
    <cellStyle name="6_DeckblattNeu 4 5 2 2" xfId="15520"/>
    <cellStyle name="6_DeckblattNeu 4 5 2 2 2" xfId="17883"/>
    <cellStyle name="6_DeckblattNeu 4 5 2 2 2 2" xfId="25020"/>
    <cellStyle name="6_DeckblattNeu 4 5 2 2 2 2 2" xfId="39358"/>
    <cellStyle name="6_DeckblattNeu 4 5 2 2 2 3" xfId="32221"/>
    <cellStyle name="6_DeckblattNeu 4 5 2 2 3" xfId="20237"/>
    <cellStyle name="6_DeckblattNeu 4 5 2 2 3 2" xfId="27374"/>
    <cellStyle name="6_DeckblattNeu 4 5 2 2 3 2 2" xfId="41712"/>
    <cellStyle name="6_DeckblattNeu 4 5 2 2 3 3" xfId="34575"/>
    <cellStyle name="6_DeckblattNeu 4 5 2 2 4" xfId="21513"/>
    <cellStyle name="6_DeckblattNeu 4 5 2 2 4 2" xfId="28650"/>
    <cellStyle name="6_DeckblattNeu 4 5 2 2 4 2 2" xfId="42988"/>
    <cellStyle name="6_DeckblattNeu 4 5 2 2 4 3" xfId="35851"/>
    <cellStyle name="6_DeckblattNeu 4 5 2 2 5" xfId="22689"/>
    <cellStyle name="6_DeckblattNeu 4 5 2 2 5 2" xfId="37027"/>
    <cellStyle name="6_DeckblattNeu 4 5 2 2 6" xfId="29868"/>
    <cellStyle name="6_DeckblattNeu 4 5 2 3" xfId="16106"/>
    <cellStyle name="6_DeckblattNeu 4 5 2 3 2" xfId="23265"/>
    <cellStyle name="6_DeckblattNeu 4 5 2 3 2 2" xfId="37603"/>
    <cellStyle name="6_DeckblattNeu 4 5 2 3 3" xfId="30444"/>
    <cellStyle name="6_DeckblattNeu 4 5 2 4" xfId="18460"/>
    <cellStyle name="6_DeckblattNeu 4 5 2 4 2" xfId="25597"/>
    <cellStyle name="6_DeckblattNeu 4 5 2 4 2 2" xfId="39935"/>
    <cellStyle name="6_DeckblattNeu 4 5 2 4 3" xfId="32798"/>
    <cellStyle name="6_DeckblattNeu 4 6" xfId="13733"/>
    <cellStyle name="6_DeckblattNeu 4 6 2" xfId="15522"/>
    <cellStyle name="6_DeckblattNeu 4 6 2 2" xfId="17885"/>
    <cellStyle name="6_DeckblattNeu 4 6 2 2 2" xfId="25022"/>
    <cellStyle name="6_DeckblattNeu 4 6 2 2 2 2" xfId="39360"/>
    <cellStyle name="6_DeckblattNeu 4 6 2 2 3" xfId="32223"/>
    <cellStyle name="6_DeckblattNeu 4 6 2 3" xfId="20239"/>
    <cellStyle name="6_DeckblattNeu 4 6 2 3 2" xfId="27376"/>
    <cellStyle name="6_DeckblattNeu 4 6 2 3 2 2" xfId="41714"/>
    <cellStyle name="6_DeckblattNeu 4 6 2 3 3" xfId="34577"/>
    <cellStyle name="6_DeckblattNeu 4 6 2 4" xfId="21515"/>
    <cellStyle name="6_DeckblattNeu 4 6 2 4 2" xfId="28652"/>
    <cellStyle name="6_DeckblattNeu 4 6 2 4 2 2" xfId="42990"/>
    <cellStyle name="6_DeckblattNeu 4 6 2 4 3" xfId="35853"/>
    <cellStyle name="6_DeckblattNeu 4 6 2 5" xfId="22691"/>
    <cellStyle name="6_DeckblattNeu 4 6 2 5 2" xfId="37029"/>
    <cellStyle name="6_DeckblattNeu 4 6 2 6" xfId="29870"/>
    <cellStyle name="6_DeckblattNeu 4 6 3" xfId="16102"/>
    <cellStyle name="6_DeckblattNeu 4 6 3 2" xfId="23261"/>
    <cellStyle name="6_DeckblattNeu 4 6 3 2 2" xfId="37599"/>
    <cellStyle name="6_DeckblattNeu 4 6 3 3" xfId="30440"/>
    <cellStyle name="6_DeckblattNeu 4 6 4" xfId="18456"/>
    <cellStyle name="6_DeckblattNeu 4 6 4 2" xfId="25593"/>
    <cellStyle name="6_DeckblattNeu 4 6 4 2 2" xfId="39931"/>
    <cellStyle name="6_DeckblattNeu 4 6 4 3" xfId="32794"/>
    <cellStyle name="6_DeckblattNeu 5" xfId="2227"/>
    <cellStyle name="6_DeckblattNeu 5 2" xfId="13738"/>
    <cellStyle name="6_DeckblattNeu 5 2 2" xfId="14954"/>
    <cellStyle name="6_DeckblattNeu 5 2 2 2" xfId="17323"/>
    <cellStyle name="6_DeckblattNeu 5 2 2 2 2" xfId="24482"/>
    <cellStyle name="6_DeckblattNeu 5 2 2 2 2 2" xfId="38820"/>
    <cellStyle name="6_DeckblattNeu 5 2 2 2 3" xfId="31661"/>
    <cellStyle name="6_DeckblattNeu 5 2 2 3" xfId="19677"/>
    <cellStyle name="6_DeckblattNeu 5 2 2 3 2" xfId="26814"/>
    <cellStyle name="6_DeckblattNeu 5 2 2 3 2 2" xfId="41152"/>
    <cellStyle name="6_DeckblattNeu 5 2 2 3 3" xfId="34015"/>
    <cellStyle name="6_DeckblattNeu 5 2 2 4" xfId="21010"/>
    <cellStyle name="6_DeckblattNeu 5 2 2 4 2" xfId="28147"/>
    <cellStyle name="6_DeckblattNeu 5 2 2 4 2 2" xfId="42485"/>
    <cellStyle name="6_DeckblattNeu 5 2 2 4 3" xfId="35348"/>
    <cellStyle name="6_DeckblattNeu 5 2 2 5" xfId="22225"/>
    <cellStyle name="6_DeckblattNeu 5 2 2 5 2" xfId="36563"/>
    <cellStyle name="6_DeckblattNeu 5 2 2 6" xfId="29363"/>
    <cellStyle name="6_DeckblattNeu 5 2 3" xfId="16107"/>
    <cellStyle name="6_DeckblattNeu 5 2 3 2" xfId="23266"/>
    <cellStyle name="6_DeckblattNeu 5 2 3 2 2" xfId="37604"/>
    <cellStyle name="6_DeckblattNeu 5 2 3 3" xfId="30445"/>
    <cellStyle name="6_DeckblattNeu 5 2 4" xfId="18461"/>
    <cellStyle name="6_DeckblattNeu 5 2 4 2" xfId="25598"/>
    <cellStyle name="6_DeckblattNeu 5 2 4 2 2" xfId="39936"/>
    <cellStyle name="6_DeckblattNeu 5 2 4 3" xfId="32799"/>
    <cellStyle name="6_DeckblattNeu 6" xfId="2228"/>
    <cellStyle name="6_DeckblattNeu 6 2" xfId="13739"/>
    <cellStyle name="6_DeckblattNeu 6 2 2" xfId="15515"/>
    <cellStyle name="6_DeckblattNeu 6 2 2 2" xfId="17878"/>
    <cellStyle name="6_DeckblattNeu 6 2 2 2 2" xfId="25015"/>
    <cellStyle name="6_DeckblattNeu 6 2 2 2 2 2" xfId="39353"/>
    <cellStyle name="6_DeckblattNeu 6 2 2 2 3" xfId="32216"/>
    <cellStyle name="6_DeckblattNeu 6 2 2 3" xfId="20232"/>
    <cellStyle name="6_DeckblattNeu 6 2 2 3 2" xfId="27369"/>
    <cellStyle name="6_DeckblattNeu 6 2 2 3 2 2" xfId="41707"/>
    <cellStyle name="6_DeckblattNeu 6 2 2 3 3" xfId="34570"/>
    <cellStyle name="6_DeckblattNeu 6 2 2 4" xfId="21508"/>
    <cellStyle name="6_DeckblattNeu 6 2 2 4 2" xfId="28645"/>
    <cellStyle name="6_DeckblattNeu 6 2 2 4 2 2" xfId="42983"/>
    <cellStyle name="6_DeckblattNeu 6 2 2 4 3" xfId="35846"/>
    <cellStyle name="6_DeckblattNeu 6 2 2 5" xfId="22684"/>
    <cellStyle name="6_DeckblattNeu 6 2 2 5 2" xfId="37022"/>
    <cellStyle name="6_DeckblattNeu 6 2 2 6" xfId="29863"/>
    <cellStyle name="6_DeckblattNeu 6 2 3" xfId="16108"/>
    <cellStyle name="6_DeckblattNeu 6 2 3 2" xfId="23267"/>
    <cellStyle name="6_DeckblattNeu 6 2 3 2 2" xfId="37605"/>
    <cellStyle name="6_DeckblattNeu 6 2 3 3" xfId="30446"/>
    <cellStyle name="6_DeckblattNeu 6 2 4" xfId="18462"/>
    <cellStyle name="6_DeckblattNeu 6 2 4 2" xfId="25599"/>
    <cellStyle name="6_DeckblattNeu 6 2 4 2 2" xfId="39937"/>
    <cellStyle name="6_DeckblattNeu 6 2 4 3" xfId="32800"/>
    <cellStyle name="6_DeckblattNeu 7" xfId="2229"/>
    <cellStyle name="6_DeckblattNeu 7 2" xfId="13740"/>
    <cellStyle name="6_DeckblattNeu 7 2 2" xfId="15519"/>
    <cellStyle name="6_DeckblattNeu 7 2 2 2" xfId="17882"/>
    <cellStyle name="6_DeckblattNeu 7 2 2 2 2" xfId="25019"/>
    <cellStyle name="6_DeckblattNeu 7 2 2 2 2 2" xfId="39357"/>
    <cellStyle name="6_DeckblattNeu 7 2 2 2 3" xfId="32220"/>
    <cellStyle name="6_DeckblattNeu 7 2 2 3" xfId="20236"/>
    <cellStyle name="6_DeckblattNeu 7 2 2 3 2" xfId="27373"/>
    <cellStyle name="6_DeckblattNeu 7 2 2 3 2 2" xfId="41711"/>
    <cellStyle name="6_DeckblattNeu 7 2 2 3 3" xfId="34574"/>
    <cellStyle name="6_DeckblattNeu 7 2 2 4" xfId="21512"/>
    <cellStyle name="6_DeckblattNeu 7 2 2 4 2" xfId="28649"/>
    <cellStyle name="6_DeckblattNeu 7 2 2 4 2 2" xfId="42987"/>
    <cellStyle name="6_DeckblattNeu 7 2 2 4 3" xfId="35850"/>
    <cellStyle name="6_DeckblattNeu 7 2 2 5" xfId="22688"/>
    <cellStyle name="6_DeckblattNeu 7 2 2 5 2" xfId="37026"/>
    <cellStyle name="6_DeckblattNeu 7 2 2 6" xfId="29867"/>
    <cellStyle name="6_DeckblattNeu 7 2 3" xfId="16109"/>
    <cellStyle name="6_DeckblattNeu 7 2 3 2" xfId="23268"/>
    <cellStyle name="6_DeckblattNeu 7 2 3 2 2" xfId="37606"/>
    <cellStyle name="6_DeckblattNeu 7 2 3 3" xfId="30447"/>
    <cellStyle name="6_DeckblattNeu 7 2 4" xfId="18463"/>
    <cellStyle name="6_DeckblattNeu 7 2 4 2" xfId="25600"/>
    <cellStyle name="6_DeckblattNeu 7 2 4 2 2" xfId="39938"/>
    <cellStyle name="6_DeckblattNeu 7 2 4 3" xfId="32801"/>
    <cellStyle name="6_DeckblattNeu 8" xfId="2230"/>
    <cellStyle name="6_DeckblattNeu 8 2" xfId="13741"/>
    <cellStyle name="6_DeckblattNeu 8 2 2" xfId="14638"/>
    <cellStyle name="6_DeckblattNeu 8 2 2 2" xfId="17007"/>
    <cellStyle name="6_DeckblattNeu 8 2 2 2 2" xfId="24166"/>
    <cellStyle name="6_DeckblattNeu 8 2 2 2 2 2" xfId="38504"/>
    <cellStyle name="6_DeckblattNeu 8 2 2 2 3" xfId="31345"/>
    <cellStyle name="6_DeckblattNeu 8 2 2 3" xfId="19361"/>
    <cellStyle name="6_DeckblattNeu 8 2 2 3 2" xfId="26498"/>
    <cellStyle name="6_DeckblattNeu 8 2 2 3 2 2" xfId="40836"/>
    <cellStyle name="6_DeckblattNeu 8 2 2 3 3" xfId="33699"/>
    <cellStyle name="6_DeckblattNeu 8 2 2 4" xfId="20804"/>
    <cellStyle name="6_DeckblattNeu 8 2 2 4 2" xfId="27941"/>
    <cellStyle name="6_DeckblattNeu 8 2 2 4 2 2" xfId="42279"/>
    <cellStyle name="6_DeckblattNeu 8 2 2 4 3" xfId="35142"/>
    <cellStyle name="6_DeckblattNeu 8 2 2 5" xfId="22019"/>
    <cellStyle name="6_DeckblattNeu 8 2 2 5 2" xfId="36357"/>
    <cellStyle name="6_DeckblattNeu 8 2 2 6" xfId="29156"/>
    <cellStyle name="6_DeckblattNeu 8 2 3" xfId="16110"/>
    <cellStyle name="6_DeckblattNeu 8 2 3 2" xfId="23269"/>
    <cellStyle name="6_DeckblattNeu 8 2 3 2 2" xfId="37607"/>
    <cellStyle name="6_DeckblattNeu 8 2 3 3" xfId="30448"/>
    <cellStyle name="6_DeckblattNeu 8 2 4" xfId="18464"/>
    <cellStyle name="6_DeckblattNeu 8 2 4 2" xfId="25601"/>
    <cellStyle name="6_DeckblattNeu 8 2 4 2 2" xfId="39939"/>
    <cellStyle name="6_DeckblattNeu 8 2 4 3" xfId="32802"/>
    <cellStyle name="6_DeckblattNeu 9" xfId="13717"/>
    <cellStyle name="6_DeckblattNeu 9 2" xfId="15530"/>
    <cellStyle name="6_DeckblattNeu 9 2 2" xfId="17893"/>
    <cellStyle name="6_DeckblattNeu 9 2 2 2" xfId="25030"/>
    <cellStyle name="6_DeckblattNeu 9 2 2 2 2" xfId="39368"/>
    <cellStyle name="6_DeckblattNeu 9 2 2 3" xfId="32231"/>
    <cellStyle name="6_DeckblattNeu 9 2 3" xfId="20247"/>
    <cellStyle name="6_DeckblattNeu 9 2 3 2" xfId="27384"/>
    <cellStyle name="6_DeckblattNeu 9 2 3 2 2" xfId="41722"/>
    <cellStyle name="6_DeckblattNeu 9 2 3 3" xfId="34585"/>
    <cellStyle name="6_DeckblattNeu 9 2 4" xfId="21523"/>
    <cellStyle name="6_DeckblattNeu 9 2 4 2" xfId="28660"/>
    <cellStyle name="6_DeckblattNeu 9 2 4 2 2" xfId="42998"/>
    <cellStyle name="6_DeckblattNeu 9 2 4 3" xfId="35861"/>
    <cellStyle name="6_DeckblattNeu 9 2 5" xfId="22699"/>
    <cellStyle name="6_DeckblattNeu 9 2 5 2" xfId="37037"/>
    <cellStyle name="6_DeckblattNeu 9 2 6" xfId="29878"/>
    <cellStyle name="6_DeckblattNeu 9 3" xfId="16086"/>
    <cellStyle name="6_DeckblattNeu 9 3 2" xfId="23245"/>
    <cellStyle name="6_DeckblattNeu 9 3 2 2" xfId="37583"/>
    <cellStyle name="6_DeckblattNeu 9 3 3" xfId="30424"/>
    <cellStyle name="6_DeckblattNeu 9 4" xfId="18440"/>
    <cellStyle name="6_DeckblattNeu 9 4 2" xfId="25577"/>
    <cellStyle name="6_DeckblattNeu 9 4 2 2" xfId="39915"/>
    <cellStyle name="6_DeckblattNeu 9 4 3" xfId="32778"/>
    <cellStyle name="6_III_Tagesbetreuung_2010_Rev1" xfId="33"/>
    <cellStyle name="6_III_Tagesbetreuung_2010_Rev1 2" xfId="2231"/>
    <cellStyle name="6_III_Tagesbetreuung_2010_Rev1 2 2" xfId="2232"/>
    <cellStyle name="6_III_Tagesbetreuung_2010_Rev1 2 2 2" xfId="2233"/>
    <cellStyle name="6_III_Tagesbetreuung_2010_Rev1 2 2 2 2" xfId="13745"/>
    <cellStyle name="6_III_Tagesbetreuung_2010_Rev1 2 2 2 2 2" xfId="14947"/>
    <cellStyle name="6_III_Tagesbetreuung_2010_Rev1 2 2 2 2 2 2" xfId="17316"/>
    <cellStyle name="6_III_Tagesbetreuung_2010_Rev1 2 2 2 2 2 2 2" xfId="24475"/>
    <cellStyle name="6_III_Tagesbetreuung_2010_Rev1 2 2 2 2 2 2 2 2" xfId="38813"/>
    <cellStyle name="6_III_Tagesbetreuung_2010_Rev1 2 2 2 2 2 2 3" xfId="31654"/>
    <cellStyle name="6_III_Tagesbetreuung_2010_Rev1 2 2 2 2 2 3" xfId="19670"/>
    <cellStyle name="6_III_Tagesbetreuung_2010_Rev1 2 2 2 2 2 3 2" xfId="26807"/>
    <cellStyle name="6_III_Tagesbetreuung_2010_Rev1 2 2 2 2 2 3 2 2" xfId="41145"/>
    <cellStyle name="6_III_Tagesbetreuung_2010_Rev1 2 2 2 2 2 3 3" xfId="34008"/>
    <cellStyle name="6_III_Tagesbetreuung_2010_Rev1 2 2 2 2 2 4" xfId="21004"/>
    <cellStyle name="6_III_Tagesbetreuung_2010_Rev1 2 2 2 2 2 4 2" xfId="28141"/>
    <cellStyle name="6_III_Tagesbetreuung_2010_Rev1 2 2 2 2 2 4 2 2" xfId="42479"/>
    <cellStyle name="6_III_Tagesbetreuung_2010_Rev1 2 2 2 2 2 4 3" xfId="35342"/>
    <cellStyle name="6_III_Tagesbetreuung_2010_Rev1 2 2 2 2 2 5" xfId="22219"/>
    <cellStyle name="6_III_Tagesbetreuung_2010_Rev1 2 2 2 2 2 5 2" xfId="36557"/>
    <cellStyle name="6_III_Tagesbetreuung_2010_Rev1 2 2 2 2 2 6" xfId="29357"/>
    <cellStyle name="6_III_Tagesbetreuung_2010_Rev1 2 2 2 2 3" xfId="16114"/>
    <cellStyle name="6_III_Tagesbetreuung_2010_Rev1 2 2 2 2 3 2" xfId="23273"/>
    <cellStyle name="6_III_Tagesbetreuung_2010_Rev1 2 2 2 2 3 2 2" xfId="37611"/>
    <cellStyle name="6_III_Tagesbetreuung_2010_Rev1 2 2 2 2 3 3" xfId="30452"/>
    <cellStyle name="6_III_Tagesbetreuung_2010_Rev1 2 2 2 2 4" xfId="18468"/>
    <cellStyle name="6_III_Tagesbetreuung_2010_Rev1 2 2 2 2 4 2" xfId="25605"/>
    <cellStyle name="6_III_Tagesbetreuung_2010_Rev1 2 2 2 2 4 2 2" xfId="39943"/>
    <cellStyle name="6_III_Tagesbetreuung_2010_Rev1 2 2 2 2 4 3" xfId="32806"/>
    <cellStyle name="6_III_Tagesbetreuung_2010_Rev1 2 2 3" xfId="2234"/>
    <cellStyle name="6_III_Tagesbetreuung_2010_Rev1 2 2 3 2" xfId="13746"/>
    <cellStyle name="6_III_Tagesbetreuung_2010_Rev1 2 2 3 2 2" xfId="15516"/>
    <cellStyle name="6_III_Tagesbetreuung_2010_Rev1 2 2 3 2 2 2" xfId="17879"/>
    <cellStyle name="6_III_Tagesbetreuung_2010_Rev1 2 2 3 2 2 2 2" xfId="25016"/>
    <cellStyle name="6_III_Tagesbetreuung_2010_Rev1 2 2 3 2 2 2 2 2" xfId="39354"/>
    <cellStyle name="6_III_Tagesbetreuung_2010_Rev1 2 2 3 2 2 2 3" xfId="32217"/>
    <cellStyle name="6_III_Tagesbetreuung_2010_Rev1 2 2 3 2 2 3" xfId="20233"/>
    <cellStyle name="6_III_Tagesbetreuung_2010_Rev1 2 2 3 2 2 3 2" xfId="27370"/>
    <cellStyle name="6_III_Tagesbetreuung_2010_Rev1 2 2 3 2 2 3 2 2" xfId="41708"/>
    <cellStyle name="6_III_Tagesbetreuung_2010_Rev1 2 2 3 2 2 3 3" xfId="34571"/>
    <cellStyle name="6_III_Tagesbetreuung_2010_Rev1 2 2 3 2 2 4" xfId="21509"/>
    <cellStyle name="6_III_Tagesbetreuung_2010_Rev1 2 2 3 2 2 4 2" xfId="28646"/>
    <cellStyle name="6_III_Tagesbetreuung_2010_Rev1 2 2 3 2 2 4 2 2" xfId="42984"/>
    <cellStyle name="6_III_Tagesbetreuung_2010_Rev1 2 2 3 2 2 4 3" xfId="35847"/>
    <cellStyle name="6_III_Tagesbetreuung_2010_Rev1 2 2 3 2 2 5" xfId="22685"/>
    <cellStyle name="6_III_Tagesbetreuung_2010_Rev1 2 2 3 2 2 5 2" xfId="37023"/>
    <cellStyle name="6_III_Tagesbetreuung_2010_Rev1 2 2 3 2 2 6" xfId="29864"/>
    <cellStyle name="6_III_Tagesbetreuung_2010_Rev1 2 2 3 2 3" xfId="16115"/>
    <cellStyle name="6_III_Tagesbetreuung_2010_Rev1 2 2 3 2 3 2" xfId="23274"/>
    <cellStyle name="6_III_Tagesbetreuung_2010_Rev1 2 2 3 2 3 2 2" xfId="37612"/>
    <cellStyle name="6_III_Tagesbetreuung_2010_Rev1 2 2 3 2 3 3" xfId="30453"/>
    <cellStyle name="6_III_Tagesbetreuung_2010_Rev1 2 2 3 2 4" xfId="18469"/>
    <cellStyle name="6_III_Tagesbetreuung_2010_Rev1 2 2 3 2 4 2" xfId="25606"/>
    <cellStyle name="6_III_Tagesbetreuung_2010_Rev1 2 2 3 2 4 2 2" xfId="39944"/>
    <cellStyle name="6_III_Tagesbetreuung_2010_Rev1 2 2 3 2 4 3" xfId="32807"/>
    <cellStyle name="6_III_Tagesbetreuung_2010_Rev1 2 2 4" xfId="2235"/>
    <cellStyle name="6_III_Tagesbetreuung_2010_Rev1 2 2 4 2" xfId="13747"/>
    <cellStyle name="6_III_Tagesbetreuung_2010_Rev1 2 2 4 2 2" xfId="14891"/>
    <cellStyle name="6_III_Tagesbetreuung_2010_Rev1 2 2 4 2 2 2" xfId="17260"/>
    <cellStyle name="6_III_Tagesbetreuung_2010_Rev1 2 2 4 2 2 2 2" xfId="24419"/>
    <cellStyle name="6_III_Tagesbetreuung_2010_Rev1 2 2 4 2 2 2 2 2" xfId="38757"/>
    <cellStyle name="6_III_Tagesbetreuung_2010_Rev1 2 2 4 2 2 2 3" xfId="31598"/>
    <cellStyle name="6_III_Tagesbetreuung_2010_Rev1 2 2 4 2 2 3" xfId="19614"/>
    <cellStyle name="6_III_Tagesbetreuung_2010_Rev1 2 2 4 2 2 3 2" xfId="26751"/>
    <cellStyle name="6_III_Tagesbetreuung_2010_Rev1 2 2 4 2 2 3 2 2" xfId="41089"/>
    <cellStyle name="6_III_Tagesbetreuung_2010_Rev1 2 2 4 2 2 3 3" xfId="33952"/>
    <cellStyle name="6_III_Tagesbetreuung_2010_Rev1 2 2 4 2 2 4" xfId="20948"/>
    <cellStyle name="6_III_Tagesbetreuung_2010_Rev1 2 2 4 2 2 4 2" xfId="28085"/>
    <cellStyle name="6_III_Tagesbetreuung_2010_Rev1 2 2 4 2 2 4 2 2" xfId="42423"/>
    <cellStyle name="6_III_Tagesbetreuung_2010_Rev1 2 2 4 2 2 4 3" xfId="35286"/>
    <cellStyle name="6_III_Tagesbetreuung_2010_Rev1 2 2 4 2 2 5" xfId="22163"/>
    <cellStyle name="6_III_Tagesbetreuung_2010_Rev1 2 2 4 2 2 5 2" xfId="36501"/>
    <cellStyle name="6_III_Tagesbetreuung_2010_Rev1 2 2 4 2 2 6" xfId="29301"/>
    <cellStyle name="6_III_Tagesbetreuung_2010_Rev1 2 2 4 2 3" xfId="16116"/>
    <cellStyle name="6_III_Tagesbetreuung_2010_Rev1 2 2 4 2 3 2" xfId="23275"/>
    <cellStyle name="6_III_Tagesbetreuung_2010_Rev1 2 2 4 2 3 2 2" xfId="37613"/>
    <cellStyle name="6_III_Tagesbetreuung_2010_Rev1 2 2 4 2 3 3" xfId="30454"/>
    <cellStyle name="6_III_Tagesbetreuung_2010_Rev1 2 2 4 2 4" xfId="18470"/>
    <cellStyle name="6_III_Tagesbetreuung_2010_Rev1 2 2 4 2 4 2" xfId="25607"/>
    <cellStyle name="6_III_Tagesbetreuung_2010_Rev1 2 2 4 2 4 2 2" xfId="39945"/>
    <cellStyle name="6_III_Tagesbetreuung_2010_Rev1 2 2 4 2 4 3" xfId="32808"/>
    <cellStyle name="6_III_Tagesbetreuung_2010_Rev1 2 2 5" xfId="2236"/>
    <cellStyle name="6_III_Tagesbetreuung_2010_Rev1 2 2 5 2" xfId="13748"/>
    <cellStyle name="6_III_Tagesbetreuung_2010_Rev1 2 2 5 2 2" xfId="14960"/>
    <cellStyle name="6_III_Tagesbetreuung_2010_Rev1 2 2 5 2 2 2" xfId="17329"/>
    <cellStyle name="6_III_Tagesbetreuung_2010_Rev1 2 2 5 2 2 2 2" xfId="24488"/>
    <cellStyle name="6_III_Tagesbetreuung_2010_Rev1 2 2 5 2 2 2 2 2" xfId="38826"/>
    <cellStyle name="6_III_Tagesbetreuung_2010_Rev1 2 2 5 2 2 2 3" xfId="31667"/>
    <cellStyle name="6_III_Tagesbetreuung_2010_Rev1 2 2 5 2 2 3" xfId="19683"/>
    <cellStyle name="6_III_Tagesbetreuung_2010_Rev1 2 2 5 2 2 3 2" xfId="26820"/>
    <cellStyle name="6_III_Tagesbetreuung_2010_Rev1 2 2 5 2 2 3 2 2" xfId="41158"/>
    <cellStyle name="6_III_Tagesbetreuung_2010_Rev1 2 2 5 2 2 3 3" xfId="34021"/>
    <cellStyle name="6_III_Tagesbetreuung_2010_Rev1 2 2 5 2 2 4" xfId="21016"/>
    <cellStyle name="6_III_Tagesbetreuung_2010_Rev1 2 2 5 2 2 4 2" xfId="28153"/>
    <cellStyle name="6_III_Tagesbetreuung_2010_Rev1 2 2 5 2 2 4 2 2" xfId="42491"/>
    <cellStyle name="6_III_Tagesbetreuung_2010_Rev1 2 2 5 2 2 4 3" xfId="35354"/>
    <cellStyle name="6_III_Tagesbetreuung_2010_Rev1 2 2 5 2 2 5" xfId="22231"/>
    <cellStyle name="6_III_Tagesbetreuung_2010_Rev1 2 2 5 2 2 5 2" xfId="36569"/>
    <cellStyle name="6_III_Tagesbetreuung_2010_Rev1 2 2 5 2 2 6" xfId="29369"/>
    <cellStyle name="6_III_Tagesbetreuung_2010_Rev1 2 2 5 2 3" xfId="16117"/>
    <cellStyle name="6_III_Tagesbetreuung_2010_Rev1 2 2 5 2 3 2" xfId="23276"/>
    <cellStyle name="6_III_Tagesbetreuung_2010_Rev1 2 2 5 2 3 2 2" xfId="37614"/>
    <cellStyle name="6_III_Tagesbetreuung_2010_Rev1 2 2 5 2 3 3" xfId="30455"/>
    <cellStyle name="6_III_Tagesbetreuung_2010_Rev1 2 2 5 2 4" xfId="18471"/>
    <cellStyle name="6_III_Tagesbetreuung_2010_Rev1 2 2 5 2 4 2" xfId="25608"/>
    <cellStyle name="6_III_Tagesbetreuung_2010_Rev1 2 2 5 2 4 2 2" xfId="39946"/>
    <cellStyle name="6_III_Tagesbetreuung_2010_Rev1 2 2 5 2 4 3" xfId="32809"/>
    <cellStyle name="6_III_Tagesbetreuung_2010_Rev1 2 2 6" xfId="13744"/>
    <cellStyle name="6_III_Tagesbetreuung_2010_Rev1 2 2 6 2" xfId="15517"/>
    <cellStyle name="6_III_Tagesbetreuung_2010_Rev1 2 2 6 2 2" xfId="17880"/>
    <cellStyle name="6_III_Tagesbetreuung_2010_Rev1 2 2 6 2 2 2" xfId="25017"/>
    <cellStyle name="6_III_Tagesbetreuung_2010_Rev1 2 2 6 2 2 2 2" xfId="39355"/>
    <cellStyle name="6_III_Tagesbetreuung_2010_Rev1 2 2 6 2 2 3" xfId="32218"/>
    <cellStyle name="6_III_Tagesbetreuung_2010_Rev1 2 2 6 2 3" xfId="20234"/>
    <cellStyle name="6_III_Tagesbetreuung_2010_Rev1 2 2 6 2 3 2" xfId="27371"/>
    <cellStyle name="6_III_Tagesbetreuung_2010_Rev1 2 2 6 2 3 2 2" xfId="41709"/>
    <cellStyle name="6_III_Tagesbetreuung_2010_Rev1 2 2 6 2 3 3" xfId="34572"/>
    <cellStyle name="6_III_Tagesbetreuung_2010_Rev1 2 2 6 2 4" xfId="21510"/>
    <cellStyle name="6_III_Tagesbetreuung_2010_Rev1 2 2 6 2 4 2" xfId="28647"/>
    <cellStyle name="6_III_Tagesbetreuung_2010_Rev1 2 2 6 2 4 2 2" xfId="42985"/>
    <cellStyle name="6_III_Tagesbetreuung_2010_Rev1 2 2 6 2 4 3" xfId="35848"/>
    <cellStyle name="6_III_Tagesbetreuung_2010_Rev1 2 2 6 2 5" xfId="22686"/>
    <cellStyle name="6_III_Tagesbetreuung_2010_Rev1 2 2 6 2 5 2" xfId="37024"/>
    <cellStyle name="6_III_Tagesbetreuung_2010_Rev1 2 2 6 2 6" xfId="29865"/>
    <cellStyle name="6_III_Tagesbetreuung_2010_Rev1 2 2 6 3" xfId="16113"/>
    <cellStyle name="6_III_Tagesbetreuung_2010_Rev1 2 2 6 3 2" xfId="23272"/>
    <cellStyle name="6_III_Tagesbetreuung_2010_Rev1 2 2 6 3 2 2" xfId="37610"/>
    <cellStyle name="6_III_Tagesbetreuung_2010_Rev1 2 2 6 3 3" xfId="30451"/>
    <cellStyle name="6_III_Tagesbetreuung_2010_Rev1 2 2 6 4" xfId="18467"/>
    <cellStyle name="6_III_Tagesbetreuung_2010_Rev1 2 2 6 4 2" xfId="25604"/>
    <cellStyle name="6_III_Tagesbetreuung_2010_Rev1 2 2 6 4 2 2" xfId="39942"/>
    <cellStyle name="6_III_Tagesbetreuung_2010_Rev1 2 2 6 4 3" xfId="32805"/>
    <cellStyle name="6_III_Tagesbetreuung_2010_Rev1 2 3" xfId="2237"/>
    <cellStyle name="6_III_Tagesbetreuung_2010_Rev1 2 3 2" xfId="13749"/>
    <cellStyle name="6_III_Tagesbetreuung_2010_Rev1 2 3 2 2" xfId="14959"/>
    <cellStyle name="6_III_Tagesbetreuung_2010_Rev1 2 3 2 2 2" xfId="17328"/>
    <cellStyle name="6_III_Tagesbetreuung_2010_Rev1 2 3 2 2 2 2" xfId="24487"/>
    <cellStyle name="6_III_Tagesbetreuung_2010_Rev1 2 3 2 2 2 2 2" xfId="38825"/>
    <cellStyle name="6_III_Tagesbetreuung_2010_Rev1 2 3 2 2 2 3" xfId="31666"/>
    <cellStyle name="6_III_Tagesbetreuung_2010_Rev1 2 3 2 2 3" xfId="19682"/>
    <cellStyle name="6_III_Tagesbetreuung_2010_Rev1 2 3 2 2 3 2" xfId="26819"/>
    <cellStyle name="6_III_Tagesbetreuung_2010_Rev1 2 3 2 2 3 2 2" xfId="41157"/>
    <cellStyle name="6_III_Tagesbetreuung_2010_Rev1 2 3 2 2 3 3" xfId="34020"/>
    <cellStyle name="6_III_Tagesbetreuung_2010_Rev1 2 3 2 2 4" xfId="21015"/>
    <cellStyle name="6_III_Tagesbetreuung_2010_Rev1 2 3 2 2 4 2" xfId="28152"/>
    <cellStyle name="6_III_Tagesbetreuung_2010_Rev1 2 3 2 2 4 2 2" xfId="42490"/>
    <cellStyle name="6_III_Tagesbetreuung_2010_Rev1 2 3 2 2 4 3" xfId="35353"/>
    <cellStyle name="6_III_Tagesbetreuung_2010_Rev1 2 3 2 2 5" xfId="22230"/>
    <cellStyle name="6_III_Tagesbetreuung_2010_Rev1 2 3 2 2 5 2" xfId="36568"/>
    <cellStyle name="6_III_Tagesbetreuung_2010_Rev1 2 3 2 2 6" xfId="29368"/>
    <cellStyle name="6_III_Tagesbetreuung_2010_Rev1 2 3 2 3" xfId="16118"/>
    <cellStyle name="6_III_Tagesbetreuung_2010_Rev1 2 3 2 3 2" xfId="23277"/>
    <cellStyle name="6_III_Tagesbetreuung_2010_Rev1 2 3 2 3 2 2" xfId="37615"/>
    <cellStyle name="6_III_Tagesbetreuung_2010_Rev1 2 3 2 3 3" xfId="30456"/>
    <cellStyle name="6_III_Tagesbetreuung_2010_Rev1 2 3 2 4" xfId="18472"/>
    <cellStyle name="6_III_Tagesbetreuung_2010_Rev1 2 3 2 4 2" xfId="25609"/>
    <cellStyle name="6_III_Tagesbetreuung_2010_Rev1 2 3 2 4 2 2" xfId="39947"/>
    <cellStyle name="6_III_Tagesbetreuung_2010_Rev1 2 3 2 4 3" xfId="32810"/>
    <cellStyle name="6_III_Tagesbetreuung_2010_Rev1 2 4" xfId="2238"/>
    <cellStyle name="6_III_Tagesbetreuung_2010_Rev1 2 4 2" xfId="13750"/>
    <cellStyle name="6_III_Tagesbetreuung_2010_Rev1 2 4 2 2" xfId="14955"/>
    <cellStyle name="6_III_Tagesbetreuung_2010_Rev1 2 4 2 2 2" xfId="17324"/>
    <cellStyle name="6_III_Tagesbetreuung_2010_Rev1 2 4 2 2 2 2" xfId="24483"/>
    <cellStyle name="6_III_Tagesbetreuung_2010_Rev1 2 4 2 2 2 2 2" xfId="38821"/>
    <cellStyle name="6_III_Tagesbetreuung_2010_Rev1 2 4 2 2 2 3" xfId="31662"/>
    <cellStyle name="6_III_Tagesbetreuung_2010_Rev1 2 4 2 2 3" xfId="19678"/>
    <cellStyle name="6_III_Tagesbetreuung_2010_Rev1 2 4 2 2 3 2" xfId="26815"/>
    <cellStyle name="6_III_Tagesbetreuung_2010_Rev1 2 4 2 2 3 2 2" xfId="41153"/>
    <cellStyle name="6_III_Tagesbetreuung_2010_Rev1 2 4 2 2 3 3" xfId="34016"/>
    <cellStyle name="6_III_Tagesbetreuung_2010_Rev1 2 4 2 2 4" xfId="21011"/>
    <cellStyle name="6_III_Tagesbetreuung_2010_Rev1 2 4 2 2 4 2" xfId="28148"/>
    <cellStyle name="6_III_Tagesbetreuung_2010_Rev1 2 4 2 2 4 2 2" xfId="42486"/>
    <cellStyle name="6_III_Tagesbetreuung_2010_Rev1 2 4 2 2 4 3" xfId="35349"/>
    <cellStyle name="6_III_Tagesbetreuung_2010_Rev1 2 4 2 2 5" xfId="22226"/>
    <cellStyle name="6_III_Tagesbetreuung_2010_Rev1 2 4 2 2 5 2" xfId="36564"/>
    <cellStyle name="6_III_Tagesbetreuung_2010_Rev1 2 4 2 2 6" xfId="29364"/>
    <cellStyle name="6_III_Tagesbetreuung_2010_Rev1 2 4 2 3" xfId="16119"/>
    <cellStyle name="6_III_Tagesbetreuung_2010_Rev1 2 4 2 3 2" xfId="23278"/>
    <cellStyle name="6_III_Tagesbetreuung_2010_Rev1 2 4 2 3 2 2" xfId="37616"/>
    <cellStyle name="6_III_Tagesbetreuung_2010_Rev1 2 4 2 3 3" xfId="30457"/>
    <cellStyle name="6_III_Tagesbetreuung_2010_Rev1 2 4 2 4" xfId="18473"/>
    <cellStyle name="6_III_Tagesbetreuung_2010_Rev1 2 4 2 4 2" xfId="25610"/>
    <cellStyle name="6_III_Tagesbetreuung_2010_Rev1 2 4 2 4 2 2" xfId="39948"/>
    <cellStyle name="6_III_Tagesbetreuung_2010_Rev1 2 4 2 4 3" xfId="32811"/>
    <cellStyle name="6_III_Tagesbetreuung_2010_Rev1 2 5" xfId="2239"/>
    <cellStyle name="6_III_Tagesbetreuung_2010_Rev1 2 5 2" xfId="13751"/>
    <cellStyle name="6_III_Tagesbetreuung_2010_Rev1 2 5 2 2" xfId="14956"/>
    <cellStyle name="6_III_Tagesbetreuung_2010_Rev1 2 5 2 2 2" xfId="17325"/>
    <cellStyle name="6_III_Tagesbetreuung_2010_Rev1 2 5 2 2 2 2" xfId="24484"/>
    <cellStyle name="6_III_Tagesbetreuung_2010_Rev1 2 5 2 2 2 2 2" xfId="38822"/>
    <cellStyle name="6_III_Tagesbetreuung_2010_Rev1 2 5 2 2 2 3" xfId="31663"/>
    <cellStyle name="6_III_Tagesbetreuung_2010_Rev1 2 5 2 2 3" xfId="19679"/>
    <cellStyle name="6_III_Tagesbetreuung_2010_Rev1 2 5 2 2 3 2" xfId="26816"/>
    <cellStyle name="6_III_Tagesbetreuung_2010_Rev1 2 5 2 2 3 2 2" xfId="41154"/>
    <cellStyle name="6_III_Tagesbetreuung_2010_Rev1 2 5 2 2 3 3" xfId="34017"/>
    <cellStyle name="6_III_Tagesbetreuung_2010_Rev1 2 5 2 2 4" xfId="21012"/>
    <cellStyle name="6_III_Tagesbetreuung_2010_Rev1 2 5 2 2 4 2" xfId="28149"/>
    <cellStyle name="6_III_Tagesbetreuung_2010_Rev1 2 5 2 2 4 2 2" xfId="42487"/>
    <cellStyle name="6_III_Tagesbetreuung_2010_Rev1 2 5 2 2 4 3" xfId="35350"/>
    <cellStyle name="6_III_Tagesbetreuung_2010_Rev1 2 5 2 2 5" xfId="22227"/>
    <cellStyle name="6_III_Tagesbetreuung_2010_Rev1 2 5 2 2 5 2" xfId="36565"/>
    <cellStyle name="6_III_Tagesbetreuung_2010_Rev1 2 5 2 2 6" xfId="29365"/>
    <cellStyle name="6_III_Tagesbetreuung_2010_Rev1 2 5 2 3" xfId="16120"/>
    <cellStyle name="6_III_Tagesbetreuung_2010_Rev1 2 5 2 3 2" xfId="23279"/>
    <cellStyle name="6_III_Tagesbetreuung_2010_Rev1 2 5 2 3 2 2" xfId="37617"/>
    <cellStyle name="6_III_Tagesbetreuung_2010_Rev1 2 5 2 3 3" xfId="30458"/>
    <cellStyle name="6_III_Tagesbetreuung_2010_Rev1 2 5 2 4" xfId="18474"/>
    <cellStyle name="6_III_Tagesbetreuung_2010_Rev1 2 5 2 4 2" xfId="25611"/>
    <cellStyle name="6_III_Tagesbetreuung_2010_Rev1 2 5 2 4 2 2" xfId="39949"/>
    <cellStyle name="6_III_Tagesbetreuung_2010_Rev1 2 5 2 4 3" xfId="32812"/>
    <cellStyle name="6_III_Tagesbetreuung_2010_Rev1 2 6" xfId="2240"/>
    <cellStyle name="6_III_Tagesbetreuung_2010_Rev1 2 6 2" xfId="13752"/>
    <cellStyle name="6_III_Tagesbetreuung_2010_Rev1 2 6 2 2" xfId="14958"/>
    <cellStyle name="6_III_Tagesbetreuung_2010_Rev1 2 6 2 2 2" xfId="17327"/>
    <cellStyle name="6_III_Tagesbetreuung_2010_Rev1 2 6 2 2 2 2" xfId="24486"/>
    <cellStyle name="6_III_Tagesbetreuung_2010_Rev1 2 6 2 2 2 2 2" xfId="38824"/>
    <cellStyle name="6_III_Tagesbetreuung_2010_Rev1 2 6 2 2 2 3" xfId="31665"/>
    <cellStyle name="6_III_Tagesbetreuung_2010_Rev1 2 6 2 2 3" xfId="19681"/>
    <cellStyle name="6_III_Tagesbetreuung_2010_Rev1 2 6 2 2 3 2" xfId="26818"/>
    <cellStyle name="6_III_Tagesbetreuung_2010_Rev1 2 6 2 2 3 2 2" xfId="41156"/>
    <cellStyle name="6_III_Tagesbetreuung_2010_Rev1 2 6 2 2 3 3" xfId="34019"/>
    <cellStyle name="6_III_Tagesbetreuung_2010_Rev1 2 6 2 2 4" xfId="21014"/>
    <cellStyle name="6_III_Tagesbetreuung_2010_Rev1 2 6 2 2 4 2" xfId="28151"/>
    <cellStyle name="6_III_Tagesbetreuung_2010_Rev1 2 6 2 2 4 2 2" xfId="42489"/>
    <cellStyle name="6_III_Tagesbetreuung_2010_Rev1 2 6 2 2 4 3" xfId="35352"/>
    <cellStyle name="6_III_Tagesbetreuung_2010_Rev1 2 6 2 2 5" xfId="22229"/>
    <cellStyle name="6_III_Tagesbetreuung_2010_Rev1 2 6 2 2 5 2" xfId="36567"/>
    <cellStyle name="6_III_Tagesbetreuung_2010_Rev1 2 6 2 2 6" xfId="29367"/>
    <cellStyle name="6_III_Tagesbetreuung_2010_Rev1 2 6 2 3" xfId="16121"/>
    <cellStyle name="6_III_Tagesbetreuung_2010_Rev1 2 6 2 3 2" xfId="23280"/>
    <cellStyle name="6_III_Tagesbetreuung_2010_Rev1 2 6 2 3 2 2" xfId="37618"/>
    <cellStyle name="6_III_Tagesbetreuung_2010_Rev1 2 6 2 3 3" xfId="30459"/>
    <cellStyle name="6_III_Tagesbetreuung_2010_Rev1 2 6 2 4" xfId="18475"/>
    <cellStyle name="6_III_Tagesbetreuung_2010_Rev1 2 6 2 4 2" xfId="25612"/>
    <cellStyle name="6_III_Tagesbetreuung_2010_Rev1 2 6 2 4 2 2" xfId="39950"/>
    <cellStyle name="6_III_Tagesbetreuung_2010_Rev1 2 6 2 4 3" xfId="32813"/>
    <cellStyle name="6_III_Tagesbetreuung_2010_Rev1 2 7" xfId="13743"/>
    <cellStyle name="6_III_Tagesbetreuung_2010_Rev1 2 7 2" xfId="14957"/>
    <cellStyle name="6_III_Tagesbetreuung_2010_Rev1 2 7 2 2" xfId="17326"/>
    <cellStyle name="6_III_Tagesbetreuung_2010_Rev1 2 7 2 2 2" xfId="24485"/>
    <cellStyle name="6_III_Tagesbetreuung_2010_Rev1 2 7 2 2 2 2" xfId="38823"/>
    <cellStyle name="6_III_Tagesbetreuung_2010_Rev1 2 7 2 2 3" xfId="31664"/>
    <cellStyle name="6_III_Tagesbetreuung_2010_Rev1 2 7 2 3" xfId="19680"/>
    <cellStyle name="6_III_Tagesbetreuung_2010_Rev1 2 7 2 3 2" xfId="26817"/>
    <cellStyle name="6_III_Tagesbetreuung_2010_Rev1 2 7 2 3 2 2" xfId="41155"/>
    <cellStyle name="6_III_Tagesbetreuung_2010_Rev1 2 7 2 3 3" xfId="34018"/>
    <cellStyle name="6_III_Tagesbetreuung_2010_Rev1 2 7 2 4" xfId="21013"/>
    <cellStyle name="6_III_Tagesbetreuung_2010_Rev1 2 7 2 4 2" xfId="28150"/>
    <cellStyle name="6_III_Tagesbetreuung_2010_Rev1 2 7 2 4 2 2" xfId="42488"/>
    <cellStyle name="6_III_Tagesbetreuung_2010_Rev1 2 7 2 4 3" xfId="35351"/>
    <cellStyle name="6_III_Tagesbetreuung_2010_Rev1 2 7 2 5" xfId="22228"/>
    <cellStyle name="6_III_Tagesbetreuung_2010_Rev1 2 7 2 5 2" xfId="36566"/>
    <cellStyle name="6_III_Tagesbetreuung_2010_Rev1 2 7 2 6" xfId="29366"/>
    <cellStyle name="6_III_Tagesbetreuung_2010_Rev1 2 7 3" xfId="16112"/>
    <cellStyle name="6_III_Tagesbetreuung_2010_Rev1 2 7 3 2" xfId="23271"/>
    <cellStyle name="6_III_Tagesbetreuung_2010_Rev1 2 7 3 2 2" xfId="37609"/>
    <cellStyle name="6_III_Tagesbetreuung_2010_Rev1 2 7 3 3" xfId="30450"/>
    <cellStyle name="6_III_Tagesbetreuung_2010_Rev1 2 7 4" xfId="18466"/>
    <cellStyle name="6_III_Tagesbetreuung_2010_Rev1 2 7 4 2" xfId="25603"/>
    <cellStyle name="6_III_Tagesbetreuung_2010_Rev1 2 7 4 2 2" xfId="39941"/>
    <cellStyle name="6_III_Tagesbetreuung_2010_Rev1 2 7 4 3" xfId="32804"/>
    <cellStyle name="6_III_Tagesbetreuung_2010_Rev1 3" xfId="2241"/>
    <cellStyle name="6_III_Tagesbetreuung_2010_Rev1 3 2" xfId="2242"/>
    <cellStyle name="6_III_Tagesbetreuung_2010_Rev1 3 2 2" xfId="2243"/>
    <cellStyle name="6_III_Tagesbetreuung_2010_Rev1 3 2 2 2" xfId="13755"/>
    <cellStyle name="6_III_Tagesbetreuung_2010_Rev1 3 2 2 2 2" xfId="14643"/>
    <cellStyle name="6_III_Tagesbetreuung_2010_Rev1 3 2 2 2 2 2" xfId="17012"/>
    <cellStyle name="6_III_Tagesbetreuung_2010_Rev1 3 2 2 2 2 2 2" xfId="24171"/>
    <cellStyle name="6_III_Tagesbetreuung_2010_Rev1 3 2 2 2 2 2 2 2" xfId="38509"/>
    <cellStyle name="6_III_Tagesbetreuung_2010_Rev1 3 2 2 2 2 2 3" xfId="31350"/>
    <cellStyle name="6_III_Tagesbetreuung_2010_Rev1 3 2 2 2 2 3" xfId="19366"/>
    <cellStyle name="6_III_Tagesbetreuung_2010_Rev1 3 2 2 2 2 3 2" xfId="26503"/>
    <cellStyle name="6_III_Tagesbetreuung_2010_Rev1 3 2 2 2 2 3 2 2" xfId="40841"/>
    <cellStyle name="6_III_Tagesbetreuung_2010_Rev1 3 2 2 2 2 3 3" xfId="33704"/>
    <cellStyle name="6_III_Tagesbetreuung_2010_Rev1 3 2 2 2 2 4" xfId="20807"/>
    <cellStyle name="6_III_Tagesbetreuung_2010_Rev1 3 2 2 2 2 4 2" xfId="27944"/>
    <cellStyle name="6_III_Tagesbetreuung_2010_Rev1 3 2 2 2 2 4 2 2" xfId="42282"/>
    <cellStyle name="6_III_Tagesbetreuung_2010_Rev1 3 2 2 2 2 4 3" xfId="35145"/>
    <cellStyle name="6_III_Tagesbetreuung_2010_Rev1 3 2 2 2 2 5" xfId="22022"/>
    <cellStyle name="6_III_Tagesbetreuung_2010_Rev1 3 2 2 2 2 5 2" xfId="36360"/>
    <cellStyle name="6_III_Tagesbetreuung_2010_Rev1 3 2 2 2 2 6" xfId="29159"/>
    <cellStyle name="6_III_Tagesbetreuung_2010_Rev1 3 2 2 2 3" xfId="16124"/>
    <cellStyle name="6_III_Tagesbetreuung_2010_Rev1 3 2 2 2 3 2" xfId="23283"/>
    <cellStyle name="6_III_Tagesbetreuung_2010_Rev1 3 2 2 2 3 2 2" xfId="37621"/>
    <cellStyle name="6_III_Tagesbetreuung_2010_Rev1 3 2 2 2 3 3" xfId="30462"/>
    <cellStyle name="6_III_Tagesbetreuung_2010_Rev1 3 2 2 2 4" xfId="18478"/>
    <cellStyle name="6_III_Tagesbetreuung_2010_Rev1 3 2 2 2 4 2" xfId="25615"/>
    <cellStyle name="6_III_Tagesbetreuung_2010_Rev1 3 2 2 2 4 2 2" xfId="39953"/>
    <cellStyle name="6_III_Tagesbetreuung_2010_Rev1 3 2 2 2 4 3" xfId="32816"/>
    <cellStyle name="6_III_Tagesbetreuung_2010_Rev1 3 2 3" xfId="2244"/>
    <cellStyle name="6_III_Tagesbetreuung_2010_Rev1 3 2 3 2" xfId="13756"/>
    <cellStyle name="6_III_Tagesbetreuung_2010_Rev1 3 2 3 2 2" xfId="15511"/>
    <cellStyle name="6_III_Tagesbetreuung_2010_Rev1 3 2 3 2 2 2" xfId="17874"/>
    <cellStyle name="6_III_Tagesbetreuung_2010_Rev1 3 2 3 2 2 2 2" xfId="25011"/>
    <cellStyle name="6_III_Tagesbetreuung_2010_Rev1 3 2 3 2 2 2 2 2" xfId="39349"/>
    <cellStyle name="6_III_Tagesbetreuung_2010_Rev1 3 2 3 2 2 2 3" xfId="32212"/>
    <cellStyle name="6_III_Tagesbetreuung_2010_Rev1 3 2 3 2 2 3" xfId="20228"/>
    <cellStyle name="6_III_Tagesbetreuung_2010_Rev1 3 2 3 2 2 3 2" xfId="27365"/>
    <cellStyle name="6_III_Tagesbetreuung_2010_Rev1 3 2 3 2 2 3 2 2" xfId="41703"/>
    <cellStyle name="6_III_Tagesbetreuung_2010_Rev1 3 2 3 2 2 3 3" xfId="34566"/>
    <cellStyle name="6_III_Tagesbetreuung_2010_Rev1 3 2 3 2 2 4" xfId="21504"/>
    <cellStyle name="6_III_Tagesbetreuung_2010_Rev1 3 2 3 2 2 4 2" xfId="28641"/>
    <cellStyle name="6_III_Tagesbetreuung_2010_Rev1 3 2 3 2 2 4 2 2" xfId="42979"/>
    <cellStyle name="6_III_Tagesbetreuung_2010_Rev1 3 2 3 2 2 4 3" xfId="35842"/>
    <cellStyle name="6_III_Tagesbetreuung_2010_Rev1 3 2 3 2 2 5" xfId="22680"/>
    <cellStyle name="6_III_Tagesbetreuung_2010_Rev1 3 2 3 2 2 5 2" xfId="37018"/>
    <cellStyle name="6_III_Tagesbetreuung_2010_Rev1 3 2 3 2 2 6" xfId="29859"/>
    <cellStyle name="6_III_Tagesbetreuung_2010_Rev1 3 2 3 2 3" xfId="16125"/>
    <cellStyle name="6_III_Tagesbetreuung_2010_Rev1 3 2 3 2 3 2" xfId="23284"/>
    <cellStyle name="6_III_Tagesbetreuung_2010_Rev1 3 2 3 2 3 2 2" xfId="37622"/>
    <cellStyle name="6_III_Tagesbetreuung_2010_Rev1 3 2 3 2 3 3" xfId="30463"/>
    <cellStyle name="6_III_Tagesbetreuung_2010_Rev1 3 2 3 2 4" xfId="18479"/>
    <cellStyle name="6_III_Tagesbetreuung_2010_Rev1 3 2 3 2 4 2" xfId="25616"/>
    <cellStyle name="6_III_Tagesbetreuung_2010_Rev1 3 2 3 2 4 2 2" xfId="39954"/>
    <cellStyle name="6_III_Tagesbetreuung_2010_Rev1 3 2 3 2 4 3" xfId="32817"/>
    <cellStyle name="6_III_Tagesbetreuung_2010_Rev1 3 2 4" xfId="2245"/>
    <cellStyle name="6_III_Tagesbetreuung_2010_Rev1 3 2 4 2" xfId="13757"/>
    <cellStyle name="6_III_Tagesbetreuung_2010_Rev1 3 2 4 2 2" xfId="14622"/>
    <cellStyle name="6_III_Tagesbetreuung_2010_Rev1 3 2 4 2 2 2" xfId="16991"/>
    <cellStyle name="6_III_Tagesbetreuung_2010_Rev1 3 2 4 2 2 2 2" xfId="24150"/>
    <cellStyle name="6_III_Tagesbetreuung_2010_Rev1 3 2 4 2 2 2 2 2" xfId="38488"/>
    <cellStyle name="6_III_Tagesbetreuung_2010_Rev1 3 2 4 2 2 2 3" xfId="31329"/>
    <cellStyle name="6_III_Tagesbetreuung_2010_Rev1 3 2 4 2 2 3" xfId="19345"/>
    <cellStyle name="6_III_Tagesbetreuung_2010_Rev1 3 2 4 2 2 3 2" xfId="26482"/>
    <cellStyle name="6_III_Tagesbetreuung_2010_Rev1 3 2 4 2 2 3 2 2" xfId="40820"/>
    <cellStyle name="6_III_Tagesbetreuung_2010_Rev1 3 2 4 2 2 3 3" xfId="33683"/>
    <cellStyle name="6_III_Tagesbetreuung_2010_Rev1 3 2 4 2 2 4" xfId="20792"/>
    <cellStyle name="6_III_Tagesbetreuung_2010_Rev1 3 2 4 2 2 4 2" xfId="27929"/>
    <cellStyle name="6_III_Tagesbetreuung_2010_Rev1 3 2 4 2 2 4 2 2" xfId="42267"/>
    <cellStyle name="6_III_Tagesbetreuung_2010_Rev1 3 2 4 2 2 4 3" xfId="35130"/>
    <cellStyle name="6_III_Tagesbetreuung_2010_Rev1 3 2 4 2 2 5" xfId="22007"/>
    <cellStyle name="6_III_Tagesbetreuung_2010_Rev1 3 2 4 2 2 5 2" xfId="36345"/>
    <cellStyle name="6_III_Tagesbetreuung_2010_Rev1 3 2 4 2 2 6" xfId="29144"/>
    <cellStyle name="6_III_Tagesbetreuung_2010_Rev1 3 2 4 2 3" xfId="16126"/>
    <cellStyle name="6_III_Tagesbetreuung_2010_Rev1 3 2 4 2 3 2" xfId="23285"/>
    <cellStyle name="6_III_Tagesbetreuung_2010_Rev1 3 2 4 2 3 2 2" xfId="37623"/>
    <cellStyle name="6_III_Tagesbetreuung_2010_Rev1 3 2 4 2 3 3" xfId="30464"/>
    <cellStyle name="6_III_Tagesbetreuung_2010_Rev1 3 2 4 2 4" xfId="18480"/>
    <cellStyle name="6_III_Tagesbetreuung_2010_Rev1 3 2 4 2 4 2" xfId="25617"/>
    <cellStyle name="6_III_Tagesbetreuung_2010_Rev1 3 2 4 2 4 2 2" xfId="39955"/>
    <cellStyle name="6_III_Tagesbetreuung_2010_Rev1 3 2 4 2 4 3" xfId="32818"/>
    <cellStyle name="6_III_Tagesbetreuung_2010_Rev1 3 2 5" xfId="2246"/>
    <cellStyle name="6_III_Tagesbetreuung_2010_Rev1 3 2 5 2" xfId="13758"/>
    <cellStyle name="6_III_Tagesbetreuung_2010_Rev1 3 2 5 2 2" xfId="15510"/>
    <cellStyle name="6_III_Tagesbetreuung_2010_Rev1 3 2 5 2 2 2" xfId="17873"/>
    <cellStyle name="6_III_Tagesbetreuung_2010_Rev1 3 2 5 2 2 2 2" xfId="25010"/>
    <cellStyle name="6_III_Tagesbetreuung_2010_Rev1 3 2 5 2 2 2 2 2" xfId="39348"/>
    <cellStyle name="6_III_Tagesbetreuung_2010_Rev1 3 2 5 2 2 2 3" xfId="32211"/>
    <cellStyle name="6_III_Tagesbetreuung_2010_Rev1 3 2 5 2 2 3" xfId="20227"/>
    <cellStyle name="6_III_Tagesbetreuung_2010_Rev1 3 2 5 2 2 3 2" xfId="27364"/>
    <cellStyle name="6_III_Tagesbetreuung_2010_Rev1 3 2 5 2 2 3 2 2" xfId="41702"/>
    <cellStyle name="6_III_Tagesbetreuung_2010_Rev1 3 2 5 2 2 3 3" xfId="34565"/>
    <cellStyle name="6_III_Tagesbetreuung_2010_Rev1 3 2 5 2 2 4" xfId="21503"/>
    <cellStyle name="6_III_Tagesbetreuung_2010_Rev1 3 2 5 2 2 4 2" xfId="28640"/>
    <cellStyle name="6_III_Tagesbetreuung_2010_Rev1 3 2 5 2 2 4 2 2" xfId="42978"/>
    <cellStyle name="6_III_Tagesbetreuung_2010_Rev1 3 2 5 2 2 4 3" xfId="35841"/>
    <cellStyle name="6_III_Tagesbetreuung_2010_Rev1 3 2 5 2 2 5" xfId="22679"/>
    <cellStyle name="6_III_Tagesbetreuung_2010_Rev1 3 2 5 2 2 5 2" xfId="37017"/>
    <cellStyle name="6_III_Tagesbetreuung_2010_Rev1 3 2 5 2 2 6" xfId="29858"/>
    <cellStyle name="6_III_Tagesbetreuung_2010_Rev1 3 2 5 2 3" xfId="16127"/>
    <cellStyle name="6_III_Tagesbetreuung_2010_Rev1 3 2 5 2 3 2" xfId="23286"/>
    <cellStyle name="6_III_Tagesbetreuung_2010_Rev1 3 2 5 2 3 2 2" xfId="37624"/>
    <cellStyle name="6_III_Tagesbetreuung_2010_Rev1 3 2 5 2 3 3" xfId="30465"/>
    <cellStyle name="6_III_Tagesbetreuung_2010_Rev1 3 2 5 2 4" xfId="18481"/>
    <cellStyle name="6_III_Tagesbetreuung_2010_Rev1 3 2 5 2 4 2" xfId="25618"/>
    <cellStyle name="6_III_Tagesbetreuung_2010_Rev1 3 2 5 2 4 2 2" xfId="39956"/>
    <cellStyle name="6_III_Tagesbetreuung_2010_Rev1 3 2 5 2 4 3" xfId="32819"/>
    <cellStyle name="6_III_Tagesbetreuung_2010_Rev1 3 2 6" xfId="13754"/>
    <cellStyle name="6_III_Tagesbetreuung_2010_Rev1 3 2 6 2" xfId="15512"/>
    <cellStyle name="6_III_Tagesbetreuung_2010_Rev1 3 2 6 2 2" xfId="17875"/>
    <cellStyle name="6_III_Tagesbetreuung_2010_Rev1 3 2 6 2 2 2" xfId="25012"/>
    <cellStyle name="6_III_Tagesbetreuung_2010_Rev1 3 2 6 2 2 2 2" xfId="39350"/>
    <cellStyle name="6_III_Tagesbetreuung_2010_Rev1 3 2 6 2 2 3" xfId="32213"/>
    <cellStyle name="6_III_Tagesbetreuung_2010_Rev1 3 2 6 2 3" xfId="20229"/>
    <cellStyle name="6_III_Tagesbetreuung_2010_Rev1 3 2 6 2 3 2" xfId="27366"/>
    <cellStyle name="6_III_Tagesbetreuung_2010_Rev1 3 2 6 2 3 2 2" xfId="41704"/>
    <cellStyle name="6_III_Tagesbetreuung_2010_Rev1 3 2 6 2 3 3" xfId="34567"/>
    <cellStyle name="6_III_Tagesbetreuung_2010_Rev1 3 2 6 2 4" xfId="21505"/>
    <cellStyle name="6_III_Tagesbetreuung_2010_Rev1 3 2 6 2 4 2" xfId="28642"/>
    <cellStyle name="6_III_Tagesbetreuung_2010_Rev1 3 2 6 2 4 2 2" xfId="42980"/>
    <cellStyle name="6_III_Tagesbetreuung_2010_Rev1 3 2 6 2 4 3" xfId="35843"/>
    <cellStyle name="6_III_Tagesbetreuung_2010_Rev1 3 2 6 2 5" xfId="22681"/>
    <cellStyle name="6_III_Tagesbetreuung_2010_Rev1 3 2 6 2 5 2" xfId="37019"/>
    <cellStyle name="6_III_Tagesbetreuung_2010_Rev1 3 2 6 2 6" xfId="29860"/>
    <cellStyle name="6_III_Tagesbetreuung_2010_Rev1 3 2 6 3" xfId="16123"/>
    <cellStyle name="6_III_Tagesbetreuung_2010_Rev1 3 2 6 3 2" xfId="23282"/>
    <cellStyle name="6_III_Tagesbetreuung_2010_Rev1 3 2 6 3 2 2" xfId="37620"/>
    <cellStyle name="6_III_Tagesbetreuung_2010_Rev1 3 2 6 3 3" xfId="30461"/>
    <cellStyle name="6_III_Tagesbetreuung_2010_Rev1 3 2 6 4" xfId="18477"/>
    <cellStyle name="6_III_Tagesbetreuung_2010_Rev1 3 2 6 4 2" xfId="25614"/>
    <cellStyle name="6_III_Tagesbetreuung_2010_Rev1 3 2 6 4 2 2" xfId="39952"/>
    <cellStyle name="6_III_Tagesbetreuung_2010_Rev1 3 2 6 4 3" xfId="32815"/>
    <cellStyle name="6_III_Tagesbetreuung_2010_Rev1 3 3" xfId="2247"/>
    <cellStyle name="6_III_Tagesbetreuung_2010_Rev1 3 3 2" xfId="13759"/>
    <cellStyle name="6_III_Tagesbetreuung_2010_Rev1 3 3 2 2" xfId="14893"/>
    <cellStyle name="6_III_Tagesbetreuung_2010_Rev1 3 3 2 2 2" xfId="17262"/>
    <cellStyle name="6_III_Tagesbetreuung_2010_Rev1 3 3 2 2 2 2" xfId="24421"/>
    <cellStyle name="6_III_Tagesbetreuung_2010_Rev1 3 3 2 2 2 2 2" xfId="38759"/>
    <cellStyle name="6_III_Tagesbetreuung_2010_Rev1 3 3 2 2 2 3" xfId="31600"/>
    <cellStyle name="6_III_Tagesbetreuung_2010_Rev1 3 3 2 2 3" xfId="19616"/>
    <cellStyle name="6_III_Tagesbetreuung_2010_Rev1 3 3 2 2 3 2" xfId="26753"/>
    <cellStyle name="6_III_Tagesbetreuung_2010_Rev1 3 3 2 2 3 2 2" xfId="41091"/>
    <cellStyle name="6_III_Tagesbetreuung_2010_Rev1 3 3 2 2 3 3" xfId="33954"/>
    <cellStyle name="6_III_Tagesbetreuung_2010_Rev1 3 3 2 2 4" xfId="20950"/>
    <cellStyle name="6_III_Tagesbetreuung_2010_Rev1 3 3 2 2 4 2" xfId="28087"/>
    <cellStyle name="6_III_Tagesbetreuung_2010_Rev1 3 3 2 2 4 2 2" xfId="42425"/>
    <cellStyle name="6_III_Tagesbetreuung_2010_Rev1 3 3 2 2 4 3" xfId="35288"/>
    <cellStyle name="6_III_Tagesbetreuung_2010_Rev1 3 3 2 2 5" xfId="22165"/>
    <cellStyle name="6_III_Tagesbetreuung_2010_Rev1 3 3 2 2 5 2" xfId="36503"/>
    <cellStyle name="6_III_Tagesbetreuung_2010_Rev1 3 3 2 2 6" xfId="29303"/>
    <cellStyle name="6_III_Tagesbetreuung_2010_Rev1 3 3 2 3" xfId="16128"/>
    <cellStyle name="6_III_Tagesbetreuung_2010_Rev1 3 3 2 3 2" xfId="23287"/>
    <cellStyle name="6_III_Tagesbetreuung_2010_Rev1 3 3 2 3 2 2" xfId="37625"/>
    <cellStyle name="6_III_Tagesbetreuung_2010_Rev1 3 3 2 3 3" xfId="30466"/>
    <cellStyle name="6_III_Tagesbetreuung_2010_Rev1 3 3 2 4" xfId="18482"/>
    <cellStyle name="6_III_Tagesbetreuung_2010_Rev1 3 3 2 4 2" xfId="25619"/>
    <cellStyle name="6_III_Tagesbetreuung_2010_Rev1 3 3 2 4 2 2" xfId="39957"/>
    <cellStyle name="6_III_Tagesbetreuung_2010_Rev1 3 3 2 4 3" xfId="32820"/>
    <cellStyle name="6_III_Tagesbetreuung_2010_Rev1 3 4" xfId="2248"/>
    <cellStyle name="6_III_Tagesbetreuung_2010_Rev1 3 4 2" xfId="13760"/>
    <cellStyle name="6_III_Tagesbetreuung_2010_Rev1 3 4 2 2" xfId="15509"/>
    <cellStyle name="6_III_Tagesbetreuung_2010_Rev1 3 4 2 2 2" xfId="17872"/>
    <cellStyle name="6_III_Tagesbetreuung_2010_Rev1 3 4 2 2 2 2" xfId="25009"/>
    <cellStyle name="6_III_Tagesbetreuung_2010_Rev1 3 4 2 2 2 2 2" xfId="39347"/>
    <cellStyle name="6_III_Tagesbetreuung_2010_Rev1 3 4 2 2 2 3" xfId="32210"/>
    <cellStyle name="6_III_Tagesbetreuung_2010_Rev1 3 4 2 2 3" xfId="20226"/>
    <cellStyle name="6_III_Tagesbetreuung_2010_Rev1 3 4 2 2 3 2" xfId="27363"/>
    <cellStyle name="6_III_Tagesbetreuung_2010_Rev1 3 4 2 2 3 2 2" xfId="41701"/>
    <cellStyle name="6_III_Tagesbetreuung_2010_Rev1 3 4 2 2 3 3" xfId="34564"/>
    <cellStyle name="6_III_Tagesbetreuung_2010_Rev1 3 4 2 2 4" xfId="21502"/>
    <cellStyle name="6_III_Tagesbetreuung_2010_Rev1 3 4 2 2 4 2" xfId="28639"/>
    <cellStyle name="6_III_Tagesbetreuung_2010_Rev1 3 4 2 2 4 2 2" xfId="42977"/>
    <cellStyle name="6_III_Tagesbetreuung_2010_Rev1 3 4 2 2 4 3" xfId="35840"/>
    <cellStyle name="6_III_Tagesbetreuung_2010_Rev1 3 4 2 2 5" xfId="22678"/>
    <cellStyle name="6_III_Tagesbetreuung_2010_Rev1 3 4 2 2 5 2" xfId="37016"/>
    <cellStyle name="6_III_Tagesbetreuung_2010_Rev1 3 4 2 2 6" xfId="29857"/>
    <cellStyle name="6_III_Tagesbetreuung_2010_Rev1 3 4 2 3" xfId="16129"/>
    <cellStyle name="6_III_Tagesbetreuung_2010_Rev1 3 4 2 3 2" xfId="23288"/>
    <cellStyle name="6_III_Tagesbetreuung_2010_Rev1 3 4 2 3 2 2" xfId="37626"/>
    <cellStyle name="6_III_Tagesbetreuung_2010_Rev1 3 4 2 3 3" xfId="30467"/>
    <cellStyle name="6_III_Tagesbetreuung_2010_Rev1 3 4 2 4" xfId="18483"/>
    <cellStyle name="6_III_Tagesbetreuung_2010_Rev1 3 4 2 4 2" xfId="25620"/>
    <cellStyle name="6_III_Tagesbetreuung_2010_Rev1 3 4 2 4 2 2" xfId="39958"/>
    <cellStyle name="6_III_Tagesbetreuung_2010_Rev1 3 4 2 4 3" xfId="32821"/>
    <cellStyle name="6_III_Tagesbetreuung_2010_Rev1 3 5" xfId="2249"/>
    <cellStyle name="6_III_Tagesbetreuung_2010_Rev1 3 5 2" xfId="13761"/>
    <cellStyle name="6_III_Tagesbetreuung_2010_Rev1 3 5 2 2" xfId="14939"/>
    <cellStyle name="6_III_Tagesbetreuung_2010_Rev1 3 5 2 2 2" xfId="17308"/>
    <cellStyle name="6_III_Tagesbetreuung_2010_Rev1 3 5 2 2 2 2" xfId="24467"/>
    <cellStyle name="6_III_Tagesbetreuung_2010_Rev1 3 5 2 2 2 2 2" xfId="38805"/>
    <cellStyle name="6_III_Tagesbetreuung_2010_Rev1 3 5 2 2 2 3" xfId="31646"/>
    <cellStyle name="6_III_Tagesbetreuung_2010_Rev1 3 5 2 2 3" xfId="19662"/>
    <cellStyle name="6_III_Tagesbetreuung_2010_Rev1 3 5 2 2 3 2" xfId="26799"/>
    <cellStyle name="6_III_Tagesbetreuung_2010_Rev1 3 5 2 2 3 2 2" xfId="41137"/>
    <cellStyle name="6_III_Tagesbetreuung_2010_Rev1 3 5 2 2 3 3" xfId="34000"/>
    <cellStyle name="6_III_Tagesbetreuung_2010_Rev1 3 5 2 2 4" xfId="20996"/>
    <cellStyle name="6_III_Tagesbetreuung_2010_Rev1 3 5 2 2 4 2" xfId="28133"/>
    <cellStyle name="6_III_Tagesbetreuung_2010_Rev1 3 5 2 2 4 2 2" xfId="42471"/>
    <cellStyle name="6_III_Tagesbetreuung_2010_Rev1 3 5 2 2 4 3" xfId="35334"/>
    <cellStyle name="6_III_Tagesbetreuung_2010_Rev1 3 5 2 2 5" xfId="22211"/>
    <cellStyle name="6_III_Tagesbetreuung_2010_Rev1 3 5 2 2 5 2" xfId="36549"/>
    <cellStyle name="6_III_Tagesbetreuung_2010_Rev1 3 5 2 2 6" xfId="29349"/>
    <cellStyle name="6_III_Tagesbetreuung_2010_Rev1 3 5 2 3" xfId="16130"/>
    <cellStyle name="6_III_Tagesbetreuung_2010_Rev1 3 5 2 3 2" xfId="23289"/>
    <cellStyle name="6_III_Tagesbetreuung_2010_Rev1 3 5 2 3 2 2" xfId="37627"/>
    <cellStyle name="6_III_Tagesbetreuung_2010_Rev1 3 5 2 3 3" xfId="30468"/>
    <cellStyle name="6_III_Tagesbetreuung_2010_Rev1 3 5 2 4" xfId="18484"/>
    <cellStyle name="6_III_Tagesbetreuung_2010_Rev1 3 5 2 4 2" xfId="25621"/>
    <cellStyle name="6_III_Tagesbetreuung_2010_Rev1 3 5 2 4 2 2" xfId="39959"/>
    <cellStyle name="6_III_Tagesbetreuung_2010_Rev1 3 5 2 4 3" xfId="32822"/>
    <cellStyle name="6_III_Tagesbetreuung_2010_Rev1 3 6" xfId="2250"/>
    <cellStyle name="6_III_Tagesbetreuung_2010_Rev1 3 6 2" xfId="13762"/>
    <cellStyle name="6_III_Tagesbetreuung_2010_Rev1 3 6 2 2" xfId="14951"/>
    <cellStyle name="6_III_Tagesbetreuung_2010_Rev1 3 6 2 2 2" xfId="17320"/>
    <cellStyle name="6_III_Tagesbetreuung_2010_Rev1 3 6 2 2 2 2" xfId="24479"/>
    <cellStyle name="6_III_Tagesbetreuung_2010_Rev1 3 6 2 2 2 2 2" xfId="38817"/>
    <cellStyle name="6_III_Tagesbetreuung_2010_Rev1 3 6 2 2 2 3" xfId="31658"/>
    <cellStyle name="6_III_Tagesbetreuung_2010_Rev1 3 6 2 2 3" xfId="19674"/>
    <cellStyle name="6_III_Tagesbetreuung_2010_Rev1 3 6 2 2 3 2" xfId="26811"/>
    <cellStyle name="6_III_Tagesbetreuung_2010_Rev1 3 6 2 2 3 2 2" xfId="41149"/>
    <cellStyle name="6_III_Tagesbetreuung_2010_Rev1 3 6 2 2 3 3" xfId="34012"/>
    <cellStyle name="6_III_Tagesbetreuung_2010_Rev1 3 6 2 2 4" xfId="21007"/>
    <cellStyle name="6_III_Tagesbetreuung_2010_Rev1 3 6 2 2 4 2" xfId="28144"/>
    <cellStyle name="6_III_Tagesbetreuung_2010_Rev1 3 6 2 2 4 2 2" xfId="42482"/>
    <cellStyle name="6_III_Tagesbetreuung_2010_Rev1 3 6 2 2 4 3" xfId="35345"/>
    <cellStyle name="6_III_Tagesbetreuung_2010_Rev1 3 6 2 2 5" xfId="22222"/>
    <cellStyle name="6_III_Tagesbetreuung_2010_Rev1 3 6 2 2 5 2" xfId="36560"/>
    <cellStyle name="6_III_Tagesbetreuung_2010_Rev1 3 6 2 2 6" xfId="29360"/>
    <cellStyle name="6_III_Tagesbetreuung_2010_Rev1 3 6 2 3" xfId="16131"/>
    <cellStyle name="6_III_Tagesbetreuung_2010_Rev1 3 6 2 3 2" xfId="23290"/>
    <cellStyle name="6_III_Tagesbetreuung_2010_Rev1 3 6 2 3 2 2" xfId="37628"/>
    <cellStyle name="6_III_Tagesbetreuung_2010_Rev1 3 6 2 3 3" xfId="30469"/>
    <cellStyle name="6_III_Tagesbetreuung_2010_Rev1 3 6 2 4" xfId="18485"/>
    <cellStyle name="6_III_Tagesbetreuung_2010_Rev1 3 6 2 4 2" xfId="25622"/>
    <cellStyle name="6_III_Tagesbetreuung_2010_Rev1 3 6 2 4 2 2" xfId="39960"/>
    <cellStyle name="6_III_Tagesbetreuung_2010_Rev1 3 6 2 4 3" xfId="32823"/>
    <cellStyle name="6_III_Tagesbetreuung_2010_Rev1 3 7" xfId="13753"/>
    <cellStyle name="6_III_Tagesbetreuung_2010_Rev1 3 7 2" xfId="15508"/>
    <cellStyle name="6_III_Tagesbetreuung_2010_Rev1 3 7 2 2" xfId="17871"/>
    <cellStyle name="6_III_Tagesbetreuung_2010_Rev1 3 7 2 2 2" xfId="25008"/>
    <cellStyle name="6_III_Tagesbetreuung_2010_Rev1 3 7 2 2 2 2" xfId="39346"/>
    <cellStyle name="6_III_Tagesbetreuung_2010_Rev1 3 7 2 2 3" xfId="32209"/>
    <cellStyle name="6_III_Tagesbetreuung_2010_Rev1 3 7 2 3" xfId="20225"/>
    <cellStyle name="6_III_Tagesbetreuung_2010_Rev1 3 7 2 3 2" xfId="27362"/>
    <cellStyle name="6_III_Tagesbetreuung_2010_Rev1 3 7 2 3 2 2" xfId="41700"/>
    <cellStyle name="6_III_Tagesbetreuung_2010_Rev1 3 7 2 3 3" xfId="34563"/>
    <cellStyle name="6_III_Tagesbetreuung_2010_Rev1 3 7 2 4" xfId="21501"/>
    <cellStyle name="6_III_Tagesbetreuung_2010_Rev1 3 7 2 4 2" xfId="28638"/>
    <cellStyle name="6_III_Tagesbetreuung_2010_Rev1 3 7 2 4 2 2" xfId="42976"/>
    <cellStyle name="6_III_Tagesbetreuung_2010_Rev1 3 7 2 4 3" xfId="35839"/>
    <cellStyle name="6_III_Tagesbetreuung_2010_Rev1 3 7 2 5" xfId="22677"/>
    <cellStyle name="6_III_Tagesbetreuung_2010_Rev1 3 7 2 5 2" xfId="37015"/>
    <cellStyle name="6_III_Tagesbetreuung_2010_Rev1 3 7 2 6" xfId="29856"/>
    <cellStyle name="6_III_Tagesbetreuung_2010_Rev1 3 7 3" xfId="16122"/>
    <cellStyle name="6_III_Tagesbetreuung_2010_Rev1 3 7 3 2" xfId="23281"/>
    <cellStyle name="6_III_Tagesbetreuung_2010_Rev1 3 7 3 2 2" xfId="37619"/>
    <cellStyle name="6_III_Tagesbetreuung_2010_Rev1 3 7 3 3" xfId="30460"/>
    <cellStyle name="6_III_Tagesbetreuung_2010_Rev1 3 7 4" xfId="18476"/>
    <cellStyle name="6_III_Tagesbetreuung_2010_Rev1 3 7 4 2" xfId="25613"/>
    <cellStyle name="6_III_Tagesbetreuung_2010_Rev1 3 7 4 2 2" xfId="39951"/>
    <cellStyle name="6_III_Tagesbetreuung_2010_Rev1 3 7 4 3" xfId="32814"/>
    <cellStyle name="6_III_Tagesbetreuung_2010_Rev1 4" xfId="2251"/>
    <cellStyle name="6_III_Tagesbetreuung_2010_Rev1 4 2" xfId="2252"/>
    <cellStyle name="6_III_Tagesbetreuung_2010_Rev1 4 2 2" xfId="13764"/>
    <cellStyle name="6_III_Tagesbetreuung_2010_Rev1 4 2 2 2" xfId="15507"/>
    <cellStyle name="6_III_Tagesbetreuung_2010_Rev1 4 2 2 2 2" xfId="17870"/>
    <cellStyle name="6_III_Tagesbetreuung_2010_Rev1 4 2 2 2 2 2" xfId="25007"/>
    <cellStyle name="6_III_Tagesbetreuung_2010_Rev1 4 2 2 2 2 2 2" xfId="39345"/>
    <cellStyle name="6_III_Tagesbetreuung_2010_Rev1 4 2 2 2 2 3" xfId="32208"/>
    <cellStyle name="6_III_Tagesbetreuung_2010_Rev1 4 2 2 2 3" xfId="20224"/>
    <cellStyle name="6_III_Tagesbetreuung_2010_Rev1 4 2 2 2 3 2" xfId="27361"/>
    <cellStyle name="6_III_Tagesbetreuung_2010_Rev1 4 2 2 2 3 2 2" xfId="41699"/>
    <cellStyle name="6_III_Tagesbetreuung_2010_Rev1 4 2 2 2 3 3" xfId="34562"/>
    <cellStyle name="6_III_Tagesbetreuung_2010_Rev1 4 2 2 2 4" xfId="21500"/>
    <cellStyle name="6_III_Tagesbetreuung_2010_Rev1 4 2 2 2 4 2" xfId="28637"/>
    <cellStyle name="6_III_Tagesbetreuung_2010_Rev1 4 2 2 2 4 2 2" xfId="42975"/>
    <cellStyle name="6_III_Tagesbetreuung_2010_Rev1 4 2 2 2 4 3" xfId="35838"/>
    <cellStyle name="6_III_Tagesbetreuung_2010_Rev1 4 2 2 2 5" xfId="22676"/>
    <cellStyle name="6_III_Tagesbetreuung_2010_Rev1 4 2 2 2 5 2" xfId="37014"/>
    <cellStyle name="6_III_Tagesbetreuung_2010_Rev1 4 2 2 2 6" xfId="29855"/>
    <cellStyle name="6_III_Tagesbetreuung_2010_Rev1 4 2 2 3" xfId="16133"/>
    <cellStyle name="6_III_Tagesbetreuung_2010_Rev1 4 2 2 3 2" xfId="23292"/>
    <cellStyle name="6_III_Tagesbetreuung_2010_Rev1 4 2 2 3 2 2" xfId="37630"/>
    <cellStyle name="6_III_Tagesbetreuung_2010_Rev1 4 2 2 3 3" xfId="30471"/>
    <cellStyle name="6_III_Tagesbetreuung_2010_Rev1 4 2 2 4" xfId="18487"/>
    <cellStyle name="6_III_Tagesbetreuung_2010_Rev1 4 2 2 4 2" xfId="25624"/>
    <cellStyle name="6_III_Tagesbetreuung_2010_Rev1 4 2 2 4 2 2" xfId="39962"/>
    <cellStyle name="6_III_Tagesbetreuung_2010_Rev1 4 2 2 4 3" xfId="32825"/>
    <cellStyle name="6_III_Tagesbetreuung_2010_Rev1 4 3" xfId="2253"/>
    <cellStyle name="6_III_Tagesbetreuung_2010_Rev1 4 3 2" xfId="13765"/>
    <cellStyle name="6_III_Tagesbetreuung_2010_Rev1 4 3 2 2" xfId="14953"/>
    <cellStyle name="6_III_Tagesbetreuung_2010_Rev1 4 3 2 2 2" xfId="17322"/>
    <cellStyle name="6_III_Tagesbetreuung_2010_Rev1 4 3 2 2 2 2" xfId="24481"/>
    <cellStyle name="6_III_Tagesbetreuung_2010_Rev1 4 3 2 2 2 2 2" xfId="38819"/>
    <cellStyle name="6_III_Tagesbetreuung_2010_Rev1 4 3 2 2 2 3" xfId="31660"/>
    <cellStyle name="6_III_Tagesbetreuung_2010_Rev1 4 3 2 2 3" xfId="19676"/>
    <cellStyle name="6_III_Tagesbetreuung_2010_Rev1 4 3 2 2 3 2" xfId="26813"/>
    <cellStyle name="6_III_Tagesbetreuung_2010_Rev1 4 3 2 2 3 2 2" xfId="41151"/>
    <cellStyle name="6_III_Tagesbetreuung_2010_Rev1 4 3 2 2 3 3" xfId="34014"/>
    <cellStyle name="6_III_Tagesbetreuung_2010_Rev1 4 3 2 2 4" xfId="21009"/>
    <cellStyle name="6_III_Tagesbetreuung_2010_Rev1 4 3 2 2 4 2" xfId="28146"/>
    <cellStyle name="6_III_Tagesbetreuung_2010_Rev1 4 3 2 2 4 2 2" xfId="42484"/>
    <cellStyle name="6_III_Tagesbetreuung_2010_Rev1 4 3 2 2 4 3" xfId="35347"/>
    <cellStyle name="6_III_Tagesbetreuung_2010_Rev1 4 3 2 2 5" xfId="22224"/>
    <cellStyle name="6_III_Tagesbetreuung_2010_Rev1 4 3 2 2 5 2" xfId="36562"/>
    <cellStyle name="6_III_Tagesbetreuung_2010_Rev1 4 3 2 2 6" xfId="29362"/>
    <cellStyle name="6_III_Tagesbetreuung_2010_Rev1 4 3 2 3" xfId="16134"/>
    <cellStyle name="6_III_Tagesbetreuung_2010_Rev1 4 3 2 3 2" xfId="23293"/>
    <cellStyle name="6_III_Tagesbetreuung_2010_Rev1 4 3 2 3 2 2" xfId="37631"/>
    <cellStyle name="6_III_Tagesbetreuung_2010_Rev1 4 3 2 3 3" xfId="30472"/>
    <cellStyle name="6_III_Tagesbetreuung_2010_Rev1 4 3 2 4" xfId="18488"/>
    <cellStyle name="6_III_Tagesbetreuung_2010_Rev1 4 3 2 4 2" xfId="25625"/>
    <cellStyle name="6_III_Tagesbetreuung_2010_Rev1 4 3 2 4 2 2" xfId="39963"/>
    <cellStyle name="6_III_Tagesbetreuung_2010_Rev1 4 3 2 4 3" xfId="32826"/>
    <cellStyle name="6_III_Tagesbetreuung_2010_Rev1 4 4" xfId="2254"/>
    <cellStyle name="6_III_Tagesbetreuung_2010_Rev1 4 4 2" xfId="13766"/>
    <cellStyle name="6_III_Tagesbetreuung_2010_Rev1 4 4 2 2" xfId="15506"/>
    <cellStyle name="6_III_Tagesbetreuung_2010_Rev1 4 4 2 2 2" xfId="17869"/>
    <cellStyle name="6_III_Tagesbetreuung_2010_Rev1 4 4 2 2 2 2" xfId="25006"/>
    <cellStyle name="6_III_Tagesbetreuung_2010_Rev1 4 4 2 2 2 2 2" xfId="39344"/>
    <cellStyle name="6_III_Tagesbetreuung_2010_Rev1 4 4 2 2 2 3" xfId="32207"/>
    <cellStyle name="6_III_Tagesbetreuung_2010_Rev1 4 4 2 2 3" xfId="20223"/>
    <cellStyle name="6_III_Tagesbetreuung_2010_Rev1 4 4 2 2 3 2" xfId="27360"/>
    <cellStyle name="6_III_Tagesbetreuung_2010_Rev1 4 4 2 2 3 2 2" xfId="41698"/>
    <cellStyle name="6_III_Tagesbetreuung_2010_Rev1 4 4 2 2 3 3" xfId="34561"/>
    <cellStyle name="6_III_Tagesbetreuung_2010_Rev1 4 4 2 2 4" xfId="21499"/>
    <cellStyle name="6_III_Tagesbetreuung_2010_Rev1 4 4 2 2 4 2" xfId="28636"/>
    <cellStyle name="6_III_Tagesbetreuung_2010_Rev1 4 4 2 2 4 2 2" xfId="42974"/>
    <cellStyle name="6_III_Tagesbetreuung_2010_Rev1 4 4 2 2 4 3" xfId="35837"/>
    <cellStyle name="6_III_Tagesbetreuung_2010_Rev1 4 4 2 2 5" xfId="22675"/>
    <cellStyle name="6_III_Tagesbetreuung_2010_Rev1 4 4 2 2 5 2" xfId="37013"/>
    <cellStyle name="6_III_Tagesbetreuung_2010_Rev1 4 4 2 2 6" xfId="29854"/>
    <cellStyle name="6_III_Tagesbetreuung_2010_Rev1 4 4 2 3" xfId="16135"/>
    <cellStyle name="6_III_Tagesbetreuung_2010_Rev1 4 4 2 3 2" xfId="23294"/>
    <cellStyle name="6_III_Tagesbetreuung_2010_Rev1 4 4 2 3 2 2" xfId="37632"/>
    <cellStyle name="6_III_Tagesbetreuung_2010_Rev1 4 4 2 3 3" xfId="30473"/>
    <cellStyle name="6_III_Tagesbetreuung_2010_Rev1 4 4 2 4" xfId="18489"/>
    <cellStyle name="6_III_Tagesbetreuung_2010_Rev1 4 4 2 4 2" xfId="25626"/>
    <cellStyle name="6_III_Tagesbetreuung_2010_Rev1 4 4 2 4 2 2" xfId="39964"/>
    <cellStyle name="6_III_Tagesbetreuung_2010_Rev1 4 4 2 4 3" xfId="32827"/>
    <cellStyle name="6_III_Tagesbetreuung_2010_Rev1 4 5" xfId="2255"/>
    <cellStyle name="6_III_Tagesbetreuung_2010_Rev1 4 5 2" xfId="13767"/>
    <cellStyle name="6_III_Tagesbetreuung_2010_Rev1 4 5 2 2" xfId="14892"/>
    <cellStyle name="6_III_Tagesbetreuung_2010_Rev1 4 5 2 2 2" xfId="17261"/>
    <cellStyle name="6_III_Tagesbetreuung_2010_Rev1 4 5 2 2 2 2" xfId="24420"/>
    <cellStyle name="6_III_Tagesbetreuung_2010_Rev1 4 5 2 2 2 2 2" xfId="38758"/>
    <cellStyle name="6_III_Tagesbetreuung_2010_Rev1 4 5 2 2 2 3" xfId="31599"/>
    <cellStyle name="6_III_Tagesbetreuung_2010_Rev1 4 5 2 2 3" xfId="19615"/>
    <cellStyle name="6_III_Tagesbetreuung_2010_Rev1 4 5 2 2 3 2" xfId="26752"/>
    <cellStyle name="6_III_Tagesbetreuung_2010_Rev1 4 5 2 2 3 2 2" xfId="41090"/>
    <cellStyle name="6_III_Tagesbetreuung_2010_Rev1 4 5 2 2 3 3" xfId="33953"/>
    <cellStyle name="6_III_Tagesbetreuung_2010_Rev1 4 5 2 2 4" xfId="20949"/>
    <cellStyle name="6_III_Tagesbetreuung_2010_Rev1 4 5 2 2 4 2" xfId="28086"/>
    <cellStyle name="6_III_Tagesbetreuung_2010_Rev1 4 5 2 2 4 2 2" xfId="42424"/>
    <cellStyle name="6_III_Tagesbetreuung_2010_Rev1 4 5 2 2 4 3" xfId="35287"/>
    <cellStyle name="6_III_Tagesbetreuung_2010_Rev1 4 5 2 2 5" xfId="22164"/>
    <cellStyle name="6_III_Tagesbetreuung_2010_Rev1 4 5 2 2 5 2" xfId="36502"/>
    <cellStyle name="6_III_Tagesbetreuung_2010_Rev1 4 5 2 2 6" xfId="29302"/>
    <cellStyle name="6_III_Tagesbetreuung_2010_Rev1 4 5 2 3" xfId="16136"/>
    <cellStyle name="6_III_Tagesbetreuung_2010_Rev1 4 5 2 3 2" xfId="23295"/>
    <cellStyle name="6_III_Tagesbetreuung_2010_Rev1 4 5 2 3 2 2" xfId="37633"/>
    <cellStyle name="6_III_Tagesbetreuung_2010_Rev1 4 5 2 3 3" xfId="30474"/>
    <cellStyle name="6_III_Tagesbetreuung_2010_Rev1 4 5 2 4" xfId="18490"/>
    <cellStyle name="6_III_Tagesbetreuung_2010_Rev1 4 5 2 4 2" xfId="25627"/>
    <cellStyle name="6_III_Tagesbetreuung_2010_Rev1 4 5 2 4 2 2" xfId="39965"/>
    <cellStyle name="6_III_Tagesbetreuung_2010_Rev1 4 5 2 4 3" xfId="32828"/>
    <cellStyle name="6_III_Tagesbetreuung_2010_Rev1 4 6" xfId="13763"/>
    <cellStyle name="6_III_Tagesbetreuung_2010_Rev1 4 6 2" xfId="15498"/>
    <cellStyle name="6_III_Tagesbetreuung_2010_Rev1 4 6 2 2" xfId="17861"/>
    <cellStyle name="6_III_Tagesbetreuung_2010_Rev1 4 6 2 2 2" xfId="24998"/>
    <cellStyle name="6_III_Tagesbetreuung_2010_Rev1 4 6 2 2 2 2" xfId="39336"/>
    <cellStyle name="6_III_Tagesbetreuung_2010_Rev1 4 6 2 2 3" xfId="32199"/>
    <cellStyle name="6_III_Tagesbetreuung_2010_Rev1 4 6 2 3" xfId="20215"/>
    <cellStyle name="6_III_Tagesbetreuung_2010_Rev1 4 6 2 3 2" xfId="27352"/>
    <cellStyle name="6_III_Tagesbetreuung_2010_Rev1 4 6 2 3 2 2" xfId="41690"/>
    <cellStyle name="6_III_Tagesbetreuung_2010_Rev1 4 6 2 3 3" xfId="34553"/>
    <cellStyle name="6_III_Tagesbetreuung_2010_Rev1 4 6 2 4" xfId="21491"/>
    <cellStyle name="6_III_Tagesbetreuung_2010_Rev1 4 6 2 4 2" xfId="28628"/>
    <cellStyle name="6_III_Tagesbetreuung_2010_Rev1 4 6 2 4 2 2" xfId="42966"/>
    <cellStyle name="6_III_Tagesbetreuung_2010_Rev1 4 6 2 4 3" xfId="35829"/>
    <cellStyle name="6_III_Tagesbetreuung_2010_Rev1 4 6 2 5" xfId="22667"/>
    <cellStyle name="6_III_Tagesbetreuung_2010_Rev1 4 6 2 5 2" xfId="37005"/>
    <cellStyle name="6_III_Tagesbetreuung_2010_Rev1 4 6 2 6" xfId="29846"/>
    <cellStyle name="6_III_Tagesbetreuung_2010_Rev1 4 6 3" xfId="16132"/>
    <cellStyle name="6_III_Tagesbetreuung_2010_Rev1 4 6 3 2" xfId="23291"/>
    <cellStyle name="6_III_Tagesbetreuung_2010_Rev1 4 6 3 2 2" xfId="37629"/>
    <cellStyle name="6_III_Tagesbetreuung_2010_Rev1 4 6 3 3" xfId="30470"/>
    <cellStyle name="6_III_Tagesbetreuung_2010_Rev1 4 6 4" xfId="18486"/>
    <cellStyle name="6_III_Tagesbetreuung_2010_Rev1 4 6 4 2" xfId="25623"/>
    <cellStyle name="6_III_Tagesbetreuung_2010_Rev1 4 6 4 2 2" xfId="39961"/>
    <cellStyle name="6_III_Tagesbetreuung_2010_Rev1 4 6 4 3" xfId="32824"/>
    <cellStyle name="6_III_Tagesbetreuung_2010_Rev1 5" xfId="2256"/>
    <cellStyle name="6_III_Tagesbetreuung_2010_Rev1 5 2" xfId="13768"/>
    <cellStyle name="6_III_Tagesbetreuung_2010_Rev1 5 2 2" xfId="15505"/>
    <cellStyle name="6_III_Tagesbetreuung_2010_Rev1 5 2 2 2" xfId="17868"/>
    <cellStyle name="6_III_Tagesbetreuung_2010_Rev1 5 2 2 2 2" xfId="25005"/>
    <cellStyle name="6_III_Tagesbetreuung_2010_Rev1 5 2 2 2 2 2" xfId="39343"/>
    <cellStyle name="6_III_Tagesbetreuung_2010_Rev1 5 2 2 2 3" xfId="32206"/>
    <cellStyle name="6_III_Tagesbetreuung_2010_Rev1 5 2 2 3" xfId="20222"/>
    <cellStyle name="6_III_Tagesbetreuung_2010_Rev1 5 2 2 3 2" xfId="27359"/>
    <cellStyle name="6_III_Tagesbetreuung_2010_Rev1 5 2 2 3 2 2" xfId="41697"/>
    <cellStyle name="6_III_Tagesbetreuung_2010_Rev1 5 2 2 3 3" xfId="34560"/>
    <cellStyle name="6_III_Tagesbetreuung_2010_Rev1 5 2 2 4" xfId="21498"/>
    <cellStyle name="6_III_Tagesbetreuung_2010_Rev1 5 2 2 4 2" xfId="28635"/>
    <cellStyle name="6_III_Tagesbetreuung_2010_Rev1 5 2 2 4 2 2" xfId="42973"/>
    <cellStyle name="6_III_Tagesbetreuung_2010_Rev1 5 2 2 4 3" xfId="35836"/>
    <cellStyle name="6_III_Tagesbetreuung_2010_Rev1 5 2 2 5" xfId="22674"/>
    <cellStyle name="6_III_Tagesbetreuung_2010_Rev1 5 2 2 5 2" xfId="37012"/>
    <cellStyle name="6_III_Tagesbetreuung_2010_Rev1 5 2 2 6" xfId="29853"/>
    <cellStyle name="6_III_Tagesbetreuung_2010_Rev1 5 2 3" xfId="16137"/>
    <cellStyle name="6_III_Tagesbetreuung_2010_Rev1 5 2 3 2" xfId="23296"/>
    <cellStyle name="6_III_Tagesbetreuung_2010_Rev1 5 2 3 2 2" xfId="37634"/>
    <cellStyle name="6_III_Tagesbetreuung_2010_Rev1 5 2 3 3" xfId="30475"/>
    <cellStyle name="6_III_Tagesbetreuung_2010_Rev1 5 2 4" xfId="18491"/>
    <cellStyle name="6_III_Tagesbetreuung_2010_Rev1 5 2 4 2" xfId="25628"/>
    <cellStyle name="6_III_Tagesbetreuung_2010_Rev1 5 2 4 2 2" xfId="39966"/>
    <cellStyle name="6_III_Tagesbetreuung_2010_Rev1 5 2 4 3" xfId="32829"/>
    <cellStyle name="6_III_Tagesbetreuung_2010_Rev1 6" xfId="2257"/>
    <cellStyle name="6_III_Tagesbetreuung_2010_Rev1 6 2" xfId="13769"/>
    <cellStyle name="6_III_Tagesbetreuung_2010_Rev1 6 2 2" xfId="14615"/>
    <cellStyle name="6_III_Tagesbetreuung_2010_Rev1 6 2 2 2" xfId="16984"/>
    <cellStyle name="6_III_Tagesbetreuung_2010_Rev1 6 2 2 2 2" xfId="24143"/>
    <cellStyle name="6_III_Tagesbetreuung_2010_Rev1 6 2 2 2 2 2" xfId="38481"/>
    <cellStyle name="6_III_Tagesbetreuung_2010_Rev1 6 2 2 2 3" xfId="31322"/>
    <cellStyle name="6_III_Tagesbetreuung_2010_Rev1 6 2 2 3" xfId="19338"/>
    <cellStyle name="6_III_Tagesbetreuung_2010_Rev1 6 2 2 3 2" xfId="26475"/>
    <cellStyle name="6_III_Tagesbetreuung_2010_Rev1 6 2 2 3 2 2" xfId="40813"/>
    <cellStyle name="6_III_Tagesbetreuung_2010_Rev1 6 2 2 3 3" xfId="33676"/>
    <cellStyle name="6_III_Tagesbetreuung_2010_Rev1 6 2 2 4" xfId="20785"/>
    <cellStyle name="6_III_Tagesbetreuung_2010_Rev1 6 2 2 4 2" xfId="27922"/>
    <cellStyle name="6_III_Tagesbetreuung_2010_Rev1 6 2 2 4 2 2" xfId="42260"/>
    <cellStyle name="6_III_Tagesbetreuung_2010_Rev1 6 2 2 4 3" xfId="35123"/>
    <cellStyle name="6_III_Tagesbetreuung_2010_Rev1 6 2 2 5" xfId="22000"/>
    <cellStyle name="6_III_Tagesbetreuung_2010_Rev1 6 2 2 5 2" xfId="36338"/>
    <cellStyle name="6_III_Tagesbetreuung_2010_Rev1 6 2 2 6" xfId="29137"/>
    <cellStyle name="6_III_Tagesbetreuung_2010_Rev1 6 2 3" xfId="16138"/>
    <cellStyle name="6_III_Tagesbetreuung_2010_Rev1 6 2 3 2" xfId="23297"/>
    <cellStyle name="6_III_Tagesbetreuung_2010_Rev1 6 2 3 2 2" xfId="37635"/>
    <cellStyle name="6_III_Tagesbetreuung_2010_Rev1 6 2 3 3" xfId="30476"/>
    <cellStyle name="6_III_Tagesbetreuung_2010_Rev1 6 2 4" xfId="18492"/>
    <cellStyle name="6_III_Tagesbetreuung_2010_Rev1 6 2 4 2" xfId="25629"/>
    <cellStyle name="6_III_Tagesbetreuung_2010_Rev1 6 2 4 2 2" xfId="39967"/>
    <cellStyle name="6_III_Tagesbetreuung_2010_Rev1 6 2 4 3" xfId="32830"/>
    <cellStyle name="6_III_Tagesbetreuung_2010_Rev1 7" xfId="2258"/>
    <cellStyle name="6_III_Tagesbetreuung_2010_Rev1 7 2" xfId="13770"/>
    <cellStyle name="6_III_Tagesbetreuung_2010_Rev1 7 2 2" xfId="15504"/>
    <cellStyle name="6_III_Tagesbetreuung_2010_Rev1 7 2 2 2" xfId="17867"/>
    <cellStyle name="6_III_Tagesbetreuung_2010_Rev1 7 2 2 2 2" xfId="25004"/>
    <cellStyle name="6_III_Tagesbetreuung_2010_Rev1 7 2 2 2 2 2" xfId="39342"/>
    <cellStyle name="6_III_Tagesbetreuung_2010_Rev1 7 2 2 2 3" xfId="32205"/>
    <cellStyle name="6_III_Tagesbetreuung_2010_Rev1 7 2 2 3" xfId="20221"/>
    <cellStyle name="6_III_Tagesbetreuung_2010_Rev1 7 2 2 3 2" xfId="27358"/>
    <cellStyle name="6_III_Tagesbetreuung_2010_Rev1 7 2 2 3 2 2" xfId="41696"/>
    <cellStyle name="6_III_Tagesbetreuung_2010_Rev1 7 2 2 3 3" xfId="34559"/>
    <cellStyle name="6_III_Tagesbetreuung_2010_Rev1 7 2 2 4" xfId="21497"/>
    <cellStyle name="6_III_Tagesbetreuung_2010_Rev1 7 2 2 4 2" xfId="28634"/>
    <cellStyle name="6_III_Tagesbetreuung_2010_Rev1 7 2 2 4 2 2" xfId="42972"/>
    <cellStyle name="6_III_Tagesbetreuung_2010_Rev1 7 2 2 4 3" xfId="35835"/>
    <cellStyle name="6_III_Tagesbetreuung_2010_Rev1 7 2 2 5" xfId="22673"/>
    <cellStyle name="6_III_Tagesbetreuung_2010_Rev1 7 2 2 5 2" xfId="37011"/>
    <cellStyle name="6_III_Tagesbetreuung_2010_Rev1 7 2 2 6" xfId="29852"/>
    <cellStyle name="6_III_Tagesbetreuung_2010_Rev1 7 2 3" xfId="16139"/>
    <cellStyle name="6_III_Tagesbetreuung_2010_Rev1 7 2 3 2" xfId="23298"/>
    <cellStyle name="6_III_Tagesbetreuung_2010_Rev1 7 2 3 2 2" xfId="37636"/>
    <cellStyle name="6_III_Tagesbetreuung_2010_Rev1 7 2 3 3" xfId="30477"/>
    <cellStyle name="6_III_Tagesbetreuung_2010_Rev1 7 2 4" xfId="18493"/>
    <cellStyle name="6_III_Tagesbetreuung_2010_Rev1 7 2 4 2" xfId="25630"/>
    <cellStyle name="6_III_Tagesbetreuung_2010_Rev1 7 2 4 2 2" xfId="39968"/>
    <cellStyle name="6_III_Tagesbetreuung_2010_Rev1 7 2 4 3" xfId="32831"/>
    <cellStyle name="6_III_Tagesbetreuung_2010_Rev1 8" xfId="2259"/>
    <cellStyle name="6_III_Tagesbetreuung_2010_Rev1 8 2" xfId="13771"/>
    <cellStyle name="6_III_Tagesbetreuung_2010_Rev1 8 2 2" xfId="15217"/>
    <cellStyle name="6_III_Tagesbetreuung_2010_Rev1 8 2 2 2" xfId="17586"/>
    <cellStyle name="6_III_Tagesbetreuung_2010_Rev1 8 2 2 2 2" xfId="24745"/>
    <cellStyle name="6_III_Tagesbetreuung_2010_Rev1 8 2 2 2 2 2" xfId="39083"/>
    <cellStyle name="6_III_Tagesbetreuung_2010_Rev1 8 2 2 2 3" xfId="31924"/>
    <cellStyle name="6_III_Tagesbetreuung_2010_Rev1 8 2 2 3" xfId="19940"/>
    <cellStyle name="6_III_Tagesbetreuung_2010_Rev1 8 2 2 3 2" xfId="27077"/>
    <cellStyle name="6_III_Tagesbetreuung_2010_Rev1 8 2 2 3 2 2" xfId="41415"/>
    <cellStyle name="6_III_Tagesbetreuung_2010_Rev1 8 2 2 3 3" xfId="34278"/>
    <cellStyle name="6_III_Tagesbetreuung_2010_Rev1 8 2 2 4" xfId="21247"/>
    <cellStyle name="6_III_Tagesbetreuung_2010_Rev1 8 2 2 4 2" xfId="28384"/>
    <cellStyle name="6_III_Tagesbetreuung_2010_Rev1 8 2 2 4 2 2" xfId="42722"/>
    <cellStyle name="6_III_Tagesbetreuung_2010_Rev1 8 2 2 4 3" xfId="35585"/>
    <cellStyle name="6_III_Tagesbetreuung_2010_Rev1 8 2 2 5" xfId="22462"/>
    <cellStyle name="6_III_Tagesbetreuung_2010_Rev1 8 2 2 5 2" xfId="36800"/>
    <cellStyle name="6_III_Tagesbetreuung_2010_Rev1 8 2 2 6" xfId="29600"/>
    <cellStyle name="6_III_Tagesbetreuung_2010_Rev1 8 2 3" xfId="16140"/>
    <cellStyle name="6_III_Tagesbetreuung_2010_Rev1 8 2 3 2" xfId="23299"/>
    <cellStyle name="6_III_Tagesbetreuung_2010_Rev1 8 2 3 2 2" xfId="37637"/>
    <cellStyle name="6_III_Tagesbetreuung_2010_Rev1 8 2 3 3" xfId="30478"/>
    <cellStyle name="6_III_Tagesbetreuung_2010_Rev1 8 2 4" xfId="18494"/>
    <cellStyle name="6_III_Tagesbetreuung_2010_Rev1 8 2 4 2" xfId="25631"/>
    <cellStyle name="6_III_Tagesbetreuung_2010_Rev1 8 2 4 2 2" xfId="39969"/>
    <cellStyle name="6_III_Tagesbetreuung_2010_Rev1 8 2 4 3" xfId="32832"/>
    <cellStyle name="6_III_Tagesbetreuung_2010_Rev1 9" xfId="13742"/>
    <cellStyle name="6_III_Tagesbetreuung_2010_Rev1 9 2" xfId="15518"/>
    <cellStyle name="6_III_Tagesbetreuung_2010_Rev1 9 2 2" xfId="17881"/>
    <cellStyle name="6_III_Tagesbetreuung_2010_Rev1 9 2 2 2" xfId="25018"/>
    <cellStyle name="6_III_Tagesbetreuung_2010_Rev1 9 2 2 2 2" xfId="39356"/>
    <cellStyle name="6_III_Tagesbetreuung_2010_Rev1 9 2 2 3" xfId="32219"/>
    <cellStyle name="6_III_Tagesbetreuung_2010_Rev1 9 2 3" xfId="20235"/>
    <cellStyle name="6_III_Tagesbetreuung_2010_Rev1 9 2 3 2" xfId="27372"/>
    <cellStyle name="6_III_Tagesbetreuung_2010_Rev1 9 2 3 2 2" xfId="41710"/>
    <cellStyle name="6_III_Tagesbetreuung_2010_Rev1 9 2 3 3" xfId="34573"/>
    <cellStyle name="6_III_Tagesbetreuung_2010_Rev1 9 2 4" xfId="21511"/>
    <cellStyle name="6_III_Tagesbetreuung_2010_Rev1 9 2 4 2" xfId="28648"/>
    <cellStyle name="6_III_Tagesbetreuung_2010_Rev1 9 2 4 2 2" xfId="42986"/>
    <cellStyle name="6_III_Tagesbetreuung_2010_Rev1 9 2 4 3" xfId="35849"/>
    <cellStyle name="6_III_Tagesbetreuung_2010_Rev1 9 2 5" xfId="22687"/>
    <cellStyle name="6_III_Tagesbetreuung_2010_Rev1 9 2 5 2" xfId="37025"/>
    <cellStyle name="6_III_Tagesbetreuung_2010_Rev1 9 2 6" xfId="29866"/>
    <cellStyle name="6_III_Tagesbetreuung_2010_Rev1 9 3" xfId="16111"/>
    <cellStyle name="6_III_Tagesbetreuung_2010_Rev1 9 3 2" xfId="23270"/>
    <cellStyle name="6_III_Tagesbetreuung_2010_Rev1 9 3 2 2" xfId="37608"/>
    <cellStyle name="6_III_Tagesbetreuung_2010_Rev1 9 3 3" xfId="30449"/>
    <cellStyle name="6_III_Tagesbetreuung_2010_Rev1 9 4" xfId="18465"/>
    <cellStyle name="6_III_Tagesbetreuung_2010_Rev1 9 4 2" xfId="25602"/>
    <cellStyle name="6_III_Tagesbetreuung_2010_Rev1 9 4 2 2" xfId="39940"/>
    <cellStyle name="6_III_Tagesbetreuung_2010_Rev1 9 4 3" xfId="32803"/>
    <cellStyle name="6_leertabellen_teil_iii" xfId="34"/>
    <cellStyle name="6_leertabellen_teil_iii 2" xfId="2260"/>
    <cellStyle name="6_leertabellen_teil_iii 2 2" xfId="2261"/>
    <cellStyle name="6_leertabellen_teil_iii 2 2 2" xfId="2262"/>
    <cellStyle name="6_leertabellen_teil_iii 2 2 2 2" xfId="13775"/>
    <cellStyle name="6_leertabellen_teil_iii 2 2 2 2 2" xfId="15502"/>
    <cellStyle name="6_leertabellen_teil_iii 2 2 2 2 2 2" xfId="17865"/>
    <cellStyle name="6_leertabellen_teil_iii 2 2 2 2 2 2 2" xfId="25002"/>
    <cellStyle name="6_leertabellen_teil_iii 2 2 2 2 2 2 2 2" xfId="39340"/>
    <cellStyle name="6_leertabellen_teil_iii 2 2 2 2 2 2 3" xfId="32203"/>
    <cellStyle name="6_leertabellen_teil_iii 2 2 2 2 2 3" xfId="20219"/>
    <cellStyle name="6_leertabellen_teil_iii 2 2 2 2 2 3 2" xfId="27356"/>
    <cellStyle name="6_leertabellen_teil_iii 2 2 2 2 2 3 2 2" xfId="41694"/>
    <cellStyle name="6_leertabellen_teil_iii 2 2 2 2 2 3 3" xfId="34557"/>
    <cellStyle name="6_leertabellen_teil_iii 2 2 2 2 2 4" xfId="21495"/>
    <cellStyle name="6_leertabellen_teil_iii 2 2 2 2 2 4 2" xfId="28632"/>
    <cellStyle name="6_leertabellen_teil_iii 2 2 2 2 2 4 2 2" xfId="42970"/>
    <cellStyle name="6_leertabellen_teil_iii 2 2 2 2 2 4 3" xfId="35833"/>
    <cellStyle name="6_leertabellen_teil_iii 2 2 2 2 2 5" xfId="22671"/>
    <cellStyle name="6_leertabellen_teil_iii 2 2 2 2 2 5 2" xfId="37009"/>
    <cellStyle name="6_leertabellen_teil_iii 2 2 2 2 2 6" xfId="29850"/>
    <cellStyle name="6_leertabellen_teil_iii 2 2 2 2 3" xfId="16144"/>
    <cellStyle name="6_leertabellen_teil_iii 2 2 2 2 3 2" xfId="23303"/>
    <cellStyle name="6_leertabellen_teil_iii 2 2 2 2 3 2 2" xfId="37641"/>
    <cellStyle name="6_leertabellen_teil_iii 2 2 2 2 3 3" xfId="30482"/>
    <cellStyle name="6_leertabellen_teil_iii 2 2 2 2 4" xfId="18498"/>
    <cellStyle name="6_leertabellen_teil_iii 2 2 2 2 4 2" xfId="25635"/>
    <cellStyle name="6_leertabellen_teil_iii 2 2 2 2 4 2 2" xfId="39973"/>
    <cellStyle name="6_leertabellen_teil_iii 2 2 2 2 4 3" xfId="32836"/>
    <cellStyle name="6_leertabellen_teil_iii 2 2 3" xfId="2263"/>
    <cellStyle name="6_leertabellen_teil_iii 2 2 3 2" xfId="13776"/>
    <cellStyle name="6_leertabellen_teil_iii 2 2 3 2 2" xfId="14895"/>
    <cellStyle name="6_leertabellen_teil_iii 2 2 3 2 2 2" xfId="17264"/>
    <cellStyle name="6_leertabellen_teil_iii 2 2 3 2 2 2 2" xfId="24423"/>
    <cellStyle name="6_leertabellen_teil_iii 2 2 3 2 2 2 2 2" xfId="38761"/>
    <cellStyle name="6_leertabellen_teil_iii 2 2 3 2 2 2 3" xfId="31602"/>
    <cellStyle name="6_leertabellen_teil_iii 2 2 3 2 2 3" xfId="19618"/>
    <cellStyle name="6_leertabellen_teil_iii 2 2 3 2 2 3 2" xfId="26755"/>
    <cellStyle name="6_leertabellen_teil_iii 2 2 3 2 2 3 2 2" xfId="41093"/>
    <cellStyle name="6_leertabellen_teil_iii 2 2 3 2 2 3 3" xfId="33956"/>
    <cellStyle name="6_leertabellen_teil_iii 2 2 3 2 2 4" xfId="20952"/>
    <cellStyle name="6_leertabellen_teil_iii 2 2 3 2 2 4 2" xfId="28089"/>
    <cellStyle name="6_leertabellen_teil_iii 2 2 3 2 2 4 2 2" xfId="42427"/>
    <cellStyle name="6_leertabellen_teil_iii 2 2 3 2 2 4 3" xfId="35290"/>
    <cellStyle name="6_leertabellen_teil_iii 2 2 3 2 2 5" xfId="22167"/>
    <cellStyle name="6_leertabellen_teil_iii 2 2 3 2 2 5 2" xfId="36505"/>
    <cellStyle name="6_leertabellen_teil_iii 2 2 3 2 2 6" xfId="29305"/>
    <cellStyle name="6_leertabellen_teil_iii 2 2 3 2 3" xfId="16145"/>
    <cellStyle name="6_leertabellen_teil_iii 2 2 3 2 3 2" xfId="23304"/>
    <cellStyle name="6_leertabellen_teil_iii 2 2 3 2 3 2 2" xfId="37642"/>
    <cellStyle name="6_leertabellen_teil_iii 2 2 3 2 3 3" xfId="30483"/>
    <cellStyle name="6_leertabellen_teil_iii 2 2 3 2 4" xfId="18499"/>
    <cellStyle name="6_leertabellen_teil_iii 2 2 3 2 4 2" xfId="25636"/>
    <cellStyle name="6_leertabellen_teil_iii 2 2 3 2 4 2 2" xfId="39974"/>
    <cellStyle name="6_leertabellen_teil_iii 2 2 3 2 4 3" xfId="32837"/>
    <cellStyle name="6_leertabellen_teil_iii 2 2 4" xfId="2264"/>
    <cellStyle name="6_leertabellen_teil_iii 2 2 4 2" xfId="13777"/>
    <cellStyle name="6_leertabellen_teil_iii 2 2 4 2 2" xfId="15501"/>
    <cellStyle name="6_leertabellen_teil_iii 2 2 4 2 2 2" xfId="17864"/>
    <cellStyle name="6_leertabellen_teil_iii 2 2 4 2 2 2 2" xfId="25001"/>
    <cellStyle name="6_leertabellen_teil_iii 2 2 4 2 2 2 2 2" xfId="39339"/>
    <cellStyle name="6_leertabellen_teil_iii 2 2 4 2 2 2 3" xfId="32202"/>
    <cellStyle name="6_leertabellen_teil_iii 2 2 4 2 2 3" xfId="20218"/>
    <cellStyle name="6_leertabellen_teil_iii 2 2 4 2 2 3 2" xfId="27355"/>
    <cellStyle name="6_leertabellen_teil_iii 2 2 4 2 2 3 2 2" xfId="41693"/>
    <cellStyle name="6_leertabellen_teil_iii 2 2 4 2 2 3 3" xfId="34556"/>
    <cellStyle name="6_leertabellen_teil_iii 2 2 4 2 2 4" xfId="21494"/>
    <cellStyle name="6_leertabellen_teil_iii 2 2 4 2 2 4 2" xfId="28631"/>
    <cellStyle name="6_leertabellen_teil_iii 2 2 4 2 2 4 2 2" xfId="42969"/>
    <cellStyle name="6_leertabellen_teil_iii 2 2 4 2 2 4 3" xfId="35832"/>
    <cellStyle name="6_leertabellen_teil_iii 2 2 4 2 2 5" xfId="22670"/>
    <cellStyle name="6_leertabellen_teil_iii 2 2 4 2 2 5 2" xfId="37008"/>
    <cellStyle name="6_leertabellen_teil_iii 2 2 4 2 2 6" xfId="29849"/>
    <cellStyle name="6_leertabellen_teil_iii 2 2 4 2 3" xfId="16146"/>
    <cellStyle name="6_leertabellen_teil_iii 2 2 4 2 3 2" xfId="23305"/>
    <cellStyle name="6_leertabellen_teil_iii 2 2 4 2 3 2 2" xfId="37643"/>
    <cellStyle name="6_leertabellen_teil_iii 2 2 4 2 3 3" xfId="30484"/>
    <cellStyle name="6_leertabellen_teil_iii 2 2 4 2 4" xfId="18500"/>
    <cellStyle name="6_leertabellen_teil_iii 2 2 4 2 4 2" xfId="25637"/>
    <cellStyle name="6_leertabellen_teil_iii 2 2 4 2 4 2 2" xfId="39975"/>
    <cellStyle name="6_leertabellen_teil_iii 2 2 4 2 4 3" xfId="32838"/>
    <cellStyle name="6_leertabellen_teil_iii 2 2 5" xfId="2265"/>
    <cellStyle name="6_leertabellen_teil_iii 2 2 5 2" xfId="13778"/>
    <cellStyle name="6_leertabellen_teil_iii 2 2 5 2 2" xfId="14896"/>
    <cellStyle name="6_leertabellen_teil_iii 2 2 5 2 2 2" xfId="17265"/>
    <cellStyle name="6_leertabellen_teil_iii 2 2 5 2 2 2 2" xfId="24424"/>
    <cellStyle name="6_leertabellen_teil_iii 2 2 5 2 2 2 2 2" xfId="38762"/>
    <cellStyle name="6_leertabellen_teil_iii 2 2 5 2 2 2 3" xfId="31603"/>
    <cellStyle name="6_leertabellen_teil_iii 2 2 5 2 2 3" xfId="19619"/>
    <cellStyle name="6_leertabellen_teil_iii 2 2 5 2 2 3 2" xfId="26756"/>
    <cellStyle name="6_leertabellen_teil_iii 2 2 5 2 2 3 2 2" xfId="41094"/>
    <cellStyle name="6_leertabellen_teil_iii 2 2 5 2 2 3 3" xfId="33957"/>
    <cellStyle name="6_leertabellen_teil_iii 2 2 5 2 2 4" xfId="20953"/>
    <cellStyle name="6_leertabellen_teil_iii 2 2 5 2 2 4 2" xfId="28090"/>
    <cellStyle name="6_leertabellen_teil_iii 2 2 5 2 2 4 2 2" xfId="42428"/>
    <cellStyle name="6_leertabellen_teil_iii 2 2 5 2 2 4 3" xfId="35291"/>
    <cellStyle name="6_leertabellen_teil_iii 2 2 5 2 2 5" xfId="22168"/>
    <cellStyle name="6_leertabellen_teil_iii 2 2 5 2 2 5 2" xfId="36506"/>
    <cellStyle name="6_leertabellen_teil_iii 2 2 5 2 2 6" xfId="29306"/>
    <cellStyle name="6_leertabellen_teil_iii 2 2 5 2 3" xfId="16147"/>
    <cellStyle name="6_leertabellen_teil_iii 2 2 5 2 3 2" xfId="23306"/>
    <cellStyle name="6_leertabellen_teil_iii 2 2 5 2 3 2 2" xfId="37644"/>
    <cellStyle name="6_leertabellen_teil_iii 2 2 5 2 3 3" xfId="30485"/>
    <cellStyle name="6_leertabellen_teil_iii 2 2 5 2 4" xfId="18501"/>
    <cellStyle name="6_leertabellen_teil_iii 2 2 5 2 4 2" xfId="25638"/>
    <cellStyle name="6_leertabellen_teil_iii 2 2 5 2 4 2 2" xfId="39976"/>
    <cellStyle name="6_leertabellen_teil_iii 2 2 5 2 4 3" xfId="32839"/>
    <cellStyle name="6_leertabellen_teil_iii 2 2 6" xfId="13774"/>
    <cellStyle name="6_leertabellen_teil_iii 2 2 6 2" xfId="14894"/>
    <cellStyle name="6_leertabellen_teil_iii 2 2 6 2 2" xfId="17263"/>
    <cellStyle name="6_leertabellen_teil_iii 2 2 6 2 2 2" xfId="24422"/>
    <cellStyle name="6_leertabellen_teil_iii 2 2 6 2 2 2 2" xfId="38760"/>
    <cellStyle name="6_leertabellen_teil_iii 2 2 6 2 2 3" xfId="31601"/>
    <cellStyle name="6_leertabellen_teil_iii 2 2 6 2 3" xfId="19617"/>
    <cellStyle name="6_leertabellen_teil_iii 2 2 6 2 3 2" xfId="26754"/>
    <cellStyle name="6_leertabellen_teil_iii 2 2 6 2 3 2 2" xfId="41092"/>
    <cellStyle name="6_leertabellen_teil_iii 2 2 6 2 3 3" xfId="33955"/>
    <cellStyle name="6_leertabellen_teil_iii 2 2 6 2 4" xfId="20951"/>
    <cellStyle name="6_leertabellen_teil_iii 2 2 6 2 4 2" xfId="28088"/>
    <cellStyle name="6_leertabellen_teil_iii 2 2 6 2 4 2 2" xfId="42426"/>
    <cellStyle name="6_leertabellen_teil_iii 2 2 6 2 4 3" xfId="35289"/>
    <cellStyle name="6_leertabellen_teil_iii 2 2 6 2 5" xfId="22166"/>
    <cellStyle name="6_leertabellen_teil_iii 2 2 6 2 5 2" xfId="36504"/>
    <cellStyle name="6_leertabellen_teil_iii 2 2 6 2 6" xfId="29304"/>
    <cellStyle name="6_leertabellen_teil_iii 2 2 6 3" xfId="16143"/>
    <cellStyle name="6_leertabellen_teil_iii 2 2 6 3 2" xfId="23302"/>
    <cellStyle name="6_leertabellen_teil_iii 2 2 6 3 2 2" xfId="37640"/>
    <cellStyle name="6_leertabellen_teil_iii 2 2 6 3 3" xfId="30481"/>
    <cellStyle name="6_leertabellen_teil_iii 2 2 6 4" xfId="18497"/>
    <cellStyle name="6_leertabellen_teil_iii 2 2 6 4 2" xfId="25634"/>
    <cellStyle name="6_leertabellen_teil_iii 2 2 6 4 2 2" xfId="39972"/>
    <cellStyle name="6_leertabellen_teil_iii 2 2 6 4 3" xfId="32835"/>
    <cellStyle name="6_leertabellen_teil_iii 2 3" xfId="2266"/>
    <cellStyle name="6_leertabellen_teil_iii 2 3 2" xfId="13779"/>
    <cellStyle name="6_leertabellen_teil_iii 2 3 2 2" xfId="15500"/>
    <cellStyle name="6_leertabellen_teil_iii 2 3 2 2 2" xfId="17863"/>
    <cellStyle name="6_leertabellen_teil_iii 2 3 2 2 2 2" xfId="25000"/>
    <cellStyle name="6_leertabellen_teil_iii 2 3 2 2 2 2 2" xfId="39338"/>
    <cellStyle name="6_leertabellen_teil_iii 2 3 2 2 2 3" xfId="32201"/>
    <cellStyle name="6_leertabellen_teil_iii 2 3 2 2 3" xfId="20217"/>
    <cellStyle name="6_leertabellen_teil_iii 2 3 2 2 3 2" xfId="27354"/>
    <cellStyle name="6_leertabellen_teil_iii 2 3 2 2 3 2 2" xfId="41692"/>
    <cellStyle name="6_leertabellen_teil_iii 2 3 2 2 3 3" xfId="34555"/>
    <cellStyle name="6_leertabellen_teil_iii 2 3 2 2 4" xfId="21493"/>
    <cellStyle name="6_leertabellen_teil_iii 2 3 2 2 4 2" xfId="28630"/>
    <cellStyle name="6_leertabellen_teil_iii 2 3 2 2 4 2 2" xfId="42968"/>
    <cellStyle name="6_leertabellen_teil_iii 2 3 2 2 4 3" xfId="35831"/>
    <cellStyle name="6_leertabellen_teil_iii 2 3 2 2 5" xfId="22669"/>
    <cellStyle name="6_leertabellen_teil_iii 2 3 2 2 5 2" xfId="37007"/>
    <cellStyle name="6_leertabellen_teil_iii 2 3 2 2 6" xfId="29848"/>
    <cellStyle name="6_leertabellen_teil_iii 2 3 2 3" xfId="16148"/>
    <cellStyle name="6_leertabellen_teil_iii 2 3 2 3 2" xfId="23307"/>
    <cellStyle name="6_leertabellen_teil_iii 2 3 2 3 2 2" xfId="37645"/>
    <cellStyle name="6_leertabellen_teil_iii 2 3 2 3 3" xfId="30486"/>
    <cellStyle name="6_leertabellen_teil_iii 2 3 2 4" xfId="18502"/>
    <cellStyle name="6_leertabellen_teil_iii 2 3 2 4 2" xfId="25639"/>
    <cellStyle name="6_leertabellen_teil_iii 2 3 2 4 2 2" xfId="39977"/>
    <cellStyle name="6_leertabellen_teil_iii 2 3 2 4 3" xfId="32840"/>
    <cellStyle name="6_leertabellen_teil_iii 2 4" xfId="2267"/>
    <cellStyle name="6_leertabellen_teil_iii 2 4 2" xfId="13780"/>
    <cellStyle name="6_leertabellen_teil_iii 2 4 2 2" xfId="14897"/>
    <cellStyle name="6_leertabellen_teil_iii 2 4 2 2 2" xfId="17266"/>
    <cellStyle name="6_leertabellen_teil_iii 2 4 2 2 2 2" xfId="24425"/>
    <cellStyle name="6_leertabellen_teil_iii 2 4 2 2 2 2 2" xfId="38763"/>
    <cellStyle name="6_leertabellen_teil_iii 2 4 2 2 2 3" xfId="31604"/>
    <cellStyle name="6_leertabellen_teil_iii 2 4 2 2 3" xfId="19620"/>
    <cellStyle name="6_leertabellen_teil_iii 2 4 2 2 3 2" xfId="26757"/>
    <cellStyle name="6_leertabellen_teil_iii 2 4 2 2 3 2 2" xfId="41095"/>
    <cellStyle name="6_leertabellen_teil_iii 2 4 2 2 3 3" xfId="33958"/>
    <cellStyle name="6_leertabellen_teil_iii 2 4 2 2 4" xfId="20954"/>
    <cellStyle name="6_leertabellen_teil_iii 2 4 2 2 4 2" xfId="28091"/>
    <cellStyle name="6_leertabellen_teil_iii 2 4 2 2 4 2 2" xfId="42429"/>
    <cellStyle name="6_leertabellen_teil_iii 2 4 2 2 4 3" xfId="35292"/>
    <cellStyle name="6_leertabellen_teil_iii 2 4 2 2 5" xfId="22169"/>
    <cellStyle name="6_leertabellen_teil_iii 2 4 2 2 5 2" xfId="36507"/>
    <cellStyle name="6_leertabellen_teil_iii 2 4 2 2 6" xfId="29307"/>
    <cellStyle name="6_leertabellen_teil_iii 2 4 2 3" xfId="16149"/>
    <cellStyle name="6_leertabellen_teil_iii 2 4 2 3 2" xfId="23308"/>
    <cellStyle name="6_leertabellen_teil_iii 2 4 2 3 2 2" xfId="37646"/>
    <cellStyle name="6_leertabellen_teil_iii 2 4 2 3 3" xfId="30487"/>
    <cellStyle name="6_leertabellen_teil_iii 2 4 2 4" xfId="18503"/>
    <cellStyle name="6_leertabellen_teil_iii 2 4 2 4 2" xfId="25640"/>
    <cellStyle name="6_leertabellen_teil_iii 2 4 2 4 2 2" xfId="39978"/>
    <cellStyle name="6_leertabellen_teil_iii 2 4 2 4 3" xfId="32841"/>
    <cellStyle name="6_leertabellen_teil_iii 2 5" xfId="2268"/>
    <cellStyle name="6_leertabellen_teil_iii 2 5 2" xfId="13781"/>
    <cellStyle name="6_leertabellen_teil_iii 2 5 2 2" xfId="14898"/>
    <cellStyle name="6_leertabellen_teil_iii 2 5 2 2 2" xfId="17267"/>
    <cellStyle name="6_leertabellen_teil_iii 2 5 2 2 2 2" xfId="24426"/>
    <cellStyle name="6_leertabellen_teil_iii 2 5 2 2 2 2 2" xfId="38764"/>
    <cellStyle name="6_leertabellen_teil_iii 2 5 2 2 2 3" xfId="31605"/>
    <cellStyle name="6_leertabellen_teil_iii 2 5 2 2 3" xfId="19621"/>
    <cellStyle name="6_leertabellen_teil_iii 2 5 2 2 3 2" xfId="26758"/>
    <cellStyle name="6_leertabellen_teil_iii 2 5 2 2 3 2 2" xfId="41096"/>
    <cellStyle name="6_leertabellen_teil_iii 2 5 2 2 3 3" xfId="33959"/>
    <cellStyle name="6_leertabellen_teil_iii 2 5 2 2 4" xfId="20955"/>
    <cellStyle name="6_leertabellen_teil_iii 2 5 2 2 4 2" xfId="28092"/>
    <cellStyle name="6_leertabellen_teil_iii 2 5 2 2 4 2 2" xfId="42430"/>
    <cellStyle name="6_leertabellen_teil_iii 2 5 2 2 4 3" xfId="35293"/>
    <cellStyle name="6_leertabellen_teil_iii 2 5 2 2 5" xfId="22170"/>
    <cellStyle name="6_leertabellen_teil_iii 2 5 2 2 5 2" xfId="36508"/>
    <cellStyle name="6_leertabellen_teil_iii 2 5 2 2 6" xfId="29308"/>
    <cellStyle name="6_leertabellen_teil_iii 2 5 2 3" xfId="16150"/>
    <cellStyle name="6_leertabellen_teil_iii 2 5 2 3 2" xfId="23309"/>
    <cellStyle name="6_leertabellen_teil_iii 2 5 2 3 2 2" xfId="37647"/>
    <cellStyle name="6_leertabellen_teil_iii 2 5 2 3 3" xfId="30488"/>
    <cellStyle name="6_leertabellen_teil_iii 2 5 2 4" xfId="18504"/>
    <cellStyle name="6_leertabellen_teil_iii 2 5 2 4 2" xfId="25641"/>
    <cellStyle name="6_leertabellen_teil_iii 2 5 2 4 2 2" xfId="39979"/>
    <cellStyle name="6_leertabellen_teil_iii 2 5 2 4 3" xfId="32842"/>
    <cellStyle name="6_leertabellen_teil_iii 2 6" xfId="2269"/>
    <cellStyle name="6_leertabellen_teil_iii 2 6 2" xfId="13782"/>
    <cellStyle name="6_leertabellen_teil_iii 2 6 2 2" xfId="14453"/>
    <cellStyle name="6_leertabellen_teil_iii 2 6 2 2 2" xfId="16822"/>
    <cellStyle name="6_leertabellen_teil_iii 2 6 2 2 2 2" xfId="23981"/>
    <cellStyle name="6_leertabellen_teil_iii 2 6 2 2 2 2 2" xfId="38319"/>
    <cellStyle name="6_leertabellen_teil_iii 2 6 2 2 2 3" xfId="31160"/>
    <cellStyle name="6_leertabellen_teil_iii 2 6 2 2 3" xfId="19176"/>
    <cellStyle name="6_leertabellen_teil_iii 2 6 2 2 3 2" xfId="26313"/>
    <cellStyle name="6_leertabellen_teil_iii 2 6 2 2 3 2 2" xfId="40651"/>
    <cellStyle name="6_leertabellen_teil_iii 2 6 2 2 3 3" xfId="33514"/>
    <cellStyle name="6_leertabellen_teil_iii 2 6 2 2 4" xfId="20702"/>
    <cellStyle name="6_leertabellen_teil_iii 2 6 2 2 4 2" xfId="27839"/>
    <cellStyle name="6_leertabellen_teil_iii 2 6 2 2 4 2 2" xfId="42177"/>
    <cellStyle name="6_leertabellen_teil_iii 2 6 2 2 4 3" xfId="35040"/>
    <cellStyle name="6_leertabellen_teil_iii 2 6 2 2 5" xfId="21917"/>
    <cellStyle name="6_leertabellen_teil_iii 2 6 2 2 5 2" xfId="36255"/>
    <cellStyle name="6_leertabellen_teil_iii 2 6 2 2 6" xfId="29054"/>
    <cellStyle name="6_leertabellen_teil_iii 2 6 2 3" xfId="16151"/>
    <cellStyle name="6_leertabellen_teil_iii 2 6 2 3 2" xfId="23310"/>
    <cellStyle name="6_leertabellen_teil_iii 2 6 2 3 2 2" xfId="37648"/>
    <cellStyle name="6_leertabellen_teil_iii 2 6 2 3 3" xfId="30489"/>
    <cellStyle name="6_leertabellen_teil_iii 2 6 2 4" xfId="18505"/>
    <cellStyle name="6_leertabellen_teil_iii 2 6 2 4 2" xfId="25642"/>
    <cellStyle name="6_leertabellen_teil_iii 2 6 2 4 2 2" xfId="39980"/>
    <cellStyle name="6_leertabellen_teil_iii 2 6 2 4 3" xfId="32843"/>
    <cellStyle name="6_leertabellen_teil_iii 2 7" xfId="13773"/>
    <cellStyle name="6_leertabellen_teil_iii 2 7 2" xfId="15503"/>
    <cellStyle name="6_leertabellen_teil_iii 2 7 2 2" xfId="17866"/>
    <cellStyle name="6_leertabellen_teil_iii 2 7 2 2 2" xfId="25003"/>
    <cellStyle name="6_leertabellen_teil_iii 2 7 2 2 2 2" xfId="39341"/>
    <cellStyle name="6_leertabellen_teil_iii 2 7 2 2 3" xfId="32204"/>
    <cellStyle name="6_leertabellen_teil_iii 2 7 2 3" xfId="20220"/>
    <cellStyle name="6_leertabellen_teil_iii 2 7 2 3 2" xfId="27357"/>
    <cellStyle name="6_leertabellen_teil_iii 2 7 2 3 2 2" xfId="41695"/>
    <cellStyle name="6_leertabellen_teil_iii 2 7 2 3 3" xfId="34558"/>
    <cellStyle name="6_leertabellen_teil_iii 2 7 2 4" xfId="21496"/>
    <cellStyle name="6_leertabellen_teil_iii 2 7 2 4 2" xfId="28633"/>
    <cellStyle name="6_leertabellen_teil_iii 2 7 2 4 2 2" xfId="42971"/>
    <cellStyle name="6_leertabellen_teil_iii 2 7 2 4 3" xfId="35834"/>
    <cellStyle name="6_leertabellen_teil_iii 2 7 2 5" xfId="22672"/>
    <cellStyle name="6_leertabellen_teil_iii 2 7 2 5 2" xfId="37010"/>
    <cellStyle name="6_leertabellen_teil_iii 2 7 2 6" xfId="29851"/>
    <cellStyle name="6_leertabellen_teil_iii 2 7 3" xfId="16142"/>
    <cellStyle name="6_leertabellen_teil_iii 2 7 3 2" xfId="23301"/>
    <cellStyle name="6_leertabellen_teil_iii 2 7 3 2 2" xfId="37639"/>
    <cellStyle name="6_leertabellen_teil_iii 2 7 3 3" xfId="30480"/>
    <cellStyle name="6_leertabellen_teil_iii 2 7 4" xfId="18496"/>
    <cellStyle name="6_leertabellen_teil_iii 2 7 4 2" xfId="25633"/>
    <cellStyle name="6_leertabellen_teil_iii 2 7 4 2 2" xfId="39971"/>
    <cellStyle name="6_leertabellen_teil_iii 2 7 4 3" xfId="32834"/>
    <cellStyle name="6_leertabellen_teil_iii 3" xfId="2270"/>
    <cellStyle name="6_leertabellen_teil_iii 3 2" xfId="2271"/>
    <cellStyle name="6_leertabellen_teil_iii 3 2 2" xfId="2272"/>
    <cellStyle name="6_leertabellen_teil_iii 3 2 2 2" xfId="13785"/>
    <cellStyle name="6_leertabellen_teil_iii 3 2 2 2 2" xfId="14745"/>
    <cellStyle name="6_leertabellen_teil_iii 3 2 2 2 2 2" xfId="17114"/>
    <cellStyle name="6_leertabellen_teil_iii 3 2 2 2 2 2 2" xfId="24273"/>
    <cellStyle name="6_leertabellen_teil_iii 3 2 2 2 2 2 2 2" xfId="38611"/>
    <cellStyle name="6_leertabellen_teil_iii 3 2 2 2 2 2 3" xfId="31452"/>
    <cellStyle name="6_leertabellen_teil_iii 3 2 2 2 2 3" xfId="19468"/>
    <cellStyle name="6_leertabellen_teil_iii 3 2 2 2 2 3 2" xfId="26605"/>
    <cellStyle name="6_leertabellen_teil_iii 3 2 2 2 2 3 2 2" xfId="40943"/>
    <cellStyle name="6_leertabellen_teil_iii 3 2 2 2 2 3 3" xfId="33806"/>
    <cellStyle name="6_leertabellen_teil_iii 3 2 2 2 2 4" xfId="20837"/>
    <cellStyle name="6_leertabellen_teil_iii 3 2 2 2 2 4 2" xfId="27974"/>
    <cellStyle name="6_leertabellen_teil_iii 3 2 2 2 2 4 2 2" xfId="42312"/>
    <cellStyle name="6_leertabellen_teil_iii 3 2 2 2 2 4 3" xfId="35175"/>
    <cellStyle name="6_leertabellen_teil_iii 3 2 2 2 2 5" xfId="22052"/>
    <cellStyle name="6_leertabellen_teil_iii 3 2 2 2 2 5 2" xfId="36390"/>
    <cellStyle name="6_leertabellen_teil_iii 3 2 2 2 2 6" xfId="29190"/>
    <cellStyle name="6_leertabellen_teil_iii 3 2 2 2 3" xfId="16154"/>
    <cellStyle name="6_leertabellen_teil_iii 3 2 2 2 3 2" xfId="23313"/>
    <cellStyle name="6_leertabellen_teil_iii 3 2 2 2 3 2 2" xfId="37651"/>
    <cellStyle name="6_leertabellen_teil_iii 3 2 2 2 3 3" xfId="30492"/>
    <cellStyle name="6_leertabellen_teil_iii 3 2 2 2 4" xfId="18508"/>
    <cellStyle name="6_leertabellen_teil_iii 3 2 2 2 4 2" xfId="25645"/>
    <cellStyle name="6_leertabellen_teil_iii 3 2 2 2 4 2 2" xfId="39983"/>
    <cellStyle name="6_leertabellen_teil_iii 3 2 2 2 4 3" xfId="32846"/>
    <cellStyle name="6_leertabellen_teil_iii 3 2 3" xfId="2273"/>
    <cellStyle name="6_leertabellen_teil_iii 3 2 3 2" xfId="13786"/>
    <cellStyle name="6_leertabellen_teil_iii 3 2 3 2 2" xfId="15496"/>
    <cellStyle name="6_leertabellen_teil_iii 3 2 3 2 2 2" xfId="17859"/>
    <cellStyle name="6_leertabellen_teil_iii 3 2 3 2 2 2 2" xfId="24996"/>
    <cellStyle name="6_leertabellen_teil_iii 3 2 3 2 2 2 2 2" xfId="39334"/>
    <cellStyle name="6_leertabellen_teil_iii 3 2 3 2 2 2 3" xfId="32197"/>
    <cellStyle name="6_leertabellen_teil_iii 3 2 3 2 2 3" xfId="20213"/>
    <cellStyle name="6_leertabellen_teil_iii 3 2 3 2 2 3 2" xfId="27350"/>
    <cellStyle name="6_leertabellen_teil_iii 3 2 3 2 2 3 2 2" xfId="41688"/>
    <cellStyle name="6_leertabellen_teil_iii 3 2 3 2 2 3 3" xfId="34551"/>
    <cellStyle name="6_leertabellen_teil_iii 3 2 3 2 2 4" xfId="21489"/>
    <cellStyle name="6_leertabellen_teil_iii 3 2 3 2 2 4 2" xfId="28626"/>
    <cellStyle name="6_leertabellen_teil_iii 3 2 3 2 2 4 2 2" xfId="42964"/>
    <cellStyle name="6_leertabellen_teil_iii 3 2 3 2 2 4 3" xfId="35827"/>
    <cellStyle name="6_leertabellen_teil_iii 3 2 3 2 2 5" xfId="22665"/>
    <cellStyle name="6_leertabellen_teil_iii 3 2 3 2 2 5 2" xfId="37003"/>
    <cellStyle name="6_leertabellen_teil_iii 3 2 3 2 2 6" xfId="29844"/>
    <cellStyle name="6_leertabellen_teil_iii 3 2 3 2 3" xfId="16155"/>
    <cellStyle name="6_leertabellen_teil_iii 3 2 3 2 3 2" xfId="23314"/>
    <cellStyle name="6_leertabellen_teil_iii 3 2 3 2 3 2 2" xfId="37652"/>
    <cellStyle name="6_leertabellen_teil_iii 3 2 3 2 3 3" xfId="30493"/>
    <cellStyle name="6_leertabellen_teil_iii 3 2 3 2 4" xfId="18509"/>
    <cellStyle name="6_leertabellen_teil_iii 3 2 3 2 4 2" xfId="25646"/>
    <cellStyle name="6_leertabellen_teil_iii 3 2 3 2 4 2 2" xfId="39984"/>
    <cellStyle name="6_leertabellen_teil_iii 3 2 3 2 4 3" xfId="32847"/>
    <cellStyle name="6_leertabellen_teil_iii 3 2 4" xfId="2274"/>
    <cellStyle name="6_leertabellen_teil_iii 3 2 4 2" xfId="13787"/>
    <cellStyle name="6_leertabellen_teil_iii 3 2 4 2 2" xfId="14899"/>
    <cellStyle name="6_leertabellen_teil_iii 3 2 4 2 2 2" xfId="17268"/>
    <cellStyle name="6_leertabellen_teil_iii 3 2 4 2 2 2 2" xfId="24427"/>
    <cellStyle name="6_leertabellen_teil_iii 3 2 4 2 2 2 2 2" xfId="38765"/>
    <cellStyle name="6_leertabellen_teil_iii 3 2 4 2 2 2 3" xfId="31606"/>
    <cellStyle name="6_leertabellen_teil_iii 3 2 4 2 2 3" xfId="19622"/>
    <cellStyle name="6_leertabellen_teil_iii 3 2 4 2 2 3 2" xfId="26759"/>
    <cellStyle name="6_leertabellen_teil_iii 3 2 4 2 2 3 2 2" xfId="41097"/>
    <cellStyle name="6_leertabellen_teil_iii 3 2 4 2 2 3 3" xfId="33960"/>
    <cellStyle name="6_leertabellen_teil_iii 3 2 4 2 2 4" xfId="20956"/>
    <cellStyle name="6_leertabellen_teil_iii 3 2 4 2 2 4 2" xfId="28093"/>
    <cellStyle name="6_leertabellen_teil_iii 3 2 4 2 2 4 2 2" xfId="42431"/>
    <cellStyle name="6_leertabellen_teil_iii 3 2 4 2 2 4 3" xfId="35294"/>
    <cellStyle name="6_leertabellen_teil_iii 3 2 4 2 2 5" xfId="22171"/>
    <cellStyle name="6_leertabellen_teil_iii 3 2 4 2 2 5 2" xfId="36509"/>
    <cellStyle name="6_leertabellen_teil_iii 3 2 4 2 2 6" xfId="29309"/>
    <cellStyle name="6_leertabellen_teil_iii 3 2 4 2 3" xfId="16156"/>
    <cellStyle name="6_leertabellen_teil_iii 3 2 4 2 3 2" xfId="23315"/>
    <cellStyle name="6_leertabellen_teil_iii 3 2 4 2 3 2 2" xfId="37653"/>
    <cellStyle name="6_leertabellen_teil_iii 3 2 4 2 3 3" xfId="30494"/>
    <cellStyle name="6_leertabellen_teil_iii 3 2 4 2 4" xfId="18510"/>
    <cellStyle name="6_leertabellen_teil_iii 3 2 4 2 4 2" xfId="25647"/>
    <cellStyle name="6_leertabellen_teil_iii 3 2 4 2 4 2 2" xfId="39985"/>
    <cellStyle name="6_leertabellen_teil_iii 3 2 4 2 4 3" xfId="32848"/>
    <cellStyle name="6_leertabellen_teil_iii 3 2 5" xfId="2275"/>
    <cellStyle name="6_leertabellen_teil_iii 3 2 5 2" xfId="13788"/>
    <cellStyle name="6_leertabellen_teil_iii 3 2 5 2 2" xfId="15495"/>
    <cellStyle name="6_leertabellen_teil_iii 3 2 5 2 2 2" xfId="17858"/>
    <cellStyle name="6_leertabellen_teil_iii 3 2 5 2 2 2 2" xfId="24995"/>
    <cellStyle name="6_leertabellen_teil_iii 3 2 5 2 2 2 2 2" xfId="39333"/>
    <cellStyle name="6_leertabellen_teil_iii 3 2 5 2 2 2 3" xfId="32196"/>
    <cellStyle name="6_leertabellen_teil_iii 3 2 5 2 2 3" xfId="20212"/>
    <cellStyle name="6_leertabellen_teil_iii 3 2 5 2 2 3 2" xfId="27349"/>
    <cellStyle name="6_leertabellen_teil_iii 3 2 5 2 2 3 2 2" xfId="41687"/>
    <cellStyle name="6_leertabellen_teil_iii 3 2 5 2 2 3 3" xfId="34550"/>
    <cellStyle name="6_leertabellen_teil_iii 3 2 5 2 2 4" xfId="21488"/>
    <cellStyle name="6_leertabellen_teil_iii 3 2 5 2 2 4 2" xfId="28625"/>
    <cellStyle name="6_leertabellen_teil_iii 3 2 5 2 2 4 2 2" xfId="42963"/>
    <cellStyle name="6_leertabellen_teil_iii 3 2 5 2 2 4 3" xfId="35826"/>
    <cellStyle name="6_leertabellen_teil_iii 3 2 5 2 2 5" xfId="22664"/>
    <cellStyle name="6_leertabellen_teil_iii 3 2 5 2 2 5 2" xfId="37002"/>
    <cellStyle name="6_leertabellen_teil_iii 3 2 5 2 2 6" xfId="29843"/>
    <cellStyle name="6_leertabellen_teil_iii 3 2 5 2 3" xfId="16157"/>
    <cellStyle name="6_leertabellen_teil_iii 3 2 5 2 3 2" xfId="23316"/>
    <cellStyle name="6_leertabellen_teil_iii 3 2 5 2 3 2 2" xfId="37654"/>
    <cellStyle name="6_leertabellen_teil_iii 3 2 5 2 3 3" xfId="30495"/>
    <cellStyle name="6_leertabellen_teil_iii 3 2 5 2 4" xfId="18511"/>
    <cellStyle name="6_leertabellen_teil_iii 3 2 5 2 4 2" xfId="25648"/>
    <cellStyle name="6_leertabellen_teil_iii 3 2 5 2 4 2 2" xfId="39986"/>
    <cellStyle name="6_leertabellen_teil_iii 3 2 5 2 4 3" xfId="32849"/>
    <cellStyle name="6_leertabellen_teil_iii 3 2 6" xfId="13784"/>
    <cellStyle name="6_leertabellen_teil_iii 3 2 6 2" xfId="15497"/>
    <cellStyle name="6_leertabellen_teil_iii 3 2 6 2 2" xfId="17860"/>
    <cellStyle name="6_leertabellen_teil_iii 3 2 6 2 2 2" xfId="24997"/>
    <cellStyle name="6_leertabellen_teil_iii 3 2 6 2 2 2 2" xfId="39335"/>
    <cellStyle name="6_leertabellen_teil_iii 3 2 6 2 2 3" xfId="32198"/>
    <cellStyle name="6_leertabellen_teil_iii 3 2 6 2 3" xfId="20214"/>
    <cellStyle name="6_leertabellen_teil_iii 3 2 6 2 3 2" xfId="27351"/>
    <cellStyle name="6_leertabellen_teil_iii 3 2 6 2 3 2 2" xfId="41689"/>
    <cellStyle name="6_leertabellen_teil_iii 3 2 6 2 3 3" xfId="34552"/>
    <cellStyle name="6_leertabellen_teil_iii 3 2 6 2 4" xfId="21490"/>
    <cellStyle name="6_leertabellen_teil_iii 3 2 6 2 4 2" xfId="28627"/>
    <cellStyle name="6_leertabellen_teil_iii 3 2 6 2 4 2 2" xfId="42965"/>
    <cellStyle name="6_leertabellen_teil_iii 3 2 6 2 4 3" xfId="35828"/>
    <cellStyle name="6_leertabellen_teil_iii 3 2 6 2 5" xfId="22666"/>
    <cellStyle name="6_leertabellen_teil_iii 3 2 6 2 5 2" xfId="37004"/>
    <cellStyle name="6_leertabellen_teil_iii 3 2 6 2 6" xfId="29845"/>
    <cellStyle name="6_leertabellen_teil_iii 3 2 6 3" xfId="16153"/>
    <cellStyle name="6_leertabellen_teil_iii 3 2 6 3 2" xfId="23312"/>
    <cellStyle name="6_leertabellen_teil_iii 3 2 6 3 2 2" xfId="37650"/>
    <cellStyle name="6_leertabellen_teil_iii 3 2 6 3 3" xfId="30491"/>
    <cellStyle name="6_leertabellen_teil_iii 3 2 6 4" xfId="18507"/>
    <cellStyle name="6_leertabellen_teil_iii 3 2 6 4 2" xfId="25644"/>
    <cellStyle name="6_leertabellen_teil_iii 3 2 6 4 2 2" xfId="39982"/>
    <cellStyle name="6_leertabellen_teil_iii 3 2 6 4 3" xfId="32845"/>
    <cellStyle name="6_leertabellen_teil_iii 3 3" xfId="2276"/>
    <cellStyle name="6_leertabellen_teil_iii 3 3 2" xfId="13789"/>
    <cellStyle name="6_leertabellen_teil_iii 3 3 2 2" xfId="14616"/>
    <cellStyle name="6_leertabellen_teil_iii 3 3 2 2 2" xfId="16985"/>
    <cellStyle name="6_leertabellen_teil_iii 3 3 2 2 2 2" xfId="24144"/>
    <cellStyle name="6_leertabellen_teil_iii 3 3 2 2 2 2 2" xfId="38482"/>
    <cellStyle name="6_leertabellen_teil_iii 3 3 2 2 2 3" xfId="31323"/>
    <cellStyle name="6_leertabellen_teil_iii 3 3 2 2 3" xfId="19339"/>
    <cellStyle name="6_leertabellen_teil_iii 3 3 2 2 3 2" xfId="26476"/>
    <cellStyle name="6_leertabellen_teil_iii 3 3 2 2 3 2 2" xfId="40814"/>
    <cellStyle name="6_leertabellen_teil_iii 3 3 2 2 3 3" xfId="33677"/>
    <cellStyle name="6_leertabellen_teil_iii 3 3 2 2 4" xfId="20786"/>
    <cellStyle name="6_leertabellen_teil_iii 3 3 2 2 4 2" xfId="27923"/>
    <cellStyle name="6_leertabellen_teil_iii 3 3 2 2 4 2 2" xfId="42261"/>
    <cellStyle name="6_leertabellen_teil_iii 3 3 2 2 4 3" xfId="35124"/>
    <cellStyle name="6_leertabellen_teil_iii 3 3 2 2 5" xfId="22001"/>
    <cellStyle name="6_leertabellen_teil_iii 3 3 2 2 5 2" xfId="36339"/>
    <cellStyle name="6_leertabellen_teil_iii 3 3 2 2 6" xfId="29138"/>
    <cellStyle name="6_leertabellen_teil_iii 3 3 2 3" xfId="16158"/>
    <cellStyle name="6_leertabellen_teil_iii 3 3 2 3 2" xfId="23317"/>
    <cellStyle name="6_leertabellen_teil_iii 3 3 2 3 2 2" xfId="37655"/>
    <cellStyle name="6_leertabellen_teil_iii 3 3 2 3 3" xfId="30496"/>
    <cellStyle name="6_leertabellen_teil_iii 3 3 2 4" xfId="18512"/>
    <cellStyle name="6_leertabellen_teil_iii 3 3 2 4 2" xfId="25649"/>
    <cellStyle name="6_leertabellen_teil_iii 3 3 2 4 2 2" xfId="39987"/>
    <cellStyle name="6_leertabellen_teil_iii 3 3 2 4 3" xfId="32850"/>
    <cellStyle name="6_leertabellen_teil_iii 3 4" xfId="2277"/>
    <cellStyle name="6_leertabellen_teil_iii 3 4 2" xfId="13790"/>
    <cellStyle name="6_leertabellen_teil_iii 3 4 2 2" xfId="15494"/>
    <cellStyle name="6_leertabellen_teil_iii 3 4 2 2 2" xfId="17857"/>
    <cellStyle name="6_leertabellen_teil_iii 3 4 2 2 2 2" xfId="24994"/>
    <cellStyle name="6_leertabellen_teil_iii 3 4 2 2 2 2 2" xfId="39332"/>
    <cellStyle name="6_leertabellen_teil_iii 3 4 2 2 2 3" xfId="32195"/>
    <cellStyle name="6_leertabellen_teil_iii 3 4 2 2 3" xfId="20211"/>
    <cellStyle name="6_leertabellen_teil_iii 3 4 2 2 3 2" xfId="27348"/>
    <cellStyle name="6_leertabellen_teil_iii 3 4 2 2 3 2 2" xfId="41686"/>
    <cellStyle name="6_leertabellen_teil_iii 3 4 2 2 3 3" xfId="34549"/>
    <cellStyle name="6_leertabellen_teil_iii 3 4 2 2 4" xfId="21487"/>
    <cellStyle name="6_leertabellen_teil_iii 3 4 2 2 4 2" xfId="28624"/>
    <cellStyle name="6_leertabellen_teil_iii 3 4 2 2 4 2 2" xfId="42962"/>
    <cellStyle name="6_leertabellen_teil_iii 3 4 2 2 4 3" xfId="35825"/>
    <cellStyle name="6_leertabellen_teil_iii 3 4 2 2 5" xfId="22663"/>
    <cellStyle name="6_leertabellen_teil_iii 3 4 2 2 5 2" xfId="37001"/>
    <cellStyle name="6_leertabellen_teil_iii 3 4 2 2 6" xfId="29842"/>
    <cellStyle name="6_leertabellen_teil_iii 3 4 2 3" xfId="16159"/>
    <cellStyle name="6_leertabellen_teil_iii 3 4 2 3 2" xfId="23318"/>
    <cellStyle name="6_leertabellen_teil_iii 3 4 2 3 2 2" xfId="37656"/>
    <cellStyle name="6_leertabellen_teil_iii 3 4 2 3 3" xfId="30497"/>
    <cellStyle name="6_leertabellen_teil_iii 3 4 2 4" xfId="18513"/>
    <cellStyle name="6_leertabellen_teil_iii 3 4 2 4 2" xfId="25650"/>
    <cellStyle name="6_leertabellen_teil_iii 3 4 2 4 2 2" xfId="39988"/>
    <cellStyle name="6_leertabellen_teil_iii 3 4 2 4 3" xfId="32851"/>
    <cellStyle name="6_leertabellen_teil_iii 3 5" xfId="2278"/>
    <cellStyle name="6_leertabellen_teil_iii 3 5 2" xfId="13791"/>
    <cellStyle name="6_leertabellen_teil_iii 3 5 2 2" xfId="15263"/>
    <cellStyle name="6_leertabellen_teil_iii 3 5 2 2 2" xfId="17632"/>
    <cellStyle name="6_leertabellen_teil_iii 3 5 2 2 2 2" xfId="24791"/>
    <cellStyle name="6_leertabellen_teil_iii 3 5 2 2 2 2 2" xfId="39129"/>
    <cellStyle name="6_leertabellen_teil_iii 3 5 2 2 2 3" xfId="31970"/>
    <cellStyle name="6_leertabellen_teil_iii 3 5 2 2 3" xfId="19986"/>
    <cellStyle name="6_leertabellen_teil_iii 3 5 2 2 3 2" xfId="27123"/>
    <cellStyle name="6_leertabellen_teil_iii 3 5 2 2 3 2 2" xfId="41461"/>
    <cellStyle name="6_leertabellen_teil_iii 3 5 2 2 3 3" xfId="34324"/>
    <cellStyle name="6_leertabellen_teil_iii 3 5 2 2 4" xfId="21286"/>
    <cellStyle name="6_leertabellen_teil_iii 3 5 2 2 4 2" xfId="28423"/>
    <cellStyle name="6_leertabellen_teil_iii 3 5 2 2 4 2 2" xfId="42761"/>
    <cellStyle name="6_leertabellen_teil_iii 3 5 2 2 4 3" xfId="35624"/>
    <cellStyle name="6_leertabellen_teil_iii 3 5 2 2 5" xfId="22501"/>
    <cellStyle name="6_leertabellen_teil_iii 3 5 2 2 5 2" xfId="36839"/>
    <cellStyle name="6_leertabellen_teil_iii 3 5 2 2 6" xfId="29639"/>
    <cellStyle name="6_leertabellen_teil_iii 3 5 2 3" xfId="16160"/>
    <cellStyle name="6_leertabellen_teil_iii 3 5 2 3 2" xfId="23319"/>
    <cellStyle name="6_leertabellen_teil_iii 3 5 2 3 2 2" xfId="37657"/>
    <cellStyle name="6_leertabellen_teil_iii 3 5 2 3 3" xfId="30498"/>
    <cellStyle name="6_leertabellen_teil_iii 3 5 2 4" xfId="18514"/>
    <cellStyle name="6_leertabellen_teil_iii 3 5 2 4 2" xfId="25651"/>
    <cellStyle name="6_leertabellen_teil_iii 3 5 2 4 2 2" xfId="39989"/>
    <cellStyle name="6_leertabellen_teil_iii 3 5 2 4 3" xfId="32852"/>
    <cellStyle name="6_leertabellen_teil_iii 3 6" xfId="2279"/>
    <cellStyle name="6_leertabellen_teil_iii 3 6 2" xfId="13792"/>
    <cellStyle name="6_leertabellen_teil_iii 3 6 2 2" xfId="15489"/>
    <cellStyle name="6_leertabellen_teil_iii 3 6 2 2 2" xfId="17852"/>
    <cellStyle name="6_leertabellen_teil_iii 3 6 2 2 2 2" xfId="24989"/>
    <cellStyle name="6_leertabellen_teil_iii 3 6 2 2 2 2 2" xfId="39327"/>
    <cellStyle name="6_leertabellen_teil_iii 3 6 2 2 2 3" xfId="32190"/>
    <cellStyle name="6_leertabellen_teil_iii 3 6 2 2 3" xfId="20206"/>
    <cellStyle name="6_leertabellen_teil_iii 3 6 2 2 3 2" xfId="27343"/>
    <cellStyle name="6_leertabellen_teil_iii 3 6 2 2 3 2 2" xfId="41681"/>
    <cellStyle name="6_leertabellen_teil_iii 3 6 2 2 3 3" xfId="34544"/>
    <cellStyle name="6_leertabellen_teil_iii 3 6 2 2 4" xfId="21482"/>
    <cellStyle name="6_leertabellen_teil_iii 3 6 2 2 4 2" xfId="28619"/>
    <cellStyle name="6_leertabellen_teil_iii 3 6 2 2 4 2 2" xfId="42957"/>
    <cellStyle name="6_leertabellen_teil_iii 3 6 2 2 4 3" xfId="35820"/>
    <cellStyle name="6_leertabellen_teil_iii 3 6 2 2 5" xfId="22658"/>
    <cellStyle name="6_leertabellen_teil_iii 3 6 2 2 5 2" xfId="36996"/>
    <cellStyle name="6_leertabellen_teil_iii 3 6 2 2 6" xfId="29837"/>
    <cellStyle name="6_leertabellen_teil_iii 3 6 2 3" xfId="16161"/>
    <cellStyle name="6_leertabellen_teil_iii 3 6 2 3 2" xfId="23320"/>
    <cellStyle name="6_leertabellen_teil_iii 3 6 2 3 2 2" xfId="37658"/>
    <cellStyle name="6_leertabellen_teil_iii 3 6 2 3 3" xfId="30499"/>
    <cellStyle name="6_leertabellen_teil_iii 3 6 2 4" xfId="18515"/>
    <cellStyle name="6_leertabellen_teil_iii 3 6 2 4 2" xfId="25652"/>
    <cellStyle name="6_leertabellen_teil_iii 3 6 2 4 2 2" xfId="39990"/>
    <cellStyle name="6_leertabellen_teil_iii 3 6 2 4 3" xfId="32853"/>
    <cellStyle name="6_leertabellen_teil_iii 3 7" xfId="13783"/>
    <cellStyle name="6_leertabellen_teil_iii 3 7 2" xfId="15488"/>
    <cellStyle name="6_leertabellen_teil_iii 3 7 2 2" xfId="17851"/>
    <cellStyle name="6_leertabellen_teil_iii 3 7 2 2 2" xfId="24988"/>
    <cellStyle name="6_leertabellen_teil_iii 3 7 2 2 2 2" xfId="39326"/>
    <cellStyle name="6_leertabellen_teil_iii 3 7 2 2 3" xfId="32189"/>
    <cellStyle name="6_leertabellen_teil_iii 3 7 2 3" xfId="20205"/>
    <cellStyle name="6_leertabellen_teil_iii 3 7 2 3 2" xfId="27342"/>
    <cellStyle name="6_leertabellen_teil_iii 3 7 2 3 2 2" xfId="41680"/>
    <cellStyle name="6_leertabellen_teil_iii 3 7 2 3 3" xfId="34543"/>
    <cellStyle name="6_leertabellen_teil_iii 3 7 2 4" xfId="21481"/>
    <cellStyle name="6_leertabellen_teil_iii 3 7 2 4 2" xfId="28618"/>
    <cellStyle name="6_leertabellen_teil_iii 3 7 2 4 2 2" xfId="42956"/>
    <cellStyle name="6_leertabellen_teil_iii 3 7 2 4 3" xfId="35819"/>
    <cellStyle name="6_leertabellen_teil_iii 3 7 2 5" xfId="22657"/>
    <cellStyle name="6_leertabellen_teil_iii 3 7 2 5 2" xfId="36995"/>
    <cellStyle name="6_leertabellen_teil_iii 3 7 2 6" xfId="29836"/>
    <cellStyle name="6_leertabellen_teil_iii 3 7 3" xfId="16152"/>
    <cellStyle name="6_leertabellen_teil_iii 3 7 3 2" xfId="23311"/>
    <cellStyle name="6_leertabellen_teil_iii 3 7 3 2 2" xfId="37649"/>
    <cellStyle name="6_leertabellen_teil_iii 3 7 3 3" xfId="30490"/>
    <cellStyle name="6_leertabellen_teil_iii 3 7 4" xfId="18506"/>
    <cellStyle name="6_leertabellen_teil_iii 3 7 4 2" xfId="25643"/>
    <cellStyle name="6_leertabellen_teil_iii 3 7 4 2 2" xfId="39981"/>
    <cellStyle name="6_leertabellen_teil_iii 3 7 4 3" xfId="32844"/>
    <cellStyle name="6_leertabellen_teil_iii 4" xfId="2280"/>
    <cellStyle name="6_leertabellen_teil_iii 4 2" xfId="2281"/>
    <cellStyle name="6_leertabellen_teil_iii 4 2 2" xfId="13794"/>
    <cellStyle name="6_leertabellen_teil_iii 4 2 2 2" xfId="15257"/>
    <cellStyle name="6_leertabellen_teil_iii 4 2 2 2 2" xfId="17626"/>
    <cellStyle name="6_leertabellen_teil_iii 4 2 2 2 2 2" xfId="24785"/>
    <cellStyle name="6_leertabellen_teil_iii 4 2 2 2 2 2 2" xfId="39123"/>
    <cellStyle name="6_leertabellen_teil_iii 4 2 2 2 2 3" xfId="31964"/>
    <cellStyle name="6_leertabellen_teil_iii 4 2 2 2 3" xfId="19980"/>
    <cellStyle name="6_leertabellen_teil_iii 4 2 2 2 3 2" xfId="27117"/>
    <cellStyle name="6_leertabellen_teil_iii 4 2 2 2 3 2 2" xfId="41455"/>
    <cellStyle name="6_leertabellen_teil_iii 4 2 2 2 3 3" xfId="34318"/>
    <cellStyle name="6_leertabellen_teil_iii 4 2 2 2 4" xfId="21281"/>
    <cellStyle name="6_leertabellen_teil_iii 4 2 2 2 4 2" xfId="28418"/>
    <cellStyle name="6_leertabellen_teil_iii 4 2 2 2 4 2 2" xfId="42756"/>
    <cellStyle name="6_leertabellen_teil_iii 4 2 2 2 4 3" xfId="35619"/>
    <cellStyle name="6_leertabellen_teil_iii 4 2 2 2 5" xfId="22496"/>
    <cellStyle name="6_leertabellen_teil_iii 4 2 2 2 5 2" xfId="36834"/>
    <cellStyle name="6_leertabellen_teil_iii 4 2 2 2 6" xfId="29634"/>
    <cellStyle name="6_leertabellen_teil_iii 4 2 2 3" xfId="16163"/>
    <cellStyle name="6_leertabellen_teil_iii 4 2 2 3 2" xfId="23322"/>
    <cellStyle name="6_leertabellen_teil_iii 4 2 2 3 2 2" xfId="37660"/>
    <cellStyle name="6_leertabellen_teil_iii 4 2 2 3 3" xfId="30501"/>
    <cellStyle name="6_leertabellen_teil_iii 4 2 2 4" xfId="18517"/>
    <cellStyle name="6_leertabellen_teil_iii 4 2 2 4 2" xfId="25654"/>
    <cellStyle name="6_leertabellen_teil_iii 4 2 2 4 2 2" xfId="39992"/>
    <cellStyle name="6_leertabellen_teil_iii 4 2 2 4 3" xfId="32855"/>
    <cellStyle name="6_leertabellen_teil_iii 4 3" xfId="2282"/>
    <cellStyle name="6_leertabellen_teil_iii 4 3 2" xfId="13795"/>
    <cellStyle name="6_leertabellen_teil_iii 4 3 2 2" xfId="15492"/>
    <cellStyle name="6_leertabellen_teil_iii 4 3 2 2 2" xfId="17855"/>
    <cellStyle name="6_leertabellen_teil_iii 4 3 2 2 2 2" xfId="24992"/>
    <cellStyle name="6_leertabellen_teil_iii 4 3 2 2 2 2 2" xfId="39330"/>
    <cellStyle name="6_leertabellen_teil_iii 4 3 2 2 2 3" xfId="32193"/>
    <cellStyle name="6_leertabellen_teil_iii 4 3 2 2 3" xfId="20209"/>
    <cellStyle name="6_leertabellen_teil_iii 4 3 2 2 3 2" xfId="27346"/>
    <cellStyle name="6_leertabellen_teil_iii 4 3 2 2 3 2 2" xfId="41684"/>
    <cellStyle name="6_leertabellen_teil_iii 4 3 2 2 3 3" xfId="34547"/>
    <cellStyle name="6_leertabellen_teil_iii 4 3 2 2 4" xfId="21485"/>
    <cellStyle name="6_leertabellen_teil_iii 4 3 2 2 4 2" xfId="28622"/>
    <cellStyle name="6_leertabellen_teil_iii 4 3 2 2 4 2 2" xfId="42960"/>
    <cellStyle name="6_leertabellen_teil_iii 4 3 2 2 4 3" xfId="35823"/>
    <cellStyle name="6_leertabellen_teil_iii 4 3 2 2 5" xfId="22661"/>
    <cellStyle name="6_leertabellen_teil_iii 4 3 2 2 5 2" xfId="36999"/>
    <cellStyle name="6_leertabellen_teil_iii 4 3 2 2 6" xfId="29840"/>
    <cellStyle name="6_leertabellen_teil_iii 4 3 2 3" xfId="16164"/>
    <cellStyle name="6_leertabellen_teil_iii 4 3 2 3 2" xfId="23323"/>
    <cellStyle name="6_leertabellen_teil_iii 4 3 2 3 2 2" xfId="37661"/>
    <cellStyle name="6_leertabellen_teil_iii 4 3 2 3 3" xfId="30502"/>
    <cellStyle name="6_leertabellen_teil_iii 4 3 2 4" xfId="18518"/>
    <cellStyle name="6_leertabellen_teil_iii 4 3 2 4 2" xfId="25655"/>
    <cellStyle name="6_leertabellen_teil_iii 4 3 2 4 2 2" xfId="39993"/>
    <cellStyle name="6_leertabellen_teil_iii 4 3 2 4 3" xfId="32856"/>
    <cellStyle name="6_leertabellen_teil_iii 4 4" xfId="2283"/>
    <cellStyle name="6_leertabellen_teil_iii 4 4 2" xfId="13796"/>
    <cellStyle name="6_leertabellen_teil_iii 4 4 2 2" xfId="15218"/>
    <cellStyle name="6_leertabellen_teil_iii 4 4 2 2 2" xfId="17587"/>
    <cellStyle name="6_leertabellen_teil_iii 4 4 2 2 2 2" xfId="24746"/>
    <cellStyle name="6_leertabellen_teil_iii 4 4 2 2 2 2 2" xfId="39084"/>
    <cellStyle name="6_leertabellen_teil_iii 4 4 2 2 2 3" xfId="31925"/>
    <cellStyle name="6_leertabellen_teil_iii 4 4 2 2 3" xfId="19941"/>
    <cellStyle name="6_leertabellen_teil_iii 4 4 2 2 3 2" xfId="27078"/>
    <cellStyle name="6_leertabellen_teil_iii 4 4 2 2 3 2 2" xfId="41416"/>
    <cellStyle name="6_leertabellen_teil_iii 4 4 2 2 3 3" xfId="34279"/>
    <cellStyle name="6_leertabellen_teil_iii 4 4 2 2 4" xfId="21248"/>
    <cellStyle name="6_leertabellen_teil_iii 4 4 2 2 4 2" xfId="28385"/>
    <cellStyle name="6_leertabellen_teil_iii 4 4 2 2 4 2 2" xfId="42723"/>
    <cellStyle name="6_leertabellen_teil_iii 4 4 2 2 4 3" xfId="35586"/>
    <cellStyle name="6_leertabellen_teil_iii 4 4 2 2 5" xfId="22463"/>
    <cellStyle name="6_leertabellen_teil_iii 4 4 2 2 5 2" xfId="36801"/>
    <cellStyle name="6_leertabellen_teil_iii 4 4 2 2 6" xfId="29601"/>
    <cellStyle name="6_leertabellen_teil_iii 4 4 2 3" xfId="16165"/>
    <cellStyle name="6_leertabellen_teil_iii 4 4 2 3 2" xfId="23324"/>
    <cellStyle name="6_leertabellen_teil_iii 4 4 2 3 2 2" xfId="37662"/>
    <cellStyle name="6_leertabellen_teil_iii 4 4 2 3 3" xfId="30503"/>
    <cellStyle name="6_leertabellen_teil_iii 4 4 2 4" xfId="18519"/>
    <cellStyle name="6_leertabellen_teil_iii 4 4 2 4 2" xfId="25656"/>
    <cellStyle name="6_leertabellen_teil_iii 4 4 2 4 2 2" xfId="39994"/>
    <cellStyle name="6_leertabellen_teil_iii 4 4 2 4 3" xfId="32857"/>
    <cellStyle name="6_leertabellen_teil_iii 4 5" xfId="2284"/>
    <cellStyle name="6_leertabellen_teil_iii 4 5 2" xfId="13797"/>
    <cellStyle name="6_leertabellen_teil_iii 4 5 2 2" xfId="15491"/>
    <cellStyle name="6_leertabellen_teil_iii 4 5 2 2 2" xfId="17854"/>
    <cellStyle name="6_leertabellen_teil_iii 4 5 2 2 2 2" xfId="24991"/>
    <cellStyle name="6_leertabellen_teil_iii 4 5 2 2 2 2 2" xfId="39329"/>
    <cellStyle name="6_leertabellen_teil_iii 4 5 2 2 2 3" xfId="32192"/>
    <cellStyle name="6_leertabellen_teil_iii 4 5 2 2 3" xfId="20208"/>
    <cellStyle name="6_leertabellen_teil_iii 4 5 2 2 3 2" xfId="27345"/>
    <cellStyle name="6_leertabellen_teil_iii 4 5 2 2 3 2 2" xfId="41683"/>
    <cellStyle name="6_leertabellen_teil_iii 4 5 2 2 3 3" xfId="34546"/>
    <cellStyle name="6_leertabellen_teil_iii 4 5 2 2 4" xfId="21484"/>
    <cellStyle name="6_leertabellen_teil_iii 4 5 2 2 4 2" xfId="28621"/>
    <cellStyle name="6_leertabellen_teil_iii 4 5 2 2 4 2 2" xfId="42959"/>
    <cellStyle name="6_leertabellen_teil_iii 4 5 2 2 4 3" xfId="35822"/>
    <cellStyle name="6_leertabellen_teil_iii 4 5 2 2 5" xfId="22660"/>
    <cellStyle name="6_leertabellen_teil_iii 4 5 2 2 5 2" xfId="36998"/>
    <cellStyle name="6_leertabellen_teil_iii 4 5 2 2 6" xfId="29839"/>
    <cellStyle name="6_leertabellen_teil_iii 4 5 2 3" xfId="16166"/>
    <cellStyle name="6_leertabellen_teil_iii 4 5 2 3 2" xfId="23325"/>
    <cellStyle name="6_leertabellen_teil_iii 4 5 2 3 2 2" xfId="37663"/>
    <cellStyle name="6_leertabellen_teil_iii 4 5 2 3 3" xfId="30504"/>
    <cellStyle name="6_leertabellen_teil_iii 4 5 2 4" xfId="18520"/>
    <cellStyle name="6_leertabellen_teil_iii 4 5 2 4 2" xfId="25657"/>
    <cellStyle name="6_leertabellen_teil_iii 4 5 2 4 2 2" xfId="39995"/>
    <cellStyle name="6_leertabellen_teil_iii 4 5 2 4 3" xfId="32858"/>
    <cellStyle name="6_leertabellen_teil_iii 4 6" xfId="13793"/>
    <cellStyle name="6_leertabellen_teil_iii 4 6 2" xfId="15493"/>
    <cellStyle name="6_leertabellen_teil_iii 4 6 2 2" xfId="17856"/>
    <cellStyle name="6_leertabellen_teil_iii 4 6 2 2 2" xfId="24993"/>
    <cellStyle name="6_leertabellen_teil_iii 4 6 2 2 2 2" xfId="39331"/>
    <cellStyle name="6_leertabellen_teil_iii 4 6 2 2 3" xfId="32194"/>
    <cellStyle name="6_leertabellen_teil_iii 4 6 2 3" xfId="20210"/>
    <cellStyle name="6_leertabellen_teil_iii 4 6 2 3 2" xfId="27347"/>
    <cellStyle name="6_leertabellen_teil_iii 4 6 2 3 2 2" xfId="41685"/>
    <cellStyle name="6_leertabellen_teil_iii 4 6 2 3 3" xfId="34548"/>
    <cellStyle name="6_leertabellen_teil_iii 4 6 2 4" xfId="21486"/>
    <cellStyle name="6_leertabellen_teil_iii 4 6 2 4 2" xfId="28623"/>
    <cellStyle name="6_leertabellen_teil_iii 4 6 2 4 2 2" xfId="42961"/>
    <cellStyle name="6_leertabellen_teil_iii 4 6 2 4 3" xfId="35824"/>
    <cellStyle name="6_leertabellen_teil_iii 4 6 2 5" xfId="22662"/>
    <cellStyle name="6_leertabellen_teil_iii 4 6 2 5 2" xfId="37000"/>
    <cellStyle name="6_leertabellen_teil_iii 4 6 2 6" xfId="29841"/>
    <cellStyle name="6_leertabellen_teil_iii 4 6 3" xfId="16162"/>
    <cellStyle name="6_leertabellen_teil_iii 4 6 3 2" xfId="23321"/>
    <cellStyle name="6_leertabellen_teil_iii 4 6 3 2 2" xfId="37659"/>
    <cellStyle name="6_leertabellen_teil_iii 4 6 3 3" xfId="30500"/>
    <cellStyle name="6_leertabellen_teil_iii 4 6 4" xfId="18516"/>
    <cellStyle name="6_leertabellen_teil_iii 4 6 4 2" xfId="25653"/>
    <cellStyle name="6_leertabellen_teil_iii 4 6 4 2 2" xfId="39991"/>
    <cellStyle name="6_leertabellen_teil_iii 4 6 4 3" xfId="32854"/>
    <cellStyle name="6_leertabellen_teil_iii 5" xfId="2285"/>
    <cellStyle name="6_leertabellen_teil_iii 5 2" xfId="13798"/>
    <cellStyle name="6_leertabellen_teil_iii 5 2 2" xfId="15268"/>
    <cellStyle name="6_leertabellen_teil_iii 5 2 2 2" xfId="17637"/>
    <cellStyle name="6_leertabellen_teil_iii 5 2 2 2 2" xfId="24796"/>
    <cellStyle name="6_leertabellen_teil_iii 5 2 2 2 2 2" xfId="39134"/>
    <cellStyle name="6_leertabellen_teil_iii 5 2 2 2 3" xfId="31975"/>
    <cellStyle name="6_leertabellen_teil_iii 5 2 2 3" xfId="19991"/>
    <cellStyle name="6_leertabellen_teil_iii 5 2 2 3 2" xfId="27128"/>
    <cellStyle name="6_leertabellen_teil_iii 5 2 2 3 2 2" xfId="41466"/>
    <cellStyle name="6_leertabellen_teil_iii 5 2 2 3 3" xfId="34329"/>
    <cellStyle name="6_leertabellen_teil_iii 5 2 2 4" xfId="21289"/>
    <cellStyle name="6_leertabellen_teil_iii 5 2 2 4 2" xfId="28426"/>
    <cellStyle name="6_leertabellen_teil_iii 5 2 2 4 2 2" xfId="42764"/>
    <cellStyle name="6_leertabellen_teil_iii 5 2 2 4 3" xfId="35627"/>
    <cellStyle name="6_leertabellen_teil_iii 5 2 2 5" xfId="22504"/>
    <cellStyle name="6_leertabellen_teil_iii 5 2 2 5 2" xfId="36842"/>
    <cellStyle name="6_leertabellen_teil_iii 5 2 2 6" xfId="29642"/>
    <cellStyle name="6_leertabellen_teil_iii 5 2 3" xfId="16167"/>
    <cellStyle name="6_leertabellen_teil_iii 5 2 3 2" xfId="23326"/>
    <cellStyle name="6_leertabellen_teil_iii 5 2 3 2 2" xfId="37664"/>
    <cellStyle name="6_leertabellen_teil_iii 5 2 3 3" xfId="30505"/>
    <cellStyle name="6_leertabellen_teil_iii 5 2 4" xfId="18521"/>
    <cellStyle name="6_leertabellen_teil_iii 5 2 4 2" xfId="25658"/>
    <cellStyle name="6_leertabellen_teil_iii 5 2 4 2 2" xfId="39996"/>
    <cellStyle name="6_leertabellen_teil_iii 5 2 4 3" xfId="32859"/>
    <cellStyle name="6_leertabellen_teil_iii 6" xfId="2286"/>
    <cellStyle name="6_leertabellen_teil_iii 6 2" xfId="13799"/>
    <cellStyle name="6_leertabellen_teil_iii 6 2 2" xfId="15490"/>
    <cellStyle name="6_leertabellen_teil_iii 6 2 2 2" xfId="17853"/>
    <cellStyle name="6_leertabellen_teil_iii 6 2 2 2 2" xfId="24990"/>
    <cellStyle name="6_leertabellen_teil_iii 6 2 2 2 2 2" xfId="39328"/>
    <cellStyle name="6_leertabellen_teil_iii 6 2 2 2 3" xfId="32191"/>
    <cellStyle name="6_leertabellen_teil_iii 6 2 2 3" xfId="20207"/>
    <cellStyle name="6_leertabellen_teil_iii 6 2 2 3 2" xfId="27344"/>
    <cellStyle name="6_leertabellen_teil_iii 6 2 2 3 2 2" xfId="41682"/>
    <cellStyle name="6_leertabellen_teil_iii 6 2 2 3 3" xfId="34545"/>
    <cellStyle name="6_leertabellen_teil_iii 6 2 2 4" xfId="21483"/>
    <cellStyle name="6_leertabellen_teil_iii 6 2 2 4 2" xfId="28620"/>
    <cellStyle name="6_leertabellen_teil_iii 6 2 2 4 2 2" xfId="42958"/>
    <cellStyle name="6_leertabellen_teil_iii 6 2 2 4 3" xfId="35821"/>
    <cellStyle name="6_leertabellen_teil_iii 6 2 2 5" xfId="22659"/>
    <cellStyle name="6_leertabellen_teil_iii 6 2 2 5 2" xfId="36997"/>
    <cellStyle name="6_leertabellen_teil_iii 6 2 2 6" xfId="29838"/>
    <cellStyle name="6_leertabellen_teil_iii 6 2 3" xfId="16168"/>
    <cellStyle name="6_leertabellen_teil_iii 6 2 3 2" xfId="23327"/>
    <cellStyle name="6_leertabellen_teil_iii 6 2 3 2 2" xfId="37665"/>
    <cellStyle name="6_leertabellen_teil_iii 6 2 3 3" xfId="30506"/>
    <cellStyle name="6_leertabellen_teil_iii 6 2 4" xfId="18522"/>
    <cellStyle name="6_leertabellen_teil_iii 6 2 4 2" xfId="25659"/>
    <cellStyle name="6_leertabellen_teil_iii 6 2 4 2 2" xfId="39997"/>
    <cellStyle name="6_leertabellen_teil_iii 6 2 4 3" xfId="32860"/>
    <cellStyle name="6_leertabellen_teil_iii 7" xfId="2287"/>
    <cellStyle name="6_leertabellen_teil_iii 7 2" xfId="13800"/>
    <cellStyle name="6_leertabellen_teil_iii 7 2 2" xfId="14900"/>
    <cellStyle name="6_leertabellen_teil_iii 7 2 2 2" xfId="17269"/>
    <cellStyle name="6_leertabellen_teil_iii 7 2 2 2 2" xfId="24428"/>
    <cellStyle name="6_leertabellen_teil_iii 7 2 2 2 2 2" xfId="38766"/>
    <cellStyle name="6_leertabellen_teil_iii 7 2 2 2 3" xfId="31607"/>
    <cellStyle name="6_leertabellen_teil_iii 7 2 2 3" xfId="19623"/>
    <cellStyle name="6_leertabellen_teil_iii 7 2 2 3 2" xfId="26760"/>
    <cellStyle name="6_leertabellen_teil_iii 7 2 2 3 2 2" xfId="41098"/>
    <cellStyle name="6_leertabellen_teil_iii 7 2 2 3 3" xfId="33961"/>
    <cellStyle name="6_leertabellen_teil_iii 7 2 2 4" xfId="20957"/>
    <cellStyle name="6_leertabellen_teil_iii 7 2 2 4 2" xfId="28094"/>
    <cellStyle name="6_leertabellen_teil_iii 7 2 2 4 2 2" xfId="42432"/>
    <cellStyle name="6_leertabellen_teil_iii 7 2 2 4 3" xfId="35295"/>
    <cellStyle name="6_leertabellen_teil_iii 7 2 2 5" xfId="22172"/>
    <cellStyle name="6_leertabellen_teil_iii 7 2 2 5 2" xfId="36510"/>
    <cellStyle name="6_leertabellen_teil_iii 7 2 2 6" xfId="29310"/>
    <cellStyle name="6_leertabellen_teil_iii 7 2 3" xfId="16169"/>
    <cellStyle name="6_leertabellen_teil_iii 7 2 3 2" xfId="23328"/>
    <cellStyle name="6_leertabellen_teil_iii 7 2 3 2 2" xfId="37666"/>
    <cellStyle name="6_leertabellen_teil_iii 7 2 3 3" xfId="30507"/>
    <cellStyle name="6_leertabellen_teil_iii 7 2 4" xfId="18523"/>
    <cellStyle name="6_leertabellen_teil_iii 7 2 4 2" xfId="25660"/>
    <cellStyle name="6_leertabellen_teil_iii 7 2 4 2 2" xfId="39998"/>
    <cellStyle name="6_leertabellen_teil_iii 7 2 4 3" xfId="32861"/>
    <cellStyle name="6_leertabellen_teil_iii 8" xfId="2288"/>
    <cellStyle name="6_leertabellen_teil_iii 8 2" xfId="13801"/>
    <cellStyle name="6_leertabellen_teil_iii 8 2 2" xfId="15219"/>
    <cellStyle name="6_leertabellen_teil_iii 8 2 2 2" xfId="17588"/>
    <cellStyle name="6_leertabellen_teil_iii 8 2 2 2 2" xfId="24747"/>
    <cellStyle name="6_leertabellen_teil_iii 8 2 2 2 2 2" xfId="39085"/>
    <cellStyle name="6_leertabellen_teil_iii 8 2 2 2 3" xfId="31926"/>
    <cellStyle name="6_leertabellen_teil_iii 8 2 2 3" xfId="19942"/>
    <cellStyle name="6_leertabellen_teil_iii 8 2 2 3 2" xfId="27079"/>
    <cellStyle name="6_leertabellen_teil_iii 8 2 2 3 2 2" xfId="41417"/>
    <cellStyle name="6_leertabellen_teil_iii 8 2 2 3 3" xfId="34280"/>
    <cellStyle name="6_leertabellen_teil_iii 8 2 2 4" xfId="21249"/>
    <cellStyle name="6_leertabellen_teil_iii 8 2 2 4 2" xfId="28386"/>
    <cellStyle name="6_leertabellen_teil_iii 8 2 2 4 2 2" xfId="42724"/>
    <cellStyle name="6_leertabellen_teil_iii 8 2 2 4 3" xfId="35587"/>
    <cellStyle name="6_leertabellen_teil_iii 8 2 2 5" xfId="22464"/>
    <cellStyle name="6_leertabellen_teil_iii 8 2 2 5 2" xfId="36802"/>
    <cellStyle name="6_leertabellen_teil_iii 8 2 2 6" xfId="29602"/>
    <cellStyle name="6_leertabellen_teil_iii 8 2 3" xfId="16170"/>
    <cellStyle name="6_leertabellen_teil_iii 8 2 3 2" xfId="23329"/>
    <cellStyle name="6_leertabellen_teil_iii 8 2 3 2 2" xfId="37667"/>
    <cellStyle name="6_leertabellen_teil_iii 8 2 3 3" xfId="30508"/>
    <cellStyle name="6_leertabellen_teil_iii 8 2 4" xfId="18524"/>
    <cellStyle name="6_leertabellen_teil_iii 8 2 4 2" xfId="25661"/>
    <cellStyle name="6_leertabellen_teil_iii 8 2 4 2 2" xfId="39999"/>
    <cellStyle name="6_leertabellen_teil_iii 8 2 4 3" xfId="32862"/>
    <cellStyle name="6_leertabellen_teil_iii 9" xfId="13772"/>
    <cellStyle name="6_leertabellen_teil_iii 9 2" xfId="15499"/>
    <cellStyle name="6_leertabellen_teil_iii 9 2 2" xfId="17862"/>
    <cellStyle name="6_leertabellen_teil_iii 9 2 2 2" xfId="24999"/>
    <cellStyle name="6_leertabellen_teil_iii 9 2 2 2 2" xfId="39337"/>
    <cellStyle name="6_leertabellen_teil_iii 9 2 2 3" xfId="32200"/>
    <cellStyle name="6_leertabellen_teil_iii 9 2 3" xfId="20216"/>
    <cellStyle name="6_leertabellen_teil_iii 9 2 3 2" xfId="27353"/>
    <cellStyle name="6_leertabellen_teil_iii 9 2 3 2 2" xfId="41691"/>
    <cellStyle name="6_leertabellen_teil_iii 9 2 3 3" xfId="34554"/>
    <cellStyle name="6_leertabellen_teil_iii 9 2 4" xfId="21492"/>
    <cellStyle name="6_leertabellen_teil_iii 9 2 4 2" xfId="28629"/>
    <cellStyle name="6_leertabellen_teil_iii 9 2 4 2 2" xfId="42967"/>
    <cellStyle name="6_leertabellen_teil_iii 9 2 4 3" xfId="35830"/>
    <cellStyle name="6_leertabellen_teil_iii 9 2 5" xfId="22668"/>
    <cellStyle name="6_leertabellen_teil_iii 9 2 5 2" xfId="37006"/>
    <cellStyle name="6_leertabellen_teil_iii 9 2 6" xfId="29847"/>
    <cellStyle name="6_leertabellen_teil_iii 9 3" xfId="16141"/>
    <cellStyle name="6_leertabellen_teil_iii 9 3 2" xfId="23300"/>
    <cellStyle name="6_leertabellen_teil_iii 9 3 2 2" xfId="37638"/>
    <cellStyle name="6_leertabellen_teil_iii 9 3 3" xfId="30479"/>
    <cellStyle name="6_leertabellen_teil_iii 9 4" xfId="18495"/>
    <cellStyle name="6_leertabellen_teil_iii 9 4 2" xfId="25632"/>
    <cellStyle name="6_leertabellen_teil_iii 9 4 2 2" xfId="39970"/>
    <cellStyle name="6_leertabellen_teil_iii 9 4 3" xfId="32833"/>
    <cellStyle name="6_Merkmalsuebersicht_neu" xfId="35"/>
    <cellStyle name="6_Merkmalsuebersicht_neu 2" xfId="2289"/>
    <cellStyle name="6_Merkmalsuebersicht_neu 2 2" xfId="2290"/>
    <cellStyle name="6_Merkmalsuebersicht_neu 2 2 2" xfId="2291"/>
    <cellStyle name="6_Merkmalsuebersicht_neu 2 2 2 2" xfId="13805"/>
    <cellStyle name="6_Merkmalsuebersicht_neu 2 2 2 2 2" xfId="15221"/>
    <cellStyle name="6_Merkmalsuebersicht_neu 2 2 2 2 2 2" xfId="17590"/>
    <cellStyle name="6_Merkmalsuebersicht_neu 2 2 2 2 2 2 2" xfId="24749"/>
    <cellStyle name="6_Merkmalsuebersicht_neu 2 2 2 2 2 2 2 2" xfId="39087"/>
    <cellStyle name="6_Merkmalsuebersicht_neu 2 2 2 2 2 2 3" xfId="31928"/>
    <cellStyle name="6_Merkmalsuebersicht_neu 2 2 2 2 2 3" xfId="19944"/>
    <cellStyle name="6_Merkmalsuebersicht_neu 2 2 2 2 2 3 2" xfId="27081"/>
    <cellStyle name="6_Merkmalsuebersicht_neu 2 2 2 2 2 3 2 2" xfId="41419"/>
    <cellStyle name="6_Merkmalsuebersicht_neu 2 2 2 2 2 3 3" xfId="34282"/>
    <cellStyle name="6_Merkmalsuebersicht_neu 2 2 2 2 2 4" xfId="21251"/>
    <cellStyle name="6_Merkmalsuebersicht_neu 2 2 2 2 2 4 2" xfId="28388"/>
    <cellStyle name="6_Merkmalsuebersicht_neu 2 2 2 2 2 4 2 2" xfId="42726"/>
    <cellStyle name="6_Merkmalsuebersicht_neu 2 2 2 2 2 4 3" xfId="35589"/>
    <cellStyle name="6_Merkmalsuebersicht_neu 2 2 2 2 2 5" xfId="22466"/>
    <cellStyle name="6_Merkmalsuebersicht_neu 2 2 2 2 2 5 2" xfId="36804"/>
    <cellStyle name="6_Merkmalsuebersicht_neu 2 2 2 2 2 6" xfId="29604"/>
    <cellStyle name="6_Merkmalsuebersicht_neu 2 2 2 2 3" xfId="16174"/>
    <cellStyle name="6_Merkmalsuebersicht_neu 2 2 2 2 3 2" xfId="23333"/>
    <cellStyle name="6_Merkmalsuebersicht_neu 2 2 2 2 3 2 2" xfId="37671"/>
    <cellStyle name="6_Merkmalsuebersicht_neu 2 2 2 2 3 3" xfId="30512"/>
    <cellStyle name="6_Merkmalsuebersicht_neu 2 2 2 2 4" xfId="18528"/>
    <cellStyle name="6_Merkmalsuebersicht_neu 2 2 2 2 4 2" xfId="25665"/>
    <cellStyle name="6_Merkmalsuebersicht_neu 2 2 2 2 4 2 2" xfId="40003"/>
    <cellStyle name="6_Merkmalsuebersicht_neu 2 2 2 2 4 3" xfId="32866"/>
    <cellStyle name="6_Merkmalsuebersicht_neu 2 2 3" xfId="2292"/>
    <cellStyle name="6_Merkmalsuebersicht_neu 2 2 3 2" xfId="13806"/>
    <cellStyle name="6_Merkmalsuebersicht_neu 2 2 3 2 2" xfId="14621"/>
    <cellStyle name="6_Merkmalsuebersicht_neu 2 2 3 2 2 2" xfId="16990"/>
    <cellStyle name="6_Merkmalsuebersicht_neu 2 2 3 2 2 2 2" xfId="24149"/>
    <cellStyle name="6_Merkmalsuebersicht_neu 2 2 3 2 2 2 2 2" xfId="38487"/>
    <cellStyle name="6_Merkmalsuebersicht_neu 2 2 3 2 2 2 3" xfId="31328"/>
    <cellStyle name="6_Merkmalsuebersicht_neu 2 2 3 2 2 3" xfId="19344"/>
    <cellStyle name="6_Merkmalsuebersicht_neu 2 2 3 2 2 3 2" xfId="26481"/>
    <cellStyle name="6_Merkmalsuebersicht_neu 2 2 3 2 2 3 2 2" xfId="40819"/>
    <cellStyle name="6_Merkmalsuebersicht_neu 2 2 3 2 2 3 3" xfId="33682"/>
    <cellStyle name="6_Merkmalsuebersicht_neu 2 2 3 2 2 4" xfId="20791"/>
    <cellStyle name="6_Merkmalsuebersicht_neu 2 2 3 2 2 4 2" xfId="27928"/>
    <cellStyle name="6_Merkmalsuebersicht_neu 2 2 3 2 2 4 2 2" xfId="42266"/>
    <cellStyle name="6_Merkmalsuebersicht_neu 2 2 3 2 2 4 3" xfId="35129"/>
    <cellStyle name="6_Merkmalsuebersicht_neu 2 2 3 2 2 5" xfId="22006"/>
    <cellStyle name="6_Merkmalsuebersicht_neu 2 2 3 2 2 5 2" xfId="36344"/>
    <cellStyle name="6_Merkmalsuebersicht_neu 2 2 3 2 2 6" xfId="29143"/>
    <cellStyle name="6_Merkmalsuebersicht_neu 2 2 3 2 3" xfId="16175"/>
    <cellStyle name="6_Merkmalsuebersicht_neu 2 2 3 2 3 2" xfId="23334"/>
    <cellStyle name="6_Merkmalsuebersicht_neu 2 2 3 2 3 2 2" xfId="37672"/>
    <cellStyle name="6_Merkmalsuebersicht_neu 2 2 3 2 3 3" xfId="30513"/>
    <cellStyle name="6_Merkmalsuebersicht_neu 2 2 3 2 4" xfId="18529"/>
    <cellStyle name="6_Merkmalsuebersicht_neu 2 2 3 2 4 2" xfId="25666"/>
    <cellStyle name="6_Merkmalsuebersicht_neu 2 2 3 2 4 2 2" xfId="40004"/>
    <cellStyle name="6_Merkmalsuebersicht_neu 2 2 3 2 4 3" xfId="32867"/>
    <cellStyle name="6_Merkmalsuebersicht_neu 2 2 4" xfId="2293"/>
    <cellStyle name="6_Merkmalsuebersicht_neu 2 2 4 2" xfId="13807"/>
    <cellStyle name="6_Merkmalsuebersicht_neu 2 2 4 2 2" xfId="15344"/>
    <cellStyle name="6_Merkmalsuebersicht_neu 2 2 4 2 2 2" xfId="17707"/>
    <cellStyle name="6_Merkmalsuebersicht_neu 2 2 4 2 2 2 2" xfId="24866"/>
    <cellStyle name="6_Merkmalsuebersicht_neu 2 2 4 2 2 2 2 2" xfId="39204"/>
    <cellStyle name="6_Merkmalsuebersicht_neu 2 2 4 2 2 2 3" xfId="32045"/>
    <cellStyle name="6_Merkmalsuebersicht_neu 2 2 4 2 2 3" xfId="20061"/>
    <cellStyle name="6_Merkmalsuebersicht_neu 2 2 4 2 2 3 2" xfId="27198"/>
    <cellStyle name="6_Merkmalsuebersicht_neu 2 2 4 2 2 3 2 2" xfId="41536"/>
    <cellStyle name="6_Merkmalsuebersicht_neu 2 2 4 2 2 3 3" xfId="34399"/>
    <cellStyle name="6_Merkmalsuebersicht_neu 2 2 4 2 2 4" xfId="21359"/>
    <cellStyle name="6_Merkmalsuebersicht_neu 2 2 4 2 2 4 2" xfId="28496"/>
    <cellStyle name="6_Merkmalsuebersicht_neu 2 2 4 2 2 4 2 2" xfId="42834"/>
    <cellStyle name="6_Merkmalsuebersicht_neu 2 2 4 2 2 4 3" xfId="35697"/>
    <cellStyle name="6_Merkmalsuebersicht_neu 2 2 4 2 2 5" xfId="22574"/>
    <cellStyle name="6_Merkmalsuebersicht_neu 2 2 4 2 2 5 2" xfId="36912"/>
    <cellStyle name="6_Merkmalsuebersicht_neu 2 2 4 2 2 6" xfId="29712"/>
    <cellStyle name="6_Merkmalsuebersicht_neu 2 2 4 2 3" xfId="16176"/>
    <cellStyle name="6_Merkmalsuebersicht_neu 2 2 4 2 3 2" xfId="23335"/>
    <cellStyle name="6_Merkmalsuebersicht_neu 2 2 4 2 3 2 2" xfId="37673"/>
    <cellStyle name="6_Merkmalsuebersicht_neu 2 2 4 2 3 3" xfId="30514"/>
    <cellStyle name="6_Merkmalsuebersicht_neu 2 2 4 2 4" xfId="18530"/>
    <cellStyle name="6_Merkmalsuebersicht_neu 2 2 4 2 4 2" xfId="25667"/>
    <cellStyle name="6_Merkmalsuebersicht_neu 2 2 4 2 4 2 2" xfId="40005"/>
    <cellStyle name="6_Merkmalsuebersicht_neu 2 2 4 2 4 3" xfId="32868"/>
    <cellStyle name="6_Merkmalsuebersicht_neu 2 2 5" xfId="2294"/>
    <cellStyle name="6_Merkmalsuebersicht_neu 2 2 5 2" xfId="13808"/>
    <cellStyle name="6_Merkmalsuebersicht_neu 2 2 5 2 2" xfId="15235"/>
    <cellStyle name="6_Merkmalsuebersicht_neu 2 2 5 2 2 2" xfId="17604"/>
    <cellStyle name="6_Merkmalsuebersicht_neu 2 2 5 2 2 2 2" xfId="24763"/>
    <cellStyle name="6_Merkmalsuebersicht_neu 2 2 5 2 2 2 2 2" xfId="39101"/>
    <cellStyle name="6_Merkmalsuebersicht_neu 2 2 5 2 2 2 3" xfId="31942"/>
    <cellStyle name="6_Merkmalsuebersicht_neu 2 2 5 2 2 3" xfId="19958"/>
    <cellStyle name="6_Merkmalsuebersicht_neu 2 2 5 2 2 3 2" xfId="27095"/>
    <cellStyle name="6_Merkmalsuebersicht_neu 2 2 5 2 2 3 2 2" xfId="41433"/>
    <cellStyle name="6_Merkmalsuebersicht_neu 2 2 5 2 2 3 3" xfId="34296"/>
    <cellStyle name="6_Merkmalsuebersicht_neu 2 2 5 2 2 4" xfId="21265"/>
    <cellStyle name="6_Merkmalsuebersicht_neu 2 2 5 2 2 4 2" xfId="28402"/>
    <cellStyle name="6_Merkmalsuebersicht_neu 2 2 5 2 2 4 2 2" xfId="42740"/>
    <cellStyle name="6_Merkmalsuebersicht_neu 2 2 5 2 2 4 3" xfId="35603"/>
    <cellStyle name="6_Merkmalsuebersicht_neu 2 2 5 2 2 5" xfId="22480"/>
    <cellStyle name="6_Merkmalsuebersicht_neu 2 2 5 2 2 5 2" xfId="36818"/>
    <cellStyle name="6_Merkmalsuebersicht_neu 2 2 5 2 2 6" xfId="29618"/>
    <cellStyle name="6_Merkmalsuebersicht_neu 2 2 5 2 3" xfId="16177"/>
    <cellStyle name="6_Merkmalsuebersicht_neu 2 2 5 2 3 2" xfId="23336"/>
    <cellStyle name="6_Merkmalsuebersicht_neu 2 2 5 2 3 2 2" xfId="37674"/>
    <cellStyle name="6_Merkmalsuebersicht_neu 2 2 5 2 3 3" xfId="30515"/>
    <cellStyle name="6_Merkmalsuebersicht_neu 2 2 5 2 4" xfId="18531"/>
    <cellStyle name="6_Merkmalsuebersicht_neu 2 2 5 2 4 2" xfId="25668"/>
    <cellStyle name="6_Merkmalsuebersicht_neu 2 2 5 2 4 2 2" xfId="40006"/>
    <cellStyle name="6_Merkmalsuebersicht_neu 2 2 5 2 4 3" xfId="32869"/>
    <cellStyle name="6_Merkmalsuebersicht_neu 2 2 6" xfId="13804"/>
    <cellStyle name="6_Merkmalsuebersicht_neu 2 2 6 2" xfId="14902"/>
    <cellStyle name="6_Merkmalsuebersicht_neu 2 2 6 2 2" xfId="17271"/>
    <cellStyle name="6_Merkmalsuebersicht_neu 2 2 6 2 2 2" xfId="24430"/>
    <cellStyle name="6_Merkmalsuebersicht_neu 2 2 6 2 2 2 2" xfId="38768"/>
    <cellStyle name="6_Merkmalsuebersicht_neu 2 2 6 2 2 3" xfId="31609"/>
    <cellStyle name="6_Merkmalsuebersicht_neu 2 2 6 2 3" xfId="19625"/>
    <cellStyle name="6_Merkmalsuebersicht_neu 2 2 6 2 3 2" xfId="26762"/>
    <cellStyle name="6_Merkmalsuebersicht_neu 2 2 6 2 3 2 2" xfId="41100"/>
    <cellStyle name="6_Merkmalsuebersicht_neu 2 2 6 2 3 3" xfId="33963"/>
    <cellStyle name="6_Merkmalsuebersicht_neu 2 2 6 2 4" xfId="20959"/>
    <cellStyle name="6_Merkmalsuebersicht_neu 2 2 6 2 4 2" xfId="28096"/>
    <cellStyle name="6_Merkmalsuebersicht_neu 2 2 6 2 4 2 2" xfId="42434"/>
    <cellStyle name="6_Merkmalsuebersicht_neu 2 2 6 2 4 3" xfId="35297"/>
    <cellStyle name="6_Merkmalsuebersicht_neu 2 2 6 2 5" xfId="22174"/>
    <cellStyle name="6_Merkmalsuebersicht_neu 2 2 6 2 5 2" xfId="36512"/>
    <cellStyle name="6_Merkmalsuebersicht_neu 2 2 6 2 6" xfId="29312"/>
    <cellStyle name="6_Merkmalsuebersicht_neu 2 2 6 3" xfId="16173"/>
    <cellStyle name="6_Merkmalsuebersicht_neu 2 2 6 3 2" xfId="23332"/>
    <cellStyle name="6_Merkmalsuebersicht_neu 2 2 6 3 2 2" xfId="37670"/>
    <cellStyle name="6_Merkmalsuebersicht_neu 2 2 6 3 3" xfId="30511"/>
    <cellStyle name="6_Merkmalsuebersicht_neu 2 2 6 4" xfId="18527"/>
    <cellStyle name="6_Merkmalsuebersicht_neu 2 2 6 4 2" xfId="25664"/>
    <cellStyle name="6_Merkmalsuebersicht_neu 2 2 6 4 2 2" xfId="40002"/>
    <cellStyle name="6_Merkmalsuebersicht_neu 2 2 6 4 3" xfId="32865"/>
    <cellStyle name="6_Merkmalsuebersicht_neu 2 3" xfId="2295"/>
    <cellStyle name="6_Merkmalsuebersicht_neu 2 3 2" xfId="13809"/>
    <cellStyle name="6_Merkmalsuebersicht_neu 2 3 2 2" xfId="14903"/>
    <cellStyle name="6_Merkmalsuebersicht_neu 2 3 2 2 2" xfId="17272"/>
    <cellStyle name="6_Merkmalsuebersicht_neu 2 3 2 2 2 2" xfId="24431"/>
    <cellStyle name="6_Merkmalsuebersicht_neu 2 3 2 2 2 2 2" xfId="38769"/>
    <cellStyle name="6_Merkmalsuebersicht_neu 2 3 2 2 2 3" xfId="31610"/>
    <cellStyle name="6_Merkmalsuebersicht_neu 2 3 2 2 3" xfId="19626"/>
    <cellStyle name="6_Merkmalsuebersicht_neu 2 3 2 2 3 2" xfId="26763"/>
    <cellStyle name="6_Merkmalsuebersicht_neu 2 3 2 2 3 2 2" xfId="41101"/>
    <cellStyle name="6_Merkmalsuebersicht_neu 2 3 2 2 3 3" xfId="33964"/>
    <cellStyle name="6_Merkmalsuebersicht_neu 2 3 2 2 4" xfId="20960"/>
    <cellStyle name="6_Merkmalsuebersicht_neu 2 3 2 2 4 2" xfId="28097"/>
    <cellStyle name="6_Merkmalsuebersicht_neu 2 3 2 2 4 2 2" xfId="42435"/>
    <cellStyle name="6_Merkmalsuebersicht_neu 2 3 2 2 4 3" xfId="35298"/>
    <cellStyle name="6_Merkmalsuebersicht_neu 2 3 2 2 5" xfId="22175"/>
    <cellStyle name="6_Merkmalsuebersicht_neu 2 3 2 2 5 2" xfId="36513"/>
    <cellStyle name="6_Merkmalsuebersicht_neu 2 3 2 2 6" xfId="29313"/>
    <cellStyle name="6_Merkmalsuebersicht_neu 2 3 2 3" xfId="16178"/>
    <cellStyle name="6_Merkmalsuebersicht_neu 2 3 2 3 2" xfId="23337"/>
    <cellStyle name="6_Merkmalsuebersicht_neu 2 3 2 3 2 2" xfId="37675"/>
    <cellStyle name="6_Merkmalsuebersicht_neu 2 3 2 3 3" xfId="30516"/>
    <cellStyle name="6_Merkmalsuebersicht_neu 2 3 2 4" xfId="18532"/>
    <cellStyle name="6_Merkmalsuebersicht_neu 2 3 2 4 2" xfId="25669"/>
    <cellStyle name="6_Merkmalsuebersicht_neu 2 3 2 4 2 2" xfId="40007"/>
    <cellStyle name="6_Merkmalsuebersicht_neu 2 3 2 4 3" xfId="32870"/>
    <cellStyle name="6_Merkmalsuebersicht_neu 2 4" xfId="2296"/>
    <cellStyle name="6_Merkmalsuebersicht_neu 2 4 2" xfId="13810"/>
    <cellStyle name="6_Merkmalsuebersicht_neu 2 4 2 2" xfId="15222"/>
    <cellStyle name="6_Merkmalsuebersicht_neu 2 4 2 2 2" xfId="17591"/>
    <cellStyle name="6_Merkmalsuebersicht_neu 2 4 2 2 2 2" xfId="24750"/>
    <cellStyle name="6_Merkmalsuebersicht_neu 2 4 2 2 2 2 2" xfId="39088"/>
    <cellStyle name="6_Merkmalsuebersicht_neu 2 4 2 2 2 3" xfId="31929"/>
    <cellStyle name="6_Merkmalsuebersicht_neu 2 4 2 2 3" xfId="19945"/>
    <cellStyle name="6_Merkmalsuebersicht_neu 2 4 2 2 3 2" xfId="27082"/>
    <cellStyle name="6_Merkmalsuebersicht_neu 2 4 2 2 3 2 2" xfId="41420"/>
    <cellStyle name="6_Merkmalsuebersicht_neu 2 4 2 2 3 3" xfId="34283"/>
    <cellStyle name="6_Merkmalsuebersicht_neu 2 4 2 2 4" xfId="21252"/>
    <cellStyle name="6_Merkmalsuebersicht_neu 2 4 2 2 4 2" xfId="28389"/>
    <cellStyle name="6_Merkmalsuebersicht_neu 2 4 2 2 4 2 2" xfId="42727"/>
    <cellStyle name="6_Merkmalsuebersicht_neu 2 4 2 2 4 3" xfId="35590"/>
    <cellStyle name="6_Merkmalsuebersicht_neu 2 4 2 2 5" xfId="22467"/>
    <cellStyle name="6_Merkmalsuebersicht_neu 2 4 2 2 5 2" xfId="36805"/>
    <cellStyle name="6_Merkmalsuebersicht_neu 2 4 2 2 6" xfId="29605"/>
    <cellStyle name="6_Merkmalsuebersicht_neu 2 4 2 3" xfId="16179"/>
    <cellStyle name="6_Merkmalsuebersicht_neu 2 4 2 3 2" xfId="23338"/>
    <cellStyle name="6_Merkmalsuebersicht_neu 2 4 2 3 2 2" xfId="37676"/>
    <cellStyle name="6_Merkmalsuebersicht_neu 2 4 2 3 3" xfId="30517"/>
    <cellStyle name="6_Merkmalsuebersicht_neu 2 4 2 4" xfId="18533"/>
    <cellStyle name="6_Merkmalsuebersicht_neu 2 4 2 4 2" xfId="25670"/>
    <cellStyle name="6_Merkmalsuebersicht_neu 2 4 2 4 2 2" xfId="40008"/>
    <cellStyle name="6_Merkmalsuebersicht_neu 2 4 2 4 3" xfId="32871"/>
    <cellStyle name="6_Merkmalsuebersicht_neu 2 5" xfId="2297"/>
    <cellStyle name="6_Merkmalsuebersicht_neu 2 5 2" xfId="13811"/>
    <cellStyle name="6_Merkmalsuebersicht_neu 2 5 2 2" xfId="14495"/>
    <cellStyle name="6_Merkmalsuebersicht_neu 2 5 2 2 2" xfId="16864"/>
    <cellStyle name="6_Merkmalsuebersicht_neu 2 5 2 2 2 2" xfId="24023"/>
    <cellStyle name="6_Merkmalsuebersicht_neu 2 5 2 2 2 2 2" xfId="38361"/>
    <cellStyle name="6_Merkmalsuebersicht_neu 2 5 2 2 2 3" xfId="31202"/>
    <cellStyle name="6_Merkmalsuebersicht_neu 2 5 2 2 3" xfId="19218"/>
    <cellStyle name="6_Merkmalsuebersicht_neu 2 5 2 2 3 2" xfId="26355"/>
    <cellStyle name="6_Merkmalsuebersicht_neu 2 5 2 2 3 2 2" xfId="40693"/>
    <cellStyle name="6_Merkmalsuebersicht_neu 2 5 2 2 3 3" xfId="33556"/>
    <cellStyle name="6_Merkmalsuebersicht_neu 2 5 2 2 4" xfId="20743"/>
    <cellStyle name="6_Merkmalsuebersicht_neu 2 5 2 2 4 2" xfId="27880"/>
    <cellStyle name="6_Merkmalsuebersicht_neu 2 5 2 2 4 2 2" xfId="42218"/>
    <cellStyle name="6_Merkmalsuebersicht_neu 2 5 2 2 4 3" xfId="35081"/>
    <cellStyle name="6_Merkmalsuebersicht_neu 2 5 2 2 5" xfId="21958"/>
    <cellStyle name="6_Merkmalsuebersicht_neu 2 5 2 2 5 2" xfId="36296"/>
    <cellStyle name="6_Merkmalsuebersicht_neu 2 5 2 2 6" xfId="29095"/>
    <cellStyle name="6_Merkmalsuebersicht_neu 2 5 2 3" xfId="16180"/>
    <cellStyle name="6_Merkmalsuebersicht_neu 2 5 2 3 2" xfId="23339"/>
    <cellStyle name="6_Merkmalsuebersicht_neu 2 5 2 3 2 2" xfId="37677"/>
    <cellStyle name="6_Merkmalsuebersicht_neu 2 5 2 3 3" xfId="30518"/>
    <cellStyle name="6_Merkmalsuebersicht_neu 2 5 2 4" xfId="18534"/>
    <cellStyle name="6_Merkmalsuebersicht_neu 2 5 2 4 2" xfId="25671"/>
    <cellStyle name="6_Merkmalsuebersicht_neu 2 5 2 4 2 2" xfId="40009"/>
    <cellStyle name="6_Merkmalsuebersicht_neu 2 5 2 4 3" xfId="32872"/>
    <cellStyle name="6_Merkmalsuebersicht_neu 2 6" xfId="2298"/>
    <cellStyle name="6_Merkmalsuebersicht_neu 2 6 2" xfId="13812"/>
    <cellStyle name="6_Merkmalsuebersicht_neu 2 6 2 2" xfId="15107"/>
    <cellStyle name="6_Merkmalsuebersicht_neu 2 6 2 2 2" xfId="17476"/>
    <cellStyle name="6_Merkmalsuebersicht_neu 2 6 2 2 2 2" xfId="24635"/>
    <cellStyle name="6_Merkmalsuebersicht_neu 2 6 2 2 2 2 2" xfId="38973"/>
    <cellStyle name="6_Merkmalsuebersicht_neu 2 6 2 2 2 3" xfId="31814"/>
    <cellStyle name="6_Merkmalsuebersicht_neu 2 6 2 2 3" xfId="19830"/>
    <cellStyle name="6_Merkmalsuebersicht_neu 2 6 2 2 3 2" xfId="26967"/>
    <cellStyle name="6_Merkmalsuebersicht_neu 2 6 2 2 3 2 2" xfId="41305"/>
    <cellStyle name="6_Merkmalsuebersicht_neu 2 6 2 2 3 3" xfId="34168"/>
    <cellStyle name="6_Merkmalsuebersicht_neu 2 6 2 2 4" xfId="21163"/>
    <cellStyle name="6_Merkmalsuebersicht_neu 2 6 2 2 4 2" xfId="28300"/>
    <cellStyle name="6_Merkmalsuebersicht_neu 2 6 2 2 4 2 2" xfId="42638"/>
    <cellStyle name="6_Merkmalsuebersicht_neu 2 6 2 2 4 3" xfId="35501"/>
    <cellStyle name="6_Merkmalsuebersicht_neu 2 6 2 2 5" xfId="22378"/>
    <cellStyle name="6_Merkmalsuebersicht_neu 2 6 2 2 5 2" xfId="36716"/>
    <cellStyle name="6_Merkmalsuebersicht_neu 2 6 2 2 6" xfId="29516"/>
    <cellStyle name="6_Merkmalsuebersicht_neu 2 6 2 3" xfId="16181"/>
    <cellStyle name="6_Merkmalsuebersicht_neu 2 6 2 3 2" xfId="23340"/>
    <cellStyle name="6_Merkmalsuebersicht_neu 2 6 2 3 2 2" xfId="37678"/>
    <cellStyle name="6_Merkmalsuebersicht_neu 2 6 2 3 3" xfId="30519"/>
    <cellStyle name="6_Merkmalsuebersicht_neu 2 6 2 4" xfId="18535"/>
    <cellStyle name="6_Merkmalsuebersicht_neu 2 6 2 4 2" xfId="25672"/>
    <cellStyle name="6_Merkmalsuebersicht_neu 2 6 2 4 2 2" xfId="40010"/>
    <cellStyle name="6_Merkmalsuebersicht_neu 2 6 2 4 3" xfId="32873"/>
    <cellStyle name="6_Merkmalsuebersicht_neu 2 7" xfId="13803"/>
    <cellStyle name="6_Merkmalsuebersicht_neu 2 7 2" xfId="15220"/>
    <cellStyle name="6_Merkmalsuebersicht_neu 2 7 2 2" xfId="17589"/>
    <cellStyle name="6_Merkmalsuebersicht_neu 2 7 2 2 2" xfId="24748"/>
    <cellStyle name="6_Merkmalsuebersicht_neu 2 7 2 2 2 2" xfId="39086"/>
    <cellStyle name="6_Merkmalsuebersicht_neu 2 7 2 2 3" xfId="31927"/>
    <cellStyle name="6_Merkmalsuebersicht_neu 2 7 2 3" xfId="19943"/>
    <cellStyle name="6_Merkmalsuebersicht_neu 2 7 2 3 2" xfId="27080"/>
    <cellStyle name="6_Merkmalsuebersicht_neu 2 7 2 3 2 2" xfId="41418"/>
    <cellStyle name="6_Merkmalsuebersicht_neu 2 7 2 3 3" xfId="34281"/>
    <cellStyle name="6_Merkmalsuebersicht_neu 2 7 2 4" xfId="21250"/>
    <cellStyle name="6_Merkmalsuebersicht_neu 2 7 2 4 2" xfId="28387"/>
    <cellStyle name="6_Merkmalsuebersicht_neu 2 7 2 4 2 2" xfId="42725"/>
    <cellStyle name="6_Merkmalsuebersicht_neu 2 7 2 4 3" xfId="35588"/>
    <cellStyle name="6_Merkmalsuebersicht_neu 2 7 2 5" xfId="22465"/>
    <cellStyle name="6_Merkmalsuebersicht_neu 2 7 2 5 2" xfId="36803"/>
    <cellStyle name="6_Merkmalsuebersicht_neu 2 7 2 6" xfId="29603"/>
    <cellStyle name="6_Merkmalsuebersicht_neu 2 7 3" xfId="16172"/>
    <cellStyle name="6_Merkmalsuebersicht_neu 2 7 3 2" xfId="23331"/>
    <cellStyle name="6_Merkmalsuebersicht_neu 2 7 3 2 2" xfId="37669"/>
    <cellStyle name="6_Merkmalsuebersicht_neu 2 7 3 3" xfId="30510"/>
    <cellStyle name="6_Merkmalsuebersicht_neu 2 7 4" xfId="18526"/>
    <cellStyle name="6_Merkmalsuebersicht_neu 2 7 4 2" xfId="25663"/>
    <cellStyle name="6_Merkmalsuebersicht_neu 2 7 4 2 2" xfId="40001"/>
    <cellStyle name="6_Merkmalsuebersicht_neu 2 7 4 3" xfId="32864"/>
    <cellStyle name="6_Merkmalsuebersicht_neu 3" xfId="2299"/>
    <cellStyle name="6_Merkmalsuebersicht_neu 3 2" xfId="2300"/>
    <cellStyle name="6_Merkmalsuebersicht_neu 3 2 2" xfId="13814"/>
    <cellStyle name="6_Merkmalsuebersicht_neu 3 2 2 2" xfId="14484"/>
    <cellStyle name="6_Merkmalsuebersicht_neu 3 2 2 2 2" xfId="16853"/>
    <cellStyle name="6_Merkmalsuebersicht_neu 3 2 2 2 2 2" xfId="24012"/>
    <cellStyle name="6_Merkmalsuebersicht_neu 3 2 2 2 2 2 2" xfId="38350"/>
    <cellStyle name="6_Merkmalsuebersicht_neu 3 2 2 2 2 3" xfId="31191"/>
    <cellStyle name="6_Merkmalsuebersicht_neu 3 2 2 2 3" xfId="19207"/>
    <cellStyle name="6_Merkmalsuebersicht_neu 3 2 2 2 3 2" xfId="26344"/>
    <cellStyle name="6_Merkmalsuebersicht_neu 3 2 2 2 3 2 2" xfId="40682"/>
    <cellStyle name="6_Merkmalsuebersicht_neu 3 2 2 2 3 3" xfId="33545"/>
    <cellStyle name="6_Merkmalsuebersicht_neu 3 2 2 2 4" xfId="20732"/>
    <cellStyle name="6_Merkmalsuebersicht_neu 3 2 2 2 4 2" xfId="27869"/>
    <cellStyle name="6_Merkmalsuebersicht_neu 3 2 2 2 4 2 2" xfId="42207"/>
    <cellStyle name="6_Merkmalsuebersicht_neu 3 2 2 2 4 3" xfId="35070"/>
    <cellStyle name="6_Merkmalsuebersicht_neu 3 2 2 2 5" xfId="21947"/>
    <cellStyle name="6_Merkmalsuebersicht_neu 3 2 2 2 5 2" xfId="36285"/>
    <cellStyle name="6_Merkmalsuebersicht_neu 3 2 2 2 6" xfId="29084"/>
    <cellStyle name="6_Merkmalsuebersicht_neu 3 2 2 3" xfId="16183"/>
    <cellStyle name="6_Merkmalsuebersicht_neu 3 2 2 3 2" xfId="23342"/>
    <cellStyle name="6_Merkmalsuebersicht_neu 3 2 2 3 2 2" xfId="37680"/>
    <cellStyle name="6_Merkmalsuebersicht_neu 3 2 2 3 3" xfId="30521"/>
    <cellStyle name="6_Merkmalsuebersicht_neu 3 2 2 4" xfId="18537"/>
    <cellStyle name="6_Merkmalsuebersicht_neu 3 2 2 4 2" xfId="25674"/>
    <cellStyle name="6_Merkmalsuebersicht_neu 3 2 2 4 2 2" xfId="40012"/>
    <cellStyle name="6_Merkmalsuebersicht_neu 3 2 2 4 3" xfId="32875"/>
    <cellStyle name="6_Merkmalsuebersicht_neu 3 3" xfId="2301"/>
    <cellStyle name="6_Merkmalsuebersicht_neu 3 3 2" xfId="13815"/>
    <cellStyle name="6_Merkmalsuebersicht_neu 3 3 2 2" xfId="14828"/>
    <cellStyle name="6_Merkmalsuebersicht_neu 3 3 2 2 2" xfId="17197"/>
    <cellStyle name="6_Merkmalsuebersicht_neu 3 3 2 2 2 2" xfId="24356"/>
    <cellStyle name="6_Merkmalsuebersicht_neu 3 3 2 2 2 2 2" xfId="38694"/>
    <cellStyle name="6_Merkmalsuebersicht_neu 3 3 2 2 2 3" xfId="31535"/>
    <cellStyle name="6_Merkmalsuebersicht_neu 3 3 2 2 3" xfId="19551"/>
    <cellStyle name="6_Merkmalsuebersicht_neu 3 3 2 2 3 2" xfId="26688"/>
    <cellStyle name="6_Merkmalsuebersicht_neu 3 3 2 2 3 2 2" xfId="41026"/>
    <cellStyle name="6_Merkmalsuebersicht_neu 3 3 2 2 3 3" xfId="33889"/>
    <cellStyle name="6_Merkmalsuebersicht_neu 3 3 2 2 4" xfId="20888"/>
    <cellStyle name="6_Merkmalsuebersicht_neu 3 3 2 2 4 2" xfId="28025"/>
    <cellStyle name="6_Merkmalsuebersicht_neu 3 3 2 2 4 2 2" xfId="42363"/>
    <cellStyle name="6_Merkmalsuebersicht_neu 3 3 2 2 4 3" xfId="35226"/>
    <cellStyle name="6_Merkmalsuebersicht_neu 3 3 2 2 5" xfId="22103"/>
    <cellStyle name="6_Merkmalsuebersicht_neu 3 3 2 2 5 2" xfId="36441"/>
    <cellStyle name="6_Merkmalsuebersicht_neu 3 3 2 2 6" xfId="29241"/>
    <cellStyle name="6_Merkmalsuebersicht_neu 3 3 2 3" xfId="16184"/>
    <cellStyle name="6_Merkmalsuebersicht_neu 3 3 2 3 2" xfId="23343"/>
    <cellStyle name="6_Merkmalsuebersicht_neu 3 3 2 3 2 2" xfId="37681"/>
    <cellStyle name="6_Merkmalsuebersicht_neu 3 3 2 3 3" xfId="30522"/>
    <cellStyle name="6_Merkmalsuebersicht_neu 3 3 2 4" xfId="18538"/>
    <cellStyle name="6_Merkmalsuebersicht_neu 3 3 2 4 2" xfId="25675"/>
    <cellStyle name="6_Merkmalsuebersicht_neu 3 3 2 4 2 2" xfId="40013"/>
    <cellStyle name="6_Merkmalsuebersicht_neu 3 3 2 4 3" xfId="32876"/>
    <cellStyle name="6_Merkmalsuebersicht_neu 3 4" xfId="2302"/>
    <cellStyle name="6_Merkmalsuebersicht_neu 3 4 2" xfId="13816"/>
    <cellStyle name="6_Merkmalsuebersicht_neu 3 4 2 2" xfId="14454"/>
    <cellStyle name="6_Merkmalsuebersicht_neu 3 4 2 2 2" xfId="16823"/>
    <cellStyle name="6_Merkmalsuebersicht_neu 3 4 2 2 2 2" xfId="23982"/>
    <cellStyle name="6_Merkmalsuebersicht_neu 3 4 2 2 2 2 2" xfId="38320"/>
    <cellStyle name="6_Merkmalsuebersicht_neu 3 4 2 2 2 3" xfId="31161"/>
    <cellStyle name="6_Merkmalsuebersicht_neu 3 4 2 2 3" xfId="19177"/>
    <cellStyle name="6_Merkmalsuebersicht_neu 3 4 2 2 3 2" xfId="26314"/>
    <cellStyle name="6_Merkmalsuebersicht_neu 3 4 2 2 3 2 2" xfId="40652"/>
    <cellStyle name="6_Merkmalsuebersicht_neu 3 4 2 2 3 3" xfId="33515"/>
    <cellStyle name="6_Merkmalsuebersicht_neu 3 4 2 2 4" xfId="20703"/>
    <cellStyle name="6_Merkmalsuebersicht_neu 3 4 2 2 4 2" xfId="27840"/>
    <cellStyle name="6_Merkmalsuebersicht_neu 3 4 2 2 4 2 2" xfId="42178"/>
    <cellStyle name="6_Merkmalsuebersicht_neu 3 4 2 2 4 3" xfId="35041"/>
    <cellStyle name="6_Merkmalsuebersicht_neu 3 4 2 2 5" xfId="21918"/>
    <cellStyle name="6_Merkmalsuebersicht_neu 3 4 2 2 5 2" xfId="36256"/>
    <cellStyle name="6_Merkmalsuebersicht_neu 3 4 2 2 6" xfId="29055"/>
    <cellStyle name="6_Merkmalsuebersicht_neu 3 4 2 3" xfId="16185"/>
    <cellStyle name="6_Merkmalsuebersicht_neu 3 4 2 3 2" xfId="23344"/>
    <cellStyle name="6_Merkmalsuebersicht_neu 3 4 2 3 2 2" xfId="37682"/>
    <cellStyle name="6_Merkmalsuebersicht_neu 3 4 2 3 3" xfId="30523"/>
    <cellStyle name="6_Merkmalsuebersicht_neu 3 4 2 4" xfId="18539"/>
    <cellStyle name="6_Merkmalsuebersicht_neu 3 4 2 4 2" xfId="25676"/>
    <cellStyle name="6_Merkmalsuebersicht_neu 3 4 2 4 2 2" xfId="40014"/>
    <cellStyle name="6_Merkmalsuebersicht_neu 3 4 2 4 3" xfId="32877"/>
    <cellStyle name="6_Merkmalsuebersicht_neu 3 5" xfId="2303"/>
    <cellStyle name="6_Merkmalsuebersicht_neu 3 5 2" xfId="13817"/>
    <cellStyle name="6_Merkmalsuebersicht_neu 3 5 2 2" xfId="14455"/>
    <cellStyle name="6_Merkmalsuebersicht_neu 3 5 2 2 2" xfId="16824"/>
    <cellStyle name="6_Merkmalsuebersicht_neu 3 5 2 2 2 2" xfId="23983"/>
    <cellStyle name="6_Merkmalsuebersicht_neu 3 5 2 2 2 2 2" xfId="38321"/>
    <cellStyle name="6_Merkmalsuebersicht_neu 3 5 2 2 2 3" xfId="31162"/>
    <cellStyle name="6_Merkmalsuebersicht_neu 3 5 2 2 3" xfId="19178"/>
    <cellStyle name="6_Merkmalsuebersicht_neu 3 5 2 2 3 2" xfId="26315"/>
    <cellStyle name="6_Merkmalsuebersicht_neu 3 5 2 2 3 2 2" xfId="40653"/>
    <cellStyle name="6_Merkmalsuebersicht_neu 3 5 2 2 3 3" xfId="33516"/>
    <cellStyle name="6_Merkmalsuebersicht_neu 3 5 2 2 4" xfId="20704"/>
    <cellStyle name="6_Merkmalsuebersicht_neu 3 5 2 2 4 2" xfId="27841"/>
    <cellStyle name="6_Merkmalsuebersicht_neu 3 5 2 2 4 2 2" xfId="42179"/>
    <cellStyle name="6_Merkmalsuebersicht_neu 3 5 2 2 4 3" xfId="35042"/>
    <cellStyle name="6_Merkmalsuebersicht_neu 3 5 2 2 5" xfId="21919"/>
    <cellStyle name="6_Merkmalsuebersicht_neu 3 5 2 2 5 2" xfId="36257"/>
    <cellStyle name="6_Merkmalsuebersicht_neu 3 5 2 2 6" xfId="29056"/>
    <cellStyle name="6_Merkmalsuebersicht_neu 3 5 2 3" xfId="16186"/>
    <cellStyle name="6_Merkmalsuebersicht_neu 3 5 2 3 2" xfId="23345"/>
    <cellStyle name="6_Merkmalsuebersicht_neu 3 5 2 3 2 2" xfId="37683"/>
    <cellStyle name="6_Merkmalsuebersicht_neu 3 5 2 3 3" xfId="30524"/>
    <cellStyle name="6_Merkmalsuebersicht_neu 3 5 2 4" xfId="18540"/>
    <cellStyle name="6_Merkmalsuebersicht_neu 3 5 2 4 2" xfId="25677"/>
    <cellStyle name="6_Merkmalsuebersicht_neu 3 5 2 4 2 2" xfId="40015"/>
    <cellStyle name="6_Merkmalsuebersicht_neu 3 5 2 4 3" xfId="32878"/>
    <cellStyle name="6_Merkmalsuebersicht_neu 3 6" xfId="13813"/>
    <cellStyle name="6_Merkmalsuebersicht_neu 3 6 2" xfId="14938"/>
    <cellStyle name="6_Merkmalsuebersicht_neu 3 6 2 2" xfId="17307"/>
    <cellStyle name="6_Merkmalsuebersicht_neu 3 6 2 2 2" xfId="24466"/>
    <cellStyle name="6_Merkmalsuebersicht_neu 3 6 2 2 2 2" xfId="38804"/>
    <cellStyle name="6_Merkmalsuebersicht_neu 3 6 2 2 3" xfId="31645"/>
    <cellStyle name="6_Merkmalsuebersicht_neu 3 6 2 3" xfId="19661"/>
    <cellStyle name="6_Merkmalsuebersicht_neu 3 6 2 3 2" xfId="26798"/>
    <cellStyle name="6_Merkmalsuebersicht_neu 3 6 2 3 2 2" xfId="41136"/>
    <cellStyle name="6_Merkmalsuebersicht_neu 3 6 2 3 3" xfId="33999"/>
    <cellStyle name="6_Merkmalsuebersicht_neu 3 6 2 4" xfId="20995"/>
    <cellStyle name="6_Merkmalsuebersicht_neu 3 6 2 4 2" xfId="28132"/>
    <cellStyle name="6_Merkmalsuebersicht_neu 3 6 2 4 2 2" xfId="42470"/>
    <cellStyle name="6_Merkmalsuebersicht_neu 3 6 2 4 3" xfId="35333"/>
    <cellStyle name="6_Merkmalsuebersicht_neu 3 6 2 5" xfId="22210"/>
    <cellStyle name="6_Merkmalsuebersicht_neu 3 6 2 5 2" xfId="36548"/>
    <cellStyle name="6_Merkmalsuebersicht_neu 3 6 2 6" xfId="29348"/>
    <cellStyle name="6_Merkmalsuebersicht_neu 3 6 3" xfId="16182"/>
    <cellStyle name="6_Merkmalsuebersicht_neu 3 6 3 2" xfId="23341"/>
    <cellStyle name="6_Merkmalsuebersicht_neu 3 6 3 2 2" xfId="37679"/>
    <cellStyle name="6_Merkmalsuebersicht_neu 3 6 3 3" xfId="30520"/>
    <cellStyle name="6_Merkmalsuebersicht_neu 3 6 4" xfId="18536"/>
    <cellStyle name="6_Merkmalsuebersicht_neu 3 6 4 2" xfId="25673"/>
    <cellStyle name="6_Merkmalsuebersicht_neu 3 6 4 2 2" xfId="40011"/>
    <cellStyle name="6_Merkmalsuebersicht_neu 3 6 4 3" xfId="32874"/>
    <cellStyle name="6_Merkmalsuebersicht_neu 4" xfId="2304"/>
    <cellStyle name="6_Merkmalsuebersicht_neu 4 2" xfId="2305"/>
    <cellStyle name="6_Merkmalsuebersicht_neu 4 2 2" xfId="13819"/>
    <cellStyle name="6_Merkmalsuebersicht_neu 4 2 2 2" xfId="15223"/>
    <cellStyle name="6_Merkmalsuebersicht_neu 4 2 2 2 2" xfId="17592"/>
    <cellStyle name="6_Merkmalsuebersicht_neu 4 2 2 2 2 2" xfId="24751"/>
    <cellStyle name="6_Merkmalsuebersicht_neu 4 2 2 2 2 2 2" xfId="39089"/>
    <cellStyle name="6_Merkmalsuebersicht_neu 4 2 2 2 2 3" xfId="31930"/>
    <cellStyle name="6_Merkmalsuebersicht_neu 4 2 2 2 3" xfId="19946"/>
    <cellStyle name="6_Merkmalsuebersicht_neu 4 2 2 2 3 2" xfId="27083"/>
    <cellStyle name="6_Merkmalsuebersicht_neu 4 2 2 2 3 2 2" xfId="41421"/>
    <cellStyle name="6_Merkmalsuebersicht_neu 4 2 2 2 3 3" xfId="34284"/>
    <cellStyle name="6_Merkmalsuebersicht_neu 4 2 2 2 4" xfId="21253"/>
    <cellStyle name="6_Merkmalsuebersicht_neu 4 2 2 2 4 2" xfId="28390"/>
    <cellStyle name="6_Merkmalsuebersicht_neu 4 2 2 2 4 2 2" xfId="42728"/>
    <cellStyle name="6_Merkmalsuebersicht_neu 4 2 2 2 4 3" xfId="35591"/>
    <cellStyle name="6_Merkmalsuebersicht_neu 4 2 2 2 5" xfId="22468"/>
    <cellStyle name="6_Merkmalsuebersicht_neu 4 2 2 2 5 2" xfId="36806"/>
    <cellStyle name="6_Merkmalsuebersicht_neu 4 2 2 2 6" xfId="29606"/>
    <cellStyle name="6_Merkmalsuebersicht_neu 4 2 2 3" xfId="16188"/>
    <cellStyle name="6_Merkmalsuebersicht_neu 4 2 2 3 2" xfId="23347"/>
    <cellStyle name="6_Merkmalsuebersicht_neu 4 2 2 3 2 2" xfId="37685"/>
    <cellStyle name="6_Merkmalsuebersicht_neu 4 2 2 3 3" xfId="30526"/>
    <cellStyle name="6_Merkmalsuebersicht_neu 4 2 2 4" xfId="18542"/>
    <cellStyle name="6_Merkmalsuebersicht_neu 4 2 2 4 2" xfId="25679"/>
    <cellStyle name="6_Merkmalsuebersicht_neu 4 2 2 4 2 2" xfId="40017"/>
    <cellStyle name="6_Merkmalsuebersicht_neu 4 2 2 4 3" xfId="32880"/>
    <cellStyle name="6_Merkmalsuebersicht_neu 4 3" xfId="2306"/>
    <cellStyle name="6_Merkmalsuebersicht_neu 4 3 2" xfId="13820"/>
    <cellStyle name="6_Merkmalsuebersicht_neu 4 3 2 2" xfId="14904"/>
    <cellStyle name="6_Merkmalsuebersicht_neu 4 3 2 2 2" xfId="17273"/>
    <cellStyle name="6_Merkmalsuebersicht_neu 4 3 2 2 2 2" xfId="24432"/>
    <cellStyle name="6_Merkmalsuebersicht_neu 4 3 2 2 2 2 2" xfId="38770"/>
    <cellStyle name="6_Merkmalsuebersicht_neu 4 3 2 2 2 3" xfId="31611"/>
    <cellStyle name="6_Merkmalsuebersicht_neu 4 3 2 2 3" xfId="19627"/>
    <cellStyle name="6_Merkmalsuebersicht_neu 4 3 2 2 3 2" xfId="26764"/>
    <cellStyle name="6_Merkmalsuebersicht_neu 4 3 2 2 3 2 2" xfId="41102"/>
    <cellStyle name="6_Merkmalsuebersicht_neu 4 3 2 2 3 3" xfId="33965"/>
    <cellStyle name="6_Merkmalsuebersicht_neu 4 3 2 2 4" xfId="20961"/>
    <cellStyle name="6_Merkmalsuebersicht_neu 4 3 2 2 4 2" xfId="28098"/>
    <cellStyle name="6_Merkmalsuebersicht_neu 4 3 2 2 4 2 2" xfId="42436"/>
    <cellStyle name="6_Merkmalsuebersicht_neu 4 3 2 2 4 3" xfId="35299"/>
    <cellStyle name="6_Merkmalsuebersicht_neu 4 3 2 2 5" xfId="22176"/>
    <cellStyle name="6_Merkmalsuebersicht_neu 4 3 2 2 5 2" xfId="36514"/>
    <cellStyle name="6_Merkmalsuebersicht_neu 4 3 2 2 6" xfId="29314"/>
    <cellStyle name="6_Merkmalsuebersicht_neu 4 3 2 3" xfId="16189"/>
    <cellStyle name="6_Merkmalsuebersicht_neu 4 3 2 3 2" xfId="23348"/>
    <cellStyle name="6_Merkmalsuebersicht_neu 4 3 2 3 2 2" xfId="37686"/>
    <cellStyle name="6_Merkmalsuebersicht_neu 4 3 2 3 3" xfId="30527"/>
    <cellStyle name="6_Merkmalsuebersicht_neu 4 3 2 4" xfId="18543"/>
    <cellStyle name="6_Merkmalsuebersicht_neu 4 3 2 4 2" xfId="25680"/>
    <cellStyle name="6_Merkmalsuebersicht_neu 4 3 2 4 2 2" xfId="40018"/>
    <cellStyle name="6_Merkmalsuebersicht_neu 4 3 2 4 3" xfId="32881"/>
    <cellStyle name="6_Merkmalsuebersicht_neu 4 4" xfId="2307"/>
    <cellStyle name="6_Merkmalsuebersicht_neu 4 4 2" xfId="13821"/>
    <cellStyle name="6_Merkmalsuebersicht_neu 4 4 2 2" xfId="14605"/>
    <cellStyle name="6_Merkmalsuebersicht_neu 4 4 2 2 2" xfId="16974"/>
    <cellStyle name="6_Merkmalsuebersicht_neu 4 4 2 2 2 2" xfId="24133"/>
    <cellStyle name="6_Merkmalsuebersicht_neu 4 4 2 2 2 2 2" xfId="38471"/>
    <cellStyle name="6_Merkmalsuebersicht_neu 4 4 2 2 2 3" xfId="31312"/>
    <cellStyle name="6_Merkmalsuebersicht_neu 4 4 2 2 3" xfId="19328"/>
    <cellStyle name="6_Merkmalsuebersicht_neu 4 4 2 2 3 2" xfId="26465"/>
    <cellStyle name="6_Merkmalsuebersicht_neu 4 4 2 2 3 2 2" xfId="40803"/>
    <cellStyle name="6_Merkmalsuebersicht_neu 4 4 2 2 3 3" xfId="33666"/>
    <cellStyle name="6_Merkmalsuebersicht_neu 4 4 2 2 4" xfId="20775"/>
    <cellStyle name="6_Merkmalsuebersicht_neu 4 4 2 2 4 2" xfId="27912"/>
    <cellStyle name="6_Merkmalsuebersicht_neu 4 4 2 2 4 2 2" xfId="42250"/>
    <cellStyle name="6_Merkmalsuebersicht_neu 4 4 2 2 4 3" xfId="35113"/>
    <cellStyle name="6_Merkmalsuebersicht_neu 4 4 2 2 5" xfId="21990"/>
    <cellStyle name="6_Merkmalsuebersicht_neu 4 4 2 2 5 2" xfId="36328"/>
    <cellStyle name="6_Merkmalsuebersicht_neu 4 4 2 2 6" xfId="29127"/>
    <cellStyle name="6_Merkmalsuebersicht_neu 4 4 2 3" xfId="16190"/>
    <cellStyle name="6_Merkmalsuebersicht_neu 4 4 2 3 2" xfId="23349"/>
    <cellStyle name="6_Merkmalsuebersicht_neu 4 4 2 3 2 2" xfId="37687"/>
    <cellStyle name="6_Merkmalsuebersicht_neu 4 4 2 3 3" xfId="30528"/>
    <cellStyle name="6_Merkmalsuebersicht_neu 4 4 2 4" xfId="18544"/>
    <cellStyle name="6_Merkmalsuebersicht_neu 4 4 2 4 2" xfId="25681"/>
    <cellStyle name="6_Merkmalsuebersicht_neu 4 4 2 4 2 2" xfId="40019"/>
    <cellStyle name="6_Merkmalsuebersicht_neu 4 4 2 4 3" xfId="32882"/>
    <cellStyle name="6_Merkmalsuebersicht_neu 4 5" xfId="2308"/>
    <cellStyle name="6_Merkmalsuebersicht_neu 4 5 2" xfId="13822"/>
    <cellStyle name="6_Merkmalsuebersicht_neu 4 5 2 2" xfId="14829"/>
    <cellStyle name="6_Merkmalsuebersicht_neu 4 5 2 2 2" xfId="17198"/>
    <cellStyle name="6_Merkmalsuebersicht_neu 4 5 2 2 2 2" xfId="24357"/>
    <cellStyle name="6_Merkmalsuebersicht_neu 4 5 2 2 2 2 2" xfId="38695"/>
    <cellStyle name="6_Merkmalsuebersicht_neu 4 5 2 2 2 3" xfId="31536"/>
    <cellStyle name="6_Merkmalsuebersicht_neu 4 5 2 2 3" xfId="19552"/>
    <cellStyle name="6_Merkmalsuebersicht_neu 4 5 2 2 3 2" xfId="26689"/>
    <cellStyle name="6_Merkmalsuebersicht_neu 4 5 2 2 3 2 2" xfId="41027"/>
    <cellStyle name="6_Merkmalsuebersicht_neu 4 5 2 2 3 3" xfId="33890"/>
    <cellStyle name="6_Merkmalsuebersicht_neu 4 5 2 2 4" xfId="20889"/>
    <cellStyle name="6_Merkmalsuebersicht_neu 4 5 2 2 4 2" xfId="28026"/>
    <cellStyle name="6_Merkmalsuebersicht_neu 4 5 2 2 4 2 2" xfId="42364"/>
    <cellStyle name="6_Merkmalsuebersicht_neu 4 5 2 2 4 3" xfId="35227"/>
    <cellStyle name="6_Merkmalsuebersicht_neu 4 5 2 2 5" xfId="22104"/>
    <cellStyle name="6_Merkmalsuebersicht_neu 4 5 2 2 5 2" xfId="36442"/>
    <cellStyle name="6_Merkmalsuebersicht_neu 4 5 2 2 6" xfId="29242"/>
    <cellStyle name="6_Merkmalsuebersicht_neu 4 5 2 3" xfId="16191"/>
    <cellStyle name="6_Merkmalsuebersicht_neu 4 5 2 3 2" xfId="23350"/>
    <cellStyle name="6_Merkmalsuebersicht_neu 4 5 2 3 2 2" xfId="37688"/>
    <cellStyle name="6_Merkmalsuebersicht_neu 4 5 2 3 3" xfId="30529"/>
    <cellStyle name="6_Merkmalsuebersicht_neu 4 5 2 4" xfId="18545"/>
    <cellStyle name="6_Merkmalsuebersicht_neu 4 5 2 4 2" xfId="25682"/>
    <cellStyle name="6_Merkmalsuebersicht_neu 4 5 2 4 2 2" xfId="40020"/>
    <cellStyle name="6_Merkmalsuebersicht_neu 4 5 2 4 3" xfId="32883"/>
    <cellStyle name="6_Merkmalsuebersicht_neu 4 6" xfId="13818"/>
    <cellStyle name="6_Merkmalsuebersicht_neu 4 6 2" xfId="14905"/>
    <cellStyle name="6_Merkmalsuebersicht_neu 4 6 2 2" xfId="17274"/>
    <cellStyle name="6_Merkmalsuebersicht_neu 4 6 2 2 2" xfId="24433"/>
    <cellStyle name="6_Merkmalsuebersicht_neu 4 6 2 2 2 2" xfId="38771"/>
    <cellStyle name="6_Merkmalsuebersicht_neu 4 6 2 2 3" xfId="31612"/>
    <cellStyle name="6_Merkmalsuebersicht_neu 4 6 2 3" xfId="19628"/>
    <cellStyle name="6_Merkmalsuebersicht_neu 4 6 2 3 2" xfId="26765"/>
    <cellStyle name="6_Merkmalsuebersicht_neu 4 6 2 3 2 2" xfId="41103"/>
    <cellStyle name="6_Merkmalsuebersicht_neu 4 6 2 3 3" xfId="33966"/>
    <cellStyle name="6_Merkmalsuebersicht_neu 4 6 2 4" xfId="20962"/>
    <cellStyle name="6_Merkmalsuebersicht_neu 4 6 2 4 2" xfId="28099"/>
    <cellStyle name="6_Merkmalsuebersicht_neu 4 6 2 4 2 2" xfId="42437"/>
    <cellStyle name="6_Merkmalsuebersicht_neu 4 6 2 4 3" xfId="35300"/>
    <cellStyle name="6_Merkmalsuebersicht_neu 4 6 2 5" xfId="22177"/>
    <cellStyle name="6_Merkmalsuebersicht_neu 4 6 2 5 2" xfId="36515"/>
    <cellStyle name="6_Merkmalsuebersicht_neu 4 6 2 6" xfId="29315"/>
    <cellStyle name="6_Merkmalsuebersicht_neu 4 6 3" xfId="16187"/>
    <cellStyle name="6_Merkmalsuebersicht_neu 4 6 3 2" xfId="23346"/>
    <cellStyle name="6_Merkmalsuebersicht_neu 4 6 3 2 2" xfId="37684"/>
    <cellStyle name="6_Merkmalsuebersicht_neu 4 6 3 3" xfId="30525"/>
    <cellStyle name="6_Merkmalsuebersicht_neu 4 6 4" xfId="18541"/>
    <cellStyle name="6_Merkmalsuebersicht_neu 4 6 4 2" xfId="25678"/>
    <cellStyle name="6_Merkmalsuebersicht_neu 4 6 4 2 2" xfId="40016"/>
    <cellStyle name="6_Merkmalsuebersicht_neu 4 6 4 3" xfId="32879"/>
    <cellStyle name="6_Merkmalsuebersicht_neu 5" xfId="2309"/>
    <cellStyle name="6_Merkmalsuebersicht_neu 5 2" xfId="13823"/>
    <cellStyle name="6_Merkmalsuebersicht_neu 5 2 2" xfId="14510"/>
    <cellStyle name="6_Merkmalsuebersicht_neu 5 2 2 2" xfId="16879"/>
    <cellStyle name="6_Merkmalsuebersicht_neu 5 2 2 2 2" xfId="24038"/>
    <cellStyle name="6_Merkmalsuebersicht_neu 5 2 2 2 2 2" xfId="38376"/>
    <cellStyle name="6_Merkmalsuebersicht_neu 5 2 2 2 3" xfId="31217"/>
    <cellStyle name="6_Merkmalsuebersicht_neu 5 2 2 3" xfId="19233"/>
    <cellStyle name="6_Merkmalsuebersicht_neu 5 2 2 3 2" xfId="26370"/>
    <cellStyle name="6_Merkmalsuebersicht_neu 5 2 2 3 2 2" xfId="40708"/>
    <cellStyle name="6_Merkmalsuebersicht_neu 5 2 2 3 3" xfId="33571"/>
    <cellStyle name="6_Merkmalsuebersicht_neu 5 2 2 4" xfId="20758"/>
    <cellStyle name="6_Merkmalsuebersicht_neu 5 2 2 4 2" xfId="27895"/>
    <cellStyle name="6_Merkmalsuebersicht_neu 5 2 2 4 2 2" xfId="42233"/>
    <cellStyle name="6_Merkmalsuebersicht_neu 5 2 2 4 3" xfId="35096"/>
    <cellStyle name="6_Merkmalsuebersicht_neu 5 2 2 5" xfId="21973"/>
    <cellStyle name="6_Merkmalsuebersicht_neu 5 2 2 5 2" xfId="36311"/>
    <cellStyle name="6_Merkmalsuebersicht_neu 5 2 2 6" xfId="29110"/>
    <cellStyle name="6_Merkmalsuebersicht_neu 5 2 3" xfId="16192"/>
    <cellStyle name="6_Merkmalsuebersicht_neu 5 2 3 2" xfId="23351"/>
    <cellStyle name="6_Merkmalsuebersicht_neu 5 2 3 2 2" xfId="37689"/>
    <cellStyle name="6_Merkmalsuebersicht_neu 5 2 3 3" xfId="30530"/>
    <cellStyle name="6_Merkmalsuebersicht_neu 5 2 4" xfId="18546"/>
    <cellStyle name="6_Merkmalsuebersicht_neu 5 2 4 2" xfId="25683"/>
    <cellStyle name="6_Merkmalsuebersicht_neu 5 2 4 2 2" xfId="40021"/>
    <cellStyle name="6_Merkmalsuebersicht_neu 5 2 4 3" xfId="32884"/>
    <cellStyle name="6_Merkmalsuebersicht_neu 6" xfId="2310"/>
    <cellStyle name="6_Merkmalsuebersicht_neu 6 2" xfId="13824"/>
    <cellStyle name="6_Merkmalsuebersicht_neu 6 2 2" xfId="14948"/>
    <cellStyle name="6_Merkmalsuebersicht_neu 6 2 2 2" xfId="17317"/>
    <cellStyle name="6_Merkmalsuebersicht_neu 6 2 2 2 2" xfId="24476"/>
    <cellStyle name="6_Merkmalsuebersicht_neu 6 2 2 2 2 2" xfId="38814"/>
    <cellStyle name="6_Merkmalsuebersicht_neu 6 2 2 2 3" xfId="31655"/>
    <cellStyle name="6_Merkmalsuebersicht_neu 6 2 2 3" xfId="19671"/>
    <cellStyle name="6_Merkmalsuebersicht_neu 6 2 2 3 2" xfId="26808"/>
    <cellStyle name="6_Merkmalsuebersicht_neu 6 2 2 3 2 2" xfId="41146"/>
    <cellStyle name="6_Merkmalsuebersicht_neu 6 2 2 3 3" xfId="34009"/>
    <cellStyle name="6_Merkmalsuebersicht_neu 6 2 2 4" xfId="21005"/>
    <cellStyle name="6_Merkmalsuebersicht_neu 6 2 2 4 2" xfId="28142"/>
    <cellStyle name="6_Merkmalsuebersicht_neu 6 2 2 4 2 2" xfId="42480"/>
    <cellStyle name="6_Merkmalsuebersicht_neu 6 2 2 4 3" xfId="35343"/>
    <cellStyle name="6_Merkmalsuebersicht_neu 6 2 2 5" xfId="22220"/>
    <cellStyle name="6_Merkmalsuebersicht_neu 6 2 2 5 2" xfId="36558"/>
    <cellStyle name="6_Merkmalsuebersicht_neu 6 2 2 6" xfId="29358"/>
    <cellStyle name="6_Merkmalsuebersicht_neu 6 2 3" xfId="16193"/>
    <cellStyle name="6_Merkmalsuebersicht_neu 6 2 3 2" xfId="23352"/>
    <cellStyle name="6_Merkmalsuebersicht_neu 6 2 3 2 2" xfId="37690"/>
    <cellStyle name="6_Merkmalsuebersicht_neu 6 2 3 3" xfId="30531"/>
    <cellStyle name="6_Merkmalsuebersicht_neu 6 2 4" xfId="18547"/>
    <cellStyle name="6_Merkmalsuebersicht_neu 6 2 4 2" xfId="25684"/>
    <cellStyle name="6_Merkmalsuebersicht_neu 6 2 4 2 2" xfId="40022"/>
    <cellStyle name="6_Merkmalsuebersicht_neu 6 2 4 3" xfId="32885"/>
    <cellStyle name="6_Merkmalsuebersicht_neu 7" xfId="2311"/>
    <cellStyle name="6_Merkmalsuebersicht_neu 7 2" xfId="13825"/>
    <cellStyle name="6_Merkmalsuebersicht_neu 7 2 2" xfId="14906"/>
    <cellStyle name="6_Merkmalsuebersicht_neu 7 2 2 2" xfId="17275"/>
    <cellStyle name="6_Merkmalsuebersicht_neu 7 2 2 2 2" xfId="24434"/>
    <cellStyle name="6_Merkmalsuebersicht_neu 7 2 2 2 2 2" xfId="38772"/>
    <cellStyle name="6_Merkmalsuebersicht_neu 7 2 2 2 3" xfId="31613"/>
    <cellStyle name="6_Merkmalsuebersicht_neu 7 2 2 3" xfId="19629"/>
    <cellStyle name="6_Merkmalsuebersicht_neu 7 2 2 3 2" xfId="26766"/>
    <cellStyle name="6_Merkmalsuebersicht_neu 7 2 2 3 2 2" xfId="41104"/>
    <cellStyle name="6_Merkmalsuebersicht_neu 7 2 2 3 3" xfId="33967"/>
    <cellStyle name="6_Merkmalsuebersicht_neu 7 2 2 4" xfId="20963"/>
    <cellStyle name="6_Merkmalsuebersicht_neu 7 2 2 4 2" xfId="28100"/>
    <cellStyle name="6_Merkmalsuebersicht_neu 7 2 2 4 2 2" xfId="42438"/>
    <cellStyle name="6_Merkmalsuebersicht_neu 7 2 2 4 3" xfId="35301"/>
    <cellStyle name="6_Merkmalsuebersicht_neu 7 2 2 5" xfId="22178"/>
    <cellStyle name="6_Merkmalsuebersicht_neu 7 2 2 5 2" xfId="36516"/>
    <cellStyle name="6_Merkmalsuebersicht_neu 7 2 2 6" xfId="29316"/>
    <cellStyle name="6_Merkmalsuebersicht_neu 7 2 3" xfId="16194"/>
    <cellStyle name="6_Merkmalsuebersicht_neu 7 2 3 2" xfId="23353"/>
    <cellStyle name="6_Merkmalsuebersicht_neu 7 2 3 2 2" xfId="37691"/>
    <cellStyle name="6_Merkmalsuebersicht_neu 7 2 3 3" xfId="30532"/>
    <cellStyle name="6_Merkmalsuebersicht_neu 7 2 4" xfId="18548"/>
    <cellStyle name="6_Merkmalsuebersicht_neu 7 2 4 2" xfId="25685"/>
    <cellStyle name="6_Merkmalsuebersicht_neu 7 2 4 2 2" xfId="40023"/>
    <cellStyle name="6_Merkmalsuebersicht_neu 7 2 4 3" xfId="32886"/>
    <cellStyle name="6_Merkmalsuebersicht_neu 8" xfId="2312"/>
    <cellStyle name="6_Merkmalsuebersicht_neu 8 2" xfId="13826"/>
    <cellStyle name="6_Merkmalsuebersicht_neu 8 2 2" xfId="14639"/>
    <cellStyle name="6_Merkmalsuebersicht_neu 8 2 2 2" xfId="17008"/>
    <cellStyle name="6_Merkmalsuebersicht_neu 8 2 2 2 2" xfId="24167"/>
    <cellStyle name="6_Merkmalsuebersicht_neu 8 2 2 2 2 2" xfId="38505"/>
    <cellStyle name="6_Merkmalsuebersicht_neu 8 2 2 2 3" xfId="31346"/>
    <cellStyle name="6_Merkmalsuebersicht_neu 8 2 2 3" xfId="19362"/>
    <cellStyle name="6_Merkmalsuebersicht_neu 8 2 2 3 2" xfId="26499"/>
    <cellStyle name="6_Merkmalsuebersicht_neu 8 2 2 3 2 2" xfId="40837"/>
    <cellStyle name="6_Merkmalsuebersicht_neu 8 2 2 3 3" xfId="33700"/>
    <cellStyle name="6_Merkmalsuebersicht_neu 8 2 2 4" xfId="20805"/>
    <cellStyle name="6_Merkmalsuebersicht_neu 8 2 2 4 2" xfId="27942"/>
    <cellStyle name="6_Merkmalsuebersicht_neu 8 2 2 4 2 2" xfId="42280"/>
    <cellStyle name="6_Merkmalsuebersicht_neu 8 2 2 4 3" xfId="35143"/>
    <cellStyle name="6_Merkmalsuebersicht_neu 8 2 2 5" xfId="22020"/>
    <cellStyle name="6_Merkmalsuebersicht_neu 8 2 2 5 2" xfId="36358"/>
    <cellStyle name="6_Merkmalsuebersicht_neu 8 2 2 6" xfId="29157"/>
    <cellStyle name="6_Merkmalsuebersicht_neu 8 2 3" xfId="16195"/>
    <cellStyle name="6_Merkmalsuebersicht_neu 8 2 3 2" xfId="23354"/>
    <cellStyle name="6_Merkmalsuebersicht_neu 8 2 3 2 2" xfId="37692"/>
    <cellStyle name="6_Merkmalsuebersicht_neu 8 2 3 3" xfId="30533"/>
    <cellStyle name="6_Merkmalsuebersicht_neu 8 2 4" xfId="18549"/>
    <cellStyle name="6_Merkmalsuebersicht_neu 8 2 4 2" xfId="25686"/>
    <cellStyle name="6_Merkmalsuebersicht_neu 8 2 4 2 2" xfId="40024"/>
    <cellStyle name="6_Merkmalsuebersicht_neu 8 2 4 3" xfId="32887"/>
    <cellStyle name="6_Merkmalsuebersicht_neu 9" xfId="13802"/>
    <cellStyle name="6_Merkmalsuebersicht_neu 9 2" xfId="14901"/>
    <cellStyle name="6_Merkmalsuebersicht_neu 9 2 2" xfId="17270"/>
    <cellStyle name="6_Merkmalsuebersicht_neu 9 2 2 2" xfId="24429"/>
    <cellStyle name="6_Merkmalsuebersicht_neu 9 2 2 2 2" xfId="38767"/>
    <cellStyle name="6_Merkmalsuebersicht_neu 9 2 2 3" xfId="31608"/>
    <cellStyle name="6_Merkmalsuebersicht_neu 9 2 3" xfId="19624"/>
    <cellStyle name="6_Merkmalsuebersicht_neu 9 2 3 2" xfId="26761"/>
    <cellStyle name="6_Merkmalsuebersicht_neu 9 2 3 2 2" xfId="41099"/>
    <cellStyle name="6_Merkmalsuebersicht_neu 9 2 3 3" xfId="33962"/>
    <cellStyle name="6_Merkmalsuebersicht_neu 9 2 4" xfId="20958"/>
    <cellStyle name="6_Merkmalsuebersicht_neu 9 2 4 2" xfId="28095"/>
    <cellStyle name="6_Merkmalsuebersicht_neu 9 2 4 2 2" xfId="42433"/>
    <cellStyle name="6_Merkmalsuebersicht_neu 9 2 4 3" xfId="35296"/>
    <cellStyle name="6_Merkmalsuebersicht_neu 9 2 5" xfId="22173"/>
    <cellStyle name="6_Merkmalsuebersicht_neu 9 2 5 2" xfId="36511"/>
    <cellStyle name="6_Merkmalsuebersicht_neu 9 2 6" xfId="29311"/>
    <cellStyle name="6_Merkmalsuebersicht_neu 9 3" xfId="16171"/>
    <cellStyle name="6_Merkmalsuebersicht_neu 9 3 2" xfId="23330"/>
    <cellStyle name="6_Merkmalsuebersicht_neu 9 3 2 2" xfId="37668"/>
    <cellStyle name="6_Merkmalsuebersicht_neu 9 3 3" xfId="30509"/>
    <cellStyle name="6_Merkmalsuebersicht_neu 9 4" xfId="18525"/>
    <cellStyle name="6_Merkmalsuebersicht_neu 9 4 2" xfId="25662"/>
    <cellStyle name="6_Merkmalsuebersicht_neu 9 4 2 2" xfId="40000"/>
    <cellStyle name="6_Merkmalsuebersicht_neu 9 4 3" xfId="32863"/>
    <cellStyle name="6_Tab. F1-3" xfId="2313"/>
    <cellStyle name="6_Tab. F1-3 2" xfId="13349"/>
    <cellStyle name="6_Tab. F1-3 2 2" xfId="15472"/>
    <cellStyle name="6_Tab. F1-3 2 2 2" xfId="17835"/>
    <cellStyle name="6_Tab. F1-3 2 2 2 2" xfId="24979"/>
    <cellStyle name="6_Tab. F1-3 2 2 2 2 2" xfId="39317"/>
    <cellStyle name="6_Tab. F1-3 2 2 2 3" xfId="32173"/>
    <cellStyle name="6_Tab. F1-3 2 2 3" xfId="20189"/>
    <cellStyle name="6_Tab. F1-3 2 2 3 2" xfId="27326"/>
    <cellStyle name="6_Tab. F1-3 2 2 3 2 2" xfId="41664"/>
    <cellStyle name="6_Tab. F1-3 2 2 3 3" xfId="34527"/>
    <cellStyle name="6_Tab. F1-3 2 2 4" xfId="21472"/>
    <cellStyle name="6_Tab. F1-3 2 2 4 2" xfId="28609"/>
    <cellStyle name="6_Tab. F1-3 2 2 4 2 2" xfId="42947"/>
    <cellStyle name="6_Tab. F1-3 2 2 4 3" xfId="35810"/>
    <cellStyle name="6_Tab. F1-3 2 2 5" xfId="29825"/>
    <cellStyle name="6_Tab. F1-3 2 3" xfId="14849"/>
    <cellStyle name="6_Tab. F1-3 2 3 2" xfId="17218"/>
    <cellStyle name="6_Tab. F1-3 2 3 2 2" xfId="24377"/>
    <cellStyle name="6_Tab. F1-3 2 3 2 2 2" xfId="38715"/>
    <cellStyle name="6_Tab. F1-3 2 3 2 3" xfId="31556"/>
    <cellStyle name="6_Tab. F1-3 2 3 3" xfId="19572"/>
    <cellStyle name="6_Tab. F1-3 2 3 3 2" xfId="26709"/>
    <cellStyle name="6_Tab. F1-3 2 3 3 2 2" xfId="41047"/>
    <cellStyle name="6_Tab. F1-3 2 3 3 3" xfId="33910"/>
    <cellStyle name="6_Tab. F1-3 2 3 4" xfId="20909"/>
    <cellStyle name="6_Tab. F1-3 2 3 4 2" xfId="28046"/>
    <cellStyle name="6_Tab. F1-3 2 3 4 2 2" xfId="42384"/>
    <cellStyle name="6_Tab. F1-3 2 3 4 3" xfId="35247"/>
    <cellStyle name="6_Tab. F1-3 2 3 5" xfId="22124"/>
    <cellStyle name="6_Tab. F1-3 2 3 5 2" xfId="36462"/>
    <cellStyle name="6_Tab. F1-3 2 3 6" xfId="29262"/>
    <cellStyle name="6_Tab. F1-3 2 4" xfId="20487"/>
    <cellStyle name="6_Tab. F1-3 2 4 2" xfId="27624"/>
    <cellStyle name="6_Tab. F1-3 2 4 2 2" xfId="41962"/>
    <cellStyle name="6_Tab. F1-3 2 4 3" xfId="34825"/>
    <cellStyle name="6_Tab_III_1_1-10_neu_Endgueltig" xfId="36"/>
    <cellStyle name="6_Tab_III_1_1-10_neu_Endgueltig 2" xfId="2314"/>
    <cellStyle name="6_Tab_III_1_1-10_neu_Endgueltig 2 2" xfId="13324"/>
    <cellStyle name="6_Tab_III_1_1-10_neu_Endgueltig 2 2 2" xfId="15447"/>
    <cellStyle name="6_Tab_III_1_1-10_neu_Endgueltig 2 2 2 2" xfId="17810"/>
    <cellStyle name="6_Tab_III_1_1-10_neu_Endgueltig 2 2 2 2 2" xfId="24969"/>
    <cellStyle name="6_Tab_III_1_1-10_neu_Endgueltig 2 2 2 2 2 2" xfId="39307"/>
    <cellStyle name="6_Tab_III_1_1-10_neu_Endgueltig 2 2 2 2 3" xfId="32148"/>
    <cellStyle name="6_Tab_III_1_1-10_neu_Endgueltig 2 2 2 3" xfId="20164"/>
    <cellStyle name="6_Tab_III_1_1-10_neu_Endgueltig 2 2 2 3 2" xfId="27301"/>
    <cellStyle name="6_Tab_III_1_1-10_neu_Endgueltig 2 2 2 3 2 2" xfId="41639"/>
    <cellStyle name="6_Tab_III_1_1-10_neu_Endgueltig 2 2 2 3 3" xfId="34502"/>
    <cellStyle name="6_Tab_III_1_1-10_neu_Endgueltig 2 2 2 4" xfId="21462"/>
    <cellStyle name="6_Tab_III_1_1-10_neu_Endgueltig 2 2 2 4 2" xfId="28599"/>
    <cellStyle name="6_Tab_III_1_1-10_neu_Endgueltig 2 2 2 4 2 2" xfId="42937"/>
    <cellStyle name="6_Tab_III_1_1-10_neu_Endgueltig 2 2 2 4 3" xfId="35800"/>
    <cellStyle name="6_Tab_III_1_1-10_neu_Endgueltig 2 2 2 5" xfId="29815"/>
    <cellStyle name="6_Tab_III_1_1-10_neu_Endgueltig 2 2 3" xfId="15379"/>
    <cellStyle name="6_Tab_III_1_1-10_neu_Endgueltig 2 2 3 2" xfId="17742"/>
    <cellStyle name="6_Tab_III_1_1-10_neu_Endgueltig 2 2 3 2 2" xfId="24901"/>
    <cellStyle name="6_Tab_III_1_1-10_neu_Endgueltig 2 2 3 2 2 2" xfId="39239"/>
    <cellStyle name="6_Tab_III_1_1-10_neu_Endgueltig 2 2 3 2 3" xfId="32080"/>
    <cellStyle name="6_Tab_III_1_1-10_neu_Endgueltig 2 2 3 3" xfId="20096"/>
    <cellStyle name="6_Tab_III_1_1-10_neu_Endgueltig 2 2 3 3 2" xfId="27233"/>
    <cellStyle name="6_Tab_III_1_1-10_neu_Endgueltig 2 2 3 3 2 2" xfId="41571"/>
    <cellStyle name="6_Tab_III_1_1-10_neu_Endgueltig 2 2 3 3 3" xfId="34434"/>
    <cellStyle name="6_Tab_III_1_1-10_neu_Endgueltig 2 2 3 4" xfId="21394"/>
    <cellStyle name="6_Tab_III_1_1-10_neu_Endgueltig 2 2 3 4 2" xfId="28531"/>
    <cellStyle name="6_Tab_III_1_1-10_neu_Endgueltig 2 2 3 4 2 2" xfId="42869"/>
    <cellStyle name="6_Tab_III_1_1-10_neu_Endgueltig 2 2 3 4 3" xfId="35732"/>
    <cellStyle name="6_Tab_III_1_1-10_neu_Endgueltig 2 2 3 5" xfId="22609"/>
    <cellStyle name="6_Tab_III_1_1-10_neu_Endgueltig 2 2 3 5 2" xfId="36947"/>
    <cellStyle name="6_Tab_III_1_1-10_neu_Endgueltig 2 2 3 6" xfId="29747"/>
    <cellStyle name="6_Tab_III_1_1-10_neu_Endgueltig 2 2 4" xfId="20462"/>
    <cellStyle name="6_Tab_III_1_1-10_neu_Endgueltig 2 2 4 2" xfId="27599"/>
    <cellStyle name="6_Tab_III_1_1-10_neu_Endgueltig 2 2 4 2 2" xfId="41937"/>
    <cellStyle name="6_Tab_III_1_1-10_neu_Endgueltig 2 2 4 3" xfId="34800"/>
    <cellStyle name="6_Tab_III_1_1-10_neu_Endgueltig 3" xfId="13312"/>
    <cellStyle name="6_Tab_III_1_1-10_neu_Endgueltig 3 2" xfId="15435"/>
    <cellStyle name="6_Tab_III_1_1-10_neu_Endgueltig 3 2 2" xfId="17798"/>
    <cellStyle name="6_Tab_III_1_1-10_neu_Endgueltig 3 2 2 2" xfId="24957"/>
    <cellStyle name="6_Tab_III_1_1-10_neu_Endgueltig 3 2 2 2 2" xfId="39295"/>
    <cellStyle name="6_Tab_III_1_1-10_neu_Endgueltig 3 2 2 3" xfId="32136"/>
    <cellStyle name="6_Tab_III_1_1-10_neu_Endgueltig 3 2 3" xfId="20152"/>
    <cellStyle name="6_Tab_III_1_1-10_neu_Endgueltig 3 2 3 2" xfId="27289"/>
    <cellStyle name="6_Tab_III_1_1-10_neu_Endgueltig 3 2 3 2 2" xfId="41627"/>
    <cellStyle name="6_Tab_III_1_1-10_neu_Endgueltig 3 2 3 3" xfId="34490"/>
    <cellStyle name="6_Tab_III_1_1-10_neu_Endgueltig 3 2 4" xfId="21450"/>
    <cellStyle name="6_Tab_III_1_1-10_neu_Endgueltig 3 2 4 2" xfId="28587"/>
    <cellStyle name="6_Tab_III_1_1-10_neu_Endgueltig 3 2 4 2 2" xfId="42925"/>
    <cellStyle name="6_Tab_III_1_1-10_neu_Endgueltig 3 2 4 3" xfId="35788"/>
    <cellStyle name="6_Tab_III_1_1-10_neu_Endgueltig 3 2 5" xfId="29803"/>
    <cellStyle name="6_Tab_III_1_1-10_neu_Endgueltig 3 3" xfId="15278"/>
    <cellStyle name="6_Tab_III_1_1-10_neu_Endgueltig 3 3 2" xfId="17647"/>
    <cellStyle name="6_Tab_III_1_1-10_neu_Endgueltig 3 3 2 2" xfId="24806"/>
    <cellStyle name="6_Tab_III_1_1-10_neu_Endgueltig 3 3 2 2 2" xfId="39144"/>
    <cellStyle name="6_Tab_III_1_1-10_neu_Endgueltig 3 3 2 3" xfId="31985"/>
    <cellStyle name="6_Tab_III_1_1-10_neu_Endgueltig 3 3 3" xfId="20001"/>
    <cellStyle name="6_Tab_III_1_1-10_neu_Endgueltig 3 3 3 2" xfId="27138"/>
    <cellStyle name="6_Tab_III_1_1-10_neu_Endgueltig 3 3 3 2 2" xfId="41476"/>
    <cellStyle name="6_Tab_III_1_1-10_neu_Endgueltig 3 3 3 3" xfId="34339"/>
    <cellStyle name="6_Tab_III_1_1-10_neu_Endgueltig 3 3 4" xfId="21299"/>
    <cellStyle name="6_Tab_III_1_1-10_neu_Endgueltig 3 3 4 2" xfId="28436"/>
    <cellStyle name="6_Tab_III_1_1-10_neu_Endgueltig 3 3 4 2 2" xfId="42774"/>
    <cellStyle name="6_Tab_III_1_1-10_neu_Endgueltig 3 3 4 3" xfId="35637"/>
    <cellStyle name="6_Tab_III_1_1-10_neu_Endgueltig 3 3 5" xfId="22514"/>
    <cellStyle name="6_Tab_III_1_1-10_neu_Endgueltig 3 3 5 2" xfId="36852"/>
    <cellStyle name="6_Tab_III_1_1-10_neu_Endgueltig 3 3 6" xfId="29652"/>
    <cellStyle name="6_Tab_III_1_1-10_neu_Endgueltig 3 4" xfId="20450"/>
    <cellStyle name="6_Tab_III_1_1-10_neu_Endgueltig 3 4 2" xfId="27587"/>
    <cellStyle name="6_Tab_III_1_1-10_neu_Endgueltig 3 4 2 2" xfId="41925"/>
    <cellStyle name="6_Tab_III_1_1-10_neu_Endgueltig 3 4 3" xfId="34788"/>
    <cellStyle name="6_tabellen_teil_iii_2011_l12" xfId="37"/>
    <cellStyle name="6_tabellen_teil_iii_2011_l12 2" xfId="2315"/>
    <cellStyle name="6_tabellen_teil_iii_2011_l12 2 2" xfId="2316"/>
    <cellStyle name="6_tabellen_teil_iii_2011_l12 2 2 2" xfId="2317"/>
    <cellStyle name="6_tabellen_teil_iii_2011_l12 2 2 2 2" xfId="13830"/>
    <cellStyle name="6_tabellen_teil_iii_2011_l12 2 2 2 2 2" xfId="14483"/>
    <cellStyle name="6_tabellen_teil_iii_2011_l12 2 2 2 2 2 2" xfId="16852"/>
    <cellStyle name="6_tabellen_teil_iii_2011_l12 2 2 2 2 2 2 2" xfId="24011"/>
    <cellStyle name="6_tabellen_teil_iii_2011_l12 2 2 2 2 2 2 2 2" xfId="38349"/>
    <cellStyle name="6_tabellen_teil_iii_2011_l12 2 2 2 2 2 2 3" xfId="31190"/>
    <cellStyle name="6_tabellen_teil_iii_2011_l12 2 2 2 2 2 3" xfId="19206"/>
    <cellStyle name="6_tabellen_teil_iii_2011_l12 2 2 2 2 2 3 2" xfId="26343"/>
    <cellStyle name="6_tabellen_teil_iii_2011_l12 2 2 2 2 2 3 2 2" xfId="40681"/>
    <cellStyle name="6_tabellen_teil_iii_2011_l12 2 2 2 2 2 3 3" xfId="33544"/>
    <cellStyle name="6_tabellen_teil_iii_2011_l12 2 2 2 2 2 4" xfId="20731"/>
    <cellStyle name="6_tabellen_teil_iii_2011_l12 2 2 2 2 2 4 2" xfId="27868"/>
    <cellStyle name="6_tabellen_teil_iii_2011_l12 2 2 2 2 2 4 2 2" xfId="42206"/>
    <cellStyle name="6_tabellen_teil_iii_2011_l12 2 2 2 2 2 4 3" xfId="35069"/>
    <cellStyle name="6_tabellen_teil_iii_2011_l12 2 2 2 2 2 5" xfId="21946"/>
    <cellStyle name="6_tabellen_teil_iii_2011_l12 2 2 2 2 2 5 2" xfId="36284"/>
    <cellStyle name="6_tabellen_teil_iii_2011_l12 2 2 2 2 2 6" xfId="29083"/>
    <cellStyle name="6_tabellen_teil_iii_2011_l12 2 2 2 2 3" xfId="16199"/>
    <cellStyle name="6_tabellen_teil_iii_2011_l12 2 2 2 2 3 2" xfId="23358"/>
    <cellStyle name="6_tabellen_teil_iii_2011_l12 2 2 2 2 3 2 2" xfId="37696"/>
    <cellStyle name="6_tabellen_teil_iii_2011_l12 2 2 2 2 3 3" xfId="30537"/>
    <cellStyle name="6_tabellen_teil_iii_2011_l12 2 2 2 2 4" xfId="18553"/>
    <cellStyle name="6_tabellen_teil_iii_2011_l12 2 2 2 2 4 2" xfId="25690"/>
    <cellStyle name="6_tabellen_teil_iii_2011_l12 2 2 2 2 4 2 2" xfId="40028"/>
    <cellStyle name="6_tabellen_teil_iii_2011_l12 2 2 2 2 4 3" xfId="32891"/>
    <cellStyle name="6_tabellen_teil_iii_2011_l12 2 2 3" xfId="2318"/>
    <cellStyle name="6_tabellen_teil_iii_2011_l12 2 2 3 2" xfId="13831"/>
    <cellStyle name="6_tabellen_teil_iii_2011_l12 2 2 3 2 2" xfId="14644"/>
    <cellStyle name="6_tabellen_teil_iii_2011_l12 2 2 3 2 2 2" xfId="17013"/>
    <cellStyle name="6_tabellen_teil_iii_2011_l12 2 2 3 2 2 2 2" xfId="24172"/>
    <cellStyle name="6_tabellen_teil_iii_2011_l12 2 2 3 2 2 2 2 2" xfId="38510"/>
    <cellStyle name="6_tabellen_teil_iii_2011_l12 2 2 3 2 2 2 3" xfId="31351"/>
    <cellStyle name="6_tabellen_teil_iii_2011_l12 2 2 3 2 2 3" xfId="19367"/>
    <cellStyle name="6_tabellen_teil_iii_2011_l12 2 2 3 2 2 3 2" xfId="26504"/>
    <cellStyle name="6_tabellen_teil_iii_2011_l12 2 2 3 2 2 3 2 2" xfId="40842"/>
    <cellStyle name="6_tabellen_teil_iii_2011_l12 2 2 3 2 2 3 3" xfId="33705"/>
    <cellStyle name="6_tabellen_teil_iii_2011_l12 2 2 3 2 2 4" xfId="20808"/>
    <cellStyle name="6_tabellen_teil_iii_2011_l12 2 2 3 2 2 4 2" xfId="27945"/>
    <cellStyle name="6_tabellen_teil_iii_2011_l12 2 2 3 2 2 4 2 2" xfId="42283"/>
    <cellStyle name="6_tabellen_teil_iii_2011_l12 2 2 3 2 2 4 3" xfId="35146"/>
    <cellStyle name="6_tabellen_teil_iii_2011_l12 2 2 3 2 2 5" xfId="22023"/>
    <cellStyle name="6_tabellen_teil_iii_2011_l12 2 2 3 2 2 5 2" xfId="36361"/>
    <cellStyle name="6_tabellen_teil_iii_2011_l12 2 2 3 2 2 6" xfId="29160"/>
    <cellStyle name="6_tabellen_teil_iii_2011_l12 2 2 3 2 3" xfId="16200"/>
    <cellStyle name="6_tabellen_teil_iii_2011_l12 2 2 3 2 3 2" xfId="23359"/>
    <cellStyle name="6_tabellen_teil_iii_2011_l12 2 2 3 2 3 2 2" xfId="37697"/>
    <cellStyle name="6_tabellen_teil_iii_2011_l12 2 2 3 2 3 3" xfId="30538"/>
    <cellStyle name="6_tabellen_teil_iii_2011_l12 2 2 3 2 4" xfId="18554"/>
    <cellStyle name="6_tabellen_teil_iii_2011_l12 2 2 3 2 4 2" xfId="25691"/>
    <cellStyle name="6_tabellen_teil_iii_2011_l12 2 2 3 2 4 2 2" xfId="40029"/>
    <cellStyle name="6_tabellen_teil_iii_2011_l12 2 2 3 2 4 3" xfId="32892"/>
    <cellStyle name="6_tabellen_teil_iii_2011_l12 2 2 4" xfId="2319"/>
    <cellStyle name="6_tabellen_teil_iii_2011_l12 2 2 4 2" xfId="13832"/>
    <cellStyle name="6_tabellen_teil_iii_2011_l12 2 2 4 2 2" xfId="15260"/>
    <cellStyle name="6_tabellen_teil_iii_2011_l12 2 2 4 2 2 2" xfId="17629"/>
    <cellStyle name="6_tabellen_teil_iii_2011_l12 2 2 4 2 2 2 2" xfId="24788"/>
    <cellStyle name="6_tabellen_teil_iii_2011_l12 2 2 4 2 2 2 2 2" xfId="39126"/>
    <cellStyle name="6_tabellen_teil_iii_2011_l12 2 2 4 2 2 2 3" xfId="31967"/>
    <cellStyle name="6_tabellen_teil_iii_2011_l12 2 2 4 2 2 3" xfId="19983"/>
    <cellStyle name="6_tabellen_teil_iii_2011_l12 2 2 4 2 2 3 2" xfId="27120"/>
    <cellStyle name="6_tabellen_teil_iii_2011_l12 2 2 4 2 2 3 2 2" xfId="41458"/>
    <cellStyle name="6_tabellen_teil_iii_2011_l12 2 2 4 2 2 3 3" xfId="34321"/>
    <cellStyle name="6_tabellen_teil_iii_2011_l12 2 2 4 2 2 4" xfId="21284"/>
    <cellStyle name="6_tabellen_teil_iii_2011_l12 2 2 4 2 2 4 2" xfId="28421"/>
    <cellStyle name="6_tabellen_teil_iii_2011_l12 2 2 4 2 2 4 2 2" xfId="42759"/>
    <cellStyle name="6_tabellen_teil_iii_2011_l12 2 2 4 2 2 4 3" xfId="35622"/>
    <cellStyle name="6_tabellen_teil_iii_2011_l12 2 2 4 2 2 5" xfId="22499"/>
    <cellStyle name="6_tabellen_teil_iii_2011_l12 2 2 4 2 2 5 2" xfId="36837"/>
    <cellStyle name="6_tabellen_teil_iii_2011_l12 2 2 4 2 2 6" xfId="29637"/>
    <cellStyle name="6_tabellen_teil_iii_2011_l12 2 2 4 2 3" xfId="16201"/>
    <cellStyle name="6_tabellen_teil_iii_2011_l12 2 2 4 2 3 2" xfId="23360"/>
    <cellStyle name="6_tabellen_teil_iii_2011_l12 2 2 4 2 3 2 2" xfId="37698"/>
    <cellStyle name="6_tabellen_teil_iii_2011_l12 2 2 4 2 3 3" xfId="30539"/>
    <cellStyle name="6_tabellen_teil_iii_2011_l12 2 2 4 2 4" xfId="18555"/>
    <cellStyle name="6_tabellen_teil_iii_2011_l12 2 2 4 2 4 2" xfId="25692"/>
    <cellStyle name="6_tabellen_teil_iii_2011_l12 2 2 4 2 4 2 2" xfId="40030"/>
    <cellStyle name="6_tabellen_teil_iii_2011_l12 2 2 4 2 4 3" xfId="32893"/>
    <cellStyle name="6_tabellen_teil_iii_2011_l12 2 2 5" xfId="2320"/>
    <cellStyle name="6_tabellen_teil_iii_2011_l12 2 2 5 2" xfId="13833"/>
    <cellStyle name="6_tabellen_teil_iii_2011_l12 2 2 5 2 2" xfId="15224"/>
    <cellStyle name="6_tabellen_teil_iii_2011_l12 2 2 5 2 2 2" xfId="17593"/>
    <cellStyle name="6_tabellen_teil_iii_2011_l12 2 2 5 2 2 2 2" xfId="24752"/>
    <cellStyle name="6_tabellen_teil_iii_2011_l12 2 2 5 2 2 2 2 2" xfId="39090"/>
    <cellStyle name="6_tabellen_teil_iii_2011_l12 2 2 5 2 2 2 3" xfId="31931"/>
    <cellStyle name="6_tabellen_teil_iii_2011_l12 2 2 5 2 2 3" xfId="19947"/>
    <cellStyle name="6_tabellen_teil_iii_2011_l12 2 2 5 2 2 3 2" xfId="27084"/>
    <cellStyle name="6_tabellen_teil_iii_2011_l12 2 2 5 2 2 3 2 2" xfId="41422"/>
    <cellStyle name="6_tabellen_teil_iii_2011_l12 2 2 5 2 2 3 3" xfId="34285"/>
    <cellStyle name="6_tabellen_teil_iii_2011_l12 2 2 5 2 2 4" xfId="21254"/>
    <cellStyle name="6_tabellen_teil_iii_2011_l12 2 2 5 2 2 4 2" xfId="28391"/>
    <cellStyle name="6_tabellen_teil_iii_2011_l12 2 2 5 2 2 4 2 2" xfId="42729"/>
    <cellStyle name="6_tabellen_teil_iii_2011_l12 2 2 5 2 2 4 3" xfId="35592"/>
    <cellStyle name="6_tabellen_teil_iii_2011_l12 2 2 5 2 2 5" xfId="22469"/>
    <cellStyle name="6_tabellen_teil_iii_2011_l12 2 2 5 2 2 5 2" xfId="36807"/>
    <cellStyle name="6_tabellen_teil_iii_2011_l12 2 2 5 2 2 6" xfId="29607"/>
    <cellStyle name="6_tabellen_teil_iii_2011_l12 2 2 5 2 3" xfId="16202"/>
    <cellStyle name="6_tabellen_teil_iii_2011_l12 2 2 5 2 3 2" xfId="23361"/>
    <cellStyle name="6_tabellen_teil_iii_2011_l12 2 2 5 2 3 2 2" xfId="37699"/>
    <cellStyle name="6_tabellen_teil_iii_2011_l12 2 2 5 2 3 3" xfId="30540"/>
    <cellStyle name="6_tabellen_teil_iii_2011_l12 2 2 5 2 4" xfId="18556"/>
    <cellStyle name="6_tabellen_teil_iii_2011_l12 2 2 5 2 4 2" xfId="25693"/>
    <cellStyle name="6_tabellen_teil_iii_2011_l12 2 2 5 2 4 2 2" xfId="40031"/>
    <cellStyle name="6_tabellen_teil_iii_2011_l12 2 2 5 2 4 3" xfId="32894"/>
    <cellStyle name="6_tabellen_teil_iii_2011_l12 2 2 6" xfId="13829"/>
    <cellStyle name="6_tabellen_teil_iii_2011_l12 2 2 6 2" xfId="14830"/>
    <cellStyle name="6_tabellen_teil_iii_2011_l12 2 2 6 2 2" xfId="17199"/>
    <cellStyle name="6_tabellen_teil_iii_2011_l12 2 2 6 2 2 2" xfId="24358"/>
    <cellStyle name="6_tabellen_teil_iii_2011_l12 2 2 6 2 2 2 2" xfId="38696"/>
    <cellStyle name="6_tabellen_teil_iii_2011_l12 2 2 6 2 2 3" xfId="31537"/>
    <cellStyle name="6_tabellen_teil_iii_2011_l12 2 2 6 2 3" xfId="19553"/>
    <cellStyle name="6_tabellen_teil_iii_2011_l12 2 2 6 2 3 2" xfId="26690"/>
    <cellStyle name="6_tabellen_teil_iii_2011_l12 2 2 6 2 3 2 2" xfId="41028"/>
    <cellStyle name="6_tabellen_teil_iii_2011_l12 2 2 6 2 3 3" xfId="33891"/>
    <cellStyle name="6_tabellen_teil_iii_2011_l12 2 2 6 2 4" xfId="20890"/>
    <cellStyle name="6_tabellen_teil_iii_2011_l12 2 2 6 2 4 2" xfId="28027"/>
    <cellStyle name="6_tabellen_teil_iii_2011_l12 2 2 6 2 4 2 2" xfId="42365"/>
    <cellStyle name="6_tabellen_teil_iii_2011_l12 2 2 6 2 4 3" xfId="35228"/>
    <cellStyle name="6_tabellen_teil_iii_2011_l12 2 2 6 2 5" xfId="22105"/>
    <cellStyle name="6_tabellen_teil_iii_2011_l12 2 2 6 2 5 2" xfId="36443"/>
    <cellStyle name="6_tabellen_teil_iii_2011_l12 2 2 6 2 6" xfId="29243"/>
    <cellStyle name="6_tabellen_teil_iii_2011_l12 2 2 6 3" xfId="16198"/>
    <cellStyle name="6_tabellen_teil_iii_2011_l12 2 2 6 3 2" xfId="23357"/>
    <cellStyle name="6_tabellen_teil_iii_2011_l12 2 2 6 3 2 2" xfId="37695"/>
    <cellStyle name="6_tabellen_teil_iii_2011_l12 2 2 6 3 3" xfId="30536"/>
    <cellStyle name="6_tabellen_teil_iii_2011_l12 2 2 6 4" xfId="18552"/>
    <cellStyle name="6_tabellen_teil_iii_2011_l12 2 2 6 4 2" xfId="25689"/>
    <cellStyle name="6_tabellen_teil_iii_2011_l12 2 2 6 4 2 2" xfId="40027"/>
    <cellStyle name="6_tabellen_teil_iii_2011_l12 2 2 6 4 3" xfId="32890"/>
    <cellStyle name="6_tabellen_teil_iii_2011_l12 2 3" xfId="2321"/>
    <cellStyle name="6_tabellen_teil_iii_2011_l12 2 3 2" xfId="13834"/>
    <cellStyle name="6_tabellen_teil_iii_2011_l12 2 3 2 2" xfId="15269"/>
    <cellStyle name="6_tabellen_teil_iii_2011_l12 2 3 2 2 2" xfId="17638"/>
    <cellStyle name="6_tabellen_teil_iii_2011_l12 2 3 2 2 2 2" xfId="24797"/>
    <cellStyle name="6_tabellen_teil_iii_2011_l12 2 3 2 2 2 2 2" xfId="39135"/>
    <cellStyle name="6_tabellen_teil_iii_2011_l12 2 3 2 2 2 3" xfId="31976"/>
    <cellStyle name="6_tabellen_teil_iii_2011_l12 2 3 2 2 3" xfId="19992"/>
    <cellStyle name="6_tabellen_teil_iii_2011_l12 2 3 2 2 3 2" xfId="27129"/>
    <cellStyle name="6_tabellen_teil_iii_2011_l12 2 3 2 2 3 2 2" xfId="41467"/>
    <cellStyle name="6_tabellen_teil_iii_2011_l12 2 3 2 2 3 3" xfId="34330"/>
    <cellStyle name="6_tabellen_teil_iii_2011_l12 2 3 2 2 4" xfId="21290"/>
    <cellStyle name="6_tabellen_teil_iii_2011_l12 2 3 2 2 4 2" xfId="28427"/>
    <cellStyle name="6_tabellen_teil_iii_2011_l12 2 3 2 2 4 2 2" xfId="42765"/>
    <cellStyle name="6_tabellen_teil_iii_2011_l12 2 3 2 2 4 3" xfId="35628"/>
    <cellStyle name="6_tabellen_teil_iii_2011_l12 2 3 2 2 5" xfId="22505"/>
    <cellStyle name="6_tabellen_teil_iii_2011_l12 2 3 2 2 5 2" xfId="36843"/>
    <cellStyle name="6_tabellen_teil_iii_2011_l12 2 3 2 2 6" xfId="29643"/>
    <cellStyle name="6_tabellen_teil_iii_2011_l12 2 3 2 3" xfId="16203"/>
    <cellStyle name="6_tabellen_teil_iii_2011_l12 2 3 2 3 2" xfId="23362"/>
    <cellStyle name="6_tabellen_teil_iii_2011_l12 2 3 2 3 2 2" xfId="37700"/>
    <cellStyle name="6_tabellen_teil_iii_2011_l12 2 3 2 3 3" xfId="30541"/>
    <cellStyle name="6_tabellen_teil_iii_2011_l12 2 3 2 4" xfId="18557"/>
    <cellStyle name="6_tabellen_teil_iii_2011_l12 2 3 2 4 2" xfId="25694"/>
    <cellStyle name="6_tabellen_teil_iii_2011_l12 2 3 2 4 2 2" xfId="40032"/>
    <cellStyle name="6_tabellen_teil_iii_2011_l12 2 3 2 4 3" xfId="32895"/>
    <cellStyle name="6_tabellen_teil_iii_2011_l12 2 4" xfId="2322"/>
    <cellStyle name="6_tabellen_teil_iii_2011_l12 2 4 2" xfId="13835"/>
    <cellStyle name="6_tabellen_teil_iii_2011_l12 2 4 2 2" xfId="15240"/>
    <cellStyle name="6_tabellen_teil_iii_2011_l12 2 4 2 2 2" xfId="17609"/>
    <cellStyle name="6_tabellen_teil_iii_2011_l12 2 4 2 2 2 2" xfId="24768"/>
    <cellStyle name="6_tabellen_teil_iii_2011_l12 2 4 2 2 2 2 2" xfId="39106"/>
    <cellStyle name="6_tabellen_teil_iii_2011_l12 2 4 2 2 2 3" xfId="31947"/>
    <cellStyle name="6_tabellen_teil_iii_2011_l12 2 4 2 2 3" xfId="19963"/>
    <cellStyle name="6_tabellen_teil_iii_2011_l12 2 4 2 2 3 2" xfId="27100"/>
    <cellStyle name="6_tabellen_teil_iii_2011_l12 2 4 2 2 3 2 2" xfId="41438"/>
    <cellStyle name="6_tabellen_teil_iii_2011_l12 2 4 2 2 3 3" xfId="34301"/>
    <cellStyle name="6_tabellen_teil_iii_2011_l12 2 4 2 2 4" xfId="21270"/>
    <cellStyle name="6_tabellen_teil_iii_2011_l12 2 4 2 2 4 2" xfId="28407"/>
    <cellStyle name="6_tabellen_teil_iii_2011_l12 2 4 2 2 4 2 2" xfId="42745"/>
    <cellStyle name="6_tabellen_teil_iii_2011_l12 2 4 2 2 4 3" xfId="35608"/>
    <cellStyle name="6_tabellen_teil_iii_2011_l12 2 4 2 2 5" xfId="22485"/>
    <cellStyle name="6_tabellen_teil_iii_2011_l12 2 4 2 2 5 2" xfId="36823"/>
    <cellStyle name="6_tabellen_teil_iii_2011_l12 2 4 2 2 6" xfId="29623"/>
    <cellStyle name="6_tabellen_teil_iii_2011_l12 2 4 2 3" xfId="16204"/>
    <cellStyle name="6_tabellen_teil_iii_2011_l12 2 4 2 3 2" xfId="23363"/>
    <cellStyle name="6_tabellen_teil_iii_2011_l12 2 4 2 3 2 2" xfId="37701"/>
    <cellStyle name="6_tabellen_teil_iii_2011_l12 2 4 2 3 3" xfId="30542"/>
    <cellStyle name="6_tabellen_teil_iii_2011_l12 2 4 2 4" xfId="18558"/>
    <cellStyle name="6_tabellen_teil_iii_2011_l12 2 4 2 4 2" xfId="25695"/>
    <cellStyle name="6_tabellen_teil_iii_2011_l12 2 4 2 4 2 2" xfId="40033"/>
    <cellStyle name="6_tabellen_teil_iii_2011_l12 2 4 2 4 3" xfId="32896"/>
    <cellStyle name="6_tabellen_teil_iii_2011_l12 2 5" xfId="2323"/>
    <cellStyle name="6_tabellen_teil_iii_2011_l12 2 5 2" xfId="13836"/>
    <cellStyle name="6_tabellen_teil_iii_2011_l12 2 5 2 2" xfId="14627"/>
    <cellStyle name="6_tabellen_teil_iii_2011_l12 2 5 2 2 2" xfId="16996"/>
    <cellStyle name="6_tabellen_teil_iii_2011_l12 2 5 2 2 2 2" xfId="24155"/>
    <cellStyle name="6_tabellen_teil_iii_2011_l12 2 5 2 2 2 2 2" xfId="38493"/>
    <cellStyle name="6_tabellen_teil_iii_2011_l12 2 5 2 2 2 3" xfId="31334"/>
    <cellStyle name="6_tabellen_teil_iii_2011_l12 2 5 2 2 3" xfId="19350"/>
    <cellStyle name="6_tabellen_teil_iii_2011_l12 2 5 2 2 3 2" xfId="26487"/>
    <cellStyle name="6_tabellen_teil_iii_2011_l12 2 5 2 2 3 2 2" xfId="40825"/>
    <cellStyle name="6_tabellen_teil_iii_2011_l12 2 5 2 2 3 3" xfId="33688"/>
    <cellStyle name="6_tabellen_teil_iii_2011_l12 2 5 2 2 4" xfId="20797"/>
    <cellStyle name="6_tabellen_teil_iii_2011_l12 2 5 2 2 4 2" xfId="27934"/>
    <cellStyle name="6_tabellen_teil_iii_2011_l12 2 5 2 2 4 2 2" xfId="42272"/>
    <cellStyle name="6_tabellen_teil_iii_2011_l12 2 5 2 2 4 3" xfId="35135"/>
    <cellStyle name="6_tabellen_teil_iii_2011_l12 2 5 2 2 5" xfId="22012"/>
    <cellStyle name="6_tabellen_teil_iii_2011_l12 2 5 2 2 5 2" xfId="36350"/>
    <cellStyle name="6_tabellen_teil_iii_2011_l12 2 5 2 2 6" xfId="29149"/>
    <cellStyle name="6_tabellen_teil_iii_2011_l12 2 5 2 3" xfId="16205"/>
    <cellStyle name="6_tabellen_teil_iii_2011_l12 2 5 2 3 2" xfId="23364"/>
    <cellStyle name="6_tabellen_teil_iii_2011_l12 2 5 2 3 2 2" xfId="37702"/>
    <cellStyle name="6_tabellen_teil_iii_2011_l12 2 5 2 3 3" xfId="30543"/>
    <cellStyle name="6_tabellen_teil_iii_2011_l12 2 5 2 4" xfId="18559"/>
    <cellStyle name="6_tabellen_teil_iii_2011_l12 2 5 2 4 2" xfId="25696"/>
    <cellStyle name="6_tabellen_teil_iii_2011_l12 2 5 2 4 2 2" xfId="40034"/>
    <cellStyle name="6_tabellen_teil_iii_2011_l12 2 5 2 4 3" xfId="32897"/>
    <cellStyle name="6_tabellen_teil_iii_2011_l12 2 6" xfId="2324"/>
    <cellStyle name="6_tabellen_teil_iii_2011_l12 2 6 2" xfId="13837"/>
    <cellStyle name="6_tabellen_teil_iii_2011_l12 2 6 2 2" xfId="14437"/>
    <cellStyle name="6_tabellen_teil_iii_2011_l12 2 6 2 2 2" xfId="16806"/>
    <cellStyle name="6_tabellen_teil_iii_2011_l12 2 6 2 2 2 2" xfId="23965"/>
    <cellStyle name="6_tabellen_teil_iii_2011_l12 2 6 2 2 2 2 2" xfId="38303"/>
    <cellStyle name="6_tabellen_teil_iii_2011_l12 2 6 2 2 2 3" xfId="31144"/>
    <cellStyle name="6_tabellen_teil_iii_2011_l12 2 6 2 2 3" xfId="19160"/>
    <cellStyle name="6_tabellen_teil_iii_2011_l12 2 6 2 2 3 2" xfId="26297"/>
    <cellStyle name="6_tabellen_teil_iii_2011_l12 2 6 2 2 3 2 2" xfId="40635"/>
    <cellStyle name="6_tabellen_teil_iii_2011_l12 2 6 2 2 3 3" xfId="33498"/>
    <cellStyle name="6_tabellen_teil_iii_2011_l12 2 6 2 2 4" xfId="20686"/>
    <cellStyle name="6_tabellen_teil_iii_2011_l12 2 6 2 2 4 2" xfId="27823"/>
    <cellStyle name="6_tabellen_teil_iii_2011_l12 2 6 2 2 4 2 2" xfId="42161"/>
    <cellStyle name="6_tabellen_teil_iii_2011_l12 2 6 2 2 4 3" xfId="35024"/>
    <cellStyle name="6_tabellen_teil_iii_2011_l12 2 6 2 2 5" xfId="21901"/>
    <cellStyle name="6_tabellen_teil_iii_2011_l12 2 6 2 2 5 2" xfId="36239"/>
    <cellStyle name="6_tabellen_teil_iii_2011_l12 2 6 2 2 6" xfId="29038"/>
    <cellStyle name="6_tabellen_teil_iii_2011_l12 2 6 2 3" xfId="16206"/>
    <cellStyle name="6_tabellen_teil_iii_2011_l12 2 6 2 3 2" xfId="23365"/>
    <cellStyle name="6_tabellen_teil_iii_2011_l12 2 6 2 3 2 2" xfId="37703"/>
    <cellStyle name="6_tabellen_teil_iii_2011_l12 2 6 2 3 3" xfId="30544"/>
    <cellStyle name="6_tabellen_teil_iii_2011_l12 2 6 2 4" xfId="18560"/>
    <cellStyle name="6_tabellen_teil_iii_2011_l12 2 6 2 4 2" xfId="25697"/>
    <cellStyle name="6_tabellen_teil_iii_2011_l12 2 6 2 4 2 2" xfId="40035"/>
    <cellStyle name="6_tabellen_teil_iii_2011_l12 2 6 2 4 3" xfId="32898"/>
    <cellStyle name="6_tabellen_teil_iii_2011_l12 2 7" xfId="13828"/>
    <cellStyle name="6_tabellen_teil_iii_2011_l12 2 7 2" xfId="15108"/>
    <cellStyle name="6_tabellen_teil_iii_2011_l12 2 7 2 2" xfId="17477"/>
    <cellStyle name="6_tabellen_teil_iii_2011_l12 2 7 2 2 2" xfId="24636"/>
    <cellStyle name="6_tabellen_teil_iii_2011_l12 2 7 2 2 2 2" xfId="38974"/>
    <cellStyle name="6_tabellen_teil_iii_2011_l12 2 7 2 2 3" xfId="31815"/>
    <cellStyle name="6_tabellen_teil_iii_2011_l12 2 7 2 3" xfId="19831"/>
    <cellStyle name="6_tabellen_teil_iii_2011_l12 2 7 2 3 2" xfId="26968"/>
    <cellStyle name="6_tabellen_teil_iii_2011_l12 2 7 2 3 2 2" xfId="41306"/>
    <cellStyle name="6_tabellen_teil_iii_2011_l12 2 7 2 3 3" xfId="34169"/>
    <cellStyle name="6_tabellen_teil_iii_2011_l12 2 7 2 4" xfId="21164"/>
    <cellStyle name="6_tabellen_teil_iii_2011_l12 2 7 2 4 2" xfId="28301"/>
    <cellStyle name="6_tabellen_teil_iii_2011_l12 2 7 2 4 2 2" xfId="42639"/>
    <cellStyle name="6_tabellen_teil_iii_2011_l12 2 7 2 4 3" xfId="35502"/>
    <cellStyle name="6_tabellen_teil_iii_2011_l12 2 7 2 5" xfId="22379"/>
    <cellStyle name="6_tabellen_teil_iii_2011_l12 2 7 2 5 2" xfId="36717"/>
    <cellStyle name="6_tabellen_teil_iii_2011_l12 2 7 2 6" xfId="29517"/>
    <cellStyle name="6_tabellen_teil_iii_2011_l12 2 7 3" xfId="16197"/>
    <cellStyle name="6_tabellen_teil_iii_2011_l12 2 7 3 2" xfId="23356"/>
    <cellStyle name="6_tabellen_teil_iii_2011_l12 2 7 3 2 2" xfId="37694"/>
    <cellStyle name="6_tabellen_teil_iii_2011_l12 2 7 3 3" xfId="30535"/>
    <cellStyle name="6_tabellen_teil_iii_2011_l12 2 7 4" xfId="18551"/>
    <cellStyle name="6_tabellen_teil_iii_2011_l12 2 7 4 2" xfId="25688"/>
    <cellStyle name="6_tabellen_teil_iii_2011_l12 2 7 4 2 2" xfId="40026"/>
    <cellStyle name="6_tabellen_teil_iii_2011_l12 2 7 4 3" xfId="32889"/>
    <cellStyle name="6_tabellen_teil_iii_2011_l12 3" xfId="2325"/>
    <cellStyle name="6_tabellen_teil_iii_2011_l12 3 2" xfId="2326"/>
    <cellStyle name="6_tabellen_teil_iii_2011_l12 3 2 2" xfId="13839"/>
    <cellStyle name="6_tabellen_teil_iii_2011_l12 3 2 2 2" xfId="14986"/>
    <cellStyle name="6_tabellen_teil_iii_2011_l12 3 2 2 2 2" xfId="17355"/>
    <cellStyle name="6_tabellen_teil_iii_2011_l12 3 2 2 2 2 2" xfId="24514"/>
    <cellStyle name="6_tabellen_teil_iii_2011_l12 3 2 2 2 2 2 2" xfId="38852"/>
    <cellStyle name="6_tabellen_teil_iii_2011_l12 3 2 2 2 2 3" xfId="31693"/>
    <cellStyle name="6_tabellen_teil_iii_2011_l12 3 2 2 2 3" xfId="19709"/>
    <cellStyle name="6_tabellen_teil_iii_2011_l12 3 2 2 2 3 2" xfId="26846"/>
    <cellStyle name="6_tabellen_teil_iii_2011_l12 3 2 2 2 3 2 2" xfId="41184"/>
    <cellStyle name="6_tabellen_teil_iii_2011_l12 3 2 2 2 3 3" xfId="34047"/>
    <cellStyle name="6_tabellen_teil_iii_2011_l12 3 2 2 2 4" xfId="21042"/>
    <cellStyle name="6_tabellen_teil_iii_2011_l12 3 2 2 2 4 2" xfId="28179"/>
    <cellStyle name="6_tabellen_teil_iii_2011_l12 3 2 2 2 4 2 2" xfId="42517"/>
    <cellStyle name="6_tabellen_teil_iii_2011_l12 3 2 2 2 4 3" xfId="35380"/>
    <cellStyle name="6_tabellen_teil_iii_2011_l12 3 2 2 2 5" xfId="22257"/>
    <cellStyle name="6_tabellen_teil_iii_2011_l12 3 2 2 2 5 2" xfId="36595"/>
    <cellStyle name="6_tabellen_teil_iii_2011_l12 3 2 2 2 6" xfId="29395"/>
    <cellStyle name="6_tabellen_teil_iii_2011_l12 3 2 2 3" xfId="16208"/>
    <cellStyle name="6_tabellen_teil_iii_2011_l12 3 2 2 3 2" xfId="23367"/>
    <cellStyle name="6_tabellen_teil_iii_2011_l12 3 2 2 3 2 2" xfId="37705"/>
    <cellStyle name="6_tabellen_teil_iii_2011_l12 3 2 2 3 3" xfId="30546"/>
    <cellStyle name="6_tabellen_teil_iii_2011_l12 3 2 2 4" xfId="18562"/>
    <cellStyle name="6_tabellen_teil_iii_2011_l12 3 2 2 4 2" xfId="25699"/>
    <cellStyle name="6_tabellen_teil_iii_2011_l12 3 2 2 4 2 2" xfId="40037"/>
    <cellStyle name="6_tabellen_teil_iii_2011_l12 3 2 2 4 3" xfId="32900"/>
    <cellStyle name="6_tabellen_teil_iii_2011_l12 3 3" xfId="2327"/>
    <cellStyle name="6_tabellen_teil_iii_2011_l12 3 3 2" xfId="13840"/>
    <cellStyle name="6_tabellen_teil_iii_2011_l12 3 3 2 2" xfId="14505"/>
    <cellStyle name="6_tabellen_teil_iii_2011_l12 3 3 2 2 2" xfId="16874"/>
    <cellStyle name="6_tabellen_teil_iii_2011_l12 3 3 2 2 2 2" xfId="24033"/>
    <cellStyle name="6_tabellen_teil_iii_2011_l12 3 3 2 2 2 2 2" xfId="38371"/>
    <cellStyle name="6_tabellen_teil_iii_2011_l12 3 3 2 2 2 3" xfId="31212"/>
    <cellStyle name="6_tabellen_teil_iii_2011_l12 3 3 2 2 3" xfId="19228"/>
    <cellStyle name="6_tabellen_teil_iii_2011_l12 3 3 2 2 3 2" xfId="26365"/>
    <cellStyle name="6_tabellen_teil_iii_2011_l12 3 3 2 2 3 2 2" xfId="40703"/>
    <cellStyle name="6_tabellen_teil_iii_2011_l12 3 3 2 2 3 3" xfId="33566"/>
    <cellStyle name="6_tabellen_teil_iii_2011_l12 3 3 2 2 4" xfId="20753"/>
    <cellStyle name="6_tabellen_teil_iii_2011_l12 3 3 2 2 4 2" xfId="27890"/>
    <cellStyle name="6_tabellen_teil_iii_2011_l12 3 3 2 2 4 2 2" xfId="42228"/>
    <cellStyle name="6_tabellen_teil_iii_2011_l12 3 3 2 2 4 3" xfId="35091"/>
    <cellStyle name="6_tabellen_teil_iii_2011_l12 3 3 2 2 5" xfId="21968"/>
    <cellStyle name="6_tabellen_teil_iii_2011_l12 3 3 2 2 5 2" xfId="36306"/>
    <cellStyle name="6_tabellen_teil_iii_2011_l12 3 3 2 2 6" xfId="29105"/>
    <cellStyle name="6_tabellen_teil_iii_2011_l12 3 3 2 3" xfId="16209"/>
    <cellStyle name="6_tabellen_teil_iii_2011_l12 3 3 2 3 2" xfId="23368"/>
    <cellStyle name="6_tabellen_teil_iii_2011_l12 3 3 2 3 2 2" xfId="37706"/>
    <cellStyle name="6_tabellen_teil_iii_2011_l12 3 3 2 3 3" xfId="30547"/>
    <cellStyle name="6_tabellen_teil_iii_2011_l12 3 3 2 4" xfId="18563"/>
    <cellStyle name="6_tabellen_teil_iii_2011_l12 3 3 2 4 2" xfId="25700"/>
    <cellStyle name="6_tabellen_teil_iii_2011_l12 3 3 2 4 2 2" xfId="40038"/>
    <cellStyle name="6_tabellen_teil_iii_2011_l12 3 3 2 4 3" xfId="32901"/>
    <cellStyle name="6_tabellen_teil_iii_2011_l12 3 4" xfId="2328"/>
    <cellStyle name="6_tabellen_teil_iii_2011_l12 3 4 2" xfId="13841"/>
    <cellStyle name="6_tabellen_teil_iii_2011_l12 3 4 2 2" xfId="14944"/>
    <cellStyle name="6_tabellen_teil_iii_2011_l12 3 4 2 2 2" xfId="17313"/>
    <cellStyle name="6_tabellen_teil_iii_2011_l12 3 4 2 2 2 2" xfId="24472"/>
    <cellStyle name="6_tabellen_teil_iii_2011_l12 3 4 2 2 2 2 2" xfId="38810"/>
    <cellStyle name="6_tabellen_teil_iii_2011_l12 3 4 2 2 2 3" xfId="31651"/>
    <cellStyle name="6_tabellen_teil_iii_2011_l12 3 4 2 2 3" xfId="19667"/>
    <cellStyle name="6_tabellen_teil_iii_2011_l12 3 4 2 2 3 2" xfId="26804"/>
    <cellStyle name="6_tabellen_teil_iii_2011_l12 3 4 2 2 3 2 2" xfId="41142"/>
    <cellStyle name="6_tabellen_teil_iii_2011_l12 3 4 2 2 3 3" xfId="34005"/>
    <cellStyle name="6_tabellen_teil_iii_2011_l12 3 4 2 2 4" xfId="21001"/>
    <cellStyle name="6_tabellen_teil_iii_2011_l12 3 4 2 2 4 2" xfId="28138"/>
    <cellStyle name="6_tabellen_teil_iii_2011_l12 3 4 2 2 4 2 2" xfId="42476"/>
    <cellStyle name="6_tabellen_teil_iii_2011_l12 3 4 2 2 4 3" xfId="35339"/>
    <cellStyle name="6_tabellen_teil_iii_2011_l12 3 4 2 2 5" xfId="22216"/>
    <cellStyle name="6_tabellen_teil_iii_2011_l12 3 4 2 2 5 2" xfId="36554"/>
    <cellStyle name="6_tabellen_teil_iii_2011_l12 3 4 2 2 6" xfId="29354"/>
    <cellStyle name="6_tabellen_teil_iii_2011_l12 3 4 2 3" xfId="16210"/>
    <cellStyle name="6_tabellen_teil_iii_2011_l12 3 4 2 3 2" xfId="23369"/>
    <cellStyle name="6_tabellen_teil_iii_2011_l12 3 4 2 3 2 2" xfId="37707"/>
    <cellStyle name="6_tabellen_teil_iii_2011_l12 3 4 2 3 3" xfId="30548"/>
    <cellStyle name="6_tabellen_teil_iii_2011_l12 3 4 2 4" xfId="18564"/>
    <cellStyle name="6_tabellen_teil_iii_2011_l12 3 4 2 4 2" xfId="25701"/>
    <cellStyle name="6_tabellen_teil_iii_2011_l12 3 4 2 4 2 2" xfId="40039"/>
    <cellStyle name="6_tabellen_teil_iii_2011_l12 3 4 2 4 3" xfId="32902"/>
    <cellStyle name="6_tabellen_teil_iii_2011_l12 3 5" xfId="2329"/>
    <cellStyle name="6_tabellen_teil_iii_2011_l12 3 5 2" xfId="13842"/>
    <cellStyle name="6_tabellen_teil_iii_2011_l12 3 5 2 2" xfId="14907"/>
    <cellStyle name="6_tabellen_teil_iii_2011_l12 3 5 2 2 2" xfId="17276"/>
    <cellStyle name="6_tabellen_teil_iii_2011_l12 3 5 2 2 2 2" xfId="24435"/>
    <cellStyle name="6_tabellen_teil_iii_2011_l12 3 5 2 2 2 2 2" xfId="38773"/>
    <cellStyle name="6_tabellen_teil_iii_2011_l12 3 5 2 2 2 3" xfId="31614"/>
    <cellStyle name="6_tabellen_teil_iii_2011_l12 3 5 2 2 3" xfId="19630"/>
    <cellStyle name="6_tabellen_teil_iii_2011_l12 3 5 2 2 3 2" xfId="26767"/>
    <cellStyle name="6_tabellen_teil_iii_2011_l12 3 5 2 2 3 2 2" xfId="41105"/>
    <cellStyle name="6_tabellen_teil_iii_2011_l12 3 5 2 2 3 3" xfId="33968"/>
    <cellStyle name="6_tabellen_teil_iii_2011_l12 3 5 2 2 4" xfId="20964"/>
    <cellStyle name="6_tabellen_teil_iii_2011_l12 3 5 2 2 4 2" xfId="28101"/>
    <cellStyle name="6_tabellen_teil_iii_2011_l12 3 5 2 2 4 2 2" xfId="42439"/>
    <cellStyle name="6_tabellen_teil_iii_2011_l12 3 5 2 2 4 3" xfId="35302"/>
    <cellStyle name="6_tabellen_teil_iii_2011_l12 3 5 2 2 5" xfId="22179"/>
    <cellStyle name="6_tabellen_teil_iii_2011_l12 3 5 2 2 5 2" xfId="36517"/>
    <cellStyle name="6_tabellen_teil_iii_2011_l12 3 5 2 2 6" xfId="29317"/>
    <cellStyle name="6_tabellen_teil_iii_2011_l12 3 5 2 3" xfId="16211"/>
    <cellStyle name="6_tabellen_teil_iii_2011_l12 3 5 2 3 2" xfId="23370"/>
    <cellStyle name="6_tabellen_teil_iii_2011_l12 3 5 2 3 2 2" xfId="37708"/>
    <cellStyle name="6_tabellen_teil_iii_2011_l12 3 5 2 3 3" xfId="30549"/>
    <cellStyle name="6_tabellen_teil_iii_2011_l12 3 5 2 4" xfId="18565"/>
    <cellStyle name="6_tabellen_teil_iii_2011_l12 3 5 2 4 2" xfId="25702"/>
    <cellStyle name="6_tabellen_teil_iii_2011_l12 3 5 2 4 2 2" xfId="40040"/>
    <cellStyle name="6_tabellen_teil_iii_2011_l12 3 5 2 4 3" xfId="32903"/>
    <cellStyle name="6_tabellen_teil_iii_2011_l12 3 6" xfId="13838"/>
    <cellStyle name="6_tabellen_teil_iii_2011_l12 3 6 2" xfId="14397"/>
    <cellStyle name="6_tabellen_teil_iii_2011_l12 3 6 2 2" xfId="16766"/>
    <cellStyle name="6_tabellen_teil_iii_2011_l12 3 6 2 2 2" xfId="23925"/>
    <cellStyle name="6_tabellen_teil_iii_2011_l12 3 6 2 2 2 2" xfId="38263"/>
    <cellStyle name="6_tabellen_teil_iii_2011_l12 3 6 2 2 3" xfId="31104"/>
    <cellStyle name="6_tabellen_teil_iii_2011_l12 3 6 2 3" xfId="19120"/>
    <cellStyle name="6_tabellen_teil_iii_2011_l12 3 6 2 3 2" xfId="26257"/>
    <cellStyle name="6_tabellen_teil_iii_2011_l12 3 6 2 3 2 2" xfId="40595"/>
    <cellStyle name="6_tabellen_teil_iii_2011_l12 3 6 2 3 3" xfId="33458"/>
    <cellStyle name="6_tabellen_teil_iii_2011_l12 3 6 2 4" xfId="20646"/>
    <cellStyle name="6_tabellen_teil_iii_2011_l12 3 6 2 4 2" xfId="27783"/>
    <cellStyle name="6_tabellen_teil_iii_2011_l12 3 6 2 4 2 2" xfId="42121"/>
    <cellStyle name="6_tabellen_teil_iii_2011_l12 3 6 2 4 3" xfId="34984"/>
    <cellStyle name="6_tabellen_teil_iii_2011_l12 3 6 2 5" xfId="21861"/>
    <cellStyle name="6_tabellen_teil_iii_2011_l12 3 6 2 5 2" xfId="36199"/>
    <cellStyle name="6_tabellen_teil_iii_2011_l12 3 6 2 6" xfId="28998"/>
    <cellStyle name="6_tabellen_teil_iii_2011_l12 3 6 3" xfId="16207"/>
    <cellStyle name="6_tabellen_teil_iii_2011_l12 3 6 3 2" xfId="23366"/>
    <cellStyle name="6_tabellen_teil_iii_2011_l12 3 6 3 2 2" xfId="37704"/>
    <cellStyle name="6_tabellen_teil_iii_2011_l12 3 6 3 3" xfId="30545"/>
    <cellStyle name="6_tabellen_teil_iii_2011_l12 3 6 4" xfId="18561"/>
    <cellStyle name="6_tabellen_teil_iii_2011_l12 3 6 4 2" xfId="25698"/>
    <cellStyle name="6_tabellen_teil_iii_2011_l12 3 6 4 2 2" xfId="40036"/>
    <cellStyle name="6_tabellen_teil_iii_2011_l12 3 6 4 3" xfId="32899"/>
    <cellStyle name="6_tabellen_teil_iii_2011_l12 4" xfId="2330"/>
    <cellStyle name="6_tabellen_teil_iii_2011_l12 4 2" xfId="2331"/>
    <cellStyle name="6_tabellen_teil_iii_2011_l12 4 2 2" xfId="13844"/>
    <cellStyle name="6_tabellen_teil_iii_2011_l12 4 2 2 2" xfId="14617"/>
    <cellStyle name="6_tabellen_teil_iii_2011_l12 4 2 2 2 2" xfId="16986"/>
    <cellStyle name="6_tabellen_teil_iii_2011_l12 4 2 2 2 2 2" xfId="24145"/>
    <cellStyle name="6_tabellen_teil_iii_2011_l12 4 2 2 2 2 2 2" xfId="38483"/>
    <cellStyle name="6_tabellen_teil_iii_2011_l12 4 2 2 2 2 3" xfId="31324"/>
    <cellStyle name="6_tabellen_teil_iii_2011_l12 4 2 2 2 3" xfId="19340"/>
    <cellStyle name="6_tabellen_teil_iii_2011_l12 4 2 2 2 3 2" xfId="26477"/>
    <cellStyle name="6_tabellen_teil_iii_2011_l12 4 2 2 2 3 2 2" xfId="40815"/>
    <cellStyle name="6_tabellen_teil_iii_2011_l12 4 2 2 2 3 3" xfId="33678"/>
    <cellStyle name="6_tabellen_teil_iii_2011_l12 4 2 2 2 4" xfId="20787"/>
    <cellStyle name="6_tabellen_teil_iii_2011_l12 4 2 2 2 4 2" xfId="27924"/>
    <cellStyle name="6_tabellen_teil_iii_2011_l12 4 2 2 2 4 2 2" xfId="42262"/>
    <cellStyle name="6_tabellen_teil_iii_2011_l12 4 2 2 2 4 3" xfId="35125"/>
    <cellStyle name="6_tabellen_teil_iii_2011_l12 4 2 2 2 5" xfId="22002"/>
    <cellStyle name="6_tabellen_teil_iii_2011_l12 4 2 2 2 5 2" xfId="36340"/>
    <cellStyle name="6_tabellen_teil_iii_2011_l12 4 2 2 2 6" xfId="29139"/>
    <cellStyle name="6_tabellen_teil_iii_2011_l12 4 2 2 3" xfId="16213"/>
    <cellStyle name="6_tabellen_teil_iii_2011_l12 4 2 2 3 2" xfId="23372"/>
    <cellStyle name="6_tabellen_teil_iii_2011_l12 4 2 2 3 2 2" xfId="37710"/>
    <cellStyle name="6_tabellen_teil_iii_2011_l12 4 2 2 3 3" xfId="30551"/>
    <cellStyle name="6_tabellen_teil_iii_2011_l12 4 2 2 4" xfId="18567"/>
    <cellStyle name="6_tabellen_teil_iii_2011_l12 4 2 2 4 2" xfId="25704"/>
    <cellStyle name="6_tabellen_teil_iii_2011_l12 4 2 2 4 2 2" xfId="40042"/>
    <cellStyle name="6_tabellen_teil_iii_2011_l12 4 2 2 4 3" xfId="32905"/>
    <cellStyle name="6_tabellen_teil_iii_2011_l12 4 3" xfId="2332"/>
    <cellStyle name="6_tabellen_teil_iii_2011_l12 4 3 2" xfId="13845"/>
    <cellStyle name="6_tabellen_teil_iii_2011_l12 4 3 2 2" xfId="14908"/>
    <cellStyle name="6_tabellen_teil_iii_2011_l12 4 3 2 2 2" xfId="17277"/>
    <cellStyle name="6_tabellen_teil_iii_2011_l12 4 3 2 2 2 2" xfId="24436"/>
    <cellStyle name="6_tabellen_teil_iii_2011_l12 4 3 2 2 2 2 2" xfId="38774"/>
    <cellStyle name="6_tabellen_teil_iii_2011_l12 4 3 2 2 2 3" xfId="31615"/>
    <cellStyle name="6_tabellen_teil_iii_2011_l12 4 3 2 2 3" xfId="19631"/>
    <cellStyle name="6_tabellen_teil_iii_2011_l12 4 3 2 2 3 2" xfId="26768"/>
    <cellStyle name="6_tabellen_teil_iii_2011_l12 4 3 2 2 3 2 2" xfId="41106"/>
    <cellStyle name="6_tabellen_teil_iii_2011_l12 4 3 2 2 3 3" xfId="33969"/>
    <cellStyle name="6_tabellen_teil_iii_2011_l12 4 3 2 2 4" xfId="20965"/>
    <cellStyle name="6_tabellen_teil_iii_2011_l12 4 3 2 2 4 2" xfId="28102"/>
    <cellStyle name="6_tabellen_teil_iii_2011_l12 4 3 2 2 4 2 2" xfId="42440"/>
    <cellStyle name="6_tabellen_teil_iii_2011_l12 4 3 2 2 4 3" xfId="35303"/>
    <cellStyle name="6_tabellen_teil_iii_2011_l12 4 3 2 2 5" xfId="22180"/>
    <cellStyle name="6_tabellen_teil_iii_2011_l12 4 3 2 2 5 2" xfId="36518"/>
    <cellStyle name="6_tabellen_teil_iii_2011_l12 4 3 2 2 6" xfId="29318"/>
    <cellStyle name="6_tabellen_teil_iii_2011_l12 4 3 2 3" xfId="16214"/>
    <cellStyle name="6_tabellen_teil_iii_2011_l12 4 3 2 3 2" xfId="23373"/>
    <cellStyle name="6_tabellen_teil_iii_2011_l12 4 3 2 3 2 2" xfId="37711"/>
    <cellStyle name="6_tabellen_teil_iii_2011_l12 4 3 2 3 3" xfId="30552"/>
    <cellStyle name="6_tabellen_teil_iii_2011_l12 4 3 2 4" xfId="18568"/>
    <cellStyle name="6_tabellen_teil_iii_2011_l12 4 3 2 4 2" xfId="25705"/>
    <cellStyle name="6_tabellen_teil_iii_2011_l12 4 3 2 4 2 2" xfId="40043"/>
    <cellStyle name="6_tabellen_teil_iii_2011_l12 4 3 2 4 3" xfId="32906"/>
    <cellStyle name="6_tabellen_teil_iii_2011_l12 4 4" xfId="2333"/>
    <cellStyle name="6_tabellen_teil_iii_2011_l12 4 4 2" xfId="13846"/>
    <cellStyle name="6_tabellen_teil_iii_2011_l12 4 4 2 2" xfId="14438"/>
    <cellStyle name="6_tabellen_teil_iii_2011_l12 4 4 2 2 2" xfId="16807"/>
    <cellStyle name="6_tabellen_teil_iii_2011_l12 4 4 2 2 2 2" xfId="23966"/>
    <cellStyle name="6_tabellen_teil_iii_2011_l12 4 4 2 2 2 2 2" xfId="38304"/>
    <cellStyle name="6_tabellen_teil_iii_2011_l12 4 4 2 2 2 3" xfId="31145"/>
    <cellStyle name="6_tabellen_teil_iii_2011_l12 4 4 2 2 3" xfId="19161"/>
    <cellStyle name="6_tabellen_teil_iii_2011_l12 4 4 2 2 3 2" xfId="26298"/>
    <cellStyle name="6_tabellen_teil_iii_2011_l12 4 4 2 2 3 2 2" xfId="40636"/>
    <cellStyle name="6_tabellen_teil_iii_2011_l12 4 4 2 2 3 3" xfId="33499"/>
    <cellStyle name="6_tabellen_teil_iii_2011_l12 4 4 2 2 4" xfId="20687"/>
    <cellStyle name="6_tabellen_teil_iii_2011_l12 4 4 2 2 4 2" xfId="27824"/>
    <cellStyle name="6_tabellen_teil_iii_2011_l12 4 4 2 2 4 2 2" xfId="42162"/>
    <cellStyle name="6_tabellen_teil_iii_2011_l12 4 4 2 2 4 3" xfId="35025"/>
    <cellStyle name="6_tabellen_teil_iii_2011_l12 4 4 2 2 5" xfId="21902"/>
    <cellStyle name="6_tabellen_teil_iii_2011_l12 4 4 2 2 5 2" xfId="36240"/>
    <cellStyle name="6_tabellen_teil_iii_2011_l12 4 4 2 2 6" xfId="29039"/>
    <cellStyle name="6_tabellen_teil_iii_2011_l12 4 4 2 3" xfId="16215"/>
    <cellStyle name="6_tabellen_teil_iii_2011_l12 4 4 2 3 2" xfId="23374"/>
    <cellStyle name="6_tabellen_teil_iii_2011_l12 4 4 2 3 2 2" xfId="37712"/>
    <cellStyle name="6_tabellen_teil_iii_2011_l12 4 4 2 3 3" xfId="30553"/>
    <cellStyle name="6_tabellen_teil_iii_2011_l12 4 4 2 4" xfId="18569"/>
    <cellStyle name="6_tabellen_teil_iii_2011_l12 4 4 2 4 2" xfId="25706"/>
    <cellStyle name="6_tabellen_teil_iii_2011_l12 4 4 2 4 2 2" xfId="40044"/>
    <cellStyle name="6_tabellen_teil_iii_2011_l12 4 4 2 4 3" xfId="32907"/>
    <cellStyle name="6_tabellen_teil_iii_2011_l12 4 5" xfId="2334"/>
    <cellStyle name="6_tabellen_teil_iii_2011_l12 4 5 2" xfId="13847"/>
    <cellStyle name="6_tabellen_teil_iii_2011_l12 4 5 2 2" xfId="14832"/>
    <cellStyle name="6_tabellen_teil_iii_2011_l12 4 5 2 2 2" xfId="17201"/>
    <cellStyle name="6_tabellen_teil_iii_2011_l12 4 5 2 2 2 2" xfId="24360"/>
    <cellStyle name="6_tabellen_teil_iii_2011_l12 4 5 2 2 2 2 2" xfId="38698"/>
    <cellStyle name="6_tabellen_teil_iii_2011_l12 4 5 2 2 2 3" xfId="31539"/>
    <cellStyle name="6_tabellen_teil_iii_2011_l12 4 5 2 2 3" xfId="19555"/>
    <cellStyle name="6_tabellen_teil_iii_2011_l12 4 5 2 2 3 2" xfId="26692"/>
    <cellStyle name="6_tabellen_teil_iii_2011_l12 4 5 2 2 3 2 2" xfId="41030"/>
    <cellStyle name="6_tabellen_teil_iii_2011_l12 4 5 2 2 3 3" xfId="33893"/>
    <cellStyle name="6_tabellen_teil_iii_2011_l12 4 5 2 2 4" xfId="20892"/>
    <cellStyle name="6_tabellen_teil_iii_2011_l12 4 5 2 2 4 2" xfId="28029"/>
    <cellStyle name="6_tabellen_teil_iii_2011_l12 4 5 2 2 4 2 2" xfId="42367"/>
    <cellStyle name="6_tabellen_teil_iii_2011_l12 4 5 2 2 4 3" xfId="35230"/>
    <cellStyle name="6_tabellen_teil_iii_2011_l12 4 5 2 2 5" xfId="22107"/>
    <cellStyle name="6_tabellen_teil_iii_2011_l12 4 5 2 2 5 2" xfId="36445"/>
    <cellStyle name="6_tabellen_teil_iii_2011_l12 4 5 2 2 6" xfId="29245"/>
    <cellStyle name="6_tabellen_teil_iii_2011_l12 4 5 2 3" xfId="16216"/>
    <cellStyle name="6_tabellen_teil_iii_2011_l12 4 5 2 3 2" xfId="23375"/>
    <cellStyle name="6_tabellen_teil_iii_2011_l12 4 5 2 3 2 2" xfId="37713"/>
    <cellStyle name="6_tabellen_teil_iii_2011_l12 4 5 2 3 3" xfId="30554"/>
    <cellStyle name="6_tabellen_teil_iii_2011_l12 4 5 2 4" xfId="18570"/>
    <cellStyle name="6_tabellen_teil_iii_2011_l12 4 5 2 4 2" xfId="25707"/>
    <cellStyle name="6_tabellen_teil_iii_2011_l12 4 5 2 4 2 2" xfId="40045"/>
    <cellStyle name="6_tabellen_teil_iii_2011_l12 4 5 2 4 3" xfId="32908"/>
    <cellStyle name="6_tabellen_teil_iii_2011_l12 4 6" xfId="13843"/>
    <cellStyle name="6_tabellen_teil_iii_2011_l12 4 6 2" xfId="15225"/>
    <cellStyle name="6_tabellen_teil_iii_2011_l12 4 6 2 2" xfId="17594"/>
    <cellStyle name="6_tabellen_teil_iii_2011_l12 4 6 2 2 2" xfId="24753"/>
    <cellStyle name="6_tabellen_teil_iii_2011_l12 4 6 2 2 2 2" xfId="39091"/>
    <cellStyle name="6_tabellen_teil_iii_2011_l12 4 6 2 2 3" xfId="31932"/>
    <cellStyle name="6_tabellen_teil_iii_2011_l12 4 6 2 3" xfId="19948"/>
    <cellStyle name="6_tabellen_teil_iii_2011_l12 4 6 2 3 2" xfId="27085"/>
    <cellStyle name="6_tabellen_teil_iii_2011_l12 4 6 2 3 2 2" xfId="41423"/>
    <cellStyle name="6_tabellen_teil_iii_2011_l12 4 6 2 3 3" xfId="34286"/>
    <cellStyle name="6_tabellen_teil_iii_2011_l12 4 6 2 4" xfId="21255"/>
    <cellStyle name="6_tabellen_teil_iii_2011_l12 4 6 2 4 2" xfId="28392"/>
    <cellStyle name="6_tabellen_teil_iii_2011_l12 4 6 2 4 2 2" xfId="42730"/>
    <cellStyle name="6_tabellen_teil_iii_2011_l12 4 6 2 4 3" xfId="35593"/>
    <cellStyle name="6_tabellen_teil_iii_2011_l12 4 6 2 5" xfId="22470"/>
    <cellStyle name="6_tabellen_teil_iii_2011_l12 4 6 2 5 2" xfId="36808"/>
    <cellStyle name="6_tabellen_teil_iii_2011_l12 4 6 2 6" xfId="29608"/>
    <cellStyle name="6_tabellen_teil_iii_2011_l12 4 6 3" xfId="16212"/>
    <cellStyle name="6_tabellen_teil_iii_2011_l12 4 6 3 2" xfId="23371"/>
    <cellStyle name="6_tabellen_teil_iii_2011_l12 4 6 3 2 2" xfId="37709"/>
    <cellStyle name="6_tabellen_teil_iii_2011_l12 4 6 3 3" xfId="30550"/>
    <cellStyle name="6_tabellen_teil_iii_2011_l12 4 6 4" xfId="18566"/>
    <cellStyle name="6_tabellen_teil_iii_2011_l12 4 6 4 2" xfId="25703"/>
    <cellStyle name="6_tabellen_teil_iii_2011_l12 4 6 4 2 2" xfId="40041"/>
    <cellStyle name="6_tabellen_teil_iii_2011_l12 4 6 4 3" xfId="32904"/>
    <cellStyle name="6_tabellen_teil_iii_2011_l12 5" xfId="2335"/>
    <cellStyle name="6_tabellen_teil_iii_2011_l12 5 2" xfId="13848"/>
    <cellStyle name="6_tabellen_teil_iii_2011_l12 5 2 2" xfId="14430"/>
    <cellStyle name="6_tabellen_teil_iii_2011_l12 5 2 2 2" xfId="16799"/>
    <cellStyle name="6_tabellen_teil_iii_2011_l12 5 2 2 2 2" xfId="23958"/>
    <cellStyle name="6_tabellen_teil_iii_2011_l12 5 2 2 2 2 2" xfId="38296"/>
    <cellStyle name="6_tabellen_teil_iii_2011_l12 5 2 2 2 3" xfId="31137"/>
    <cellStyle name="6_tabellen_teil_iii_2011_l12 5 2 2 3" xfId="19153"/>
    <cellStyle name="6_tabellen_teil_iii_2011_l12 5 2 2 3 2" xfId="26290"/>
    <cellStyle name="6_tabellen_teil_iii_2011_l12 5 2 2 3 2 2" xfId="40628"/>
    <cellStyle name="6_tabellen_teil_iii_2011_l12 5 2 2 3 3" xfId="33491"/>
    <cellStyle name="6_tabellen_teil_iii_2011_l12 5 2 2 4" xfId="20679"/>
    <cellStyle name="6_tabellen_teil_iii_2011_l12 5 2 2 4 2" xfId="27816"/>
    <cellStyle name="6_tabellen_teil_iii_2011_l12 5 2 2 4 2 2" xfId="42154"/>
    <cellStyle name="6_tabellen_teil_iii_2011_l12 5 2 2 4 3" xfId="35017"/>
    <cellStyle name="6_tabellen_teil_iii_2011_l12 5 2 2 5" xfId="21894"/>
    <cellStyle name="6_tabellen_teil_iii_2011_l12 5 2 2 5 2" xfId="36232"/>
    <cellStyle name="6_tabellen_teil_iii_2011_l12 5 2 2 6" xfId="29031"/>
    <cellStyle name="6_tabellen_teil_iii_2011_l12 5 2 3" xfId="16217"/>
    <cellStyle name="6_tabellen_teil_iii_2011_l12 5 2 3 2" xfId="23376"/>
    <cellStyle name="6_tabellen_teil_iii_2011_l12 5 2 3 2 2" xfId="37714"/>
    <cellStyle name="6_tabellen_teil_iii_2011_l12 5 2 3 3" xfId="30555"/>
    <cellStyle name="6_tabellen_teil_iii_2011_l12 5 2 4" xfId="18571"/>
    <cellStyle name="6_tabellen_teil_iii_2011_l12 5 2 4 2" xfId="25708"/>
    <cellStyle name="6_tabellen_teil_iii_2011_l12 5 2 4 2 2" xfId="40046"/>
    <cellStyle name="6_tabellen_teil_iii_2011_l12 5 2 4 3" xfId="32909"/>
    <cellStyle name="6_tabellen_teil_iii_2011_l12 6" xfId="2336"/>
    <cellStyle name="6_tabellen_teil_iii_2011_l12 6 2" xfId="13849"/>
    <cellStyle name="6_tabellen_teil_iii_2011_l12 6 2 2" xfId="14738"/>
    <cellStyle name="6_tabellen_teil_iii_2011_l12 6 2 2 2" xfId="17107"/>
    <cellStyle name="6_tabellen_teil_iii_2011_l12 6 2 2 2 2" xfId="24266"/>
    <cellStyle name="6_tabellen_teil_iii_2011_l12 6 2 2 2 2 2" xfId="38604"/>
    <cellStyle name="6_tabellen_teil_iii_2011_l12 6 2 2 2 3" xfId="31445"/>
    <cellStyle name="6_tabellen_teil_iii_2011_l12 6 2 2 3" xfId="19461"/>
    <cellStyle name="6_tabellen_teil_iii_2011_l12 6 2 2 3 2" xfId="26598"/>
    <cellStyle name="6_tabellen_teil_iii_2011_l12 6 2 2 3 2 2" xfId="40936"/>
    <cellStyle name="6_tabellen_teil_iii_2011_l12 6 2 2 3 3" xfId="33799"/>
    <cellStyle name="6_tabellen_teil_iii_2011_l12 6 2 2 4" xfId="20830"/>
    <cellStyle name="6_tabellen_teil_iii_2011_l12 6 2 2 4 2" xfId="27967"/>
    <cellStyle name="6_tabellen_teil_iii_2011_l12 6 2 2 4 2 2" xfId="42305"/>
    <cellStyle name="6_tabellen_teil_iii_2011_l12 6 2 2 4 3" xfId="35168"/>
    <cellStyle name="6_tabellen_teil_iii_2011_l12 6 2 2 5" xfId="22045"/>
    <cellStyle name="6_tabellen_teil_iii_2011_l12 6 2 2 5 2" xfId="36383"/>
    <cellStyle name="6_tabellen_teil_iii_2011_l12 6 2 2 6" xfId="29183"/>
    <cellStyle name="6_tabellen_teil_iii_2011_l12 6 2 3" xfId="16218"/>
    <cellStyle name="6_tabellen_teil_iii_2011_l12 6 2 3 2" xfId="23377"/>
    <cellStyle name="6_tabellen_teil_iii_2011_l12 6 2 3 2 2" xfId="37715"/>
    <cellStyle name="6_tabellen_teil_iii_2011_l12 6 2 3 3" xfId="30556"/>
    <cellStyle name="6_tabellen_teil_iii_2011_l12 6 2 4" xfId="18572"/>
    <cellStyle name="6_tabellen_teil_iii_2011_l12 6 2 4 2" xfId="25709"/>
    <cellStyle name="6_tabellen_teil_iii_2011_l12 6 2 4 2 2" xfId="40047"/>
    <cellStyle name="6_tabellen_teil_iii_2011_l12 6 2 4 3" xfId="32910"/>
    <cellStyle name="6_tabellen_teil_iii_2011_l12 7" xfId="2337"/>
    <cellStyle name="6_tabellen_teil_iii_2011_l12 7 2" xfId="13850"/>
    <cellStyle name="6_tabellen_teil_iii_2011_l12 7 2 2" xfId="15226"/>
    <cellStyle name="6_tabellen_teil_iii_2011_l12 7 2 2 2" xfId="17595"/>
    <cellStyle name="6_tabellen_teil_iii_2011_l12 7 2 2 2 2" xfId="24754"/>
    <cellStyle name="6_tabellen_teil_iii_2011_l12 7 2 2 2 2 2" xfId="39092"/>
    <cellStyle name="6_tabellen_teil_iii_2011_l12 7 2 2 2 3" xfId="31933"/>
    <cellStyle name="6_tabellen_teil_iii_2011_l12 7 2 2 3" xfId="19949"/>
    <cellStyle name="6_tabellen_teil_iii_2011_l12 7 2 2 3 2" xfId="27086"/>
    <cellStyle name="6_tabellen_teil_iii_2011_l12 7 2 2 3 2 2" xfId="41424"/>
    <cellStyle name="6_tabellen_teil_iii_2011_l12 7 2 2 3 3" xfId="34287"/>
    <cellStyle name="6_tabellen_teil_iii_2011_l12 7 2 2 4" xfId="21256"/>
    <cellStyle name="6_tabellen_teil_iii_2011_l12 7 2 2 4 2" xfId="28393"/>
    <cellStyle name="6_tabellen_teil_iii_2011_l12 7 2 2 4 2 2" xfId="42731"/>
    <cellStyle name="6_tabellen_teil_iii_2011_l12 7 2 2 4 3" xfId="35594"/>
    <cellStyle name="6_tabellen_teil_iii_2011_l12 7 2 2 5" xfId="22471"/>
    <cellStyle name="6_tabellen_teil_iii_2011_l12 7 2 2 5 2" xfId="36809"/>
    <cellStyle name="6_tabellen_teil_iii_2011_l12 7 2 2 6" xfId="29609"/>
    <cellStyle name="6_tabellen_teil_iii_2011_l12 7 2 3" xfId="16219"/>
    <cellStyle name="6_tabellen_teil_iii_2011_l12 7 2 3 2" xfId="23378"/>
    <cellStyle name="6_tabellen_teil_iii_2011_l12 7 2 3 2 2" xfId="37716"/>
    <cellStyle name="6_tabellen_teil_iii_2011_l12 7 2 3 3" xfId="30557"/>
    <cellStyle name="6_tabellen_teil_iii_2011_l12 7 2 4" xfId="18573"/>
    <cellStyle name="6_tabellen_teil_iii_2011_l12 7 2 4 2" xfId="25710"/>
    <cellStyle name="6_tabellen_teil_iii_2011_l12 7 2 4 2 2" xfId="40048"/>
    <cellStyle name="6_tabellen_teil_iii_2011_l12 7 2 4 3" xfId="32911"/>
    <cellStyle name="6_tabellen_teil_iii_2011_l12 8" xfId="2338"/>
    <cellStyle name="6_tabellen_teil_iii_2011_l12 8 2" xfId="13851"/>
    <cellStyle name="6_tabellen_teil_iii_2011_l12 8 2 2" xfId="14909"/>
    <cellStyle name="6_tabellen_teil_iii_2011_l12 8 2 2 2" xfId="17278"/>
    <cellStyle name="6_tabellen_teil_iii_2011_l12 8 2 2 2 2" xfId="24437"/>
    <cellStyle name="6_tabellen_teil_iii_2011_l12 8 2 2 2 2 2" xfId="38775"/>
    <cellStyle name="6_tabellen_teil_iii_2011_l12 8 2 2 2 3" xfId="31616"/>
    <cellStyle name="6_tabellen_teil_iii_2011_l12 8 2 2 3" xfId="19632"/>
    <cellStyle name="6_tabellen_teil_iii_2011_l12 8 2 2 3 2" xfId="26769"/>
    <cellStyle name="6_tabellen_teil_iii_2011_l12 8 2 2 3 2 2" xfId="41107"/>
    <cellStyle name="6_tabellen_teil_iii_2011_l12 8 2 2 3 3" xfId="33970"/>
    <cellStyle name="6_tabellen_teil_iii_2011_l12 8 2 2 4" xfId="20966"/>
    <cellStyle name="6_tabellen_teil_iii_2011_l12 8 2 2 4 2" xfId="28103"/>
    <cellStyle name="6_tabellen_teil_iii_2011_l12 8 2 2 4 2 2" xfId="42441"/>
    <cellStyle name="6_tabellen_teil_iii_2011_l12 8 2 2 4 3" xfId="35304"/>
    <cellStyle name="6_tabellen_teil_iii_2011_l12 8 2 2 5" xfId="22181"/>
    <cellStyle name="6_tabellen_teil_iii_2011_l12 8 2 2 5 2" xfId="36519"/>
    <cellStyle name="6_tabellen_teil_iii_2011_l12 8 2 2 6" xfId="29319"/>
    <cellStyle name="6_tabellen_teil_iii_2011_l12 8 2 3" xfId="16220"/>
    <cellStyle name="6_tabellen_teil_iii_2011_l12 8 2 3 2" xfId="23379"/>
    <cellStyle name="6_tabellen_teil_iii_2011_l12 8 2 3 2 2" xfId="37717"/>
    <cellStyle name="6_tabellen_teil_iii_2011_l12 8 2 3 3" xfId="30558"/>
    <cellStyle name="6_tabellen_teil_iii_2011_l12 8 2 4" xfId="18574"/>
    <cellStyle name="6_tabellen_teil_iii_2011_l12 8 2 4 2" xfId="25711"/>
    <cellStyle name="6_tabellen_teil_iii_2011_l12 8 2 4 2 2" xfId="40049"/>
    <cellStyle name="6_tabellen_teil_iii_2011_l12 8 2 4 3" xfId="32912"/>
    <cellStyle name="6_tabellen_teil_iii_2011_l12 9" xfId="13827"/>
    <cellStyle name="6_tabellen_teil_iii_2011_l12 9 2" xfId="15264"/>
    <cellStyle name="6_tabellen_teil_iii_2011_l12 9 2 2" xfId="17633"/>
    <cellStyle name="6_tabellen_teil_iii_2011_l12 9 2 2 2" xfId="24792"/>
    <cellStyle name="6_tabellen_teil_iii_2011_l12 9 2 2 2 2" xfId="39130"/>
    <cellStyle name="6_tabellen_teil_iii_2011_l12 9 2 2 3" xfId="31971"/>
    <cellStyle name="6_tabellen_teil_iii_2011_l12 9 2 3" xfId="19987"/>
    <cellStyle name="6_tabellen_teil_iii_2011_l12 9 2 3 2" xfId="27124"/>
    <cellStyle name="6_tabellen_teil_iii_2011_l12 9 2 3 2 2" xfId="41462"/>
    <cellStyle name="6_tabellen_teil_iii_2011_l12 9 2 3 3" xfId="34325"/>
    <cellStyle name="6_tabellen_teil_iii_2011_l12 9 2 4" xfId="21287"/>
    <cellStyle name="6_tabellen_teil_iii_2011_l12 9 2 4 2" xfId="28424"/>
    <cellStyle name="6_tabellen_teil_iii_2011_l12 9 2 4 2 2" xfId="42762"/>
    <cellStyle name="6_tabellen_teil_iii_2011_l12 9 2 4 3" xfId="35625"/>
    <cellStyle name="6_tabellen_teil_iii_2011_l12 9 2 5" xfId="22502"/>
    <cellStyle name="6_tabellen_teil_iii_2011_l12 9 2 5 2" xfId="36840"/>
    <cellStyle name="6_tabellen_teil_iii_2011_l12 9 2 6" xfId="29640"/>
    <cellStyle name="6_tabellen_teil_iii_2011_l12 9 3" xfId="16196"/>
    <cellStyle name="6_tabellen_teil_iii_2011_l12 9 3 2" xfId="23355"/>
    <cellStyle name="6_tabellen_teil_iii_2011_l12 9 3 2 2" xfId="37693"/>
    <cellStyle name="6_tabellen_teil_iii_2011_l12 9 3 3" xfId="30534"/>
    <cellStyle name="6_tabellen_teil_iii_2011_l12 9 4" xfId="18550"/>
    <cellStyle name="6_tabellen_teil_iii_2011_l12 9 4 2" xfId="25687"/>
    <cellStyle name="6_tabellen_teil_iii_2011_l12 9 4 2 2" xfId="40025"/>
    <cellStyle name="6_tabellen_teil_iii_2011_l12 9 4 3" xfId="32888"/>
    <cellStyle name="60 % - Akzent1" xfId="11243" builtinId="32" customBuiltin="1"/>
    <cellStyle name="60 % - Akzent1 2" xfId="38"/>
    <cellStyle name="60 % - Akzent1 2 10" xfId="43230"/>
    <cellStyle name="60 % - Akzent1 2 2" xfId="2339"/>
    <cellStyle name="60 % - Akzent1 2 2 2" xfId="2340"/>
    <cellStyle name="60 % - Akzent1 2 2 3" xfId="11403"/>
    <cellStyle name="60 % - Akzent1 2 2 4" xfId="12352"/>
    <cellStyle name="60 % - Akzent1 2 2 5" xfId="12857"/>
    <cellStyle name="60 % - Akzent1 2 3" xfId="2341"/>
    <cellStyle name="60 % - Akzent1 2 3 2" xfId="2342"/>
    <cellStyle name="60 % - Akzent1 2 3 2 2" xfId="12014"/>
    <cellStyle name="60 % - Akzent1 2 3 2 3" xfId="11962"/>
    <cellStyle name="60 % - Akzent1 2 3 2 4" xfId="12046"/>
    <cellStyle name="60 % - Akzent1 2 3 2 5" xfId="11404"/>
    <cellStyle name="60 % - Akzent1 2 3 3" xfId="11754"/>
    <cellStyle name="60 % - Akzent1 2 4" xfId="2343"/>
    <cellStyle name="60 % - Akzent1 2 4 2" xfId="11405"/>
    <cellStyle name="60 % - Akzent1 2 5" xfId="2344"/>
    <cellStyle name="60 % - Akzent1 2 5 2" xfId="11406"/>
    <cellStyle name="60 % - Akzent1 2 6" xfId="2345"/>
    <cellStyle name="60 % - Akzent1 2 7" xfId="2346"/>
    <cellStyle name="60 % - Akzent1 2 8" xfId="2347"/>
    <cellStyle name="60 % - Akzent1 2 9" xfId="12858"/>
    <cellStyle name="60 % - Akzent1 3" xfId="2348"/>
    <cellStyle name="60 % - Akzent1 3 2" xfId="2349"/>
    <cellStyle name="60 % - Akzent1 3 2 2" xfId="2350"/>
    <cellStyle name="60 % - Akzent1 3 2 3" xfId="2351"/>
    <cellStyle name="60 % - Akzent1 3 3" xfId="2352"/>
    <cellStyle name="60 % - Akzent1 3 3 2" xfId="2353"/>
    <cellStyle name="60 % - Akzent1 3 3 3" xfId="11755"/>
    <cellStyle name="60 % - Akzent1 3 4" xfId="2354"/>
    <cellStyle name="60 % - Akzent1 3 5" xfId="12351"/>
    <cellStyle name="60 % - Akzent1 4" xfId="2355"/>
    <cellStyle name="60 % - Akzent1 4 2" xfId="2356"/>
    <cellStyle name="60 % - Akzent1 4 2 2" xfId="11407"/>
    <cellStyle name="60 % - Akzent1 4 3" xfId="2357"/>
    <cellStyle name="60 % - Akzent1 5" xfId="2358"/>
    <cellStyle name="60 % - Akzent2" xfId="11247" builtinId="36" customBuiltin="1"/>
    <cellStyle name="60 % - Akzent2 2" xfId="39"/>
    <cellStyle name="60 % - Akzent2 2 2" xfId="2359"/>
    <cellStyle name="60 % - Akzent2 2 2 2" xfId="2360"/>
    <cellStyle name="60 % - Akzent2 2 2 3" xfId="12350"/>
    <cellStyle name="60 % - Akzent2 2 2 4" xfId="12855"/>
    <cellStyle name="60 % - Akzent2 2 3" xfId="2361"/>
    <cellStyle name="60 % - Akzent2 2 3 2" xfId="2362"/>
    <cellStyle name="60 % - Akzent2 2 3 3" xfId="11756"/>
    <cellStyle name="60 % - Akzent2 2 4" xfId="2363"/>
    <cellStyle name="60 % - Akzent2 2 5" xfId="2364"/>
    <cellStyle name="60 % - Akzent2 2 6" xfId="2365"/>
    <cellStyle name="60 % - Akzent2 2 7" xfId="2366"/>
    <cellStyle name="60 % - Akzent2 2 8" xfId="12856"/>
    <cellStyle name="60 % - Akzent2 2 9" xfId="43231"/>
    <cellStyle name="60 % - Akzent2 3" xfId="2367"/>
    <cellStyle name="60 % - Akzent2 3 2" xfId="2368"/>
    <cellStyle name="60 % - Akzent2 3 2 2" xfId="2369"/>
    <cellStyle name="60 % - Akzent2 3 3" xfId="2370"/>
    <cellStyle name="60 % - Akzent2 3 3 2" xfId="2371"/>
    <cellStyle name="60 % - Akzent2 3 3 3" xfId="11757"/>
    <cellStyle name="60 % - Akzent2 3 4" xfId="2372"/>
    <cellStyle name="60 % - Akzent2 3 5" xfId="12349"/>
    <cellStyle name="60 % - Akzent2 4" xfId="2373"/>
    <cellStyle name="60 % - Akzent2 4 2" xfId="2374"/>
    <cellStyle name="60 % - Akzent2 4 2 2" xfId="11408"/>
    <cellStyle name="60 % - Akzent2 4 3" xfId="2375"/>
    <cellStyle name="60 % - Akzent2 5" xfId="2376"/>
    <cellStyle name="60 % - Akzent3" xfId="11251" builtinId="40" customBuiltin="1"/>
    <cellStyle name="60 % - Akzent3 2" xfId="40"/>
    <cellStyle name="60 % - Akzent3 2 10" xfId="43232"/>
    <cellStyle name="60 % - Akzent3 2 2" xfId="2377"/>
    <cellStyle name="60 % - Akzent3 2 2 2" xfId="2378"/>
    <cellStyle name="60 % - Akzent3 2 2 3" xfId="2379"/>
    <cellStyle name="60 % - Akzent3 2 2 4" xfId="2380"/>
    <cellStyle name="60 % - Akzent3 2 2 4 2" xfId="12015"/>
    <cellStyle name="60 % - Akzent3 2 2 4 3" xfId="11866"/>
    <cellStyle name="60 % - Akzent3 2 2 4 4" xfId="12047"/>
    <cellStyle name="60 % - Akzent3 2 2 4 5" xfId="11409"/>
    <cellStyle name="60 % - Akzent3 2 2 5" xfId="12348"/>
    <cellStyle name="60 % - Akzent3 2 2 6" xfId="12853"/>
    <cellStyle name="60 % - Akzent3 2 3" xfId="2381"/>
    <cellStyle name="60 % - Akzent3 2 3 2" xfId="2382"/>
    <cellStyle name="60 % - Akzent3 2 3 2 2" xfId="12016"/>
    <cellStyle name="60 % - Akzent3 2 3 2 3" xfId="11963"/>
    <cellStyle name="60 % - Akzent3 2 3 2 4" xfId="12048"/>
    <cellStyle name="60 % - Akzent3 2 3 2 5" xfId="11410"/>
    <cellStyle name="60 % - Akzent3 2 3 3" xfId="11758"/>
    <cellStyle name="60 % - Akzent3 2 4" xfId="2383"/>
    <cellStyle name="60 % - Akzent3 2 4 2" xfId="11411"/>
    <cellStyle name="60 % - Akzent3 2 5" xfId="2384"/>
    <cellStyle name="60 % - Akzent3 2 5 2" xfId="11412"/>
    <cellStyle name="60 % - Akzent3 2 6" xfId="2385"/>
    <cellStyle name="60 % - Akzent3 2 7" xfId="2386"/>
    <cellStyle name="60 % - Akzent3 2 8" xfId="2387"/>
    <cellStyle name="60 % - Akzent3 2 9" xfId="12854"/>
    <cellStyle name="60 % - Akzent3 3" xfId="2388"/>
    <cellStyle name="60 % - Akzent3 3 2" xfId="2389"/>
    <cellStyle name="60 % - Akzent3 3 2 2" xfId="2390"/>
    <cellStyle name="60 % - Akzent3 3 2 3" xfId="2391"/>
    <cellStyle name="60 % - Akzent3 3 3" xfId="2392"/>
    <cellStyle name="60 % - Akzent3 3 3 2" xfId="2393"/>
    <cellStyle name="60 % - Akzent3 3 3 3" xfId="11759"/>
    <cellStyle name="60 % - Akzent3 3 4" xfId="2394"/>
    <cellStyle name="60 % - Akzent3 3 5" xfId="12347"/>
    <cellStyle name="60 % - Akzent3 4" xfId="2395"/>
    <cellStyle name="60 % - Akzent3 4 2" xfId="2396"/>
    <cellStyle name="60 % - Akzent3 4 2 2" xfId="11413"/>
    <cellStyle name="60 % - Akzent3 4 3" xfId="2397"/>
    <cellStyle name="60 % - Akzent3 5" xfId="2398"/>
    <cellStyle name="60 % - Akzent4" xfId="11255" builtinId="44" customBuiltin="1"/>
    <cellStyle name="60 % - Akzent4 2" xfId="41"/>
    <cellStyle name="60 % - Akzent4 2 10" xfId="43233"/>
    <cellStyle name="60 % - Akzent4 2 2" xfId="2399"/>
    <cellStyle name="60 % - Akzent4 2 2 2" xfId="2400"/>
    <cellStyle name="60 % - Akzent4 2 2 3" xfId="2401"/>
    <cellStyle name="60 % - Akzent4 2 2 4" xfId="2402"/>
    <cellStyle name="60 % - Akzent4 2 2 4 2" xfId="12017"/>
    <cellStyle name="60 % - Akzent4 2 2 4 3" xfId="11867"/>
    <cellStyle name="60 % - Akzent4 2 2 4 4" xfId="12049"/>
    <cellStyle name="60 % - Akzent4 2 2 4 5" xfId="11414"/>
    <cellStyle name="60 % - Akzent4 2 2 5" xfId="12120"/>
    <cellStyle name="60 % - Akzent4 2 2 6" xfId="12851"/>
    <cellStyle name="60 % - Akzent4 2 3" xfId="2403"/>
    <cellStyle name="60 % - Akzent4 2 3 2" xfId="2404"/>
    <cellStyle name="60 % - Akzent4 2 3 2 2" xfId="12018"/>
    <cellStyle name="60 % - Akzent4 2 3 2 3" xfId="11964"/>
    <cellStyle name="60 % - Akzent4 2 3 2 4" xfId="12050"/>
    <cellStyle name="60 % - Akzent4 2 3 2 5" xfId="11415"/>
    <cellStyle name="60 % - Akzent4 2 3 3" xfId="11760"/>
    <cellStyle name="60 % - Akzent4 2 4" xfId="2405"/>
    <cellStyle name="60 % - Akzent4 2 4 2" xfId="11416"/>
    <cellStyle name="60 % - Akzent4 2 5" xfId="2406"/>
    <cellStyle name="60 % - Akzent4 2 5 2" xfId="11417"/>
    <cellStyle name="60 % - Akzent4 2 6" xfId="2407"/>
    <cellStyle name="60 % - Akzent4 2 7" xfId="2408"/>
    <cellStyle name="60 % - Akzent4 2 8" xfId="2409"/>
    <cellStyle name="60 % - Akzent4 2 9" xfId="12852"/>
    <cellStyle name="60 % - Akzent4 3" xfId="2410"/>
    <cellStyle name="60 % - Akzent4 3 2" xfId="2411"/>
    <cellStyle name="60 % - Akzent4 3 2 2" xfId="2412"/>
    <cellStyle name="60 % - Akzent4 3 2 3" xfId="2413"/>
    <cellStyle name="60 % - Akzent4 3 3" xfId="2414"/>
    <cellStyle name="60 % - Akzent4 3 3 2" xfId="2415"/>
    <cellStyle name="60 % - Akzent4 3 3 3" xfId="11761"/>
    <cellStyle name="60 % - Akzent4 3 4" xfId="2416"/>
    <cellStyle name="60 % - Akzent4 3 5" xfId="12346"/>
    <cellStyle name="60 % - Akzent4 4" xfId="2417"/>
    <cellStyle name="60 % - Akzent4 4 2" xfId="2418"/>
    <cellStyle name="60 % - Akzent4 4 2 2" xfId="11418"/>
    <cellStyle name="60 % - Akzent4 4 3" xfId="2419"/>
    <cellStyle name="60 % - Akzent4 5" xfId="2420"/>
    <cellStyle name="60 % - Akzent5" xfId="11259" builtinId="48" customBuiltin="1"/>
    <cellStyle name="60 % - Akzent5 2" xfId="42"/>
    <cellStyle name="60 % - Akzent5 2 10" xfId="43234"/>
    <cellStyle name="60 % - Akzent5 2 2" xfId="2421"/>
    <cellStyle name="60 % - Akzent5 2 2 2" xfId="2422"/>
    <cellStyle name="60 % - Akzent5 2 2 3" xfId="11419"/>
    <cellStyle name="60 % - Akzent5 2 2 4" xfId="12119"/>
    <cellStyle name="60 % - Akzent5 2 2 5" xfId="12849"/>
    <cellStyle name="60 % - Akzent5 2 3" xfId="2423"/>
    <cellStyle name="60 % - Akzent5 2 3 2" xfId="2424"/>
    <cellStyle name="60 % - Akzent5 2 3 2 2" xfId="12019"/>
    <cellStyle name="60 % - Akzent5 2 3 2 3" xfId="11965"/>
    <cellStyle name="60 % - Akzent5 2 3 2 4" xfId="12051"/>
    <cellStyle name="60 % - Akzent5 2 3 2 5" xfId="11420"/>
    <cellStyle name="60 % - Akzent5 2 3 3" xfId="11762"/>
    <cellStyle name="60 % - Akzent5 2 4" xfId="2425"/>
    <cellStyle name="60 % - Akzent5 2 4 2" xfId="11421"/>
    <cellStyle name="60 % - Akzent5 2 5" xfId="2426"/>
    <cellStyle name="60 % - Akzent5 2 5 2" xfId="11422"/>
    <cellStyle name="60 % - Akzent5 2 6" xfId="2427"/>
    <cellStyle name="60 % - Akzent5 2 7" xfId="2428"/>
    <cellStyle name="60 % - Akzent5 2 8" xfId="2429"/>
    <cellStyle name="60 % - Akzent5 2 9" xfId="12850"/>
    <cellStyle name="60 % - Akzent5 3" xfId="2430"/>
    <cellStyle name="60 % - Akzent5 3 2" xfId="2431"/>
    <cellStyle name="60 % - Akzent5 3 2 2" xfId="2432"/>
    <cellStyle name="60 % - Akzent5 3 2 3" xfId="2433"/>
    <cellStyle name="60 % - Akzent5 3 3" xfId="2434"/>
    <cellStyle name="60 % - Akzent5 3 3 2" xfId="2435"/>
    <cellStyle name="60 % - Akzent5 3 3 3" xfId="11763"/>
    <cellStyle name="60 % - Akzent5 3 4" xfId="2436"/>
    <cellStyle name="60 % - Akzent5 3 5" xfId="12345"/>
    <cellStyle name="60 % - Akzent5 4" xfId="2437"/>
    <cellStyle name="60 % - Akzent5 4 2" xfId="2438"/>
    <cellStyle name="60 % - Akzent5 4 2 2" xfId="11423"/>
    <cellStyle name="60 % - Akzent5 4 3" xfId="2439"/>
    <cellStyle name="60 % - Akzent5 5" xfId="2440"/>
    <cellStyle name="60 % - Akzent6" xfId="11263" builtinId="52" customBuiltin="1"/>
    <cellStyle name="60 % - Akzent6 2" xfId="43"/>
    <cellStyle name="60 % - Akzent6 2 10" xfId="43235"/>
    <cellStyle name="60 % - Akzent6 2 2" xfId="2441"/>
    <cellStyle name="60 % - Akzent6 2 2 2" xfId="2442"/>
    <cellStyle name="60 % - Akzent6 2 2 3" xfId="2443"/>
    <cellStyle name="60 % - Akzent6 2 2 4" xfId="2444"/>
    <cellStyle name="60 % - Akzent6 2 2 4 2" xfId="12020"/>
    <cellStyle name="60 % - Akzent6 2 2 4 3" xfId="11868"/>
    <cellStyle name="60 % - Akzent6 2 2 4 4" xfId="12052"/>
    <cellStyle name="60 % - Akzent6 2 2 4 5" xfId="11424"/>
    <cellStyle name="60 % - Akzent6 2 2 5" xfId="12344"/>
    <cellStyle name="60 % - Akzent6 2 2 6" xfId="12129"/>
    <cellStyle name="60 % - Akzent6 2 3" xfId="2445"/>
    <cellStyle name="60 % - Akzent6 2 3 2" xfId="2446"/>
    <cellStyle name="60 % - Akzent6 2 3 2 2" xfId="12021"/>
    <cellStyle name="60 % - Akzent6 2 3 2 3" xfId="11966"/>
    <cellStyle name="60 % - Akzent6 2 3 2 4" xfId="12053"/>
    <cellStyle name="60 % - Akzent6 2 3 2 5" xfId="11425"/>
    <cellStyle name="60 % - Akzent6 2 3 3" xfId="11764"/>
    <cellStyle name="60 % - Akzent6 2 4" xfId="2447"/>
    <cellStyle name="60 % - Akzent6 2 4 2" xfId="11426"/>
    <cellStyle name="60 % - Akzent6 2 5" xfId="2448"/>
    <cellStyle name="60 % - Akzent6 2 5 2" xfId="11427"/>
    <cellStyle name="60 % - Akzent6 2 6" xfId="2449"/>
    <cellStyle name="60 % - Akzent6 2 7" xfId="2450"/>
    <cellStyle name="60 % - Akzent6 2 8" xfId="2451"/>
    <cellStyle name="60 % - Akzent6 2 9" xfId="12848"/>
    <cellStyle name="60 % - Akzent6 3" xfId="2452"/>
    <cellStyle name="60 % - Akzent6 3 2" xfId="2453"/>
    <cellStyle name="60 % - Akzent6 3 2 2" xfId="2454"/>
    <cellStyle name="60 % - Akzent6 3 2 3" xfId="2455"/>
    <cellStyle name="60 % - Akzent6 3 3" xfId="2456"/>
    <cellStyle name="60 % - Akzent6 3 3 2" xfId="2457"/>
    <cellStyle name="60 % - Akzent6 3 3 3" xfId="11765"/>
    <cellStyle name="60 % - Akzent6 3 4" xfId="2458"/>
    <cellStyle name="60 % - Akzent6 3 5" xfId="12343"/>
    <cellStyle name="60 % - Akzent6 4" xfId="2459"/>
    <cellStyle name="60 % - Akzent6 4 2" xfId="2460"/>
    <cellStyle name="60 % - Akzent6 4 2 2" xfId="11428"/>
    <cellStyle name="60 % - Akzent6 4 3" xfId="2461"/>
    <cellStyle name="60 % - Akzent6 5" xfId="2462"/>
    <cellStyle name="60% - Accent1" xfId="2463"/>
    <cellStyle name="60% - Accent1 2" xfId="2464"/>
    <cellStyle name="60% - Accent1 2 2" xfId="11429"/>
    <cellStyle name="60% - Accent2" xfId="2465"/>
    <cellStyle name="60% - Accent2 2" xfId="2466"/>
    <cellStyle name="60% - Accent3" xfId="2467"/>
    <cellStyle name="60% - Accent3 2" xfId="2468"/>
    <cellStyle name="60% - Accent3 2 2" xfId="11430"/>
    <cellStyle name="60% - Accent4" xfId="2469"/>
    <cellStyle name="60% - Accent4 2" xfId="2470"/>
    <cellStyle name="60% - Accent4 2 2" xfId="11431"/>
    <cellStyle name="60% - Accent5" xfId="2471"/>
    <cellStyle name="60% - Accent5 2" xfId="2472"/>
    <cellStyle name="60% - Accent5 2 2" xfId="11432"/>
    <cellStyle name="60% - Accent6" xfId="2473"/>
    <cellStyle name="60% - Accent6 2" xfId="2474"/>
    <cellStyle name="60% - Accent6 2 2" xfId="11433"/>
    <cellStyle name="60% - Akzent1" xfId="2475"/>
    <cellStyle name="60% - Akzent1 2" xfId="2476"/>
    <cellStyle name="60% - Akzent1_11.04.19 - Tabellen" xfId="2477"/>
    <cellStyle name="60% - Akzent2" xfId="2478"/>
    <cellStyle name="60% - Akzent2 2" xfId="2479"/>
    <cellStyle name="60% - Akzent3" xfId="2480"/>
    <cellStyle name="60% - Akzent3 2" xfId="2481"/>
    <cellStyle name="60% - Akzent3_11.04.19 - Tabellen" xfId="2482"/>
    <cellStyle name="60% - Akzent4" xfId="2483"/>
    <cellStyle name="60% - Akzent4 2" xfId="2484"/>
    <cellStyle name="60% - Akzent4_11.04.19 - Tabellen" xfId="2485"/>
    <cellStyle name="60% - Akzent5" xfId="2486"/>
    <cellStyle name="60% - Akzent5 2" xfId="2487"/>
    <cellStyle name="60% - Akzent5_Xl0000112" xfId="2488"/>
    <cellStyle name="60% - Akzent6" xfId="2489"/>
    <cellStyle name="60% - Akzent6 2" xfId="2490"/>
    <cellStyle name="60% - Akzent6_11.04.19 - Tabellen" xfId="2491"/>
    <cellStyle name="6mitP" xfId="2492"/>
    <cellStyle name="6mitP 2" xfId="43236"/>
    <cellStyle name="6mitP 2 2" xfId="43237"/>
    <cellStyle name="6mitP 3" xfId="43238"/>
    <cellStyle name="6mitP 4" xfId="43239"/>
    <cellStyle name="6ohneP" xfId="2493"/>
    <cellStyle name="6ohneP 2" xfId="43240"/>
    <cellStyle name="6ohneP 2 2" xfId="43241"/>
    <cellStyle name="6ohneP 3" xfId="43242"/>
    <cellStyle name="6ohneP 4" xfId="43243"/>
    <cellStyle name="7mitP" xfId="2494"/>
    <cellStyle name="7mitP 2" xfId="43244"/>
    <cellStyle name="7mitP 2 2" xfId="43245"/>
    <cellStyle name="7mitP 3" xfId="43246"/>
    <cellStyle name="7mitP 4" xfId="43247"/>
    <cellStyle name="9" xfId="44"/>
    <cellStyle name="9 2" xfId="2495"/>
    <cellStyle name="9 2 2" xfId="2496"/>
    <cellStyle name="9 2 2 2" xfId="2497"/>
    <cellStyle name="9 2 2 2 2" xfId="2498"/>
    <cellStyle name="9 2 2 2 2 2" xfId="13854"/>
    <cellStyle name="9 2 2 2 2 2 2" xfId="14456"/>
    <cellStyle name="9 2 2 2 2 2 2 2" xfId="16825"/>
    <cellStyle name="9 2 2 2 2 2 2 2 2" xfId="23984"/>
    <cellStyle name="9 2 2 2 2 2 2 2 2 2" xfId="38322"/>
    <cellStyle name="9 2 2 2 2 2 2 2 3" xfId="31163"/>
    <cellStyle name="9 2 2 2 2 2 2 3" xfId="19179"/>
    <cellStyle name="9 2 2 2 2 2 2 3 2" xfId="26316"/>
    <cellStyle name="9 2 2 2 2 2 2 3 2 2" xfId="40654"/>
    <cellStyle name="9 2 2 2 2 2 2 3 3" xfId="33517"/>
    <cellStyle name="9 2 2 2 2 2 2 4" xfId="20705"/>
    <cellStyle name="9 2 2 2 2 2 2 4 2" xfId="27842"/>
    <cellStyle name="9 2 2 2 2 2 2 4 2 2" xfId="42180"/>
    <cellStyle name="9 2 2 2 2 2 2 4 3" xfId="35043"/>
    <cellStyle name="9 2 2 2 2 2 2 5" xfId="21920"/>
    <cellStyle name="9 2 2 2 2 2 2 5 2" xfId="36258"/>
    <cellStyle name="9 2 2 2 2 2 2 6" xfId="29057"/>
    <cellStyle name="9 2 2 2 2 2 3" xfId="16223"/>
    <cellStyle name="9 2 2 2 2 2 3 2" xfId="23382"/>
    <cellStyle name="9 2 2 2 2 2 3 2 2" xfId="37720"/>
    <cellStyle name="9 2 2 2 2 2 3 3" xfId="30561"/>
    <cellStyle name="9 2 2 2 2 2 4" xfId="18577"/>
    <cellStyle name="9 2 2 2 2 2 4 2" xfId="25714"/>
    <cellStyle name="9 2 2 2 2 2 4 2 2" xfId="40052"/>
    <cellStyle name="9 2 2 2 2 2 4 3" xfId="32915"/>
    <cellStyle name="9 2 2 2 3" xfId="2499"/>
    <cellStyle name="9 2 2 2 3 2" xfId="13855"/>
    <cellStyle name="9 2 2 2 3 2 2" xfId="15109"/>
    <cellStyle name="9 2 2 2 3 2 2 2" xfId="17478"/>
    <cellStyle name="9 2 2 2 3 2 2 2 2" xfId="24637"/>
    <cellStyle name="9 2 2 2 3 2 2 2 2 2" xfId="38975"/>
    <cellStyle name="9 2 2 2 3 2 2 2 3" xfId="31816"/>
    <cellStyle name="9 2 2 2 3 2 2 3" xfId="19832"/>
    <cellStyle name="9 2 2 2 3 2 2 3 2" xfId="26969"/>
    <cellStyle name="9 2 2 2 3 2 2 3 2 2" xfId="41307"/>
    <cellStyle name="9 2 2 2 3 2 2 3 3" xfId="34170"/>
    <cellStyle name="9 2 2 2 3 2 2 4" xfId="21165"/>
    <cellStyle name="9 2 2 2 3 2 2 4 2" xfId="28302"/>
    <cellStyle name="9 2 2 2 3 2 2 4 2 2" xfId="42640"/>
    <cellStyle name="9 2 2 2 3 2 2 4 3" xfId="35503"/>
    <cellStyle name="9 2 2 2 3 2 2 5" xfId="22380"/>
    <cellStyle name="9 2 2 2 3 2 2 5 2" xfId="36718"/>
    <cellStyle name="9 2 2 2 3 2 2 6" xfId="29518"/>
    <cellStyle name="9 2 2 2 3 2 3" xfId="16224"/>
    <cellStyle name="9 2 2 2 3 2 3 2" xfId="23383"/>
    <cellStyle name="9 2 2 2 3 2 3 2 2" xfId="37721"/>
    <cellStyle name="9 2 2 2 3 2 3 3" xfId="30562"/>
    <cellStyle name="9 2 2 2 3 2 4" xfId="18578"/>
    <cellStyle name="9 2 2 2 3 2 4 2" xfId="25715"/>
    <cellStyle name="9 2 2 2 3 2 4 2 2" xfId="40053"/>
    <cellStyle name="9 2 2 2 3 2 4 3" xfId="32916"/>
    <cellStyle name="9 2 2 2 4" xfId="2500"/>
    <cellStyle name="9 2 2 2 4 2" xfId="13856"/>
    <cellStyle name="9 2 2 2 4 2 2" xfId="14833"/>
    <cellStyle name="9 2 2 2 4 2 2 2" xfId="17202"/>
    <cellStyle name="9 2 2 2 4 2 2 2 2" xfId="24361"/>
    <cellStyle name="9 2 2 2 4 2 2 2 2 2" xfId="38699"/>
    <cellStyle name="9 2 2 2 4 2 2 2 3" xfId="31540"/>
    <cellStyle name="9 2 2 2 4 2 2 3" xfId="19556"/>
    <cellStyle name="9 2 2 2 4 2 2 3 2" xfId="26693"/>
    <cellStyle name="9 2 2 2 4 2 2 3 2 2" xfId="41031"/>
    <cellStyle name="9 2 2 2 4 2 2 3 3" xfId="33894"/>
    <cellStyle name="9 2 2 2 4 2 2 4" xfId="20893"/>
    <cellStyle name="9 2 2 2 4 2 2 4 2" xfId="28030"/>
    <cellStyle name="9 2 2 2 4 2 2 4 2 2" xfId="42368"/>
    <cellStyle name="9 2 2 2 4 2 2 4 3" xfId="35231"/>
    <cellStyle name="9 2 2 2 4 2 2 5" xfId="22108"/>
    <cellStyle name="9 2 2 2 4 2 2 5 2" xfId="36446"/>
    <cellStyle name="9 2 2 2 4 2 2 6" xfId="29246"/>
    <cellStyle name="9 2 2 2 4 2 3" xfId="16225"/>
    <cellStyle name="9 2 2 2 4 2 3 2" xfId="23384"/>
    <cellStyle name="9 2 2 2 4 2 3 2 2" xfId="37722"/>
    <cellStyle name="9 2 2 2 4 2 3 3" xfId="30563"/>
    <cellStyle name="9 2 2 2 4 2 4" xfId="18579"/>
    <cellStyle name="9 2 2 2 4 2 4 2" xfId="25716"/>
    <cellStyle name="9 2 2 2 4 2 4 2 2" xfId="40054"/>
    <cellStyle name="9 2 2 2 4 2 4 3" xfId="32917"/>
    <cellStyle name="9 2 2 2 5" xfId="2501"/>
    <cellStyle name="9 2 2 2 5 2" xfId="13857"/>
    <cellStyle name="9 2 2 2 5 2 2" xfId="14431"/>
    <cellStyle name="9 2 2 2 5 2 2 2" xfId="16800"/>
    <cellStyle name="9 2 2 2 5 2 2 2 2" xfId="23959"/>
    <cellStyle name="9 2 2 2 5 2 2 2 2 2" xfId="38297"/>
    <cellStyle name="9 2 2 2 5 2 2 2 3" xfId="31138"/>
    <cellStyle name="9 2 2 2 5 2 2 3" xfId="19154"/>
    <cellStyle name="9 2 2 2 5 2 2 3 2" xfId="26291"/>
    <cellStyle name="9 2 2 2 5 2 2 3 2 2" xfId="40629"/>
    <cellStyle name="9 2 2 2 5 2 2 3 3" xfId="33492"/>
    <cellStyle name="9 2 2 2 5 2 2 4" xfId="20680"/>
    <cellStyle name="9 2 2 2 5 2 2 4 2" xfId="27817"/>
    <cellStyle name="9 2 2 2 5 2 2 4 2 2" xfId="42155"/>
    <cellStyle name="9 2 2 2 5 2 2 4 3" xfId="35018"/>
    <cellStyle name="9 2 2 2 5 2 2 5" xfId="21895"/>
    <cellStyle name="9 2 2 2 5 2 2 5 2" xfId="36233"/>
    <cellStyle name="9 2 2 2 5 2 2 6" xfId="29032"/>
    <cellStyle name="9 2 2 2 5 2 3" xfId="16226"/>
    <cellStyle name="9 2 2 2 5 2 3 2" xfId="23385"/>
    <cellStyle name="9 2 2 2 5 2 3 2 2" xfId="37723"/>
    <cellStyle name="9 2 2 2 5 2 3 3" xfId="30564"/>
    <cellStyle name="9 2 2 2 5 2 4" xfId="18580"/>
    <cellStyle name="9 2 2 2 5 2 4 2" xfId="25717"/>
    <cellStyle name="9 2 2 2 5 2 4 2 2" xfId="40055"/>
    <cellStyle name="9 2 2 2 5 2 4 3" xfId="32918"/>
    <cellStyle name="9 2 2 2 6" xfId="13853"/>
    <cellStyle name="9 2 2 2 6 2" xfId="14967"/>
    <cellStyle name="9 2 2 2 6 2 2" xfId="17336"/>
    <cellStyle name="9 2 2 2 6 2 2 2" xfId="24495"/>
    <cellStyle name="9 2 2 2 6 2 2 2 2" xfId="38833"/>
    <cellStyle name="9 2 2 2 6 2 2 3" xfId="31674"/>
    <cellStyle name="9 2 2 2 6 2 3" xfId="19690"/>
    <cellStyle name="9 2 2 2 6 2 3 2" xfId="26827"/>
    <cellStyle name="9 2 2 2 6 2 3 2 2" xfId="41165"/>
    <cellStyle name="9 2 2 2 6 2 3 3" xfId="34028"/>
    <cellStyle name="9 2 2 2 6 2 4" xfId="21023"/>
    <cellStyle name="9 2 2 2 6 2 4 2" xfId="28160"/>
    <cellStyle name="9 2 2 2 6 2 4 2 2" xfId="42498"/>
    <cellStyle name="9 2 2 2 6 2 4 3" xfId="35361"/>
    <cellStyle name="9 2 2 2 6 2 5" xfId="22238"/>
    <cellStyle name="9 2 2 2 6 2 5 2" xfId="36576"/>
    <cellStyle name="9 2 2 2 6 2 6" xfId="29376"/>
    <cellStyle name="9 2 2 2 6 3" xfId="16222"/>
    <cellStyle name="9 2 2 2 6 3 2" xfId="23381"/>
    <cellStyle name="9 2 2 2 6 3 2 2" xfId="37719"/>
    <cellStyle name="9 2 2 2 6 3 3" xfId="30560"/>
    <cellStyle name="9 2 2 2 6 4" xfId="18576"/>
    <cellStyle name="9 2 2 2 6 4 2" xfId="25713"/>
    <cellStyle name="9 2 2 2 6 4 2 2" xfId="40051"/>
    <cellStyle name="9 2 2 2 6 4 3" xfId="32914"/>
    <cellStyle name="9 2 2 3" xfId="2502"/>
    <cellStyle name="9 2 2 3 2" xfId="13858"/>
    <cellStyle name="9 2 2 3 2 2" xfId="14834"/>
    <cellStyle name="9 2 2 3 2 2 2" xfId="17203"/>
    <cellStyle name="9 2 2 3 2 2 2 2" xfId="24362"/>
    <cellStyle name="9 2 2 3 2 2 2 2 2" xfId="38700"/>
    <cellStyle name="9 2 2 3 2 2 2 3" xfId="31541"/>
    <cellStyle name="9 2 2 3 2 2 3" xfId="19557"/>
    <cellStyle name="9 2 2 3 2 2 3 2" xfId="26694"/>
    <cellStyle name="9 2 2 3 2 2 3 2 2" xfId="41032"/>
    <cellStyle name="9 2 2 3 2 2 3 3" xfId="33895"/>
    <cellStyle name="9 2 2 3 2 2 4" xfId="20894"/>
    <cellStyle name="9 2 2 3 2 2 4 2" xfId="28031"/>
    <cellStyle name="9 2 2 3 2 2 4 2 2" xfId="42369"/>
    <cellStyle name="9 2 2 3 2 2 4 3" xfId="35232"/>
    <cellStyle name="9 2 2 3 2 2 5" xfId="22109"/>
    <cellStyle name="9 2 2 3 2 2 5 2" xfId="36447"/>
    <cellStyle name="9 2 2 3 2 2 6" xfId="29247"/>
    <cellStyle name="9 2 2 3 2 3" xfId="16227"/>
    <cellStyle name="9 2 2 3 2 3 2" xfId="23386"/>
    <cellStyle name="9 2 2 3 2 3 2 2" xfId="37724"/>
    <cellStyle name="9 2 2 3 2 3 3" xfId="30565"/>
    <cellStyle name="9 2 2 3 2 4" xfId="18581"/>
    <cellStyle name="9 2 2 3 2 4 2" xfId="25718"/>
    <cellStyle name="9 2 2 3 2 4 2 2" xfId="40056"/>
    <cellStyle name="9 2 2 3 2 4 3" xfId="32919"/>
    <cellStyle name="9 2 2 4" xfId="2503"/>
    <cellStyle name="9 2 2 4 2" xfId="13859"/>
    <cellStyle name="9 2 2 4 2 2" xfId="14511"/>
    <cellStyle name="9 2 2 4 2 2 2" xfId="16880"/>
    <cellStyle name="9 2 2 4 2 2 2 2" xfId="24039"/>
    <cellStyle name="9 2 2 4 2 2 2 2 2" xfId="38377"/>
    <cellStyle name="9 2 2 4 2 2 2 3" xfId="31218"/>
    <cellStyle name="9 2 2 4 2 2 3" xfId="19234"/>
    <cellStyle name="9 2 2 4 2 2 3 2" xfId="26371"/>
    <cellStyle name="9 2 2 4 2 2 3 2 2" xfId="40709"/>
    <cellStyle name="9 2 2 4 2 2 3 3" xfId="33572"/>
    <cellStyle name="9 2 2 4 2 2 4" xfId="20759"/>
    <cellStyle name="9 2 2 4 2 2 4 2" xfId="27896"/>
    <cellStyle name="9 2 2 4 2 2 4 2 2" xfId="42234"/>
    <cellStyle name="9 2 2 4 2 2 4 3" xfId="35097"/>
    <cellStyle name="9 2 2 4 2 2 5" xfId="21974"/>
    <cellStyle name="9 2 2 4 2 2 5 2" xfId="36312"/>
    <cellStyle name="9 2 2 4 2 2 6" xfId="29111"/>
    <cellStyle name="9 2 2 4 2 3" xfId="16228"/>
    <cellStyle name="9 2 2 4 2 3 2" xfId="23387"/>
    <cellStyle name="9 2 2 4 2 3 2 2" xfId="37725"/>
    <cellStyle name="9 2 2 4 2 3 3" xfId="30566"/>
    <cellStyle name="9 2 2 4 2 4" xfId="18582"/>
    <cellStyle name="9 2 2 4 2 4 2" xfId="25719"/>
    <cellStyle name="9 2 2 4 2 4 2 2" xfId="40057"/>
    <cellStyle name="9 2 2 4 2 4 3" xfId="32920"/>
    <cellStyle name="9 2 2 5" xfId="2504"/>
    <cellStyle name="9 2 2 5 2" xfId="13860"/>
    <cellStyle name="9 2 2 5 2 2" xfId="14746"/>
    <cellStyle name="9 2 2 5 2 2 2" xfId="17115"/>
    <cellStyle name="9 2 2 5 2 2 2 2" xfId="24274"/>
    <cellStyle name="9 2 2 5 2 2 2 2 2" xfId="38612"/>
    <cellStyle name="9 2 2 5 2 2 2 3" xfId="31453"/>
    <cellStyle name="9 2 2 5 2 2 3" xfId="19469"/>
    <cellStyle name="9 2 2 5 2 2 3 2" xfId="26606"/>
    <cellStyle name="9 2 2 5 2 2 3 2 2" xfId="40944"/>
    <cellStyle name="9 2 2 5 2 2 3 3" xfId="33807"/>
    <cellStyle name="9 2 2 5 2 2 4" xfId="20838"/>
    <cellStyle name="9 2 2 5 2 2 4 2" xfId="27975"/>
    <cellStyle name="9 2 2 5 2 2 4 2 2" xfId="42313"/>
    <cellStyle name="9 2 2 5 2 2 4 3" xfId="35176"/>
    <cellStyle name="9 2 2 5 2 2 5" xfId="22053"/>
    <cellStyle name="9 2 2 5 2 2 5 2" xfId="36391"/>
    <cellStyle name="9 2 2 5 2 2 6" xfId="29191"/>
    <cellStyle name="9 2 2 5 2 3" xfId="16229"/>
    <cellStyle name="9 2 2 5 2 3 2" xfId="23388"/>
    <cellStyle name="9 2 2 5 2 3 2 2" xfId="37726"/>
    <cellStyle name="9 2 2 5 2 3 3" xfId="30567"/>
    <cellStyle name="9 2 2 5 2 4" xfId="18583"/>
    <cellStyle name="9 2 2 5 2 4 2" xfId="25720"/>
    <cellStyle name="9 2 2 5 2 4 2 2" xfId="40058"/>
    <cellStyle name="9 2 2 5 2 4 3" xfId="32921"/>
    <cellStyle name="9 2 2 6" xfId="2505"/>
    <cellStyle name="9 2 2 6 2" xfId="13861"/>
    <cellStyle name="9 2 2 6 2 2" xfId="14985"/>
    <cellStyle name="9 2 2 6 2 2 2" xfId="17354"/>
    <cellStyle name="9 2 2 6 2 2 2 2" xfId="24513"/>
    <cellStyle name="9 2 2 6 2 2 2 2 2" xfId="38851"/>
    <cellStyle name="9 2 2 6 2 2 2 3" xfId="31692"/>
    <cellStyle name="9 2 2 6 2 2 3" xfId="19708"/>
    <cellStyle name="9 2 2 6 2 2 3 2" xfId="26845"/>
    <cellStyle name="9 2 2 6 2 2 3 2 2" xfId="41183"/>
    <cellStyle name="9 2 2 6 2 2 3 3" xfId="34046"/>
    <cellStyle name="9 2 2 6 2 2 4" xfId="21041"/>
    <cellStyle name="9 2 2 6 2 2 4 2" xfId="28178"/>
    <cellStyle name="9 2 2 6 2 2 4 2 2" xfId="42516"/>
    <cellStyle name="9 2 2 6 2 2 4 3" xfId="35379"/>
    <cellStyle name="9 2 2 6 2 2 5" xfId="22256"/>
    <cellStyle name="9 2 2 6 2 2 5 2" xfId="36594"/>
    <cellStyle name="9 2 2 6 2 2 6" xfId="29394"/>
    <cellStyle name="9 2 2 6 2 3" xfId="16230"/>
    <cellStyle name="9 2 2 6 2 3 2" xfId="23389"/>
    <cellStyle name="9 2 2 6 2 3 2 2" xfId="37727"/>
    <cellStyle name="9 2 2 6 2 3 3" xfId="30568"/>
    <cellStyle name="9 2 2 6 2 4" xfId="18584"/>
    <cellStyle name="9 2 2 6 2 4 2" xfId="25721"/>
    <cellStyle name="9 2 2 6 2 4 2 2" xfId="40059"/>
    <cellStyle name="9 2 2 6 2 4 3" xfId="32922"/>
    <cellStyle name="9 2 2 7" xfId="13852"/>
    <cellStyle name="9 2 2 7 2" xfId="14936"/>
    <cellStyle name="9 2 2 7 2 2" xfId="17305"/>
    <cellStyle name="9 2 2 7 2 2 2" xfId="24464"/>
    <cellStyle name="9 2 2 7 2 2 2 2" xfId="38802"/>
    <cellStyle name="9 2 2 7 2 2 3" xfId="31643"/>
    <cellStyle name="9 2 2 7 2 3" xfId="19659"/>
    <cellStyle name="9 2 2 7 2 3 2" xfId="26796"/>
    <cellStyle name="9 2 2 7 2 3 2 2" xfId="41134"/>
    <cellStyle name="9 2 2 7 2 3 3" xfId="33997"/>
    <cellStyle name="9 2 2 7 2 4" xfId="20993"/>
    <cellStyle name="9 2 2 7 2 4 2" xfId="28130"/>
    <cellStyle name="9 2 2 7 2 4 2 2" xfId="42468"/>
    <cellStyle name="9 2 2 7 2 4 3" xfId="35331"/>
    <cellStyle name="9 2 2 7 2 5" xfId="22208"/>
    <cellStyle name="9 2 2 7 2 5 2" xfId="36546"/>
    <cellStyle name="9 2 2 7 2 6" xfId="29346"/>
    <cellStyle name="9 2 2 7 3" xfId="16221"/>
    <cellStyle name="9 2 2 7 3 2" xfId="23380"/>
    <cellStyle name="9 2 2 7 3 2 2" xfId="37718"/>
    <cellStyle name="9 2 2 7 3 3" xfId="30559"/>
    <cellStyle name="9 2 2 7 4" xfId="18575"/>
    <cellStyle name="9 2 2 7 4 2" xfId="25712"/>
    <cellStyle name="9 2 2 7 4 2 2" xfId="40050"/>
    <cellStyle name="9 2 2 7 4 3" xfId="32913"/>
    <cellStyle name="9 2 3" xfId="2506"/>
    <cellStyle name="9 2 3 2" xfId="2507"/>
    <cellStyle name="9 2 3 2 2" xfId="2508"/>
    <cellStyle name="9 2 3 2 2 2" xfId="13864"/>
    <cellStyle name="9 2 3 2 2 2 2" xfId="14606"/>
    <cellStyle name="9 2 3 2 2 2 2 2" xfId="16975"/>
    <cellStyle name="9 2 3 2 2 2 2 2 2" xfId="24134"/>
    <cellStyle name="9 2 3 2 2 2 2 2 2 2" xfId="38472"/>
    <cellStyle name="9 2 3 2 2 2 2 2 3" xfId="31313"/>
    <cellStyle name="9 2 3 2 2 2 2 3" xfId="19329"/>
    <cellStyle name="9 2 3 2 2 2 2 3 2" xfId="26466"/>
    <cellStyle name="9 2 3 2 2 2 2 3 2 2" xfId="40804"/>
    <cellStyle name="9 2 3 2 2 2 2 3 3" xfId="33667"/>
    <cellStyle name="9 2 3 2 2 2 2 4" xfId="20776"/>
    <cellStyle name="9 2 3 2 2 2 2 4 2" xfId="27913"/>
    <cellStyle name="9 2 3 2 2 2 2 4 2 2" xfId="42251"/>
    <cellStyle name="9 2 3 2 2 2 2 4 3" xfId="35114"/>
    <cellStyle name="9 2 3 2 2 2 2 5" xfId="21991"/>
    <cellStyle name="9 2 3 2 2 2 2 5 2" xfId="36329"/>
    <cellStyle name="9 2 3 2 2 2 2 6" xfId="29128"/>
    <cellStyle name="9 2 3 2 2 2 3" xfId="16233"/>
    <cellStyle name="9 2 3 2 2 2 3 2" xfId="23392"/>
    <cellStyle name="9 2 3 2 2 2 3 2 2" xfId="37730"/>
    <cellStyle name="9 2 3 2 2 2 3 3" xfId="30571"/>
    <cellStyle name="9 2 3 2 2 2 4" xfId="18587"/>
    <cellStyle name="9 2 3 2 2 2 4 2" xfId="25724"/>
    <cellStyle name="9 2 3 2 2 2 4 2 2" xfId="40062"/>
    <cellStyle name="9 2 3 2 2 2 4 3" xfId="32925"/>
    <cellStyle name="9 2 3 2 3" xfId="2509"/>
    <cellStyle name="9 2 3 2 3 2" xfId="13865"/>
    <cellStyle name="9 2 3 2 3 2 2" xfId="15342"/>
    <cellStyle name="9 2 3 2 3 2 2 2" xfId="17705"/>
    <cellStyle name="9 2 3 2 3 2 2 2 2" xfId="24864"/>
    <cellStyle name="9 2 3 2 3 2 2 2 2 2" xfId="39202"/>
    <cellStyle name="9 2 3 2 3 2 2 2 3" xfId="32043"/>
    <cellStyle name="9 2 3 2 3 2 2 3" xfId="20059"/>
    <cellStyle name="9 2 3 2 3 2 2 3 2" xfId="27196"/>
    <cellStyle name="9 2 3 2 3 2 2 3 2 2" xfId="41534"/>
    <cellStyle name="9 2 3 2 3 2 2 3 3" xfId="34397"/>
    <cellStyle name="9 2 3 2 3 2 2 4" xfId="21357"/>
    <cellStyle name="9 2 3 2 3 2 2 4 2" xfId="28494"/>
    <cellStyle name="9 2 3 2 3 2 2 4 2 2" xfId="42832"/>
    <cellStyle name="9 2 3 2 3 2 2 4 3" xfId="35695"/>
    <cellStyle name="9 2 3 2 3 2 2 5" xfId="22572"/>
    <cellStyle name="9 2 3 2 3 2 2 5 2" xfId="36910"/>
    <cellStyle name="9 2 3 2 3 2 2 6" xfId="29710"/>
    <cellStyle name="9 2 3 2 3 2 3" xfId="16234"/>
    <cellStyle name="9 2 3 2 3 2 3 2" xfId="23393"/>
    <cellStyle name="9 2 3 2 3 2 3 2 2" xfId="37731"/>
    <cellStyle name="9 2 3 2 3 2 3 3" xfId="30572"/>
    <cellStyle name="9 2 3 2 3 2 4" xfId="18588"/>
    <cellStyle name="9 2 3 2 3 2 4 2" xfId="25725"/>
    <cellStyle name="9 2 3 2 3 2 4 2 2" xfId="40063"/>
    <cellStyle name="9 2 3 2 3 2 4 3" xfId="32926"/>
    <cellStyle name="9 2 3 2 4" xfId="2510"/>
    <cellStyle name="9 2 3 2 4 2" xfId="13866"/>
    <cellStyle name="9 2 3 2 4 2 2" xfId="13366"/>
    <cellStyle name="9 2 3 2 4 2 2 2" xfId="15735"/>
    <cellStyle name="9 2 3 2 4 2 2 2 2" xfId="22894"/>
    <cellStyle name="9 2 3 2 4 2 2 2 2 2" xfId="37232"/>
    <cellStyle name="9 2 3 2 4 2 2 2 3" xfId="30073"/>
    <cellStyle name="9 2 3 2 4 2 2 3" xfId="18089"/>
    <cellStyle name="9 2 3 2 4 2 2 3 2" xfId="25226"/>
    <cellStyle name="9 2 3 2 4 2 2 3 2 2" xfId="39564"/>
    <cellStyle name="9 2 3 2 4 2 2 3 3" xfId="32427"/>
    <cellStyle name="9 2 3 2 4 2 2 4" xfId="20503"/>
    <cellStyle name="9 2 3 2 4 2 2 4 2" xfId="27640"/>
    <cellStyle name="9 2 3 2 4 2 2 4 2 2" xfId="41978"/>
    <cellStyle name="9 2 3 2 4 2 2 4 3" xfId="34841"/>
    <cellStyle name="9 2 3 2 4 2 2 5" xfId="21718"/>
    <cellStyle name="9 2 3 2 4 2 2 5 2" xfId="36056"/>
    <cellStyle name="9 2 3 2 4 2 2 6" xfId="28855"/>
    <cellStyle name="9 2 3 2 4 2 3" xfId="16235"/>
    <cellStyle name="9 2 3 2 4 2 3 2" xfId="23394"/>
    <cellStyle name="9 2 3 2 4 2 3 2 2" xfId="37732"/>
    <cellStyle name="9 2 3 2 4 2 3 3" xfId="30573"/>
    <cellStyle name="9 2 3 2 4 2 4" xfId="18589"/>
    <cellStyle name="9 2 3 2 4 2 4 2" xfId="25726"/>
    <cellStyle name="9 2 3 2 4 2 4 2 2" xfId="40064"/>
    <cellStyle name="9 2 3 2 4 2 4 3" xfId="32927"/>
    <cellStyle name="9 2 3 2 5" xfId="2511"/>
    <cellStyle name="9 2 3 2 5 2" xfId="13867"/>
    <cellStyle name="9 2 3 2 5 2 2" xfId="14398"/>
    <cellStyle name="9 2 3 2 5 2 2 2" xfId="16767"/>
    <cellStyle name="9 2 3 2 5 2 2 2 2" xfId="23926"/>
    <cellStyle name="9 2 3 2 5 2 2 2 2 2" xfId="38264"/>
    <cellStyle name="9 2 3 2 5 2 2 2 3" xfId="31105"/>
    <cellStyle name="9 2 3 2 5 2 2 3" xfId="19121"/>
    <cellStyle name="9 2 3 2 5 2 2 3 2" xfId="26258"/>
    <cellStyle name="9 2 3 2 5 2 2 3 2 2" xfId="40596"/>
    <cellStyle name="9 2 3 2 5 2 2 3 3" xfId="33459"/>
    <cellStyle name="9 2 3 2 5 2 2 4" xfId="20647"/>
    <cellStyle name="9 2 3 2 5 2 2 4 2" xfId="27784"/>
    <cellStyle name="9 2 3 2 5 2 2 4 2 2" xfId="42122"/>
    <cellStyle name="9 2 3 2 5 2 2 4 3" xfId="34985"/>
    <cellStyle name="9 2 3 2 5 2 2 5" xfId="21862"/>
    <cellStyle name="9 2 3 2 5 2 2 5 2" xfId="36200"/>
    <cellStyle name="9 2 3 2 5 2 2 6" xfId="28999"/>
    <cellStyle name="9 2 3 2 5 2 3" xfId="16236"/>
    <cellStyle name="9 2 3 2 5 2 3 2" xfId="23395"/>
    <cellStyle name="9 2 3 2 5 2 3 2 2" xfId="37733"/>
    <cellStyle name="9 2 3 2 5 2 3 3" xfId="30574"/>
    <cellStyle name="9 2 3 2 5 2 4" xfId="18590"/>
    <cellStyle name="9 2 3 2 5 2 4 2" xfId="25727"/>
    <cellStyle name="9 2 3 2 5 2 4 2 2" xfId="40065"/>
    <cellStyle name="9 2 3 2 5 2 4 3" xfId="32928"/>
    <cellStyle name="9 2 3 2 6" xfId="13863"/>
    <cellStyle name="9 2 3 2 6 2" xfId="14831"/>
    <cellStyle name="9 2 3 2 6 2 2" xfId="17200"/>
    <cellStyle name="9 2 3 2 6 2 2 2" xfId="24359"/>
    <cellStyle name="9 2 3 2 6 2 2 2 2" xfId="38697"/>
    <cellStyle name="9 2 3 2 6 2 2 3" xfId="31538"/>
    <cellStyle name="9 2 3 2 6 2 3" xfId="19554"/>
    <cellStyle name="9 2 3 2 6 2 3 2" xfId="26691"/>
    <cellStyle name="9 2 3 2 6 2 3 2 2" xfId="41029"/>
    <cellStyle name="9 2 3 2 6 2 3 3" xfId="33892"/>
    <cellStyle name="9 2 3 2 6 2 4" xfId="20891"/>
    <cellStyle name="9 2 3 2 6 2 4 2" xfId="28028"/>
    <cellStyle name="9 2 3 2 6 2 4 2 2" xfId="42366"/>
    <cellStyle name="9 2 3 2 6 2 4 3" xfId="35229"/>
    <cellStyle name="9 2 3 2 6 2 5" xfId="22106"/>
    <cellStyle name="9 2 3 2 6 2 5 2" xfId="36444"/>
    <cellStyle name="9 2 3 2 6 2 6" xfId="29244"/>
    <cellStyle name="9 2 3 2 6 3" xfId="16232"/>
    <cellStyle name="9 2 3 2 6 3 2" xfId="23391"/>
    <cellStyle name="9 2 3 2 6 3 2 2" xfId="37729"/>
    <cellStyle name="9 2 3 2 6 3 3" xfId="30570"/>
    <cellStyle name="9 2 3 2 6 4" xfId="18586"/>
    <cellStyle name="9 2 3 2 6 4 2" xfId="25723"/>
    <cellStyle name="9 2 3 2 6 4 2 2" xfId="40061"/>
    <cellStyle name="9 2 3 2 6 4 3" xfId="32924"/>
    <cellStyle name="9 2 3 3" xfId="2512"/>
    <cellStyle name="9 2 3 3 2" xfId="13868"/>
    <cellStyle name="9 2 3 3 2 2" xfId="15341"/>
    <cellStyle name="9 2 3 3 2 2 2" xfId="17704"/>
    <cellStyle name="9 2 3 3 2 2 2 2" xfId="24863"/>
    <cellStyle name="9 2 3 3 2 2 2 2 2" xfId="39201"/>
    <cellStyle name="9 2 3 3 2 2 2 3" xfId="32042"/>
    <cellStyle name="9 2 3 3 2 2 3" xfId="20058"/>
    <cellStyle name="9 2 3 3 2 2 3 2" xfId="27195"/>
    <cellStyle name="9 2 3 3 2 2 3 2 2" xfId="41533"/>
    <cellStyle name="9 2 3 3 2 2 3 3" xfId="34396"/>
    <cellStyle name="9 2 3 3 2 2 4" xfId="21356"/>
    <cellStyle name="9 2 3 3 2 2 4 2" xfId="28493"/>
    <cellStyle name="9 2 3 3 2 2 4 2 2" xfId="42831"/>
    <cellStyle name="9 2 3 3 2 2 4 3" xfId="35694"/>
    <cellStyle name="9 2 3 3 2 2 5" xfId="22571"/>
    <cellStyle name="9 2 3 3 2 2 5 2" xfId="36909"/>
    <cellStyle name="9 2 3 3 2 2 6" xfId="29709"/>
    <cellStyle name="9 2 3 3 2 3" xfId="16237"/>
    <cellStyle name="9 2 3 3 2 3 2" xfId="23396"/>
    <cellStyle name="9 2 3 3 2 3 2 2" xfId="37734"/>
    <cellStyle name="9 2 3 3 2 3 3" xfId="30575"/>
    <cellStyle name="9 2 3 3 2 4" xfId="18591"/>
    <cellStyle name="9 2 3 3 2 4 2" xfId="25728"/>
    <cellStyle name="9 2 3 3 2 4 2 2" xfId="40066"/>
    <cellStyle name="9 2 3 3 2 4 3" xfId="32929"/>
    <cellStyle name="9 2 3 4" xfId="2513"/>
    <cellStyle name="9 2 3 4 2" xfId="13869"/>
    <cellStyle name="9 2 3 4 2 2" xfId="14399"/>
    <cellStyle name="9 2 3 4 2 2 2" xfId="16768"/>
    <cellStyle name="9 2 3 4 2 2 2 2" xfId="23927"/>
    <cellStyle name="9 2 3 4 2 2 2 2 2" xfId="38265"/>
    <cellStyle name="9 2 3 4 2 2 2 3" xfId="31106"/>
    <cellStyle name="9 2 3 4 2 2 3" xfId="19122"/>
    <cellStyle name="9 2 3 4 2 2 3 2" xfId="26259"/>
    <cellStyle name="9 2 3 4 2 2 3 2 2" xfId="40597"/>
    <cellStyle name="9 2 3 4 2 2 3 3" xfId="33460"/>
    <cellStyle name="9 2 3 4 2 2 4" xfId="20648"/>
    <cellStyle name="9 2 3 4 2 2 4 2" xfId="27785"/>
    <cellStyle name="9 2 3 4 2 2 4 2 2" xfId="42123"/>
    <cellStyle name="9 2 3 4 2 2 4 3" xfId="34986"/>
    <cellStyle name="9 2 3 4 2 2 5" xfId="21863"/>
    <cellStyle name="9 2 3 4 2 2 5 2" xfId="36201"/>
    <cellStyle name="9 2 3 4 2 2 6" xfId="29000"/>
    <cellStyle name="9 2 3 4 2 3" xfId="16238"/>
    <cellStyle name="9 2 3 4 2 3 2" xfId="23397"/>
    <cellStyle name="9 2 3 4 2 3 2 2" xfId="37735"/>
    <cellStyle name="9 2 3 4 2 3 3" xfId="30576"/>
    <cellStyle name="9 2 3 4 2 4" xfId="18592"/>
    <cellStyle name="9 2 3 4 2 4 2" xfId="25729"/>
    <cellStyle name="9 2 3 4 2 4 2 2" xfId="40067"/>
    <cellStyle name="9 2 3 4 2 4 3" xfId="32930"/>
    <cellStyle name="9 2 3 5" xfId="2514"/>
    <cellStyle name="9 2 3 5 2" xfId="13870"/>
    <cellStyle name="9 2 3 5 2 2" xfId="14835"/>
    <cellStyle name="9 2 3 5 2 2 2" xfId="17204"/>
    <cellStyle name="9 2 3 5 2 2 2 2" xfId="24363"/>
    <cellStyle name="9 2 3 5 2 2 2 2 2" xfId="38701"/>
    <cellStyle name="9 2 3 5 2 2 2 3" xfId="31542"/>
    <cellStyle name="9 2 3 5 2 2 3" xfId="19558"/>
    <cellStyle name="9 2 3 5 2 2 3 2" xfId="26695"/>
    <cellStyle name="9 2 3 5 2 2 3 2 2" xfId="41033"/>
    <cellStyle name="9 2 3 5 2 2 3 3" xfId="33896"/>
    <cellStyle name="9 2 3 5 2 2 4" xfId="20895"/>
    <cellStyle name="9 2 3 5 2 2 4 2" xfId="28032"/>
    <cellStyle name="9 2 3 5 2 2 4 2 2" xfId="42370"/>
    <cellStyle name="9 2 3 5 2 2 4 3" xfId="35233"/>
    <cellStyle name="9 2 3 5 2 2 5" xfId="22110"/>
    <cellStyle name="9 2 3 5 2 2 5 2" xfId="36448"/>
    <cellStyle name="9 2 3 5 2 2 6" xfId="29248"/>
    <cellStyle name="9 2 3 5 2 3" xfId="16239"/>
    <cellStyle name="9 2 3 5 2 3 2" xfId="23398"/>
    <cellStyle name="9 2 3 5 2 3 2 2" xfId="37736"/>
    <cellStyle name="9 2 3 5 2 3 3" xfId="30577"/>
    <cellStyle name="9 2 3 5 2 4" xfId="18593"/>
    <cellStyle name="9 2 3 5 2 4 2" xfId="25730"/>
    <cellStyle name="9 2 3 5 2 4 2 2" xfId="40068"/>
    <cellStyle name="9 2 3 5 2 4 3" xfId="32931"/>
    <cellStyle name="9 2 3 6" xfId="2515"/>
    <cellStyle name="9 2 3 6 2" xfId="13871"/>
    <cellStyle name="9 2 3 6 2 2" xfId="15340"/>
    <cellStyle name="9 2 3 6 2 2 2" xfId="17703"/>
    <cellStyle name="9 2 3 6 2 2 2 2" xfId="24862"/>
    <cellStyle name="9 2 3 6 2 2 2 2 2" xfId="39200"/>
    <cellStyle name="9 2 3 6 2 2 2 3" xfId="32041"/>
    <cellStyle name="9 2 3 6 2 2 3" xfId="20057"/>
    <cellStyle name="9 2 3 6 2 2 3 2" xfId="27194"/>
    <cellStyle name="9 2 3 6 2 2 3 2 2" xfId="41532"/>
    <cellStyle name="9 2 3 6 2 2 3 3" xfId="34395"/>
    <cellStyle name="9 2 3 6 2 2 4" xfId="21355"/>
    <cellStyle name="9 2 3 6 2 2 4 2" xfId="28492"/>
    <cellStyle name="9 2 3 6 2 2 4 2 2" xfId="42830"/>
    <cellStyle name="9 2 3 6 2 2 4 3" xfId="35693"/>
    <cellStyle name="9 2 3 6 2 2 5" xfId="22570"/>
    <cellStyle name="9 2 3 6 2 2 5 2" xfId="36908"/>
    <cellStyle name="9 2 3 6 2 2 6" xfId="29708"/>
    <cellStyle name="9 2 3 6 2 3" xfId="16240"/>
    <cellStyle name="9 2 3 6 2 3 2" xfId="23399"/>
    <cellStyle name="9 2 3 6 2 3 2 2" xfId="37737"/>
    <cellStyle name="9 2 3 6 2 3 3" xfId="30578"/>
    <cellStyle name="9 2 3 6 2 4" xfId="18594"/>
    <cellStyle name="9 2 3 6 2 4 2" xfId="25731"/>
    <cellStyle name="9 2 3 6 2 4 2 2" xfId="40069"/>
    <cellStyle name="9 2 3 6 2 4 3" xfId="32932"/>
    <cellStyle name="9 2 3 7" xfId="13862"/>
    <cellStyle name="9 2 3 7 2" xfId="15343"/>
    <cellStyle name="9 2 3 7 2 2" xfId="17706"/>
    <cellStyle name="9 2 3 7 2 2 2" xfId="24865"/>
    <cellStyle name="9 2 3 7 2 2 2 2" xfId="39203"/>
    <cellStyle name="9 2 3 7 2 2 3" xfId="32044"/>
    <cellStyle name="9 2 3 7 2 3" xfId="20060"/>
    <cellStyle name="9 2 3 7 2 3 2" xfId="27197"/>
    <cellStyle name="9 2 3 7 2 3 2 2" xfId="41535"/>
    <cellStyle name="9 2 3 7 2 3 3" xfId="34398"/>
    <cellStyle name="9 2 3 7 2 4" xfId="21358"/>
    <cellStyle name="9 2 3 7 2 4 2" xfId="28495"/>
    <cellStyle name="9 2 3 7 2 4 2 2" xfId="42833"/>
    <cellStyle name="9 2 3 7 2 4 3" xfId="35696"/>
    <cellStyle name="9 2 3 7 2 5" xfId="22573"/>
    <cellStyle name="9 2 3 7 2 5 2" xfId="36911"/>
    <cellStyle name="9 2 3 7 2 6" xfId="29711"/>
    <cellStyle name="9 2 3 7 3" xfId="16231"/>
    <cellStyle name="9 2 3 7 3 2" xfId="23390"/>
    <cellStyle name="9 2 3 7 3 2 2" xfId="37728"/>
    <cellStyle name="9 2 3 7 3 3" xfId="30569"/>
    <cellStyle name="9 2 3 7 4" xfId="18585"/>
    <cellStyle name="9 2 3 7 4 2" xfId="25722"/>
    <cellStyle name="9 2 3 7 4 2 2" xfId="40060"/>
    <cellStyle name="9 2 3 7 4 3" xfId="32923"/>
    <cellStyle name="9 2 4" xfId="13325"/>
    <cellStyle name="9 2 4 2" xfId="15448"/>
    <cellStyle name="9 2 4 2 2" xfId="17811"/>
    <cellStyle name="9 2 4 2 2 2" xfId="24970"/>
    <cellStyle name="9 2 4 2 2 2 2" xfId="39308"/>
    <cellStyle name="9 2 4 2 2 3" xfId="32149"/>
    <cellStyle name="9 2 4 2 3" xfId="20165"/>
    <cellStyle name="9 2 4 2 3 2" xfId="27302"/>
    <cellStyle name="9 2 4 2 3 2 2" xfId="41640"/>
    <cellStyle name="9 2 4 2 3 3" xfId="34503"/>
    <cellStyle name="9 2 4 2 4" xfId="21463"/>
    <cellStyle name="9 2 4 2 4 2" xfId="28600"/>
    <cellStyle name="9 2 4 2 4 2 2" xfId="42938"/>
    <cellStyle name="9 2 4 2 4 3" xfId="35801"/>
    <cellStyle name="9 2 4 2 5" xfId="29816"/>
    <cellStyle name="9 2 4 3" xfId="14368"/>
    <cellStyle name="9 2 4 3 2" xfId="16737"/>
    <cellStyle name="9 2 4 3 2 2" xfId="23896"/>
    <cellStyle name="9 2 4 3 2 2 2" xfId="38234"/>
    <cellStyle name="9 2 4 3 2 3" xfId="31075"/>
    <cellStyle name="9 2 4 3 3" xfId="19091"/>
    <cellStyle name="9 2 4 3 3 2" xfId="26228"/>
    <cellStyle name="9 2 4 3 3 2 2" xfId="40566"/>
    <cellStyle name="9 2 4 3 3 3" xfId="33429"/>
    <cellStyle name="9 2 4 3 4" xfId="20617"/>
    <cellStyle name="9 2 4 3 4 2" xfId="27754"/>
    <cellStyle name="9 2 4 3 4 2 2" xfId="42092"/>
    <cellStyle name="9 2 4 3 4 3" xfId="34955"/>
    <cellStyle name="9 2 4 3 5" xfId="21832"/>
    <cellStyle name="9 2 4 3 5 2" xfId="36170"/>
    <cellStyle name="9 2 4 3 6" xfId="28969"/>
    <cellStyle name="9 2 4 4" xfId="20463"/>
    <cellStyle name="9 2 4 4 2" xfId="27600"/>
    <cellStyle name="9 2 4 4 2 2" xfId="41938"/>
    <cellStyle name="9 2 4 4 3" xfId="34801"/>
    <cellStyle name="9 3" xfId="2516"/>
    <cellStyle name="9 3 2" xfId="2517"/>
    <cellStyle name="9 3 2 2" xfId="13873"/>
    <cellStyle name="9 3 2 2 2" xfId="14974"/>
    <cellStyle name="9 3 2 2 2 2" xfId="17343"/>
    <cellStyle name="9 3 2 2 2 2 2" xfId="24502"/>
    <cellStyle name="9 3 2 2 2 2 2 2" xfId="38840"/>
    <cellStyle name="9 3 2 2 2 2 3" xfId="31681"/>
    <cellStyle name="9 3 2 2 2 3" xfId="19697"/>
    <cellStyle name="9 3 2 2 2 3 2" xfId="26834"/>
    <cellStyle name="9 3 2 2 2 3 2 2" xfId="41172"/>
    <cellStyle name="9 3 2 2 2 3 3" xfId="34035"/>
    <cellStyle name="9 3 2 2 2 4" xfId="21030"/>
    <cellStyle name="9 3 2 2 2 4 2" xfId="28167"/>
    <cellStyle name="9 3 2 2 2 4 2 2" xfId="42505"/>
    <cellStyle name="9 3 2 2 2 4 3" xfId="35368"/>
    <cellStyle name="9 3 2 2 2 5" xfId="22245"/>
    <cellStyle name="9 3 2 2 2 5 2" xfId="36583"/>
    <cellStyle name="9 3 2 2 2 6" xfId="29383"/>
    <cellStyle name="9 3 2 2 3" xfId="16242"/>
    <cellStyle name="9 3 2 2 3 2" xfId="23401"/>
    <cellStyle name="9 3 2 2 3 2 2" xfId="37739"/>
    <cellStyle name="9 3 2 2 3 3" xfId="30580"/>
    <cellStyle name="9 3 2 2 4" xfId="18596"/>
    <cellStyle name="9 3 2 2 4 2" xfId="25733"/>
    <cellStyle name="9 3 2 2 4 2 2" xfId="40071"/>
    <cellStyle name="9 3 2 2 4 3" xfId="32934"/>
    <cellStyle name="9 3 3" xfId="2518"/>
    <cellStyle name="9 3 3 2" xfId="13874"/>
    <cellStyle name="9 3 3 2 2" xfId="15339"/>
    <cellStyle name="9 3 3 2 2 2" xfId="17702"/>
    <cellStyle name="9 3 3 2 2 2 2" xfId="24861"/>
    <cellStyle name="9 3 3 2 2 2 2 2" xfId="39199"/>
    <cellStyle name="9 3 3 2 2 2 3" xfId="32040"/>
    <cellStyle name="9 3 3 2 2 3" xfId="20056"/>
    <cellStyle name="9 3 3 2 2 3 2" xfId="27193"/>
    <cellStyle name="9 3 3 2 2 3 2 2" xfId="41531"/>
    <cellStyle name="9 3 3 2 2 3 3" xfId="34394"/>
    <cellStyle name="9 3 3 2 2 4" xfId="21354"/>
    <cellStyle name="9 3 3 2 2 4 2" xfId="28491"/>
    <cellStyle name="9 3 3 2 2 4 2 2" xfId="42829"/>
    <cellStyle name="9 3 3 2 2 4 3" xfId="35692"/>
    <cellStyle name="9 3 3 2 2 5" xfId="22569"/>
    <cellStyle name="9 3 3 2 2 5 2" xfId="36907"/>
    <cellStyle name="9 3 3 2 2 6" xfId="29707"/>
    <cellStyle name="9 3 3 2 3" xfId="16243"/>
    <cellStyle name="9 3 3 2 3 2" xfId="23402"/>
    <cellStyle name="9 3 3 2 3 2 2" xfId="37740"/>
    <cellStyle name="9 3 3 2 3 3" xfId="30581"/>
    <cellStyle name="9 3 3 2 4" xfId="18597"/>
    <cellStyle name="9 3 3 2 4 2" xfId="25734"/>
    <cellStyle name="9 3 3 2 4 2 2" xfId="40072"/>
    <cellStyle name="9 3 3 2 4 3" xfId="32935"/>
    <cellStyle name="9 3 4" xfId="2519"/>
    <cellStyle name="9 3 4 2" xfId="13875"/>
    <cellStyle name="9 3 4 2 2" xfId="14400"/>
    <cellStyle name="9 3 4 2 2 2" xfId="16769"/>
    <cellStyle name="9 3 4 2 2 2 2" xfId="23928"/>
    <cellStyle name="9 3 4 2 2 2 2 2" xfId="38266"/>
    <cellStyle name="9 3 4 2 2 2 3" xfId="31107"/>
    <cellStyle name="9 3 4 2 2 3" xfId="19123"/>
    <cellStyle name="9 3 4 2 2 3 2" xfId="26260"/>
    <cellStyle name="9 3 4 2 2 3 2 2" xfId="40598"/>
    <cellStyle name="9 3 4 2 2 3 3" xfId="33461"/>
    <cellStyle name="9 3 4 2 2 4" xfId="20649"/>
    <cellStyle name="9 3 4 2 2 4 2" xfId="27786"/>
    <cellStyle name="9 3 4 2 2 4 2 2" xfId="42124"/>
    <cellStyle name="9 3 4 2 2 4 3" xfId="34987"/>
    <cellStyle name="9 3 4 2 2 5" xfId="21864"/>
    <cellStyle name="9 3 4 2 2 5 2" xfId="36202"/>
    <cellStyle name="9 3 4 2 2 6" xfId="29001"/>
    <cellStyle name="9 3 4 2 3" xfId="16244"/>
    <cellStyle name="9 3 4 2 3 2" xfId="23403"/>
    <cellStyle name="9 3 4 2 3 2 2" xfId="37741"/>
    <cellStyle name="9 3 4 2 3 3" xfId="30582"/>
    <cellStyle name="9 3 4 2 4" xfId="18598"/>
    <cellStyle name="9 3 4 2 4 2" xfId="25735"/>
    <cellStyle name="9 3 4 2 4 2 2" xfId="40073"/>
    <cellStyle name="9 3 4 2 4 3" xfId="32936"/>
    <cellStyle name="9 3 5" xfId="2520"/>
    <cellStyle name="9 3 5 2" xfId="13876"/>
    <cellStyle name="9 3 5 2 2" xfId="14401"/>
    <cellStyle name="9 3 5 2 2 2" xfId="16770"/>
    <cellStyle name="9 3 5 2 2 2 2" xfId="23929"/>
    <cellStyle name="9 3 5 2 2 2 2 2" xfId="38267"/>
    <cellStyle name="9 3 5 2 2 2 3" xfId="31108"/>
    <cellStyle name="9 3 5 2 2 3" xfId="19124"/>
    <cellStyle name="9 3 5 2 2 3 2" xfId="26261"/>
    <cellStyle name="9 3 5 2 2 3 2 2" xfId="40599"/>
    <cellStyle name="9 3 5 2 2 3 3" xfId="33462"/>
    <cellStyle name="9 3 5 2 2 4" xfId="20650"/>
    <cellStyle name="9 3 5 2 2 4 2" xfId="27787"/>
    <cellStyle name="9 3 5 2 2 4 2 2" xfId="42125"/>
    <cellStyle name="9 3 5 2 2 4 3" xfId="34988"/>
    <cellStyle name="9 3 5 2 2 5" xfId="21865"/>
    <cellStyle name="9 3 5 2 2 5 2" xfId="36203"/>
    <cellStyle name="9 3 5 2 2 6" xfId="29002"/>
    <cellStyle name="9 3 5 2 3" xfId="16245"/>
    <cellStyle name="9 3 5 2 3 2" xfId="23404"/>
    <cellStyle name="9 3 5 2 3 2 2" xfId="37742"/>
    <cellStyle name="9 3 5 2 3 3" xfId="30583"/>
    <cellStyle name="9 3 5 2 4" xfId="18599"/>
    <cellStyle name="9 3 5 2 4 2" xfId="25736"/>
    <cellStyle name="9 3 5 2 4 2 2" xfId="40074"/>
    <cellStyle name="9 3 5 2 4 3" xfId="32937"/>
    <cellStyle name="9 3 6" xfId="13872"/>
    <cellStyle name="9 3 6 2" xfId="14995"/>
    <cellStyle name="9 3 6 2 2" xfId="17364"/>
    <cellStyle name="9 3 6 2 2 2" xfId="24523"/>
    <cellStyle name="9 3 6 2 2 2 2" xfId="38861"/>
    <cellStyle name="9 3 6 2 2 3" xfId="31702"/>
    <cellStyle name="9 3 6 2 3" xfId="19718"/>
    <cellStyle name="9 3 6 2 3 2" xfId="26855"/>
    <cellStyle name="9 3 6 2 3 2 2" xfId="41193"/>
    <cellStyle name="9 3 6 2 3 3" xfId="34056"/>
    <cellStyle name="9 3 6 2 4" xfId="21051"/>
    <cellStyle name="9 3 6 2 4 2" xfId="28188"/>
    <cellStyle name="9 3 6 2 4 2 2" xfId="42526"/>
    <cellStyle name="9 3 6 2 4 3" xfId="35389"/>
    <cellStyle name="9 3 6 2 5" xfId="22266"/>
    <cellStyle name="9 3 6 2 5 2" xfId="36604"/>
    <cellStyle name="9 3 6 2 6" xfId="29404"/>
    <cellStyle name="9 3 6 3" xfId="16241"/>
    <cellStyle name="9 3 6 3 2" xfId="23400"/>
    <cellStyle name="9 3 6 3 2 2" xfId="37738"/>
    <cellStyle name="9 3 6 3 3" xfId="30579"/>
    <cellStyle name="9 3 6 4" xfId="18595"/>
    <cellStyle name="9 3 6 4 2" xfId="25732"/>
    <cellStyle name="9 3 6 4 2 2" xfId="40070"/>
    <cellStyle name="9 3 6 4 3" xfId="32933"/>
    <cellStyle name="9 4" xfId="13313"/>
    <cellStyle name="9 4 2" xfId="15436"/>
    <cellStyle name="9 4 2 2" xfId="17799"/>
    <cellStyle name="9 4 2 2 2" xfId="24958"/>
    <cellStyle name="9 4 2 2 2 2" xfId="39296"/>
    <cellStyle name="9 4 2 2 3" xfId="32137"/>
    <cellStyle name="9 4 2 3" xfId="20153"/>
    <cellStyle name="9 4 2 3 2" xfId="27290"/>
    <cellStyle name="9 4 2 3 2 2" xfId="41628"/>
    <cellStyle name="9 4 2 3 3" xfId="34491"/>
    <cellStyle name="9 4 2 4" xfId="21451"/>
    <cellStyle name="9 4 2 4 2" xfId="28588"/>
    <cellStyle name="9 4 2 4 2 2" xfId="42926"/>
    <cellStyle name="9 4 2 4 3" xfId="35789"/>
    <cellStyle name="9 4 2 5" xfId="29804"/>
    <cellStyle name="9 4 3" xfId="14116"/>
    <cellStyle name="9 4 3 2" xfId="16485"/>
    <cellStyle name="9 4 3 2 2" xfId="23644"/>
    <cellStyle name="9 4 3 2 2 2" xfId="37982"/>
    <cellStyle name="9 4 3 2 3" xfId="30823"/>
    <cellStyle name="9 4 3 3" xfId="18839"/>
    <cellStyle name="9 4 3 3 2" xfId="25976"/>
    <cellStyle name="9 4 3 3 2 2" xfId="40314"/>
    <cellStyle name="9 4 3 3 3" xfId="33177"/>
    <cellStyle name="9 4 3 4" xfId="20543"/>
    <cellStyle name="9 4 3 4 2" xfId="27680"/>
    <cellStyle name="9 4 3 4 2 2" xfId="42018"/>
    <cellStyle name="9 4 3 4 3" xfId="34881"/>
    <cellStyle name="9 4 3 5" xfId="21758"/>
    <cellStyle name="9 4 3 5 2" xfId="36096"/>
    <cellStyle name="9 4 3 6" xfId="28895"/>
    <cellStyle name="9 4 4" xfId="20451"/>
    <cellStyle name="9 4 4 2" xfId="27588"/>
    <cellStyle name="9 4 4 2 2" xfId="41926"/>
    <cellStyle name="9 4 4 3" xfId="34789"/>
    <cellStyle name="9_5225402107005(1)" xfId="45"/>
    <cellStyle name="9_5225402107005(1) 2" xfId="2521"/>
    <cellStyle name="9_5225402107005(1) 2 2" xfId="13326"/>
    <cellStyle name="9_5225402107005(1) 2 2 2" xfId="15449"/>
    <cellStyle name="9_5225402107005(1) 2 2 2 2" xfId="17812"/>
    <cellStyle name="9_5225402107005(1) 2 2 2 2 2" xfId="24971"/>
    <cellStyle name="9_5225402107005(1) 2 2 2 2 2 2" xfId="39309"/>
    <cellStyle name="9_5225402107005(1) 2 2 2 2 3" xfId="32150"/>
    <cellStyle name="9_5225402107005(1) 2 2 2 3" xfId="20166"/>
    <cellStyle name="9_5225402107005(1) 2 2 2 3 2" xfId="27303"/>
    <cellStyle name="9_5225402107005(1) 2 2 2 3 2 2" xfId="41641"/>
    <cellStyle name="9_5225402107005(1) 2 2 2 3 3" xfId="34504"/>
    <cellStyle name="9_5225402107005(1) 2 2 2 4" xfId="21464"/>
    <cellStyle name="9_5225402107005(1) 2 2 2 4 2" xfId="28601"/>
    <cellStyle name="9_5225402107005(1) 2 2 2 4 2 2" xfId="42939"/>
    <cellStyle name="9_5225402107005(1) 2 2 2 4 3" xfId="35802"/>
    <cellStyle name="9_5225402107005(1) 2 2 2 5" xfId="29817"/>
    <cellStyle name="9_5225402107005(1) 2 2 3" xfId="14661"/>
    <cellStyle name="9_5225402107005(1) 2 2 3 2" xfId="17030"/>
    <cellStyle name="9_5225402107005(1) 2 2 3 2 2" xfId="24189"/>
    <cellStyle name="9_5225402107005(1) 2 2 3 2 2 2" xfId="38527"/>
    <cellStyle name="9_5225402107005(1) 2 2 3 2 3" xfId="31368"/>
    <cellStyle name="9_5225402107005(1) 2 2 3 3" xfId="19384"/>
    <cellStyle name="9_5225402107005(1) 2 2 3 3 2" xfId="26521"/>
    <cellStyle name="9_5225402107005(1) 2 2 3 3 2 2" xfId="40859"/>
    <cellStyle name="9_5225402107005(1) 2 2 3 3 3" xfId="33722"/>
    <cellStyle name="9_5225402107005(1) 2 2 3 4" xfId="20825"/>
    <cellStyle name="9_5225402107005(1) 2 2 3 4 2" xfId="27962"/>
    <cellStyle name="9_5225402107005(1) 2 2 3 4 2 2" xfId="42300"/>
    <cellStyle name="9_5225402107005(1) 2 2 3 4 3" xfId="35163"/>
    <cellStyle name="9_5225402107005(1) 2 2 3 5" xfId="22040"/>
    <cellStyle name="9_5225402107005(1) 2 2 3 5 2" xfId="36378"/>
    <cellStyle name="9_5225402107005(1) 2 2 3 6" xfId="29177"/>
    <cellStyle name="9_5225402107005(1) 2 2 4" xfId="20464"/>
    <cellStyle name="9_5225402107005(1) 2 2 4 2" xfId="27601"/>
    <cellStyle name="9_5225402107005(1) 2 2 4 2 2" xfId="41939"/>
    <cellStyle name="9_5225402107005(1) 2 2 4 3" xfId="34802"/>
    <cellStyle name="9_5225402107005(1) 3" xfId="13314"/>
    <cellStyle name="9_5225402107005(1) 3 2" xfId="15437"/>
    <cellStyle name="9_5225402107005(1) 3 2 2" xfId="17800"/>
    <cellStyle name="9_5225402107005(1) 3 2 2 2" xfId="24959"/>
    <cellStyle name="9_5225402107005(1) 3 2 2 2 2" xfId="39297"/>
    <cellStyle name="9_5225402107005(1) 3 2 2 3" xfId="32138"/>
    <cellStyle name="9_5225402107005(1) 3 2 3" xfId="20154"/>
    <cellStyle name="9_5225402107005(1) 3 2 3 2" xfId="27291"/>
    <cellStyle name="9_5225402107005(1) 3 2 3 2 2" xfId="41629"/>
    <cellStyle name="9_5225402107005(1) 3 2 3 3" xfId="34492"/>
    <cellStyle name="9_5225402107005(1) 3 2 4" xfId="21452"/>
    <cellStyle name="9_5225402107005(1) 3 2 4 2" xfId="28589"/>
    <cellStyle name="9_5225402107005(1) 3 2 4 2 2" xfId="42927"/>
    <cellStyle name="9_5225402107005(1) 3 2 4 3" xfId="35790"/>
    <cellStyle name="9_5225402107005(1) 3 2 5" xfId="29805"/>
    <cellStyle name="9_5225402107005(1) 3 3" xfId="14366"/>
    <cellStyle name="9_5225402107005(1) 3 3 2" xfId="16735"/>
    <cellStyle name="9_5225402107005(1) 3 3 2 2" xfId="23894"/>
    <cellStyle name="9_5225402107005(1) 3 3 2 2 2" xfId="38232"/>
    <cellStyle name="9_5225402107005(1) 3 3 2 3" xfId="31073"/>
    <cellStyle name="9_5225402107005(1) 3 3 3" xfId="19089"/>
    <cellStyle name="9_5225402107005(1) 3 3 3 2" xfId="26226"/>
    <cellStyle name="9_5225402107005(1) 3 3 3 2 2" xfId="40564"/>
    <cellStyle name="9_5225402107005(1) 3 3 3 3" xfId="33427"/>
    <cellStyle name="9_5225402107005(1) 3 3 4" xfId="20615"/>
    <cellStyle name="9_5225402107005(1) 3 3 4 2" xfId="27752"/>
    <cellStyle name="9_5225402107005(1) 3 3 4 2 2" xfId="42090"/>
    <cellStyle name="9_5225402107005(1) 3 3 4 3" xfId="34953"/>
    <cellStyle name="9_5225402107005(1) 3 3 5" xfId="21830"/>
    <cellStyle name="9_5225402107005(1) 3 3 5 2" xfId="36168"/>
    <cellStyle name="9_5225402107005(1) 3 3 6" xfId="28967"/>
    <cellStyle name="9_5225402107005(1) 3 4" xfId="20452"/>
    <cellStyle name="9_5225402107005(1) 3 4 2" xfId="27589"/>
    <cellStyle name="9_5225402107005(1) 3 4 2 2" xfId="41927"/>
    <cellStyle name="9_5225402107005(1) 3 4 3" xfId="34790"/>
    <cellStyle name="9_DeckblattNeu" xfId="46"/>
    <cellStyle name="9_DeckblattNeu 2" xfId="2522"/>
    <cellStyle name="9_DeckblattNeu 2 2" xfId="2523"/>
    <cellStyle name="9_DeckblattNeu 2 2 2" xfId="2524"/>
    <cellStyle name="9_DeckblattNeu 2 2 2 2" xfId="13880"/>
    <cellStyle name="9_DeckblattNeu 2 2 2 2 2" xfId="14134"/>
    <cellStyle name="9_DeckblattNeu 2 2 2 2 2 2" xfId="16503"/>
    <cellStyle name="9_DeckblattNeu 2 2 2 2 2 2 2" xfId="23662"/>
    <cellStyle name="9_DeckblattNeu 2 2 2 2 2 2 2 2" xfId="38000"/>
    <cellStyle name="9_DeckblattNeu 2 2 2 2 2 2 3" xfId="30841"/>
    <cellStyle name="9_DeckblattNeu 2 2 2 2 2 3" xfId="18857"/>
    <cellStyle name="9_DeckblattNeu 2 2 2 2 2 3 2" xfId="25994"/>
    <cellStyle name="9_DeckblattNeu 2 2 2 2 2 3 2 2" xfId="40332"/>
    <cellStyle name="9_DeckblattNeu 2 2 2 2 2 3 3" xfId="33195"/>
    <cellStyle name="9_DeckblattNeu 2 2 2 2 2 4" xfId="20561"/>
    <cellStyle name="9_DeckblattNeu 2 2 2 2 2 4 2" xfId="27698"/>
    <cellStyle name="9_DeckblattNeu 2 2 2 2 2 4 2 2" xfId="42036"/>
    <cellStyle name="9_DeckblattNeu 2 2 2 2 2 4 3" xfId="34899"/>
    <cellStyle name="9_DeckblattNeu 2 2 2 2 2 5" xfId="21776"/>
    <cellStyle name="9_DeckblattNeu 2 2 2 2 2 5 2" xfId="36114"/>
    <cellStyle name="9_DeckblattNeu 2 2 2 2 2 6" xfId="28913"/>
    <cellStyle name="9_DeckblattNeu 2 2 2 2 3" xfId="16249"/>
    <cellStyle name="9_DeckblattNeu 2 2 2 2 3 2" xfId="23408"/>
    <cellStyle name="9_DeckblattNeu 2 2 2 2 3 2 2" xfId="37746"/>
    <cellStyle name="9_DeckblattNeu 2 2 2 2 3 3" xfId="30587"/>
    <cellStyle name="9_DeckblattNeu 2 2 2 2 4" xfId="18603"/>
    <cellStyle name="9_DeckblattNeu 2 2 2 2 4 2" xfId="25740"/>
    <cellStyle name="9_DeckblattNeu 2 2 2 2 4 2 2" xfId="40078"/>
    <cellStyle name="9_DeckblattNeu 2 2 2 2 4 3" xfId="32941"/>
    <cellStyle name="9_DeckblattNeu 2 2 3" xfId="2525"/>
    <cellStyle name="9_DeckblattNeu 2 2 3 2" xfId="13881"/>
    <cellStyle name="9_DeckblattNeu 2 2 3 2 2" xfId="14098"/>
    <cellStyle name="9_DeckblattNeu 2 2 3 2 2 2" xfId="16467"/>
    <cellStyle name="9_DeckblattNeu 2 2 3 2 2 2 2" xfId="23626"/>
    <cellStyle name="9_DeckblattNeu 2 2 3 2 2 2 2 2" xfId="37964"/>
    <cellStyle name="9_DeckblattNeu 2 2 3 2 2 2 3" xfId="30805"/>
    <cellStyle name="9_DeckblattNeu 2 2 3 2 2 3" xfId="18821"/>
    <cellStyle name="9_DeckblattNeu 2 2 3 2 2 3 2" xfId="25958"/>
    <cellStyle name="9_DeckblattNeu 2 2 3 2 2 3 2 2" xfId="40296"/>
    <cellStyle name="9_DeckblattNeu 2 2 3 2 2 3 3" xfId="33159"/>
    <cellStyle name="9_DeckblattNeu 2 2 3 2 2 4" xfId="20525"/>
    <cellStyle name="9_DeckblattNeu 2 2 3 2 2 4 2" xfId="27662"/>
    <cellStyle name="9_DeckblattNeu 2 2 3 2 2 4 2 2" xfId="42000"/>
    <cellStyle name="9_DeckblattNeu 2 2 3 2 2 4 3" xfId="34863"/>
    <cellStyle name="9_DeckblattNeu 2 2 3 2 2 5" xfId="21740"/>
    <cellStyle name="9_DeckblattNeu 2 2 3 2 2 5 2" xfId="36078"/>
    <cellStyle name="9_DeckblattNeu 2 2 3 2 2 6" xfId="28877"/>
    <cellStyle name="9_DeckblattNeu 2 2 3 2 3" xfId="16250"/>
    <cellStyle name="9_DeckblattNeu 2 2 3 2 3 2" xfId="23409"/>
    <cellStyle name="9_DeckblattNeu 2 2 3 2 3 2 2" xfId="37747"/>
    <cellStyle name="9_DeckblattNeu 2 2 3 2 3 3" xfId="30588"/>
    <cellStyle name="9_DeckblattNeu 2 2 3 2 4" xfId="18604"/>
    <cellStyle name="9_DeckblattNeu 2 2 3 2 4 2" xfId="25741"/>
    <cellStyle name="9_DeckblattNeu 2 2 3 2 4 2 2" xfId="40079"/>
    <cellStyle name="9_DeckblattNeu 2 2 3 2 4 3" xfId="32942"/>
    <cellStyle name="9_DeckblattNeu 2 2 4" xfId="2526"/>
    <cellStyle name="9_DeckblattNeu 2 2 4 2" xfId="13882"/>
    <cellStyle name="9_DeckblattNeu 2 2 4 2 2" xfId="14515"/>
    <cellStyle name="9_DeckblattNeu 2 2 4 2 2 2" xfId="16884"/>
    <cellStyle name="9_DeckblattNeu 2 2 4 2 2 2 2" xfId="24043"/>
    <cellStyle name="9_DeckblattNeu 2 2 4 2 2 2 2 2" xfId="38381"/>
    <cellStyle name="9_DeckblattNeu 2 2 4 2 2 2 3" xfId="31222"/>
    <cellStyle name="9_DeckblattNeu 2 2 4 2 2 3" xfId="19238"/>
    <cellStyle name="9_DeckblattNeu 2 2 4 2 2 3 2" xfId="26375"/>
    <cellStyle name="9_DeckblattNeu 2 2 4 2 2 3 2 2" xfId="40713"/>
    <cellStyle name="9_DeckblattNeu 2 2 4 2 2 3 3" xfId="33576"/>
    <cellStyle name="9_DeckblattNeu 2 2 4 2 2 4" xfId="20763"/>
    <cellStyle name="9_DeckblattNeu 2 2 4 2 2 4 2" xfId="27900"/>
    <cellStyle name="9_DeckblattNeu 2 2 4 2 2 4 2 2" xfId="42238"/>
    <cellStyle name="9_DeckblattNeu 2 2 4 2 2 4 3" xfId="35101"/>
    <cellStyle name="9_DeckblattNeu 2 2 4 2 2 5" xfId="21978"/>
    <cellStyle name="9_DeckblattNeu 2 2 4 2 2 5 2" xfId="36316"/>
    <cellStyle name="9_DeckblattNeu 2 2 4 2 2 6" xfId="29115"/>
    <cellStyle name="9_DeckblattNeu 2 2 4 2 3" xfId="16251"/>
    <cellStyle name="9_DeckblattNeu 2 2 4 2 3 2" xfId="23410"/>
    <cellStyle name="9_DeckblattNeu 2 2 4 2 3 2 2" xfId="37748"/>
    <cellStyle name="9_DeckblattNeu 2 2 4 2 3 3" xfId="30589"/>
    <cellStyle name="9_DeckblattNeu 2 2 4 2 4" xfId="18605"/>
    <cellStyle name="9_DeckblattNeu 2 2 4 2 4 2" xfId="25742"/>
    <cellStyle name="9_DeckblattNeu 2 2 4 2 4 2 2" xfId="40080"/>
    <cellStyle name="9_DeckblattNeu 2 2 4 2 4 3" xfId="32943"/>
    <cellStyle name="9_DeckblattNeu 2 2 5" xfId="2527"/>
    <cellStyle name="9_DeckblattNeu 2 2 5 2" xfId="13883"/>
    <cellStyle name="9_DeckblattNeu 2 2 5 2 2" xfId="15412"/>
    <cellStyle name="9_DeckblattNeu 2 2 5 2 2 2" xfId="17775"/>
    <cellStyle name="9_DeckblattNeu 2 2 5 2 2 2 2" xfId="24934"/>
    <cellStyle name="9_DeckblattNeu 2 2 5 2 2 2 2 2" xfId="39272"/>
    <cellStyle name="9_DeckblattNeu 2 2 5 2 2 2 3" xfId="32113"/>
    <cellStyle name="9_DeckblattNeu 2 2 5 2 2 3" xfId="20129"/>
    <cellStyle name="9_DeckblattNeu 2 2 5 2 2 3 2" xfId="27266"/>
    <cellStyle name="9_DeckblattNeu 2 2 5 2 2 3 2 2" xfId="41604"/>
    <cellStyle name="9_DeckblattNeu 2 2 5 2 2 3 3" xfId="34467"/>
    <cellStyle name="9_DeckblattNeu 2 2 5 2 2 4" xfId="21427"/>
    <cellStyle name="9_DeckblattNeu 2 2 5 2 2 4 2" xfId="28564"/>
    <cellStyle name="9_DeckblattNeu 2 2 5 2 2 4 2 2" xfId="42902"/>
    <cellStyle name="9_DeckblattNeu 2 2 5 2 2 4 3" xfId="35765"/>
    <cellStyle name="9_DeckblattNeu 2 2 5 2 2 5" xfId="22642"/>
    <cellStyle name="9_DeckblattNeu 2 2 5 2 2 5 2" xfId="36980"/>
    <cellStyle name="9_DeckblattNeu 2 2 5 2 2 6" xfId="29780"/>
    <cellStyle name="9_DeckblattNeu 2 2 5 2 3" xfId="16252"/>
    <cellStyle name="9_DeckblattNeu 2 2 5 2 3 2" xfId="23411"/>
    <cellStyle name="9_DeckblattNeu 2 2 5 2 3 2 2" xfId="37749"/>
    <cellStyle name="9_DeckblattNeu 2 2 5 2 3 3" xfId="30590"/>
    <cellStyle name="9_DeckblattNeu 2 2 5 2 4" xfId="18606"/>
    <cellStyle name="9_DeckblattNeu 2 2 5 2 4 2" xfId="25743"/>
    <cellStyle name="9_DeckblattNeu 2 2 5 2 4 2 2" xfId="40081"/>
    <cellStyle name="9_DeckblattNeu 2 2 5 2 4 3" xfId="32944"/>
    <cellStyle name="9_DeckblattNeu 2 2 6" xfId="13879"/>
    <cellStyle name="9_DeckblattNeu 2 2 6 2" xfId="15178"/>
    <cellStyle name="9_DeckblattNeu 2 2 6 2 2" xfId="17547"/>
    <cellStyle name="9_DeckblattNeu 2 2 6 2 2 2" xfId="24706"/>
    <cellStyle name="9_DeckblattNeu 2 2 6 2 2 2 2" xfId="39044"/>
    <cellStyle name="9_DeckblattNeu 2 2 6 2 2 3" xfId="31885"/>
    <cellStyle name="9_DeckblattNeu 2 2 6 2 3" xfId="19901"/>
    <cellStyle name="9_DeckblattNeu 2 2 6 2 3 2" xfId="27038"/>
    <cellStyle name="9_DeckblattNeu 2 2 6 2 3 2 2" xfId="41376"/>
    <cellStyle name="9_DeckblattNeu 2 2 6 2 3 3" xfId="34239"/>
    <cellStyle name="9_DeckblattNeu 2 2 6 2 4" xfId="21221"/>
    <cellStyle name="9_DeckblattNeu 2 2 6 2 4 2" xfId="28358"/>
    <cellStyle name="9_DeckblattNeu 2 2 6 2 4 2 2" xfId="42696"/>
    <cellStyle name="9_DeckblattNeu 2 2 6 2 4 3" xfId="35559"/>
    <cellStyle name="9_DeckblattNeu 2 2 6 2 5" xfId="22436"/>
    <cellStyle name="9_DeckblattNeu 2 2 6 2 5 2" xfId="36774"/>
    <cellStyle name="9_DeckblattNeu 2 2 6 2 6" xfId="29574"/>
    <cellStyle name="9_DeckblattNeu 2 2 6 3" xfId="16248"/>
    <cellStyle name="9_DeckblattNeu 2 2 6 3 2" xfId="23407"/>
    <cellStyle name="9_DeckblattNeu 2 2 6 3 2 2" xfId="37745"/>
    <cellStyle name="9_DeckblattNeu 2 2 6 3 3" xfId="30586"/>
    <cellStyle name="9_DeckblattNeu 2 2 6 4" xfId="18602"/>
    <cellStyle name="9_DeckblattNeu 2 2 6 4 2" xfId="25739"/>
    <cellStyle name="9_DeckblattNeu 2 2 6 4 2 2" xfId="40077"/>
    <cellStyle name="9_DeckblattNeu 2 2 6 4 3" xfId="32940"/>
    <cellStyle name="9_DeckblattNeu 2 3" xfId="2528"/>
    <cellStyle name="9_DeckblattNeu 2 3 2" xfId="13884"/>
    <cellStyle name="9_DeckblattNeu 2 3 2 2" xfId="14658"/>
    <cellStyle name="9_DeckblattNeu 2 3 2 2 2" xfId="17027"/>
    <cellStyle name="9_DeckblattNeu 2 3 2 2 2 2" xfId="24186"/>
    <cellStyle name="9_DeckblattNeu 2 3 2 2 2 2 2" xfId="38524"/>
    <cellStyle name="9_DeckblattNeu 2 3 2 2 2 3" xfId="31365"/>
    <cellStyle name="9_DeckblattNeu 2 3 2 2 3" xfId="19381"/>
    <cellStyle name="9_DeckblattNeu 2 3 2 2 3 2" xfId="26518"/>
    <cellStyle name="9_DeckblattNeu 2 3 2 2 3 2 2" xfId="40856"/>
    <cellStyle name="9_DeckblattNeu 2 3 2 2 3 3" xfId="33719"/>
    <cellStyle name="9_DeckblattNeu 2 3 2 2 4" xfId="20822"/>
    <cellStyle name="9_DeckblattNeu 2 3 2 2 4 2" xfId="27959"/>
    <cellStyle name="9_DeckblattNeu 2 3 2 2 4 2 2" xfId="42297"/>
    <cellStyle name="9_DeckblattNeu 2 3 2 2 4 3" xfId="35160"/>
    <cellStyle name="9_DeckblattNeu 2 3 2 2 5" xfId="22037"/>
    <cellStyle name="9_DeckblattNeu 2 3 2 2 5 2" xfId="36375"/>
    <cellStyle name="9_DeckblattNeu 2 3 2 2 6" xfId="29174"/>
    <cellStyle name="9_DeckblattNeu 2 3 2 3" xfId="16253"/>
    <cellStyle name="9_DeckblattNeu 2 3 2 3 2" xfId="23412"/>
    <cellStyle name="9_DeckblattNeu 2 3 2 3 2 2" xfId="37750"/>
    <cellStyle name="9_DeckblattNeu 2 3 2 3 3" xfId="30591"/>
    <cellStyle name="9_DeckblattNeu 2 3 2 4" xfId="18607"/>
    <cellStyle name="9_DeckblattNeu 2 3 2 4 2" xfId="25744"/>
    <cellStyle name="9_DeckblattNeu 2 3 2 4 2 2" xfId="40082"/>
    <cellStyle name="9_DeckblattNeu 2 3 2 4 3" xfId="32945"/>
    <cellStyle name="9_DeckblattNeu 2 4" xfId="2529"/>
    <cellStyle name="9_DeckblattNeu 2 4 2" xfId="13885"/>
    <cellStyle name="9_DeckblattNeu 2 4 2 2" xfId="14521"/>
    <cellStyle name="9_DeckblattNeu 2 4 2 2 2" xfId="16890"/>
    <cellStyle name="9_DeckblattNeu 2 4 2 2 2 2" xfId="24049"/>
    <cellStyle name="9_DeckblattNeu 2 4 2 2 2 2 2" xfId="38387"/>
    <cellStyle name="9_DeckblattNeu 2 4 2 2 2 3" xfId="31228"/>
    <cellStyle name="9_DeckblattNeu 2 4 2 2 3" xfId="19244"/>
    <cellStyle name="9_DeckblattNeu 2 4 2 2 3 2" xfId="26381"/>
    <cellStyle name="9_DeckblattNeu 2 4 2 2 3 2 2" xfId="40719"/>
    <cellStyle name="9_DeckblattNeu 2 4 2 2 3 3" xfId="33582"/>
    <cellStyle name="9_DeckblattNeu 2 4 2 2 4" xfId="20769"/>
    <cellStyle name="9_DeckblattNeu 2 4 2 2 4 2" xfId="27906"/>
    <cellStyle name="9_DeckblattNeu 2 4 2 2 4 2 2" xfId="42244"/>
    <cellStyle name="9_DeckblattNeu 2 4 2 2 4 3" xfId="35107"/>
    <cellStyle name="9_DeckblattNeu 2 4 2 2 5" xfId="21984"/>
    <cellStyle name="9_DeckblattNeu 2 4 2 2 5 2" xfId="36322"/>
    <cellStyle name="9_DeckblattNeu 2 4 2 2 6" xfId="29121"/>
    <cellStyle name="9_DeckblattNeu 2 4 2 3" xfId="16254"/>
    <cellStyle name="9_DeckblattNeu 2 4 2 3 2" xfId="23413"/>
    <cellStyle name="9_DeckblattNeu 2 4 2 3 2 2" xfId="37751"/>
    <cellStyle name="9_DeckblattNeu 2 4 2 3 3" xfId="30592"/>
    <cellStyle name="9_DeckblattNeu 2 4 2 4" xfId="18608"/>
    <cellStyle name="9_DeckblattNeu 2 4 2 4 2" xfId="25745"/>
    <cellStyle name="9_DeckblattNeu 2 4 2 4 2 2" xfId="40083"/>
    <cellStyle name="9_DeckblattNeu 2 4 2 4 3" xfId="32946"/>
    <cellStyle name="9_DeckblattNeu 2 5" xfId="2530"/>
    <cellStyle name="9_DeckblattNeu 2 5 2" xfId="13886"/>
    <cellStyle name="9_DeckblattNeu 2 5 2 2" xfId="15124"/>
    <cellStyle name="9_DeckblattNeu 2 5 2 2 2" xfId="17493"/>
    <cellStyle name="9_DeckblattNeu 2 5 2 2 2 2" xfId="24652"/>
    <cellStyle name="9_DeckblattNeu 2 5 2 2 2 2 2" xfId="38990"/>
    <cellStyle name="9_DeckblattNeu 2 5 2 2 2 3" xfId="31831"/>
    <cellStyle name="9_DeckblattNeu 2 5 2 2 3" xfId="19847"/>
    <cellStyle name="9_DeckblattNeu 2 5 2 2 3 2" xfId="26984"/>
    <cellStyle name="9_DeckblattNeu 2 5 2 2 3 2 2" xfId="41322"/>
    <cellStyle name="9_DeckblattNeu 2 5 2 2 3 3" xfId="34185"/>
    <cellStyle name="9_DeckblattNeu 2 5 2 2 4" xfId="21180"/>
    <cellStyle name="9_DeckblattNeu 2 5 2 2 4 2" xfId="28317"/>
    <cellStyle name="9_DeckblattNeu 2 5 2 2 4 2 2" xfId="42655"/>
    <cellStyle name="9_DeckblattNeu 2 5 2 2 4 3" xfId="35518"/>
    <cellStyle name="9_DeckblattNeu 2 5 2 2 5" xfId="22395"/>
    <cellStyle name="9_DeckblattNeu 2 5 2 2 5 2" xfId="36733"/>
    <cellStyle name="9_DeckblattNeu 2 5 2 2 6" xfId="29533"/>
    <cellStyle name="9_DeckblattNeu 2 5 2 3" xfId="16255"/>
    <cellStyle name="9_DeckblattNeu 2 5 2 3 2" xfId="23414"/>
    <cellStyle name="9_DeckblattNeu 2 5 2 3 2 2" xfId="37752"/>
    <cellStyle name="9_DeckblattNeu 2 5 2 3 3" xfId="30593"/>
    <cellStyle name="9_DeckblattNeu 2 5 2 4" xfId="18609"/>
    <cellStyle name="9_DeckblattNeu 2 5 2 4 2" xfId="25746"/>
    <cellStyle name="9_DeckblattNeu 2 5 2 4 2 2" xfId="40084"/>
    <cellStyle name="9_DeckblattNeu 2 5 2 4 3" xfId="32947"/>
    <cellStyle name="9_DeckblattNeu 2 6" xfId="2531"/>
    <cellStyle name="9_DeckblattNeu 2 6 2" xfId="13887"/>
    <cellStyle name="9_DeckblattNeu 2 6 2 2" xfId="15411"/>
    <cellStyle name="9_DeckblattNeu 2 6 2 2 2" xfId="17774"/>
    <cellStyle name="9_DeckblattNeu 2 6 2 2 2 2" xfId="24933"/>
    <cellStyle name="9_DeckblattNeu 2 6 2 2 2 2 2" xfId="39271"/>
    <cellStyle name="9_DeckblattNeu 2 6 2 2 2 3" xfId="32112"/>
    <cellStyle name="9_DeckblattNeu 2 6 2 2 3" xfId="20128"/>
    <cellStyle name="9_DeckblattNeu 2 6 2 2 3 2" xfId="27265"/>
    <cellStyle name="9_DeckblattNeu 2 6 2 2 3 2 2" xfId="41603"/>
    <cellStyle name="9_DeckblattNeu 2 6 2 2 3 3" xfId="34466"/>
    <cellStyle name="9_DeckblattNeu 2 6 2 2 4" xfId="21426"/>
    <cellStyle name="9_DeckblattNeu 2 6 2 2 4 2" xfId="28563"/>
    <cellStyle name="9_DeckblattNeu 2 6 2 2 4 2 2" xfId="42901"/>
    <cellStyle name="9_DeckblattNeu 2 6 2 2 4 3" xfId="35764"/>
    <cellStyle name="9_DeckblattNeu 2 6 2 2 5" xfId="22641"/>
    <cellStyle name="9_DeckblattNeu 2 6 2 2 5 2" xfId="36979"/>
    <cellStyle name="9_DeckblattNeu 2 6 2 2 6" xfId="29779"/>
    <cellStyle name="9_DeckblattNeu 2 6 2 3" xfId="16256"/>
    <cellStyle name="9_DeckblattNeu 2 6 2 3 2" xfId="23415"/>
    <cellStyle name="9_DeckblattNeu 2 6 2 3 2 2" xfId="37753"/>
    <cellStyle name="9_DeckblattNeu 2 6 2 3 3" xfId="30594"/>
    <cellStyle name="9_DeckblattNeu 2 6 2 4" xfId="18610"/>
    <cellStyle name="9_DeckblattNeu 2 6 2 4 2" xfId="25747"/>
    <cellStyle name="9_DeckblattNeu 2 6 2 4 2 2" xfId="40085"/>
    <cellStyle name="9_DeckblattNeu 2 6 2 4 3" xfId="32948"/>
    <cellStyle name="9_DeckblattNeu 2 7" xfId="13878"/>
    <cellStyle name="9_DeckblattNeu 2 7 2" xfId="14989"/>
    <cellStyle name="9_DeckblattNeu 2 7 2 2" xfId="17358"/>
    <cellStyle name="9_DeckblattNeu 2 7 2 2 2" xfId="24517"/>
    <cellStyle name="9_DeckblattNeu 2 7 2 2 2 2" xfId="38855"/>
    <cellStyle name="9_DeckblattNeu 2 7 2 2 3" xfId="31696"/>
    <cellStyle name="9_DeckblattNeu 2 7 2 3" xfId="19712"/>
    <cellStyle name="9_DeckblattNeu 2 7 2 3 2" xfId="26849"/>
    <cellStyle name="9_DeckblattNeu 2 7 2 3 2 2" xfId="41187"/>
    <cellStyle name="9_DeckblattNeu 2 7 2 3 3" xfId="34050"/>
    <cellStyle name="9_DeckblattNeu 2 7 2 4" xfId="21045"/>
    <cellStyle name="9_DeckblattNeu 2 7 2 4 2" xfId="28182"/>
    <cellStyle name="9_DeckblattNeu 2 7 2 4 2 2" xfId="42520"/>
    <cellStyle name="9_DeckblattNeu 2 7 2 4 3" xfId="35383"/>
    <cellStyle name="9_DeckblattNeu 2 7 2 5" xfId="22260"/>
    <cellStyle name="9_DeckblattNeu 2 7 2 5 2" xfId="36598"/>
    <cellStyle name="9_DeckblattNeu 2 7 2 6" xfId="29398"/>
    <cellStyle name="9_DeckblattNeu 2 7 3" xfId="16247"/>
    <cellStyle name="9_DeckblattNeu 2 7 3 2" xfId="23406"/>
    <cellStyle name="9_DeckblattNeu 2 7 3 2 2" xfId="37744"/>
    <cellStyle name="9_DeckblattNeu 2 7 3 3" xfId="30585"/>
    <cellStyle name="9_DeckblattNeu 2 7 4" xfId="18601"/>
    <cellStyle name="9_DeckblattNeu 2 7 4 2" xfId="25738"/>
    <cellStyle name="9_DeckblattNeu 2 7 4 2 2" xfId="40076"/>
    <cellStyle name="9_DeckblattNeu 2 7 4 3" xfId="32939"/>
    <cellStyle name="9_DeckblattNeu 3" xfId="2532"/>
    <cellStyle name="9_DeckblattNeu 3 2" xfId="2533"/>
    <cellStyle name="9_DeckblattNeu 3 2 2" xfId="13889"/>
    <cellStyle name="9_DeckblattNeu 3 2 2 2" xfId="14520"/>
    <cellStyle name="9_DeckblattNeu 3 2 2 2 2" xfId="16889"/>
    <cellStyle name="9_DeckblattNeu 3 2 2 2 2 2" xfId="24048"/>
    <cellStyle name="9_DeckblattNeu 3 2 2 2 2 2 2" xfId="38386"/>
    <cellStyle name="9_DeckblattNeu 3 2 2 2 2 3" xfId="31227"/>
    <cellStyle name="9_DeckblattNeu 3 2 2 2 3" xfId="19243"/>
    <cellStyle name="9_DeckblattNeu 3 2 2 2 3 2" xfId="26380"/>
    <cellStyle name="9_DeckblattNeu 3 2 2 2 3 2 2" xfId="40718"/>
    <cellStyle name="9_DeckblattNeu 3 2 2 2 3 3" xfId="33581"/>
    <cellStyle name="9_DeckblattNeu 3 2 2 2 4" xfId="20768"/>
    <cellStyle name="9_DeckblattNeu 3 2 2 2 4 2" xfId="27905"/>
    <cellStyle name="9_DeckblattNeu 3 2 2 2 4 2 2" xfId="42243"/>
    <cellStyle name="9_DeckblattNeu 3 2 2 2 4 3" xfId="35106"/>
    <cellStyle name="9_DeckblattNeu 3 2 2 2 5" xfId="21983"/>
    <cellStyle name="9_DeckblattNeu 3 2 2 2 5 2" xfId="36321"/>
    <cellStyle name="9_DeckblattNeu 3 2 2 2 6" xfId="29120"/>
    <cellStyle name="9_DeckblattNeu 3 2 2 3" xfId="16258"/>
    <cellStyle name="9_DeckblattNeu 3 2 2 3 2" xfId="23417"/>
    <cellStyle name="9_DeckblattNeu 3 2 2 3 2 2" xfId="37755"/>
    <cellStyle name="9_DeckblattNeu 3 2 2 3 3" xfId="30596"/>
    <cellStyle name="9_DeckblattNeu 3 2 2 4" xfId="18612"/>
    <cellStyle name="9_DeckblattNeu 3 2 2 4 2" xfId="25749"/>
    <cellStyle name="9_DeckblattNeu 3 2 2 4 2 2" xfId="40087"/>
    <cellStyle name="9_DeckblattNeu 3 2 2 4 3" xfId="32950"/>
    <cellStyle name="9_DeckblattNeu 3 3" xfId="2534"/>
    <cellStyle name="9_DeckblattNeu 3 3 2" xfId="13890"/>
    <cellStyle name="9_DeckblattNeu 3 3 2 2" xfId="15337"/>
    <cellStyle name="9_DeckblattNeu 3 3 2 2 2" xfId="17700"/>
    <cellStyle name="9_DeckblattNeu 3 3 2 2 2 2" xfId="24859"/>
    <cellStyle name="9_DeckblattNeu 3 3 2 2 2 2 2" xfId="39197"/>
    <cellStyle name="9_DeckblattNeu 3 3 2 2 2 3" xfId="32038"/>
    <cellStyle name="9_DeckblattNeu 3 3 2 2 3" xfId="20054"/>
    <cellStyle name="9_DeckblattNeu 3 3 2 2 3 2" xfId="27191"/>
    <cellStyle name="9_DeckblattNeu 3 3 2 2 3 2 2" xfId="41529"/>
    <cellStyle name="9_DeckblattNeu 3 3 2 2 3 3" xfId="34392"/>
    <cellStyle name="9_DeckblattNeu 3 3 2 2 4" xfId="21352"/>
    <cellStyle name="9_DeckblattNeu 3 3 2 2 4 2" xfId="28489"/>
    <cellStyle name="9_DeckblattNeu 3 3 2 2 4 2 2" xfId="42827"/>
    <cellStyle name="9_DeckblattNeu 3 3 2 2 4 3" xfId="35690"/>
    <cellStyle name="9_DeckblattNeu 3 3 2 2 5" xfId="22567"/>
    <cellStyle name="9_DeckblattNeu 3 3 2 2 5 2" xfId="36905"/>
    <cellStyle name="9_DeckblattNeu 3 3 2 2 6" xfId="29705"/>
    <cellStyle name="9_DeckblattNeu 3 3 2 3" xfId="16259"/>
    <cellStyle name="9_DeckblattNeu 3 3 2 3 2" xfId="23418"/>
    <cellStyle name="9_DeckblattNeu 3 3 2 3 2 2" xfId="37756"/>
    <cellStyle name="9_DeckblattNeu 3 3 2 3 3" xfId="30597"/>
    <cellStyle name="9_DeckblattNeu 3 3 2 4" xfId="18613"/>
    <cellStyle name="9_DeckblattNeu 3 3 2 4 2" xfId="25750"/>
    <cellStyle name="9_DeckblattNeu 3 3 2 4 2 2" xfId="40088"/>
    <cellStyle name="9_DeckblattNeu 3 3 2 4 3" xfId="32951"/>
    <cellStyle name="9_DeckblattNeu 3 4" xfId="2535"/>
    <cellStyle name="9_DeckblattNeu 3 4 2" xfId="13891"/>
    <cellStyle name="9_DeckblattNeu 3 4 2 2" xfId="14931"/>
    <cellStyle name="9_DeckblattNeu 3 4 2 2 2" xfId="17300"/>
    <cellStyle name="9_DeckblattNeu 3 4 2 2 2 2" xfId="24459"/>
    <cellStyle name="9_DeckblattNeu 3 4 2 2 2 2 2" xfId="38797"/>
    <cellStyle name="9_DeckblattNeu 3 4 2 2 2 3" xfId="31638"/>
    <cellStyle name="9_DeckblattNeu 3 4 2 2 3" xfId="19654"/>
    <cellStyle name="9_DeckblattNeu 3 4 2 2 3 2" xfId="26791"/>
    <cellStyle name="9_DeckblattNeu 3 4 2 2 3 2 2" xfId="41129"/>
    <cellStyle name="9_DeckblattNeu 3 4 2 2 3 3" xfId="33992"/>
    <cellStyle name="9_DeckblattNeu 3 4 2 2 4" xfId="20988"/>
    <cellStyle name="9_DeckblattNeu 3 4 2 2 4 2" xfId="28125"/>
    <cellStyle name="9_DeckblattNeu 3 4 2 2 4 2 2" xfId="42463"/>
    <cellStyle name="9_DeckblattNeu 3 4 2 2 4 3" xfId="35326"/>
    <cellStyle name="9_DeckblattNeu 3 4 2 2 5" xfId="22203"/>
    <cellStyle name="9_DeckblattNeu 3 4 2 2 5 2" xfId="36541"/>
    <cellStyle name="9_DeckblattNeu 3 4 2 2 6" xfId="29341"/>
    <cellStyle name="9_DeckblattNeu 3 4 2 3" xfId="16260"/>
    <cellStyle name="9_DeckblattNeu 3 4 2 3 2" xfId="23419"/>
    <cellStyle name="9_DeckblattNeu 3 4 2 3 2 2" xfId="37757"/>
    <cellStyle name="9_DeckblattNeu 3 4 2 3 3" xfId="30598"/>
    <cellStyle name="9_DeckblattNeu 3 4 2 4" xfId="18614"/>
    <cellStyle name="9_DeckblattNeu 3 4 2 4 2" xfId="25751"/>
    <cellStyle name="9_DeckblattNeu 3 4 2 4 2 2" xfId="40089"/>
    <cellStyle name="9_DeckblattNeu 3 4 2 4 3" xfId="32952"/>
    <cellStyle name="9_DeckblattNeu 3 5" xfId="2536"/>
    <cellStyle name="9_DeckblattNeu 3 5 2" xfId="13892"/>
    <cellStyle name="9_DeckblattNeu 3 5 2 2" xfId="14099"/>
    <cellStyle name="9_DeckblattNeu 3 5 2 2 2" xfId="16468"/>
    <cellStyle name="9_DeckblattNeu 3 5 2 2 2 2" xfId="23627"/>
    <cellStyle name="9_DeckblattNeu 3 5 2 2 2 2 2" xfId="37965"/>
    <cellStyle name="9_DeckblattNeu 3 5 2 2 2 3" xfId="30806"/>
    <cellStyle name="9_DeckblattNeu 3 5 2 2 3" xfId="18822"/>
    <cellStyle name="9_DeckblattNeu 3 5 2 2 3 2" xfId="25959"/>
    <cellStyle name="9_DeckblattNeu 3 5 2 2 3 2 2" xfId="40297"/>
    <cellStyle name="9_DeckblattNeu 3 5 2 2 3 3" xfId="33160"/>
    <cellStyle name="9_DeckblattNeu 3 5 2 2 4" xfId="20526"/>
    <cellStyle name="9_DeckblattNeu 3 5 2 2 4 2" xfId="27663"/>
    <cellStyle name="9_DeckblattNeu 3 5 2 2 4 2 2" xfId="42001"/>
    <cellStyle name="9_DeckblattNeu 3 5 2 2 4 3" xfId="34864"/>
    <cellStyle name="9_DeckblattNeu 3 5 2 2 5" xfId="21741"/>
    <cellStyle name="9_DeckblattNeu 3 5 2 2 5 2" xfId="36079"/>
    <cellStyle name="9_DeckblattNeu 3 5 2 2 6" xfId="28878"/>
    <cellStyle name="9_DeckblattNeu 3 5 2 3" xfId="16261"/>
    <cellStyle name="9_DeckblattNeu 3 5 2 3 2" xfId="23420"/>
    <cellStyle name="9_DeckblattNeu 3 5 2 3 2 2" xfId="37758"/>
    <cellStyle name="9_DeckblattNeu 3 5 2 3 3" xfId="30599"/>
    <cellStyle name="9_DeckblattNeu 3 5 2 4" xfId="18615"/>
    <cellStyle name="9_DeckblattNeu 3 5 2 4 2" xfId="25752"/>
    <cellStyle name="9_DeckblattNeu 3 5 2 4 2 2" xfId="40090"/>
    <cellStyle name="9_DeckblattNeu 3 5 2 4 3" xfId="32953"/>
    <cellStyle name="9_DeckblattNeu 3 6" xfId="13888"/>
    <cellStyle name="9_DeckblattNeu 3 6 2" xfId="15229"/>
    <cellStyle name="9_DeckblattNeu 3 6 2 2" xfId="17598"/>
    <cellStyle name="9_DeckblattNeu 3 6 2 2 2" xfId="24757"/>
    <cellStyle name="9_DeckblattNeu 3 6 2 2 2 2" xfId="39095"/>
    <cellStyle name="9_DeckblattNeu 3 6 2 2 3" xfId="31936"/>
    <cellStyle name="9_DeckblattNeu 3 6 2 3" xfId="19952"/>
    <cellStyle name="9_DeckblattNeu 3 6 2 3 2" xfId="27089"/>
    <cellStyle name="9_DeckblattNeu 3 6 2 3 2 2" xfId="41427"/>
    <cellStyle name="9_DeckblattNeu 3 6 2 3 3" xfId="34290"/>
    <cellStyle name="9_DeckblattNeu 3 6 2 4" xfId="21259"/>
    <cellStyle name="9_DeckblattNeu 3 6 2 4 2" xfId="28396"/>
    <cellStyle name="9_DeckblattNeu 3 6 2 4 2 2" xfId="42734"/>
    <cellStyle name="9_DeckblattNeu 3 6 2 4 3" xfId="35597"/>
    <cellStyle name="9_DeckblattNeu 3 6 2 5" xfId="22474"/>
    <cellStyle name="9_DeckblattNeu 3 6 2 5 2" xfId="36812"/>
    <cellStyle name="9_DeckblattNeu 3 6 2 6" xfId="29612"/>
    <cellStyle name="9_DeckblattNeu 3 6 3" xfId="16257"/>
    <cellStyle name="9_DeckblattNeu 3 6 3 2" xfId="23416"/>
    <cellStyle name="9_DeckblattNeu 3 6 3 2 2" xfId="37754"/>
    <cellStyle name="9_DeckblattNeu 3 6 3 3" xfId="30595"/>
    <cellStyle name="9_DeckblattNeu 3 6 4" xfId="18611"/>
    <cellStyle name="9_DeckblattNeu 3 6 4 2" xfId="25748"/>
    <cellStyle name="9_DeckblattNeu 3 6 4 2 2" xfId="40086"/>
    <cellStyle name="9_DeckblattNeu 3 6 4 3" xfId="32949"/>
    <cellStyle name="9_DeckblattNeu 4" xfId="2537"/>
    <cellStyle name="9_DeckblattNeu 4 2" xfId="2538"/>
    <cellStyle name="9_DeckblattNeu 4 2 2" xfId="13894"/>
    <cellStyle name="9_DeckblattNeu 4 2 2 2" xfId="15125"/>
    <cellStyle name="9_DeckblattNeu 4 2 2 2 2" xfId="17494"/>
    <cellStyle name="9_DeckblattNeu 4 2 2 2 2 2" xfId="24653"/>
    <cellStyle name="9_DeckblattNeu 4 2 2 2 2 2 2" xfId="38991"/>
    <cellStyle name="9_DeckblattNeu 4 2 2 2 2 3" xfId="31832"/>
    <cellStyle name="9_DeckblattNeu 4 2 2 2 3" xfId="19848"/>
    <cellStyle name="9_DeckblattNeu 4 2 2 2 3 2" xfId="26985"/>
    <cellStyle name="9_DeckblattNeu 4 2 2 2 3 2 2" xfId="41323"/>
    <cellStyle name="9_DeckblattNeu 4 2 2 2 3 3" xfId="34186"/>
    <cellStyle name="9_DeckblattNeu 4 2 2 2 4" xfId="21181"/>
    <cellStyle name="9_DeckblattNeu 4 2 2 2 4 2" xfId="28318"/>
    <cellStyle name="9_DeckblattNeu 4 2 2 2 4 2 2" xfId="42656"/>
    <cellStyle name="9_DeckblattNeu 4 2 2 2 4 3" xfId="35519"/>
    <cellStyle name="9_DeckblattNeu 4 2 2 2 5" xfId="22396"/>
    <cellStyle name="9_DeckblattNeu 4 2 2 2 5 2" xfId="36734"/>
    <cellStyle name="9_DeckblattNeu 4 2 2 2 6" xfId="29534"/>
    <cellStyle name="9_DeckblattNeu 4 2 2 3" xfId="16263"/>
    <cellStyle name="9_DeckblattNeu 4 2 2 3 2" xfId="23422"/>
    <cellStyle name="9_DeckblattNeu 4 2 2 3 2 2" xfId="37760"/>
    <cellStyle name="9_DeckblattNeu 4 2 2 3 3" xfId="30601"/>
    <cellStyle name="9_DeckblattNeu 4 2 2 4" xfId="18617"/>
    <cellStyle name="9_DeckblattNeu 4 2 2 4 2" xfId="25754"/>
    <cellStyle name="9_DeckblattNeu 4 2 2 4 2 2" xfId="40092"/>
    <cellStyle name="9_DeckblattNeu 4 2 2 4 3" xfId="32955"/>
    <cellStyle name="9_DeckblattNeu 4 3" xfId="2539"/>
    <cellStyle name="9_DeckblattNeu 4 3 2" xfId="13895"/>
    <cellStyle name="9_DeckblattNeu 4 3 2 2" xfId="15410"/>
    <cellStyle name="9_DeckblattNeu 4 3 2 2 2" xfId="17773"/>
    <cellStyle name="9_DeckblattNeu 4 3 2 2 2 2" xfId="24932"/>
    <cellStyle name="9_DeckblattNeu 4 3 2 2 2 2 2" xfId="39270"/>
    <cellStyle name="9_DeckblattNeu 4 3 2 2 2 3" xfId="32111"/>
    <cellStyle name="9_DeckblattNeu 4 3 2 2 3" xfId="20127"/>
    <cellStyle name="9_DeckblattNeu 4 3 2 2 3 2" xfId="27264"/>
    <cellStyle name="9_DeckblattNeu 4 3 2 2 3 2 2" xfId="41602"/>
    <cellStyle name="9_DeckblattNeu 4 3 2 2 3 3" xfId="34465"/>
    <cellStyle name="9_DeckblattNeu 4 3 2 2 4" xfId="21425"/>
    <cellStyle name="9_DeckblattNeu 4 3 2 2 4 2" xfId="28562"/>
    <cellStyle name="9_DeckblattNeu 4 3 2 2 4 2 2" xfId="42900"/>
    <cellStyle name="9_DeckblattNeu 4 3 2 2 4 3" xfId="35763"/>
    <cellStyle name="9_DeckblattNeu 4 3 2 2 5" xfId="22640"/>
    <cellStyle name="9_DeckblattNeu 4 3 2 2 5 2" xfId="36978"/>
    <cellStyle name="9_DeckblattNeu 4 3 2 2 6" xfId="29778"/>
    <cellStyle name="9_DeckblattNeu 4 3 2 3" xfId="16264"/>
    <cellStyle name="9_DeckblattNeu 4 3 2 3 2" xfId="23423"/>
    <cellStyle name="9_DeckblattNeu 4 3 2 3 2 2" xfId="37761"/>
    <cellStyle name="9_DeckblattNeu 4 3 2 3 3" xfId="30602"/>
    <cellStyle name="9_DeckblattNeu 4 3 2 4" xfId="18618"/>
    <cellStyle name="9_DeckblattNeu 4 3 2 4 2" xfId="25755"/>
    <cellStyle name="9_DeckblattNeu 4 3 2 4 2 2" xfId="40093"/>
    <cellStyle name="9_DeckblattNeu 4 3 2 4 3" xfId="32956"/>
    <cellStyle name="9_DeckblattNeu 4 4" xfId="2540"/>
    <cellStyle name="9_DeckblattNeu 4 4 2" xfId="13896"/>
    <cellStyle name="9_DeckblattNeu 4 4 2 2" xfId="14166"/>
    <cellStyle name="9_DeckblattNeu 4 4 2 2 2" xfId="16535"/>
    <cellStyle name="9_DeckblattNeu 4 4 2 2 2 2" xfId="23694"/>
    <cellStyle name="9_DeckblattNeu 4 4 2 2 2 2 2" xfId="38032"/>
    <cellStyle name="9_DeckblattNeu 4 4 2 2 2 3" xfId="30873"/>
    <cellStyle name="9_DeckblattNeu 4 4 2 2 3" xfId="18889"/>
    <cellStyle name="9_DeckblattNeu 4 4 2 2 3 2" xfId="26026"/>
    <cellStyle name="9_DeckblattNeu 4 4 2 2 3 2 2" xfId="40364"/>
    <cellStyle name="9_DeckblattNeu 4 4 2 2 3 3" xfId="33227"/>
    <cellStyle name="9_DeckblattNeu 4 4 2 2 4" xfId="20593"/>
    <cellStyle name="9_DeckblattNeu 4 4 2 2 4 2" xfId="27730"/>
    <cellStyle name="9_DeckblattNeu 4 4 2 2 4 2 2" xfId="42068"/>
    <cellStyle name="9_DeckblattNeu 4 4 2 2 4 3" xfId="34931"/>
    <cellStyle name="9_DeckblattNeu 4 4 2 2 5" xfId="21808"/>
    <cellStyle name="9_DeckblattNeu 4 4 2 2 5 2" xfId="36146"/>
    <cellStyle name="9_DeckblattNeu 4 4 2 2 6" xfId="28945"/>
    <cellStyle name="9_DeckblattNeu 4 4 2 3" xfId="16265"/>
    <cellStyle name="9_DeckblattNeu 4 4 2 3 2" xfId="23424"/>
    <cellStyle name="9_DeckblattNeu 4 4 2 3 2 2" xfId="37762"/>
    <cellStyle name="9_DeckblattNeu 4 4 2 3 3" xfId="30603"/>
    <cellStyle name="9_DeckblattNeu 4 4 2 4" xfId="18619"/>
    <cellStyle name="9_DeckblattNeu 4 4 2 4 2" xfId="25756"/>
    <cellStyle name="9_DeckblattNeu 4 4 2 4 2 2" xfId="40094"/>
    <cellStyle name="9_DeckblattNeu 4 4 2 4 3" xfId="32957"/>
    <cellStyle name="9_DeckblattNeu 4 5" xfId="2541"/>
    <cellStyle name="9_DeckblattNeu 4 5 2" xfId="13897"/>
    <cellStyle name="9_DeckblattNeu 4 5 2 2" xfId="14755"/>
    <cellStyle name="9_DeckblattNeu 4 5 2 2 2" xfId="17124"/>
    <cellStyle name="9_DeckblattNeu 4 5 2 2 2 2" xfId="24283"/>
    <cellStyle name="9_DeckblattNeu 4 5 2 2 2 2 2" xfId="38621"/>
    <cellStyle name="9_DeckblattNeu 4 5 2 2 2 3" xfId="31462"/>
    <cellStyle name="9_DeckblattNeu 4 5 2 2 3" xfId="19478"/>
    <cellStyle name="9_DeckblattNeu 4 5 2 2 3 2" xfId="26615"/>
    <cellStyle name="9_DeckblattNeu 4 5 2 2 3 2 2" xfId="40953"/>
    <cellStyle name="9_DeckblattNeu 4 5 2 2 3 3" xfId="33816"/>
    <cellStyle name="9_DeckblattNeu 4 5 2 2 4" xfId="20846"/>
    <cellStyle name="9_DeckblattNeu 4 5 2 2 4 2" xfId="27983"/>
    <cellStyle name="9_DeckblattNeu 4 5 2 2 4 2 2" xfId="42321"/>
    <cellStyle name="9_DeckblattNeu 4 5 2 2 4 3" xfId="35184"/>
    <cellStyle name="9_DeckblattNeu 4 5 2 2 5" xfId="22061"/>
    <cellStyle name="9_DeckblattNeu 4 5 2 2 5 2" xfId="36399"/>
    <cellStyle name="9_DeckblattNeu 4 5 2 2 6" xfId="29199"/>
    <cellStyle name="9_DeckblattNeu 4 5 2 3" xfId="16266"/>
    <cellStyle name="9_DeckblattNeu 4 5 2 3 2" xfId="23425"/>
    <cellStyle name="9_DeckblattNeu 4 5 2 3 2 2" xfId="37763"/>
    <cellStyle name="9_DeckblattNeu 4 5 2 3 3" xfId="30604"/>
    <cellStyle name="9_DeckblattNeu 4 5 2 4" xfId="18620"/>
    <cellStyle name="9_DeckblattNeu 4 5 2 4 2" xfId="25757"/>
    <cellStyle name="9_DeckblattNeu 4 5 2 4 2 2" xfId="40095"/>
    <cellStyle name="9_DeckblattNeu 4 5 2 4 3" xfId="32958"/>
    <cellStyle name="9_DeckblattNeu 4 6" xfId="13893"/>
    <cellStyle name="9_DeckblattNeu 4 6 2" xfId="15246"/>
    <cellStyle name="9_DeckblattNeu 4 6 2 2" xfId="17615"/>
    <cellStyle name="9_DeckblattNeu 4 6 2 2 2" xfId="24774"/>
    <cellStyle name="9_DeckblattNeu 4 6 2 2 2 2" xfId="39112"/>
    <cellStyle name="9_DeckblattNeu 4 6 2 2 3" xfId="31953"/>
    <cellStyle name="9_DeckblattNeu 4 6 2 3" xfId="19969"/>
    <cellStyle name="9_DeckblattNeu 4 6 2 3 2" xfId="27106"/>
    <cellStyle name="9_DeckblattNeu 4 6 2 3 2 2" xfId="41444"/>
    <cellStyle name="9_DeckblattNeu 4 6 2 3 3" xfId="34307"/>
    <cellStyle name="9_DeckblattNeu 4 6 2 4" xfId="21276"/>
    <cellStyle name="9_DeckblattNeu 4 6 2 4 2" xfId="28413"/>
    <cellStyle name="9_DeckblattNeu 4 6 2 4 2 2" xfId="42751"/>
    <cellStyle name="9_DeckblattNeu 4 6 2 4 3" xfId="35614"/>
    <cellStyle name="9_DeckblattNeu 4 6 2 5" xfId="22491"/>
    <cellStyle name="9_DeckblattNeu 4 6 2 5 2" xfId="36829"/>
    <cellStyle name="9_DeckblattNeu 4 6 2 6" xfId="29629"/>
    <cellStyle name="9_DeckblattNeu 4 6 3" xfId="16262"/>
    <cellStyle name="9_DeckblattNeu 4 6 3 2" xfId="23421"/>
    <cellStyle name="9_DeckblattNeu 4 6 3 2 2" xfId="37759"/>
    <cellStyle name="9_DeckblattNeu 4 6 3 3" xfId="30600"/>
    <cellStyle name="9_DeckblattNeu 4 6 4" xfId="18616"/>
    <cellStyle name="9_DeckblattNeu 4 6 4 2" xfId="25753"/>
    <cellStyle name="9_DeckblattNeu 4 6 4 2 2" xfId="40091"/>
    <cellStyle name="9_DeckblattNeu 4 6 4 3" xfId="32954"/>
    <cellStyle name="9_DeckblattNeu 5" xfId="2542"/>
    <cellStyle name="9_DeckblattNeu 5 2" xfId="13898"/>
    <cellStyle name="9_DeckblattNeu 5 2 2" xfId="14649"/>
    <cellStyle name="9_DeckblattNeu 5 2 2 2" xfId="17018"/>
    <cellStyle name="9_DeckblattNeu 5 2 2 2 2" xfId="24177"/>
    <cellStyle name="9_DeckblattNeu 5 2 2 2 2 2" xfId="38515"/>
    <cellStyle name="9_DeckblattNeu 5 2 2 2 3" xfId="31356"/>
    <cellStyle name="9_DeckblattNeu 5 2 2 3" xfId="19372"/>
    <cellStyle name="9_DeckblattNeu 5 2 2 3 2" xfId="26509"/>
    <cellStyle name="9_DeckblattNeu 5 2 2 3 2 2" xfId="40847"/>
    <cellStyle name="9_DeckblattNeu 5 2 2 3 3" xfId="33710"/>
    <cellStyle name="9_DeckblattNeu 5 2 2 4" xfId="20813"/>
    <cellStyle name="9_DeckblattNeu 5 2 2 4 2" xfId="27950"/>
    <cellStyle name="9_DeckblattNeu 5 2 2 4 2 2" xfId="42288"/>
    <cellStyle name="9_DeckblattNeu 5 2 2 4 3" xfId="35151"/>
    <cellStyle name="9_DeckblattNeu 5 2 2 5" xfId="22028"/>
    <cellStyle name="9_DeckblattNeu 5 2 2 5 2" xfId="36366"/>
    <cellStyle name="9_DeckblattNeu 5 2 2 6" xfId="29165"/>
    <cellStyle name="9_DeckblattNeu 5 2 3" xfId="16267"/>
    <cellStyle name="9_DeckblattNeu 5 2 3 2" xfId="23426"/>
    <cellStyle name="9_DeckblattNeu 5 2 3 2 2" xfId="37764"/>
    <cellStyle name="9_DeckblattNeu 5 2 3 3" xfId="30605"/>
    <cellStyle name="9_DeckblattNeu 5 2 4" xfId="18621"/>
    <cellStyle name="9_DeckblattNeu 5 2 4 2" xfId="25758"/>
    <cellStyle name="9_DeckblattNeu 5 2 4 2 2" xfId="40096"/>
    <cellStyle name="9_DeckblattNeu 5 2 4 3" xfId="32959"/>
    <cellStyle name="9_DeckblattNeu 6" xfId="2543"/>
    <cellStyle name="9_DeckblattNeu 6 2" xfId="13899"/>
    <cellStyle name="9_DeckblattNeu 6 2 2" xfId="14937"/>
    <cellStyle name="9_DeckblattNeu 6 2 2 2" xfId="17306"/>
    <cellStyle name="9_DeckblattNeu 6 2 2 2 2" xfId="24465"/>
    <cellStyle name="9_DeckblattNeu 6 2 2 2 2 2" xfId="38803"/>
    <cellStyle name="9_DeckblattNeu 6 2 2 2 3" xfId="31644"/>
    <cellStyle name="9_DeckblattNeu 6 2 2 3" xfId="19660"/>
    <cellStyle name="9_DeckblattNeu 6 2 2 3 2" xfId="26797"/>
    <cellStyle name="9_DeckblattNeu 6 2 2 3 2 2" xfId="41135"/>
    <cellStyle name="9_DeckblattNeu 6 2 2 3 3" xfId="33998"/>
    <cellStyle name="9_DeckblattNeu 6 2 2 4" xfId="20994"/>
    <cellStyle name="9_DeckblattNeu 6 2 2 4 2" xfId="28131"/>
    <cellStyle name="9_DeckblattNeu 6 2 2 4 2 2" xfId="42469"/>
    <cellStyle name="9_DeckblattNeu 6 2 2 4 3" xfId="35332"/>
    <cellStyle name="9_DeckblattNeu 6 2 2 5" xfId="22209"/>
    <cellStyle name="9_DeckblattNeu 6 2 2 5 2" xfId="36547"/>
    <cellStyle name="9_DeckblattNeu 6 2 2 6" xfId="29347"/>
    <cellStyle name="9_DeckblattNeu 6 2 3" xfId="16268"/>
    <cellStyle name="9_DeckblattNeu 6 2 3 2" xfId="23427"/>
    <cellStyle name="9_DeckblattNeu 6 2 3 2 2" xfId="37765"/>
    <cellStyle name="9_DeckblattNeu 6 2 3 3" xfId="30606"/>
    <cellStyle name="9_DeckblattNeu 6 2 4" xfId="18622"/>
    <cellStyle name="9_DeckblattNeu 6 2 4 2" xfId="25759"/>
    <cellStyle name="9_DeckblattNeu 6 2 4 2 2" xfId="40097"/>
    <cellStyle name="9_DeckblattNeu 6 2 4 3" xfId="32960"/>
    <cellStyle name="9_DeckblattNeu 7" xfId="2544"/>
    <cellStyle name="9_DeckblattNeu 7 2" xfId="13900"/>
    <cellStyle name="9_DeckblattNeu 7 2 2" xfId="14261"/>
    <cellStyle name="9_DeckblattNeu 7 2 2 2" xfId="16630"/>
    <cellStyle name="9_DeckblattNeu 7 2 2 2 2" xfId="23789"/>
    <cellStyle name="9_DeckblattNeu 7 2 2 2 2 2" xfId="38127"/>
    <cellStyle name="9_DeckblattNeu 7 2 2 2 3" xfId="30968"/>
    <cellStyle name="9_DeckblattNeu 7 2 2 3" xfId="18984"/>
    <cellStyle name="9_DeckblattNeu 7 2 2 3 2" xfId="26121"/>
    <cellStyle name="9_DeckblattNeu 7 2 2 3 2 2" xfId="40459"/>
    <cellStyle name="9_DeckblattNeu 7 2 2 3 3" xfId="33322"/>
    <cellStyle name="9_DeckblattNeu 7 2 2 4" xfId="20609"/>
    <cellStyle name="9_DeckblattNeu 7 2 2 4 2" xfId="27746"/>
    <cellStyle name="9_DeckblattNeu 7 2 2 4 2 2" xfId="42084"/>
    <cellStyle name="9_DeckblattNeu 7 2 2 4 3" xfId="34947"/>
    <cellStyle name="9_DeckblattNeu 7 2 2 5" xfId="21824"/>
    <cellStyle name="9_DeckblattNeu 7 2 2 5 2" xfId="36162"/>
    <cellStyle name="9_DeckblattNeu 7 2 2 6" xfId="28961"/>
    <cellStyle name="9_DeckblattNeu 7 2 3" xfId="16269"/>
    <cellStyle name="9_DeckblattNeu 7 2 3 2" xfId="23428"/>
    <cellStyle name="9_DeckblattNeu 7 2 3 2 2" xfId="37766"/>
    <cellStyle name="9_DeckblattNeu 7 2 3 3" xfId="30607"/>
    <cellStyle name="9_DeckblattNeu 7 2 4" xfId="18623"/>
    <cellStyle name="9_DeckblattNeu 7 2 4 2" xfId="25760"/>
    <cellStyle name="9_DeckblattNeu 7 2 4 2 2" xfId="40098"/>
    <cellStyle name="9_DeckblattNeu 7 2 4 3" xfId="32961"/>
    <cellStyle name="9_DeckblattNeu 8" xfId="2545"/>
    <cellStyle name="9_DeckblattNeu 8 2" xfId="13901"/>
    <cellStyle name="9_DeckblattNeu 8 2 2" xfId="15245"/>
    <cellStyle name="9_DeckblattNeu 8 2 2 2" xfId="17614"/>
    <cellStyle name="9_DeckblattNeu 8 2 2 2 2" xfId="24773"/>
    <cellStyle name="9_DeckblattNeu 8 2 2 2 2 2" xfId="39111"/>
    <cellStyle name="9_DeckblattNeu 8 2 2 2 3" xfId="31952"/>
    <cellStyle name="9_DeckblattNeu 8 2 2 3" xfId="19968"/>
    <cellStyle name="9_DeckblattNeu 8 2 2 3 2" xfId="27105"/>
    <cellStyle name="9_DeckblattNeu 8 2 2 3 2 2" xfId="41443"/>
    <cellStyle name="9_DeckblattNeu 8 2 2 3 3" xfId="34306"/>
    <cellStyle name="9_DeckblattNeu 8 2 2 4" xfId="21275"/>
    <cellStyle name="9_DeckblattNeu 8 2 2 4 2" xfId="28412"/>
    <cellStyle name="9_DeckblattNeu 8 2 2 4 2 2" xfId="42750"/>
    <cellStyle name="9_DeckblattNeu 8 2 2 4 3" xfId="35613"/>
    <cellStyle name="9_DeckblattNeu 8 2 2 5" xfId="22490"/>
    <cellStyle name="9_DeckblattNeu 8 2 2 5 2" xfId="36828"/>
    <cellStyle name="9_DeckblattNeu 8 2 2 6" xfId="29628"/>
    <cellStyle name="9_DeckblattNeu 8 2 3" xfId="16270"/>
    <cellStyle name="9_DeckblattNeu 8 2 3 2" xfId="23429"/>
    <cellStyle name="9_DeckblattNeu 8 2 3 2 2" xfId="37767"/>
    <cellStyle name="9_DeckblattNeu 8 2 3 3" xfId="30608"/>
    <cellStyle name="9_DeckblattNeu 8 2 4" xfId="18624"/>
    <cellStyle name="9_DeckblattNeu 8 2 4 2" xfId="25761"/>
    <cellStyle name="9_DeckblattNeu 8 2 4 2 2" xfId="40099"/>
    <cellStyle name="9_DeckblattNeu 8 2 4 3" xfId="32962"/>
    <cellStyle name="9_DeckblattNeu 9" xfId="13877"/>
    <cellStyle name="9_DeckblattNeu 9 2" xfId="15338"/>
    <cellStyle name="9_DeckblattNeu 9 2 2" xfId="17701"/>
    <cellStyle name="9_DeckblattNeu 9 2 2 2" xfId="24860"/>
    <cellStyle name="9_DeckblattNeu 9 2 2 2 2" xfId="39198"/>
    <cellStyle name="9_DeckblattNeu 9 2 2 3" xfId="32039"/>
    <cellStyle name="9_DeckblattNeu 9 2 3" xfId="20055"/>
    <cellStyle name="9_DeckblattNeu 9 2 3 2" xfId="27192"/>
    <cellStyle name="9_DeckblattNeu 9 2 3 2 2" xfId="41530"/>
    <cellStyle name="9_DeckblattNeu 9 2 3 3" xfId="34393"/>
    <cellStyle name="9_DeckblattNeu 9 2 4" xfId="21353"/>
    <cellStyle name="9_DeckblattNeu 9 2 4 2" xfId="28490"/>
    <cellStyle name="9_DeckblattNeu 9 2 4 2 2" xfId="42828"/>
    <cellStyle name="9_DeckblattNeu 9 2 4 3" xfId="35691"/>
    <cellStyle name="9_DeckblattNeu 9 2 5" xfId="22568"/>
    <cellStyle name="9_DeckblattNeu 9 2 5 2" xfId="36906"/>
    <cellStyle name="9_DeckblattNeu 9 2 6" xfId="29706"/>
    <cellStyle name="9_DeckblattNeu 9 3" xfId="16246"/>
    <cellStyle name="9_DeckblattNeu 9 3 2" xfId="23405"/>
    <cellStyle name="9_DeckblattNeu 9 3 2 2" xfId="37743"/>
    <cellStyle name="9_DeckblattNeu 9 3 3" xfId="30584"/>
    <cellStyle name="9_DeckblattNeu 9 4" xfId="18600"/>
    <cellStyle name="9_DeckblattNeu 9 4 2" xfId="25737"/>
    <cellStyle name="9_DeckblattNeu 9 4 2 2" xfId="40075"/>
    <cellStyle name="9_DeckblattNeu 9 4 3" xfId="32938"/>
    <cellStyle name="9_III_Tagesbetreuung_2010_Rev1" xfId="47"/>
    <cellStyle name="9_III_Tagesbetreuung_2010_Rev1 2" xfId="2546"/>
    <cellStyle name="9_III_Tagesbetreuung_2010_Rev1 2 2" xfId="2547"/>
    <cellStyle name="9_III_Tagesbetreuung_2010_Rev1 2 2 2" xfId="2548"/>
    <cellStyle name="9_III_Tagesbetreuung_2010_Rev1 2 2 2 2" xfId="13905"/>
    <cellStyle name="9_III_Tagesbetreuung_2010_Rev1 2 2 2 2 2" xfId="14518"/>
    <cellStyle name="9_III_Tagesbetreuung_2010_Rev1 2 2 2 2 2 2" xfId="16887"/>
    <cellStyle name="9_III_Tagesbetreuung_2010_Rev1 2 2 2 2 2 2 2" xfId="24046"/>
    <cellStyle name="9_III_Tagesbetreuung_2010_Rev1 2 2 2 2 2 2 2 2" xfId="38384"/>
    <cellStyle name="9_III_Tagesbetreuung_2010_Rev1 2 2 2 2 2 2 3" xfId="31225"/>
    <cellStyle name="9_III_Tagesbetreuung_2010_Rev1 2 2 2 2 2 3" xfId="19241"/>
    <cellStyle name="9_III_Tagesbetreuung_2010_Rev1 2 2 2 2 2 3 2" xfId="26378"/>
    <cellStyle name="9_III_Tagesbetreuung_2010_Rev1 2 2 2 2 2 3 2 2" xfId="40716"/>
    <cellStyle name="9_III_Tagesbetreuung_2010_Rev1 2 2 2 2 2 3 3" xfId="33579"/>
    <cellStyle name="9_III_Tagesbetreuung_2010_Rev1 2 2 2 2 2 4" xfId="20766"/>
    <cellStyle name="9_III_Tagesbetreuung_2010_Rev1 2 2 2 2 2 4 2" xfId="27903"/>
    <cellStyle name="9_III_Tagesbetreuung_2010_Rev1 2 2 2 2 2 4 2 2" xfId="42241"/>
    <cellStyle name="9_III_Tagesbetreuung_2010_Rev1 2 2 2 2 2 4 3" xfId="35104"/>
    <cellStyle name="9_III_Tagesbetreuung_2010_Rev1 2 2 2 2 2 5" xfId="21981"/>
    <cellStyle name="9_III_Tagesbetreuung_2010_Rev1 2 2 2 2 2 5 2" xfId="36319"/>
    <cellStyle name="9_III_Tagesbetreuung_2010_Rev1 2 2 2 2 2 6" xfId="29118"/>
    <cellStyle name="9_III_Tagesbetreuung_2010_Rev1 2 2 2 2 3" xfId="16274"/>
    <cellStyle name="9_III_Tagesbetreuung_2010_Rev1 2 2 2 2 3 2" xfId="23433"/>
    <cellStyle name="9_III_Tagesbetreuung_2010_Rev1 2 2 2 2 3 2 2" xfId="37771"/>
    <cellStyle name="9_III_Tagesbetreuung_2010_Rev1 2 2 2 2 3 3" xfId="30612"/>
    <cellStyle name="9_III_Tagesbetreuung_2010_Rev1 2 2 2 2 4" xfId="18628"/>
    <cellStyle name="9_III_Tagesbetreuung_2010_Rev1 2 2 2 2 4 2" xfId="25765"/>
    <cellStyle name="9_III_Tagesbetreuung_2010_Rev1 2 2 2 2 4 2 2" xfId="40103"/>
    <cellStyle name="9_III_Tagesbetreuung_2010_Rev1 2 2 2 2 4 3" xfId="32966"/>
    <cellStyle name="9_III_Tagesbetreuung_2010_Rev1 2 2 3" xfId="2549"/>
    <cellStyle name="9_III_Tagesbetreuung_2010_Rev1 2 2 3 2" xfId="13906"/>
    <cellStyle name="9_III_Tagesbetreuung_2010_Rev1 2 2 3 2 2" xfId="14756"/>
    <cellStyle name="9_III_Tagesbetreuung_2010_Rev1 2 2 3 2 2 2" xfId="17125"/>
    <cellStyle name="9_III_Tagesbetreuung_2010_Rev1 2 2 3 2 2 2 2" xfId="24284"/>
    <cellStyle name="9_III_Tagesbetreuung_2010_Rev1 2 2 3 2 2 2 2 2" xfId="38622"/>
    <cellStyle name="9_III_Tagesbetreuung_2010_Rev1 2 2 3 2 2 2 3" xfId="31463"/>
    <cellStyle name="9_III_Tagesbetreuung_2010_Rev1 2 2 3 2 2 3" xfId="19479"/>
    <cellStyle name="9_III_Tagesbetreuung_2010_Rev1 2 2 3 2 2 3 2" xfId="26616"/>
    <cellStyle name="9_III_Tagesbetreuung_2010_Rev1 2 2 3 2 2 3 2 2" xfId="40954"/>
    <cellStyle name="9_III_Tagesbetreuung_2010_Rev1 2 2 3 2 2 3 3" xfId="33817"/>
    <cellStyle name="9_III_Tagesbetreuung_2010_Rev1 2 2 3 2 2 4" xfId="20847"/>
    <cellStyle name="9_III_Tagesbetreuung_2010_Rev1 2 2 3 2 2 4 2" xfId="27984"/>
    <cellStyle name="9_III_Tagesbetreuung_2010_Rev1 2 2 3 2 2 4 2 2" xfId="42322"/>
    <cellStyle name="9_III_Tagesbetreuung_2010_Rev1 2 2 3 2 2 4 3" xfId="35185"/>
    <cellStyle name="9_III_Tagesbetreuung_2010_Rev1 2 2 3 2 2 5" xfId="22062"/>
    <cellStyle name="9_III_Tagesbetreuung_2010_Rev1 2 2 3 2 2 5 2" xfId="36400"/>
    <cellStyle name="9_III_Tagesbetreuung_2010_Rev1 2 2 3 2 2 6" xfId="29200"/>
    <cellStyle name="9_III_Tagesbetreuung_2010_Rev1 2 2 3 2 3" xfId="16275"/>
    <cellStyle name="9_III_Tagesbetreuung_2010_Rev1 2 2 3 2 3 2" xfId="23434"/>
    <cellStyle name="9_III_Tagesbetreuung_2010_Rev1 2 2 3 2 3 2 2" xfId="37772"/>
    <cellStyle name="9_III_Tagesbetreuung_2010_Rev1 2 2 3 2 3 3" xfId="30613"/>
    <cellStyle name="9_III_Tagesbetreuung_2010_Rev1 2 2 3 2 4" xfId="18629"/>
    <cellStyle name="9_III_Tagesbetreuung_2010_Rev1 2 2 3 2 4 2" xfId="25766"/>
    <cellStyle name="9_III_Tagesbetreuung_2010_Rev1 2 2 3 2 4 2 2" xfId="40104"/>
    <cellStyle name="9_III_Tagesbetreuung_2010_Rev1 2 2 3 2 4 3" xfId="32967"/>
    <cellStyle name="9_III_Tagesbetreuung_2010_Rev1 2 2 4" xfId="2550"/>
    <cellStyle name="9_III_Tagesbetreuung_2010_Rev1 2 2 4 2" xfId="13907"/>
    <cellStyle name="9_III_Tagesbetreuung_2010_Rev1 2 2 4 2 2" xfId="15242"/>
    <cellStyle name="9_III_Tagesbetreuung_2010_Rev1 2 2 4 2 2 2" xfId="17611"/>
    <cellStyle name="9_III_Tagesbetreuung_2010_Rev1 2 2 4 2 2 2 2" xfId="24770"/>
    <cellStyle name="9_III_Tagesbetreuung_2010_Rev1 2 2 4 2 2 2 2 2" xfId="39108"/>
    <cellStyle name="9_III_Tagesbetreuung_2010_Rev1 2 2 4 2 2 2 3" xfId="31949"/>
    <cellStyle name="9_III_Tagesbetreuung_2010_Rev1 2 2 4 2 2 3" xfId="19965"/>
    <cellStyle name="9_III_Tagesbetreuung_2010_Rev1 2 2 4 2 2 3 2" xfId="27102"/>
    <cellStyle name="9_III_Tagesbetreuung_2010_Rev1 2 2 4 2 2 3 2 2" xfId="41440"/>
    <cellStyle name="9_III_Tagesbetreuung_2010_Rev1 2 2 4 2 2 3 3" xfId="34303"/>
    <cellStyle name="9_III_Tagesbetreuung_2010_Rev1 2 2 4 2 2 4" xfId="21272"/>
    <cellStyle name="9_III_Tagesbetreuung_2010_Rev1 2 2 4 2 2 4 2" xfId="28409"/>
    <cellStyle name="9_III_Tagesbetreuung_2010_Rev1 2 2 4 2 2 4 2 2" xfId="42747"/>
    <cellStyle name="9_III_Tagesbetreuung_2010_Rev1 2 2 4 2 2 4 3" xfId="35610"/>
    <cellStyle name="9_III_Tagesbetreuung_2010_Rev1 2 2 4 2 2 5" xfId="22487"/>
    <cellStyle name="9_III_Tagesbetreuung_2010_Rev1 2 2 4 2 2 5 2" xfId="36825"/>
    <cellStyle name="9_III_Tagesbetreuung_2010_Rev1 2 2 4 2 2 6" xfId="29625"/>
    <cellStyle name="9_III_Tagesbetreuung_2010_Rev1 2 2 4 2 3" xfId="16276"/>
    <cellStyle name="9_III_Tagesbetreuung_2010_Rev1 2 2 4 2 3 2" xfId="23435"/>
    <cellStyle name="9_III_Tagesbetreuung_2010_Rev1 2 2 4 2 3 2 2" xfId="37773"/>
    <cellStyle name="9_III_Tagesbetreuung_2010_Rev1 2 2 4 2 3 3" xfId="30614"/>
    <cellStyle name="9_III_Tagesbetreuung_2010_Rev1 2 2 4 2 4" xfId="18630"/>
    <cellStyle name="9_III_Tagesbetreuung_2010_Rev1 2 2 4 2 4 2" xfId="25767"/>
    <cellStyle name="9_III_Tagesbetreuung_2010_Rev1 2 2 4 2 4 2 2" xfId="40105"/>
    <cellStyle name="9_III_Tagesbetreuung_2010_Rev1 2 2 4 2 4 3" xfId="32968"/>
    <cellStyle name="9_III_Tagesbetreuung_2010_Rev1 2 2 5" xfId="2551"/>
    <cellStyle name="9_III_Tagesbetreuung_2010_Rev1 2 2 5 2" xfId="13908"/>
    <cellStyle name="9_III_Tagesbetreuung_2010_Rev1 2 2 5 2 2" xfId="15409"/>
    <cellStyle name="9_III_Tagesbetreuung_2010_Rev1 2 2 5 2 2 2" xfId="17772"/>
    <cellStyle name="9_III_Tagesbetreuung_2010_Rev1 2 2 5 2 2 2 2" xfId="24931"/>
    <cellStyle name="9_III_Tagesbetreuung_2010_Rev1 2 2 5 2 2 2 2 2" xfId="39269"/>
    <cellStyle name="9_III_Tagesbetreuung_2010_Rev1 2 2 5 2 2 2 3" xfId="32110"/>
    <cellStyle name="9_III_Tagesbetreuung_2010_Rev1 2 2 5 2 2 3" xfId="20126"/>
    <cellStyle name="9_III_Tagesbetreuung_2010_Rev1 2 2 5 2 2 3 2" xfId="27263"/>
    <cellStyle name="9_III_Tagesbetreuung_2010_Rev1 2 2 5 2 2 3 2 2" xfId="41601"/>
    <cellStyle name="9_III_Tagesbetreuung_2010_Rev1 2 2 5 2 2 3 3" xfId="34464"/>
    <cellStyle name="9_III_Tagesbetreuung_2010_Rev1 2 2 5 2 2 4" xfId="21424"/>
    <cellStyle name="9_III_Tagesbetreuung_2010_Rev1 2 2 5 2 2 4 2" xfId="28561"/>
    <cellStyle name="9_III_Tagesbetreuung_2010_Rev1 2 2 5 2 2 4 2 2" xfId="42899"/>
    <cellStyle name="9_III_Tagesbetreuung_2010_Rev1 2 2 5 2 2 4 3" xfId="35762"/>
    <cellStyle name="9_III_Tagesbetreuung_2010_Rev1 2 2 5 2 2 5" xfId="22639"/>
    <cellStyle name="9_III_Tagesbetreuung_2010_Rev1 2 2 5 2 2 5 2" xfId="36977"/>
    <cellStyle name="9_III_Tagesbetreuung_2010_Rev1 2 2 5 2 2 6" xfId="29777"/>
    <cellStyle name="9_III_Tagesbetreuung_2010_Rev1 2 2 5 2 3" xfId="16277"/>
    <cellStyle name="9_III_Tagesbetreuung_2010_Rev1 2 2 5 2 3 2" xfId="23436"/>
    <cellStyle name="9_III_Tagesbetreuung_2010_Rev1 2 2 5 2 3 2 2" xfId="37774"/>
    <cellStyle name="9_III_Tagesbetreuung_2010_Rev1 2 2 5 2 3 3" xfId="30615"/>
    <cellStyle name="9_III_Tagesbetreuung_2010_Rev1 2 2 5 2 4" xfId="18631"/>
    <cellStyle name="9_III_Tagesbetreuung_2010_Rev1 2 2 5 2 4 2" xfId="25768"/>
    <cellStyle name="9_III_Tagesbetreuung_2010_Rev1 2 2 5 2 4 2 2" xfId="40106"/>
    <cellStyle name="9_III_Tagesbetreuung_2010_Rev1 2 2 5 2 4 3" xfId="32969"/>
    <cellStyle name="9_III_Tagesbetreuung_2010_Rev1 2 2 6" xfId="13904"/>
    <cellStyle name="9_III_Tagesbetreuung_2010_Rev1 2 2 6 2" xfId="15153"/>
    <cellStyle name="9_III_Tagesbetreuung_2010_Rev1 2 2 6 2 2" xfId="17522"/>
    <cellStyle name="9_III_Tagesbetreuung_2010_Rev1 2 2 6 2 2 2" xfId="24681"/>
    <cellStyle name="9_III_Tagesbetreuung_2010_Rev1 2 2 6 2 2 2 2" xfId="39019"/>
    <cellStyle name="9_III_Tagesbetreuung_2010_Rev1 2 2 6 2 2 3" xfId="31860"/>
    <cellStyle name="9_III_Tagesbetreuung_2010_Rev1 2 2 6 2 3" xfId="19876"/>
    <cellStyle name="9_III_Tagesbetreuung_2010_Rev1 2 2 6 2 3 2" xfId="27013"/>
    <cellStyle name="9_III_Tagesbetreuung_2010_Rev1 2 2 6 2 3 2 2" xfId="41351"/>
    <cellStyle name="9_III_Tagesbetreuung_2010_Rev1 2 2 6 2 3 3" xfId="34214"/>
    <cellStyle name="9_III_Tagesbetreuung_2010_Rev1 2 2 6 2 4" xfId="21209"/>
    <cellStyle name="9_III_Tagesbetreuung_2010_Rev1 2 2 6 2 4 2" xfId="28346"/>
    <cellStyle name="9_III_Tagesbetreuung_2010_Rev1 2 2 6 2 4 2 2" xfId="42684"/>
    <cellStyle name="9_III_Tagesbetreuung_2010_Rev1 2 2 6 2 4 3" xfId="35547"/>
    <cellStyle name="9_III_Tagesbetreuung_2010_Rev1 2 2 6 2 5" xfId="22424"/>
    <cellStyle name="9_III_Tagesbetreuung_2010_Rev1 2 2 6 2 5 2" xfId="36762"/>
    <cellStyle name="9_III_Tagesbetreuung_2010_Rev1 2 2 6 2 6" xfId="29562"/>
    <cellStyle name="9_III_Tagesbetreuung_2010_Rev1 2 2 6 3" xfId="16273"/>
    <cellStyle name="9_III_Tagesbetreuung_2010_Rev1 2 2 6 3 2" xfId="23432"/>
    <cellStyle name="9_III_Tagesbetreuung_2010_Rev1 2 2 6 3 2 2" xfId="37770"/>
    <cellStyle name="9_III_Tagesbetreuung_2010_Rev1 2 2 6 3 3" xfId="30611"/>
    <cellStyle name="9_III_Tagesbetreuung_2010_Rev1 2 2 6 4" xfId="18627"/>
    <cellStyle name="9_III_Tagesbetreuung_2010_Rev1 2 2 6 4 2" xfId="25764"/>
    <cellStyle name="9_III_Tagesbetreuung_2010_Rev1 2 2 6 4 2 2" xfId="40102"/>
    <cellStyle name="9_III_Tagesbetreuung_2010_Rev1 2 2 6 4 3" xfId="32965"/>
    <cellStyle name="9_III_Tagesbetreuung_2010_Rev1 2 3" xfId="2552"/>
    <cellStyle name="9_III_Tagesbetreuung_2010_Rev1 2 3 2" xfId="13909"/>
    <cellStyle name="9_III_Tagesbetreuung_2010_Rev1 2 3 2 2" xfId="14527"/>
    <cellStyle name="9_III_Tagesbetreuung_2010_Rev1 2 3 2 2 2" xfId="16896"/>
    <cellStyle name="9_III_Tagesbetreuung_2010_Rev1 2 3 2 2 2 2" xfId="24055"/>
    <cellStyle name="9_III_Tagesbetreuung_2010_Rev1 2 3 2 2 2 2 2" xfId="38393"/>
    <cellStyle name="9_III_Tagesbetreuung_2010_Rev1 2 3 2 2 2 3" xfId="31234"/>
    <cellStyle name="9_III_Tagesbetreuung_2010_Rev1 2 3 2 2 3" xfId="19250"/>
    <cellStyle name="9_III_Tagesbetreuung_2010_Rev1 2 3 2 2 3 2" xfId="26387"/>
    <cellStyle name="9_III_Tagesbetreuung_2010_Rev1 2 3 2 2 3 2 2" xfId="40725"/>
    <cellStyle name="9_III_Tagesbetreuung_2010_Rev1 2 3 2 2 3 3" xfId="33588"/>
    <cellStyle name="9_III_Tagesbetreuung_2010_Rev1 2 3 2 2 4" xfId="20771"/>
    <cellStyle name="9_III_Tagesbetreuung_2010_Rev1 2 3 2 2 4 2" xfId="27908"/>
    <cellStyle name="9_III_Tagesbetreuung_2010_Rev1 2 3 2 2 4 2 2" xfId="42246"/>
    <cellStyle name="9_III_Tagesbetreuung_2010_Rev1 2 3 2 2 4 3" xfId="35109"/>
    <cellStyle name="9_III_Tagesbetreuung_2010_Rev1 2 3 2 2 5" xfId="21986"/>
    <cellStyle name="9_III_Tagesbetreuung_2010_Rev1 2 3 2 2 5 2" xfId="36324"/>
    <cellStyle name="9_III_Tagesbetreuung_2010_Rev1 2 3 2 2 6" xfId="29123"/>
    <cellStyle name="9_III_Tagesbetreuung_2010_Rev1 2 3 2 3" xfId="16278"/>
    <cellStyle name="9_III_Tagesbetreuung_2010_Rev1 2 3 2 3 2" xfId="23437"/>
    <cellStyle name="9_III_Tagesbetreuung_2010_Rev1 2 3 2 3 2 2" xfId="37775"/>
    <cellStyle name="9_III_Tagesbetreuung_2010_Rev1 2 3 2 3 3" xfId="30616"/>
    <cellStyle name="9_III_Tagesbetreuung_2010_Rev1 2 3 2 4" xfId="18632"/>
    <cellStyle name="9_III_Tagesbetreuung_2010_Rev1 2 3 2 4 2" xfId="25769"/>
    <cellStyle name="9_III_Tagesbetreuung_2010_Rev1 2 3 2 4 2 2" xfId="40107"/>
    <cellStyle name="9_III_Tagesbetreuung_2010_Rev1 2 3 2 4 3" xfId="32970"/>
    <cellStyle name="9_III_Tagesbetreuung_2010_Rev1 2 4" xfId="2553"/>
    <cellStyle name="9_III_Tagesbetreuung_2010_Rev1 2 4 2" xfId="13910"/>
    <cellStyle name="9_III_Tagesbetreuung_2010_Rev1 2 4 2 2" xfId="14516"/>
    <cellStyle name="9_III_Tagesbetreuung_2010_Rev1 2 4 2 2 2" xfId="16885"/>
    <cellStyle name="9_III_Tagesbetreuung_2010_Rev1 2 4 2 2 2 2" xfId="24044"/>
    <cellStyle name="9_III_Tagesbetreuung_2010_Rev1 2 4 2 2 2 2 2" xfId="38382"/>
    <cellStyle name="9_III_Tagesbetreuung_2010_Rev1 2 4 2 2 2 3" xfId="31223"/>
    <cellStyle name="9_III_Tagesbetreuung_2010_Rev1 2 4 2 2 3" xfId="19239"/>
    <cellStyle name="9_III_Tagesbetreuung_2010_Rev1 2 4 2 2 3 2" xfId="26376"/>
    <cellStyle name="9_III_Tagesbetreuung_2010_Rev1 2 4 2 2 3 2 2" xfId="40714"/>
    <cellStyle name="9_III_Tagesbetreuung_2010_Rev1 2 4 2 2 3 3" xfId="33577"/>
    <cellStyle name="9_III_Tagesbetreuung_2010_Rev1 2 4 2 2 4" xfId="20764"/>
    <cellStyle name="9_III_Tagesbetreuung_2010_Rev1 2 4 2 2 4 2" xfId="27901"/>
    <cellStyle name="9_III_Tagesbetreuung_2010_Rev1 2 4 2 2 4 2 2" xfId="42239"/>
    <cellStyle name="9_III_Tagesbetreuung_2010_Rev1 2 4 2 2 4 3" xfId="35102"/>
    <cellStyle name="9_III_Tagesbetreuung_2010_Rev1 2 4 2 2 5" xfId="21979"/>
    <cellStyle name="9_III_Tagesbetreuung_2010_Rev1 2 4 2 2 5 2" xfId="36317"/>
    <cellStyle name="9_III_Tagesbetreuung_2010_Rev1 2 4 2 2 6" xfId="29116"/>
    <cellStyle name="9_III_Tagesbetreuung_2010_Rev1 2 4 2 3" xfId="16279"/>
    <cellStyle name="9_III_Tagesbetreuung_2010_Rev1 2 4 2 3 2" xfId="23438"/>
    <cellStyle name="9_III_Tagesbetreuung_2010_Rev1 2 4 2 3 2 2" xfId="37776"/>
    <cellStyle name="9_III_Tagesbetreuung_2010_Rev1 2 4 2 3 3" xfId="30617"/>
    <cellStyle name="9_III_Tagesbetreuung_2010_Rev1 2 4 2 4" xfId="18633"/>
    <cellStyle name="9_III_Tagesbetreuung_2010_Rev1 2 4 2 4 2" xfId="25770"/>
    <cellStyle name="9_III_Tagesbetreuung_2010_Rev1 2 4 2 4 2 2" xfId="40108"/>
    <cellStyle name="9_III_Tagesbetreuung_2010_Rev1 2 4 2 4 3" xfId="32971"/>
    <cellStyle name="9_III_Tagesbetreuung_2010_Rev1 2 5" xfId="2554"/>
    <cellStyle name="9_III_Tagesbetreuung_2010_Rev1 2 5 2" xfId="13911"/>
    <cellStyle name="9_III_Tagesbetreuung_2010_Rev1 2 5 2 2" xfId="15152"/>
    <cellStyle name="9_III_Tagesbetreuung_2010_Rev1 2 5 2 2 2" xfId="17521"/>
    <cellStyle name="9_III_Tagesbetreuung_2010_Rev1 2 5 2 2 2 2" xfId="24680"/>
    <cellStyle name="9_III_Tagesbetreuung_2010_Rev1 2 5 2 2 2 2 2" xfId="39018"/>
    <cellStyle name="9_III_Tagesbetreuung_2010_Rev1 2 5 2 2 2 3" xfId="31859"/>
    <cellStyle name="9_III_Tagesbetreuung_2010_Rev1 2 5 2 2 3" xfId="19875"/>
    <cellStyle name="9_III_Tagesbetreuung_2010_Rev1 2 5 2 2 3 2" xfId="27012"/>
    <cellStyle name="9_III_Tagesbetreuung_2010_Rev1 2 5 2 2 3 2 2" xfId="41350"/>
    <cellStyle name="9_III_Tagesbetreuung_2010_Rev1 2 5 2 2 3 3" xfId="34213"/>
    <cellStyle name="9_III_Tagesbetreuung_2010_Rev1 2 5 2 2 4" xfId="21208"/>
    <cellStyle name="9_III_Tagesbetreuung_2010_Rev1 2 5 2 2 4 2" xfId="28345"/>
    <cellStyle name="9_III_Tagesbetreuung_2010_Rev1 2 5 2 2 4 2 2" xfId="42683"/>
    <cellStyle name="9_III_Tagesbetreuung_2010_Rev1 2 5 2 2 4 3" xfId="35546"/>
    <cellStyle name="9_III_Tagesbetreuung_2010_Rev1 2 5 2 2 5" xfId="22423"/>
    <cellStyle name="9_III_Tagesbetreuung_2010_Rev1 2 5 2 2 5 2" xfId="36761"/>
    <cellStyle name="9_III_Tagesbetreuung_2010_Rev1 2 5 2 2 6" xfId="29561"/>
    <cellStyle name="9_III_Tagesbetreuung_2010_Rev1 2 5 2 3" xfId="16280"/>
    <cellStyle name="9_III_Tagesbetreuung_2010_Rev1 2 5 2 3 2" xfId="23439"/>
    <cellStyle name="9_III_Tagesbetreuung_2010_Rev1 2 5 2 3 2 2" xfId="37777"/>
    <cellStyle name="9_III_Tagesbetreuung_2010_Rev1 2 5 2 3 3" xfId="30618"/>
    <cellStyle name="9_III_Tagesbetreuung_2010_Rev1 2 5 2 4" xfId="18634"/>
    <cellStyle name="9_III_Tagesbetreuung_2010_Rev1 2 5 2 4 2" xfId="25771"/>
    <cellStyle name="9_III_Tagesbetreuung_2010_Rev1 2 5 2 4 2 2" xfId="40109"/>
    <cellStyle name="9_III_Tagesbetreuung_2010_Rev1 2 5 2 4 3" xfId="32972"/>
    <cellStyle name="9_III_Tagesbetreuung_2010_Rev1 2 6" xfId="2555"/>
    <cellStyle name="9_III_Tagesbetreuung_2010_Rev1 2 6 2" xfId="13912"/>
    <cellStyle name="9_III_Tagesbetreuung_2010_Rev1 2 6 2 2" xfId="15261"/>
    <cellStyle name="9_III_Tagesbetreuung_2010_Rev1 2 6 2 2 2" xfId="17630"/>
    <cellStyle name="9_III_Tagesbetreuung_2010_Rev1 2 6 2 2 2 2" xfId="24789"/>
    <cellStyle name="9_III_Tagesbetreuung_2010_Rev1 2 6 2 2 2 2 2" xfId="39127"/>
    <cellStyle name="9_III_Tagesbetreuung_2010_Rev1 2 6 2 2 2 3" xfId="31968"/>
    <cellStyle name="9_III_Tagesbetreuung_2010_Rev1 2 6 2 2 3" xfId="19984"/>
    <cellStyle name="9_III_Tagesbetreuung_2010_Rev1 2 6 2 2 3 2" xfId="27121"/>
    <cellStyle name="9_III_Tagesbetreuung_2010_Rev1 2 6 2 2 3 2 2" xfId="41459"/>
    <cellStyle name="9_III_Tagesbetreuung_2010_Rev1 2 6 2 2 3 3" xfId="34322"/>
    <cellStyle name="9_III_Tagesbetreuung_2010_Rev1 2 6 2 2 4" xfId="21285"/>
    <cellStyle name="9_III_Tagesbetreuung_2010_Rev1 2 6 2 2 4 2" xfId="28422"/>
    <cellStyle name="9_III_Tagesbetreuung_2010_Rev1 2 6 2 2 4 2 2" xfId="42760"/>
    <cellStyle name="9_III_Tagesbetreuung_2010_Rev1 2 6 2 2 4 3" xfId="35623"/>
    <cellStyle name="9_III_Tagesbetreuung_2010_Rev1 2 6 2 2 5" xfId="22500"/>
    <cellStyle name="9_III_Tagesbetreuung_2010_Rev1 2 6 2 2 5 2" xfId="36838"/>
    <cellStyle name="9_III_Tagesbetreuung_2010_Rev1 2 6 2 2 6" xfId="29638"/>
    <cellStyle name="9_III_Tagesbetreuung_2010_Rev1 2 6 2 3" xfId="16281"/>
    <cellStyle name="9_III_Tagesbetreuung_2010_Rev1 2 6 2 3 2" xfId="23440"/>
    <cellStyle name="9_III_Tagesbetreuung_2010_Rev1 2 6 2 3 2 2" xfId="37778"/>
    <cellStyle name="9_III_Tagesbetreuung_2010_Rev1 2 6 2 3 3" xfId="30619"/>
    <cellStyle name="9_III_Tagesbetreuung_2010_Rev1 2 6 2 4" xfId="18635"/>
    <cellStyle name="9_III_Tagesbetreuung_2010_Rev1 2 6 2 4 2" xfId="25772"/>
    <cellStyle name="9_III_Tagesbetreuung_2010_Rev1 2 6 2 4 2 2" xfId="40110"/>
    <cellStyle name="9_III_Tagesbetreuung_2010_Rev1 2 6 2 4 3" xfId="32973"/>
    <cellStyle name="9_III_Tagesbetreuung_2010_Rev1 2 7" xfId="13903"/>
    <cellStyle name="9_III_Tagesbetreuung_2010_Rev1 2 7 2" xfId="14519"/>
    <cellStyle name="9_III_Tagesbetreuung_2010_Rev1 2 7 2 2" xfId="16888"/>
    <cellStyle name="9_III_Tagesbetreuung_2010_Rev1 2 7 2 2 2" xfId="24047"/>
    <cellStyle name="9_III_Tagesbetreuung_2010_Rev1 2 7 2 2 2 2" xfId="38385"/>
    <cellStyle name="9_III_Tagesbetreuung_2010_Rev1 2 7 2 2 3" xfId="31226"/>
    <cellStyle name="9_III_Tagesbetreuung_2010_Rev1 2 7 2 3" xfId="19242"/>
    <cellStyle name="9_III_Tagesbetreuung_2010_Rev1 2 7 2 3 2" xfId="26379"/>
    <cellStyle name="9_III_Tagesbetreuung_2010_Rev1 2 7 2 3 2 2" xfId="40717"/>
    <cellStyle name="9_III_Tagesbetreuung_2010_Rev1 2 7 2 3 3" xfId="33580"/>
    <cellStyle name="9_III_Tagesbetreuung_2010_Rev1 2 7 2 4" xfId="20767"/>
    <cellStyle name="9_III_Tagesbetreuung_2010_Rev1 2 7 2 4 2" xfId="27904"/>
    <cellStyle name="9_III_Tagesbetreuung_2010_Rev1 2 7 2 4 2 2" xfId="42242"/>
    <cellStyle name="9_III_Tagesbetreuung_2010_Rev1 2 7 2 4 3" xfId="35105"/>
    <cellStyle name="9_III_Tagesbetreuung_2010_Rev1 2 7 2 5" xfId="21982"/>
    <cellStyle name="9_III_Tagesbetreuung_2010_Rev1 2 7 2 5 2" xfId="36320"/>
    <cellStyle name="9_III_Tagesbetreuung_2010_Rev1 2 7 2 6" xfId="29119"/>
    <cellStyle name="9_III_Tagesbetreuung_2010_Rev1 2 7 3" xfId="16272"/>
    <cellStyle name="9_III_Tagesbetreuung_2010_Rev1 2 7 3 2" xfId="23431"/>
    <cellStyle name="9_III_Tagesbetreuung_2010_Rev1 2 7 3 2 2" xfId="37769"/>
    <cellStyle name="9_III_Tagesbetreuung_2010_Rev1 2 7 3 3" xfId="30610"/>
    <cellStyle name="9_III_Tagesbetreuung_2010_Rev1 2 7 4" xfId="18626"/>
    <cellStyle name="9_III_Tagesbetreuung_2010_Rev1 2 7 4 2" xfId="25763"/>
    <cellStyle name="9_III_Tagesbetreuung_2010_Rev1 2 7 4 2 2" xfId="40101"/>
    <cellStyle name="9_III_Tagesbetreuung_2010_Rev1 2 7 4 3" xfId="32964"/>
    <cellStyle name="9_III_Tagesbetreuung_2010_Rev1 3" xfId="2556"/>
    <cellStyle name="9_III_Tagesbetreuung_2010_Rev1 3 2" xfId="2557"/>
    <cellStyle name="9_III_Tagesbetreuung_2010_Rev1 3 2 2" xfId="2558"/>
    <cellStyle name="9_III_Tagesbetreuung_2010_Rev1 3 2 2 2" xfId="13915"/>
    <cellStyle name="9_III_Tagesbetreuung_2010_Rev1 3 2 2 2 2" xfId="15151"/>
    <cellStyle name="9_III_Tagesbetreuung_2010_Rev1 3 2 2 2 2 2" xfId="17520"/>
    <cellStyle name="9_III_Tagesbetreuung_2010_Rev1 3 2 2 2 2 2 2" xfId="24679"/>
    <cellStyle name="9_III_Tagesbetreuung_2010_Rev1 3 2 2 2 2 2 2 2" xfId="39017"/>
    <cellStyle name="9_III_Tagesbetreuung_2010_Rev1 3 2 2 2 2 2 3" xfId="31858"/>
    <cellStyle name="9_III_Tagesbetreuung_2010_Rev1 3 2 2 2 2 3" xfId="19874"/>
    <cellStyle name="9_III_Tagesbetreuung_2010_Rev1 3 2 2 2 2 3 2" xfId="27011"/>
    <cellStyle name="9_III_Tagesbetreuung_2010_Rev1 3 2 2 2 2 3 2 2" xfId="41349"/>
    <cellStyle name="9_III_Tagesbetreuung_2010_Rev1 3 2 2 2 2 3 3" xfId="34212"/>
    <cellStyle name="9_III_Tagesbetreuung_2010_Rev1 3 2 2 2 2 4" xfId="21207"/>
    <cellStyle name="9_III_Tagesbetreuung_2010_Rev1 3 2 2 2 2 4 2" xfId="28344"/>
    <cellStyle name="9_III_Tagesbetreuung_2010_Rev1 3 2 2 2 2 4 2 2" xfId="42682"/>
    <cellStyle name="9_III_Tagesbetreuung_2010_Rev1 3 2 2 2 2 4 3" xfId="35545"/>
    <cellStyle name="9_III_Tagesbetreuung_2010_Rev1 3 2 2 2 2 5" xfId="22422"/>
    <cellStyle name="9_III_Tagesbetreuung_2010_Rev1 3 2 2 2 2 5 2" xfId="36760"/>
    <cellStyle name="9_III_Tagesbetreuung_2010_Rev1 3 2 2 2 2 6" xfId="29560"/>
    <cellStyle name="9_III_Tagesbetreuung_2010_Rev1 3 2 2 2 3" xfId="16284"/>
    <cellStyle name="9_III_Tagesbetreuung_2010_Rev1 3 2 2 2 3 2" xfId="23443"/>
    <cellStyle name="9_III_Tagesbetreuung_2010_Rev1 3 2 2 2 3 2 2" xfId="37781"/>
    <cellStyle name="9_III_Tagesbetreuung_2010_Rev1 3 2 2 2 3 3" xfId="30622"/>
    <cellStyle name="9_III_Tagesbetreuung_2010_Rev1 3 2 2 2 4" xfId="18638"/>
    <cellStyle name="9_III_Tagesbetreuung_2010_Rev1 3 2 2 2 4 2" xfId="25775"/>
    <cellStyle name="9_III_Tagesbetreuung_2010_Rev1 3 2 2 2 4 2 2" xfId="40113"/>
    <cellStyle name="9_III_Tagesbetreuung_2010_Rev1 3 2 2 2 4 3" xfId="32976"/>
    <cellStyle name="9_III_Tagesbetreuung_2010_Rev1 3 2 3" xfId="2559"/>
    <cellStyle name="9_III_Tagesbetreuung_2010_Rev1 3 2 3 2" xfId="13916"/>
    <cellStyle name="9_III_Tagesbetreuung_2010_Rev1 3 2 3 2 2" xfId="15336"/>
    <cellStyle name="9_III_Tagesbetreuung_2010_Rev1 3 2 3 2 2 2" xfId="17699"/>
    <cellStyle name="9_III_Tagesbetreuung_2010_Rev1 3 2 3 2 2 2 2" xfId="24858"/>
    <cellStyle name="9_III_Tagesbetreuung_2010_Rev1 3 2 3 2 2 2 2 2" xfId="39196"/>
    <cellStyle name="9_III_Tagesbetreuung_2010_Rev1 3 2 3 2 2 2 3" xfId="32037"/>
    <cellStyle name="9_III_Tagesbetreuung_2010_Rev1 3 2 3 2 2 3" xfId="20053"/>
    <cellStyle name="9_III_Tagesbetreuung_2010_Rev1 3 2 3 2 2 3 2" xfId="27190"/>
    <cellStyle name="9_III_Tagesbetreuung_2010_Rev1 3 2 3 2 2 3 2 2" xfId="41528"/>
    <cellStyle name="9_III_Tagesbetreuung_2010_Rev1 3 2 3 2 2 3 3" xfId="34391"/>
    <cellStyle name="9_III_Tagesbetreuung_2010_Rev1 3 2 3 2 2 4" xfId="21351"/>
    <cellStyle name="9_III_Tagesbetreuung_2010_Rev1 3 2 3 2 2 4 2" xfId="28488"/>
    <cellStyle name="9_III_Tagesbetreuung_2010_Rev1 3 2 3 2 2 4 2 2" xfId="42826"/>
    <cellStyle name="9_III_Tagesbetreuung_2010_Rev1 3 2 3 2 2 4 3" xfId="35689"/>
    <cellStyle name="9_III_Tagesbetreuung_2010_Rev1 3 2 3 2 2 5" xfId="22566"/>
    <cellStyle name="9_III_Tagesbetreuung_2010_Rev1 3 2 3 2 2 5 2" xfId="36904"/>
    <cellStyle name="9_III_Tagesbetreuung_2010_Rev1 3 2 3 2 2 6" xfId="29704"/>
    <cellStyle name="9_III_Tagesbetreuung_2010_Rev1 3 2 3 2 3" xfId="16285"/>
    <cellStyle name="9_III_Tagesbetreuung_2010_Rev1 3 2 3 2 3 2" xfId="23444"/>
    <cellStyle name="9_III_Tagesbetreuung_2010_Rev1 3 2 3 2 3 2 2" xfId="37782"/>
    <cellStyle name="9_III_Tagesbetreuung_2010_Rev1 3 2 3 2 3 3" xfId="30623"/>
    <cellStyle name="9_III_Tagesbetreuung_2010_Rev1 3 2 3 2 4" xfId="18639"/>
    <cellStyle name="9_III_Tagesbetreuung_2010_Rev1 3 2 3 2 4 2" xfId="25776"/>
    <cellStyle name="9_III_Tagesbetreuung_2010_Rev1 3 2 3 2 4 2 2" xfId="40114"/>
    <cellStyle name="9_III_Tagesbetreuung_2010_Rev1 3 2 3 2 4 3" xfId="32977"/>
    <cellStyle name="9_III_Tagesbetreuung_2010_Rev1 3 2 4" xfId="2560"/>
    <cellStyle name="9_III_Tagesbetreuung_2010_Rev1 3 2 4 2" xfId="13917"/>
    <cellStyle name="9_III_Tagesbetreuung_2010_Rev1 3 2 4 2 2" xfId="15243"/>
    <cellStyle name="9_III_Tagesbetreuung_2010_Rev1 3 2 4 2 2 2" xfId="17612"/>
    <cellStyle name="9_III_Tagesbetreuung_2010_Rev1 3 2 4 2 2 2 2" xfId="24771"/>
    <cellStyle name="9_III_Tagesbetreuung_2010_Rev1 3 2 4 2 2 2 2 2" xfId="39109"/>
    <cellStyle name="9_III_Tagesbetreuung_2010_Rev1 3 2 4 2 2 2 3" xfId="31950"/>
    <cellStyle name="9_III_Tagesbetreuung_2010_Rev1 3 2 4 2 2 3" xfId="19966"/>
    <cellStyle name="9_III_Tagesbetreuung_2010_Rev1 3 2 4 2 2 3 2" xfId="27103"/>
    <cellStyle name="9_III_Tagesbetreuung_2010_Rev1 3 2 4 2 2 3 2 2" xfId="41441"/>
    <cellStyle name="9_III_Tagesbetreuung_2010_Rev1 3 2 4 2 2 3 3" xfId="34304"/>
    <cellStyle name="9_III_Tagesbetreuung_2010_Rev1 3 2 4 2 2 4" xfId="21273"/>
    <cellStyle name="9_III_Tagesbetreuung_2010_Rev1 3 2 4 2 2 4 2" xfId="28410"/>
    <cellStyle name="9_III_Tagesbetreuung_2010_Rev1 3 2 4 2 2 4 2 2" xfId="42748"/>
    <cellStyle name="9_III_Tagesbetreuung_2010_Rev1 3 2 4 2 2 4 3" xfId="35611"/>
    <cellStyle name="9_III_Tagesbetreuung_2010_Rev1 3 2 4 2 2 5" xfId="22488"/>
    <cellStyle name="9_III_Tagesbetreuung_2010_Rev1 3 2 4 2 2 5 2" xfId="36826"/>
    <cellStyle name="9_III_Tagesbetreuung_2010_Rev1 3 2 4 2 2 6" xfId="29626"/>
    <cellStyle name="9_III_Tagesbetreuung_2010_Rev1 3 2 4 2 3" xfId="16286"/>
    <cellStyle name="9_III_Tagesbetreuung_2010_Rev1 3 2 4 2 3 2" xfId="23445"/>
    <cellStyle name="9_III_Tagesbetreuung_2010_Rev1 3 2 4 2 3 2 2" xfId="37783"/>
    <cellStyle name="9_III_Tagesbetreuung_2010_Rev1 3 2 4 2 3 3" xfId="30624"/>
    <cellStyle name="9_III_Tagesbetreuung_2010_Rev1 3 2 4 2 4" xfId="18640"/>
    <cellStyle name="9_III_Tagesbetreuung_2010_Rev1 3 2 4 2 4 2" xfId="25777"/>
    <cellStyle name="9_III_Tagesbetreuung_2010_Rev1 3 2 4 2 4 2 2" xfId="40115"/>
    <cellStyle name="9_III_Tagesbetreuung_2010_Rev1 3 2 4 2 4 3" xfId="32978"/>
    <cellStyle name="9_III_Tagesbetreuung_2010_Rev1 3 2 5" xfId="2561"/>
    <cellStyle name="9_III_Tagesbetreuung_2010_Rev1 3 2 5 2" xfId="13918"/>
    <cellStyle name="9_III_Tagesbetreuung_2010_Rev1 3 2 5 2 2" xfId="14910"/>
    <cellStyle name="9_III_Tagesbetreuung_2010_Rev1 3 2 5 2 2 2" xfId="17279"/>
    <cellStyle name="9_III_Tagesbetreuung_2010_Rev1 3 2 5 2 2 2 2" xfId="24438"/>
    <cellStyle name="9_III_Tagesbetreuung_2010_Rev1 3 2 5 2 2 2 2 2" xfId="38776"/>
    <cellStyle name="9_III_Tagesbetreuung_2010_Rev1 3 2 5 2 2 2 3" xfId="31617"/>
    <cellStyle name="9_III_Tagesbetreuung_2010_Rev1 3 2 5 2 2 3" xfId="19633"/>
    <cellStyle name="9_III_Tagesbetreuung_2010_Rev1 3 2 5 2 2 3 2" xfId="26770"/>
    <cellStyle name="9_III_Tagesbetreuung_2010_Rev1 3 2 5 2 2 3 2 2" xfId="41108"/>
    <cellStyle name="9_III_Tagesbetreuung_2010_Rev1 3 2 5 2 2 3 3" xfId="33971"/>
    <cellStyle name="9_III_Tagesbetreuung_2010_Rev1 3 2 5 2 2 4" xfId="20967"/>
    <cellStyle name="9_III_Tagesbetreuung_2010_Rev1 3 2 5 2 2 4 2" xfId="28104"/>
    <cellStyle name="9_III_Tagesbetreuung_2010_Rev1 3 2 5 2 2 4 2 2" xfId="42442"/>
    <cellStyle name="9_III_Tagesbetreuung_2010_Rev1 3 2 5 2 2 4 3" xfId="35305"/>
    <cellStyle name="9_III_Tagesbetreuung_2010_Rev1 3 2 5 2 2 5" xfId="22182"/>
    <cellStyle name="9_III_Tagesbetreuung_2010_Rev1 3 2 5 2 2 5 2" xfId="36520"/>
    <cellStyle name="9_III_Tagesbetreuung_2010_Rev1 3 2 5 2 2 6" xfId="29320"/>
    <cellStyle name="9_III_Tagesbetreuung_2010_Rev1 3 2 5 2 3" xfId="16287"/>
    <cellStyle name="9_III_Tagesbetreuung_2010_Rev1 3 2 5 2 3 2" xfId="23446"/>
    <cellStyle name="9_III_Tagesbetreuung_2010_Rev1 3 2 5 2 3 2 2" xfId="37784"/>
    <cellStyle name="9_III_Tagesbetreuung_2010_Rev1 3 2 5 2 3 3" xfId="30625"/>
    <cellStyle name="9_III_Tagesbetreuung_2010_Rev1 3 2 5 2 4" xfId="18641"/>
    <cellStyle name="9_III_Tagesbetreuung_2010_Rev1 3 2 5 2 4 2" xfId="25778"/>
    <cellStyle name="9_III_Tagesbetreuung_2010_Rev1 3 2 5 2 4 2 2" xfId="40116"/>
    <cellStyle name="9_III_Tagesbetreuung_2010_Rev1 3 2 5 2 4 3" xfId="32979"/>
    <cellStyle name="9_III_Tagesbetreuung_2010_Rev1 3 2 6" xfId="13914"/>
    <cellStyle name="9_III_Tagesbetreuung_2010_Rev1 3 2 6 2" xfId="14961"/>
    <cellStyle name="9_III_Tagesbetreuung_2010_Rev1 3 2 6 2 2" xfId="17330"/>
    <cellStyle name="9_III_Tagesbetreuung_2010_Rev1 3 2 6 2 2 2" xfId="24489"/>
    <cellStyle name="9_III_Tagesbetreuung_2010_Rev1 3 2 6 2 2 2 2" xfId="38827"/>
    <cellStyle name="9_III_Tagesbetreuung_2010_Rev1 3 2 6 2 2 3" xfId="31668"/>
    <cellStyle name="9_III_Tagesbetreuung_2010_Rev1 3 2 6 2 3" xfId="19684"/>
    <cellStyle name="9_III_Tagesbetreuung_2010_Rev1 3 2 6 2 3 2" xfId="26821"/>
    <cellStyle name="9_III_Tagesbetreuung_2010_Rev1 3 2 6 2 3 2 2" xfId="41159"/>
    <cellStyle name="9_III_Tagesbetreuung_2010_Rev1 3 2 6 2 3 3" xfId="34022"/>
    <cellStyle name="9_III_Tagesbetreuung_2010_Rev1 3 2 6 2 4" xfId="21017"/>
    <cellStyle name="9_III_Tagesbetreuung_2010_Rev1 3 2 6 2 4 2" xfId="28154"/>
    <cellStyle name="9_III_Tagesbetreuung_2010_Rev1 3 2 6 2 4 2 2" xfId="42492"/>
    <cellStyle name="9_III_Tagesbetreuung_2010_Rev1 3 2 6 2 4 3" xfId="35355"/>
    <cellStyle name="9_III_Tagesbetreuung_2010_Rev1 3 2 6 2 5" xfId="22232"/>
    <cellStyle name="9_III_Tagesbetreuung_2010_Rev1 3 2 6 2 5 2" xfId="36570"/>
    <cellStyle name="9_III_Tagesbetreuung_2010_Rev1 3 2 6 2 6" xfId="29370"/>
    <cellStyle name="9_III_Tagesbetreuung_2010_Rev1 3 2 6 3" xfId="16283"/>
    <cellStyle name="9_III_Tagesbetreuung_2010_Rev1 3 2 6 3 2" xfId="23442"/>
    <cellStyle name="9_III_Tagesbetreuung_2010_Rev1 3 2 6 3 2 2" xfId="37780"/>
    <cellStyle name="9_III_Tagesbetreuung_2010_Rev1 3 2 6 3 3" xfId="30621"/>
    <cellStyle name="9_III_Tagesbetreuung_2010_Rev1 3 2 6 4" xfId="18637"/>
    <cellStyle name="9_III_Tagesbetreuung_2010_Rev1 3 2 6 4 2" xfId="25774"/>
    <cellStyle name="9_III_Tagesbetreuung_2010_Rev1 3 2 6 4 2 2" xfId="40112"/>
    <cellStyle name="9_III_Tagesbetreuung_2010_Rev1 3 2 6 4 3" xfId="32975"/>
    <cellStyle name="9_III_Tagesbetreuung_2010_Rev1 3 3" xfId="2562"/>
    <cellStyle name="9_III_Tagesbetreuung_2010_Rev1 3 3 2" xfId="13919"/>
    <cellStyle name="9_III_Tagesbetreuung_2010_Rev1 3 3 2 2" xfId="14618"/>
    <cellStyle name="9_III_Tagesbetreuung_2010_Rev1 3 3 2 2 2" xfId="16987"/>
    <cellStyle name="9_III_Tagesbetreuung_2010_Rev1 3 3 2 2 2 2" xfId="24146"/>
    <cellStyle name="9_III_Tagesbetreuung_2010_Rev1 3 3 2 2 2 2 2" xfId="38484"/>
    <cellStyle name="9_III_Tagesbetreuung_2010_Rev1 3 3 2 2 2 3" xfId="31325"/>
    <cellStyle name="9_III_Tagesbetreuung_2010_Rev1 3 3 2 2 3" xfId="19341"/>
    <cellStyle name="9_III_Tagesbetreuung_2010_Rev1 3 3 2 2 3 2" xfId="26478"/>
    <cellStyle name="9_III_Tagesbetreuung_2010_Rev1 3 3 2 2 3 2 2" xfId="40816"/>
    <cellStyle name="9_III_Tagesbetreuung_2010_Rev1 3 3 2 2 3 3" xfId="33679"/>
    <cellStyle name="9_III_Tagesbetreuung_2010_Rev1 3 3 2 2 4" xfId="20788"/>
    <cellStyle name="9_III_Tagesbetreuung_2010_Rev1 3 3 2 2 4 2" xfId="27925"/>
    <cellStyle name="9_III_Tagesbetreuung_2010_Rev1 3 3 2 2 4 2 2" xfId="42263"/>
    <cellStyle name="9_III_Tagesbetreuung_2010_Rev1 3 3 2 2 4 3" xfId="35126"/>
    <cellStyle name="9_III_Tagesbetreuung_2010_Rev1 3 3 2 2 5" xfId="22003"/>
    <cellStyle name="9_III_Tagesbetreuung_2010_Rev1 3 3 2 2 5 2" xfId="36341"/>
    <cellStyle name="9_III_Tagesbetreuung_2010_Rev1 3 3 2 2 6" xfId="29140"/>
    <cellStyle name="9_III_Tagesbetreuung_2010_Rev1 3 3 2 3" xfId="16288"/>
    <cellStyle name="9_III_Tagesbetreuung_2010_Rev1 3 3 2 3 2" xfId="23447"/>
    <cellStyle name="9_III_Tagesbetreuung_2010_Rev1 3 3 2 3 2 2" xfId="37785"/>
    <cellStyle name="9_III_Tagesbetreuung_2010_Rev1 3 3 2 3 3" xfId="30626"/>
    <cellStyle name="9_III_Tagesbetreuung_2010_Rev1 3 3 2 4" xfId="18642"/>
    <cellStyle name="9_III_Tagesbetreuung_2010_Rev1 3 3 2 4 2" xfId="25779"/>
    <cellStyle name="9_III_Tagesbetreuung_2010_Rev1 3 3 2 4 2 2" xfId="40117"/>
    <cellStyle name="9_III_Tagesbetreuung_2010_Rev1 3 3 2 4 3" xfId="32980"/>
    <cellStyle name="9_III_Tagesbetreuung_2010_Rev1 3 4" xfId="2563"/>
    <cellStyle name="9_III_Tagesbetreuung_2010_Rev1 3 4 2" xfId="13920"/>
    <cellStyle name="9_III_Tagesbetreuung_2010_Rev1 3 4 2 2" xfId="15373"/>
    <cellStyle name="9_III_Tagesbetreuung_2010_Rev1 3 4 2 2 2" xfId="17736"/>
    <cellStyle name="9_III_Tagesbetreuung_2010_Rev1 3 4 2 2 2 2" xfId="24895"/>
    <cellStyle name="9_III_Tagesbetreuung_2010_Rev1 3 4 2 2 2 2 2" xfId="39233"/>
    <cellStyle name="9_III_Tagesbetreuung_2010_Rev1 3 4 2 2 2 3" xfId="32074"/>
    <cellStyle name="9_III_Tagesbetreuung_2010_Rev1 3 4 2 2 3" xfId="20090"/>
    <cellStyle name="9_III_Tagesbetreuung_2010_Rev1 3 4 2 2 3 2" xfId="27227"/>
    <cellStyle name="9_III_Tagesbetreuung_2010_Rev1 3 4 2 2 3 2 2" xfId="41565"/>
    <cellStyle name="9_III_Tagesbetreuung_2010_Rev1 3 4 2 2 3 3" xfId="34428"/>
    <cellStyle name="9_III_Tagesbetreuung_2010_Rev1 3 4 2 2 4" xfId="21388"/>
    <cellStyle name="9_III_Tagesbetreuung_2010_Rev1 3 4 2 2 4 2" xfId="28525"/>
    <cellStyle name="9_III_Tagesbetreuung_2010_Rev1 3 4 2 2 4 2 2" xfId="42863"/>
    <cellStyle name="9_III_Tagesbetreuung_2010_Rev1 3 4 2 2 4 3" xfId="35726"/>
    <cellStyle name="9_III_Tagesbetreuung_2010_Rev1 3 4 2 2 5" xfId="22603"/>
    <cellStyle name="9_III_Tagesbetreuung_2010_Rev1 3 4 2 2 5 2" xfId="36941"/>
    <cellStyle name="9_III_Tagesbetreuung_2010_Rev1 3 4 2 2 6" xfId="29741"/>
    <cellStyle name="9_III_Tagesbetreuung_2010_Rev1 3 4 2 3" xfId="16289"/>
    <cellStyle name="9_III_Tagesbetreuung_2010_Rev1 3 4 2 3 2" xfId="23448"/>
    <cellStyle name="9_III_Tagesbetreuung_2010_Rev1 3 4 2 3 2 2" xfId="37786"/>
    <cellStyle name="9_III_Tagesbetreuung_2010_Rev1 3 4 2 3 3" xfId="30627"/>
    <cellStyle name="9_III_Tagesbetreuung_2010_Rev1 3 4 2 4" xfId="18643"/>
    <cellStyle name="9_III_Tagesbetreuung_2010_Rev1 3 4 2 4 2" xfId="25780"/>
    <cellStyle name="9_III_Tagesbetreuung_2010_Rev1 3 4 2 4 2 2" xfId="40118"/>
    <cellStyle name="9_III_Tagesbetreuung_2010_Rev1 3 4 2 4 3" xfId="32981"/>
    <cellStyle name="9_III_Tagesbetreuung_2010_Rev1 3 5" xfId="2564"/>
    <cellStyle name="9_III_Tagesbetreuung_2010_Rev1 3 5 2" xfId="13921"/>
    <cellStyle name="9_III_Tagesbetreuung_2010_Rev1 3 5 2 2" xfId="14757"/>
    <cellStyle name="9_III_Tagesbetreuung_2010_Rev1 3 5 2 2 2" xfId="17126"/>
    <cellStyle name="9_III_Tagesbetreuung_2010_Rev1 3 5 2 2 2 2" xfId="24285"/>
    <cellStyle name="9_III_Tagesbetreuung_2010_Rev1 3 5 2 2 2 2 2" xfId="38623"/>
    <cellStyle name="9_III_Tagesbetreuung_2010_Rev1 3 5 2 2 2 3" xfId="31464"/>
    <cellStyle name="9_III_Tagesbetreuung_2010_Rev1 3 5 2 2 3" xfId="19480"/>
    <cellStyle name="9_III_Tagesbetreuung_2010_Rev1 3 5 2 2 3 2" xfId="26617"/>
    <cellStyle name="9_III_Tagesbetreuung_2010_Rev1 3 5 2 2 3 2 2" xfId="40955"/>
    <cellStyle name="9_III_Tagesbetreuung_2010_Rev1 3 5 2 2 3 3" xfId="33818"/>
    <cellStyle name="9_III_Tagesbetreuung_2010_Rev1 3 5 2 2 4" xfId="20848"/>
    <cellStyle name="9_III_Tagesbetreuung_2010_Rev1 3 5 2 2 4 2" xfId="27985"/>
    <cellStyle name="9_III_Tagesbetreuung_2010_Rev1 3 5 2 2 4 2 2" xfId="42323"/>
    <cellStyle name="9_III_Tagesbetreuung_2010_Rev1 3 5 2 2 4 3" xfId="35186"/>
    <cellStyle name="9_III_Tagesbetreuung_2010_Rev1 3 5 2 2 5" xfId="22063"/>
    <cellStyle name="9_III_Tagesbetreuung_2010_Rev1 3 5 2 2 5 2" xfId="36401"/>
    <cellStyle name="9_III_Tagesbetreuung_2010_Rev1 3 5 2 2 6" xfId="29201"/>
    <cellStyle name="9_III_Tagesbetreuung_2010_Rev1 3 5 2 3" xfId="16290"/>
    <cellStyle name="9_III_Tagesbetreuung_2010_Rev1 3 5 2 3 2" xfId="23449"/>
    <cellStyle name="9_III_Tagesbetreuung_2010_Rev1 3 5 2 3 2 2" xfId="37787"/>
    <cellStyle name="9_III_Tagesbetreuung_2010_Rev1 3 5 2 3 3" xfId="30628"/>
    <cellStyle name="9_III_Tagesbetreuung_2010_Rev1 3 5 2 4" xfId="18644"/>
    <cellStyle name="9_III_Tagesbetreuung_2010_Rev1 3 5 2 4 2" xfId="25781"/>
    <cellStyle name="9_III_Tagesbetreuung_2010_Rev1 3 5 2 4 2 2" xfId="40119"/>
    <cellStyle name="9_III_Tagesbetreuung_2010_Rev1 3 5 2 4 3" xfId="32982"/>
    <cellStyle name="9_III_Tagesbetreuung_2010_Rev1 3 6" xfId="2565"/>
    <cellStyle name="9_III_Tagesbetreuung_2010_Rev1 3 6 2" xfId="13922"/>
    <cellStyle name="9_III_Tagesbetreuung_2010_Rev1 3 6 2 2" xfId="15150"/>
    <cellStyle name="9_III_Tagesbetreuung_2010_Rev1 3 6 2 2 2" xfId="17519"/>
    <cellStyle name="9_III_Tagesbetreuung_2010_Rev1 3 6 2 2 2 2" xfId="24678"/>
    <cellStyle name="9_III_Tagesbetreuung_2010_Rev1 3 6 2 2 2 2 2" xfId="39016"/>
    <cellStyle name="9_III_Tagesbetreuung_2010_Rev1 3 6 2 2 2 3" xfId="31857"/>
    <cellStyle name="9_III_Tagesbetreuung_2010_Rev1 3 6 2 2 3" xfId="19873"/>
    <cellStyle name="9_III_Tagesbetreuung_2010_Rev1 3 6 2 2 3 2" xfId="27010"/>
    <cellStyle name="9_III_Tagesbetreuung_2010_Rev1 3 6 2 2 3 2 2" xfId="41348"/>
    <cellStyle name="9_III_Tagesbetreuung_2010_Rev1 3 6 2 2 3 3" xfId="34211"/>
    <cellStyle name="9_III_Tagesbetreuung_2010_Rev1 3 6 2 2 4" xfId="21206"/>
    <cellStyle name="9_III_Tagesbetreuung_2010_Rev1 3 6 2 2 4 2" xfId="28343"/>
    <cellStyle name="9_III_Tagesbetreuung_2010_Rev1 3 6 2 2 4 2 2" xfId="42681"/>
    <cellStyle name="9_III_Tagesbetreuung_2010_Rev1 3 6 2 2 4 3" xfId="35544"/>
    <cellStyle name="9_III_Tagesbetreuung_2010_Rev1 3 6 2 2 5" xfId="22421"/>
    <cellStyle name="9_III_Tagesbetreuung_2010_Rev1 3 6 2 2 5 2" xfId="36759"/>
    <cellStyle name="9_III_Tagesbetreuung_2010_Rev1 3 6 2 2 6" xfId="29559"/>
    <cellStyle name="9_III_Tagesbetreuung_2010_Rev1 3 6 2 3" xfId="16291"/>
    <cellStyle name="9_III_Tagesbetreuung_2010_Rev1 3 6 2 3 2" xfId="23450"/>
    <cellStyle name="9_III_Tagesbetreuung_2010_Rev1 3 6 2 3 2 2" xfId="37788"/>
    <cellStyle name="9_III_Tagesbetreuung_2010_Rev1 3 6 2 3 3" xfId="30629"/>
    <cellStyle name="9_III_Tagesbetreuung_2010_Rev1 3 6 2 4" xfId="18645"/>
    <cellStyle name="9_III_Tagesbetreuung_2010_Rev1 3 6 2 4 2" xfId="25782"/>
    <cellStyle name="9_III_Tagesbetreuung_2010_Rev1 3 6 2 4 2 2" xfId="40120"/>
    <cellStyle name="9_III_Tagesbetreuung_2010_Rev1 3 6 2 4 3" xfId="32983"/>
    <cellStyle name="9_III_Tagesbetreuung_2010_Rev1 3 7" xfId="13913"/>
    <cellStyle name="9_III_Tagesbetreuung_2010_Rev1 3 7 2" xfId="15374"/>
    <cellStyle name="9_III_Tagesbetreuung_2010_Rev1 3 7 2 2" xfId="17737"/>
    <cellStyle name="9_III_Tagesbetreuung_2010_Rev1 3 7 2 2 2" xfId="24896"/>
    <cellStyle name="9_III_Tagesbetreuung_2010_Rev1 3 7 2 2 2 2" xfId="39234"/>
    <cellStyle name="9_III_Tagesbetreuung_2010_Rev1 3 7 2 2 3" xfId="32075"/>
    <cellStyle name="9_III_Tagesbetreuung_2010_Rev1 3 7 2 3" xfId="20091"/>
    <cellStyle name="9_III_Tagesbetreuung_2010_Rev1 3 7 2 3 2" xfId="27228"/>
    <cellStyle name="9_III_Tagesbetreuung_2010_Rev1 3 7 2 3 2 2" xfId="41566"/>
    <cellStyle name="9_III_Tagesbetreuung_2010_Rev1 3 7 2 3 3" xfId="34429"/>
    <cellStyle name="9_III_Tagesbetreuung_2010_Rev1 3 7 2 4" xfId="21389"/>
    <cellStyle name="9_III_Tagesbetreuung_2010_Rev1 3 7 2 4 2" xfId="28526"/>
    <cellStyle name="9_III_Tagesbetreuung_2010_Rev1 3 7 2 4 2 2" xfId="42864"/>
    <cellStyle name="9_III_Tagesbetreuung_2010_Rev1 3 7 2 4 3" xfId="35727"/>
    <cellStyle name="9_III_Tagesbetreuung_2010_Rev1 3 7 2 5" xfId="22604"/>
    <cellStyle name="9_III_Tagesbetreuung_2010_Rev1 3 7 2 5 2" xfId="36942"/>
    <cellStyle name="9_III_Tagesbetreuung_2010_Rev1 3 7 2 6" xfId="29742"/>
    <cellStyle name="9_III_Tagesbetreuung_2010_Rev1 3 7 3" xfId="16282"/>
    <cellStyle name="9_III_Tagesbetreuung_2010_Rev1 3 7 3 2" xfId="23441"/>
    <cellStyle name="9_III_Tagesbetreuung_2010_Rev1 3 7 3 2 2" xfId="37779"/>
    <cellStyle name="9_III_Tagesbetreuung_2010_Rev1 3 7 3 3" xfId="30620"/>
    <cellStyle name="9_III_Tagesbetreuung_2010_Rev1 3 7 4" xfId="18636"/>
    <cellStyle name="9_III_Tagesbetreuung_2010_Rev1 3 7 4 2" xfId="25773"/>
    <cellStyle name="9_III_Tagesbetreuung_2010_Rev1 3 7 4 2 2" xfId="40111"/>
    <cellStyle name="9_III_Tagesbetreuung_2010_Rev1 3 7 4 3" xfId="32974"/>
    <cellStyle name="9_III_Tagesbetreuung_2010_Rev1 4" xfId="2566"/>
    <cellStyle name="9_III_Tagesbetreuung_2010_Rev1 4 2" xfId="2567"/>
    <cellStyle name="9_III_Tagesbetreuung_2010_Rev1 4 2 2" xfId="13924"/>
    <cellStyle name="9_III_Tagesbetreuung_2010_Rev1 4 2 2 2" xfId="14470"/>
    <cellStyle name="9_III_Tagesbetreuung_2010_Rev1 4 2 2 2 2" xfId="16839"/>
    <cellStyle name="9_III_Tagesbetreuung_2010_Rev1 4 2 2 2 2 2" xfId="23998"/>
    <cellStyle name="9_III_Tagesbetreuung_2010_Rev1 4 2 2 2 2 2 2" xfId="38336"/>
    <cellStyle name="9_III_Tagesbetreuung_2010_Rev1 4 2 2 2 2 3" xfId="31177"/>
    <cellStyle name="9_III_Tagesbetreuung_2010_Rev1 4 2 2 2 3" xfId="19193"/>
    <cellStyle name="9_III_Tagesbetreuung_2010_Rev1 4 2 2 2 3 2" xfId="26330"/>
    <cellStyle name="9_III_Tagesbetreuung_2010_Rev1 4 2 2 2 3 2 2" xfId="40668"/>
    <cellStyle name="9_III_Tagesbetreuung_2010_Rev1 4 2 2 2 3 3" xfId="33531"/>
    <cellStyle name="9_III_Tagesbetreuung_2010_Rev1 4 2 2 2 4" xfId="20719"/>
    <cellStyle name="9_III_Tagesbetreuung_2010_Rev1 4 2 2 2 4 2" xfId="27856"/>
    <cellStyle name="9_III_Tagesbetreuung_2010_Rev1 4 2 2 2 4 2 2" xfId="42194"/>
    <cellStyle name="9_III_Tagesbetreuung_2010_Rev1 4 2 2 2 4 3" xfId="35057"/>
    <cellStyle name="9_III_Tagesbetreuung_2010_Rev1 4 2 2 2 5" xfId="21934"/>
    <cellStyle name="9_III_Tagesbetreuung_2010_Rev1 4 2 2 2 5 2" xfId="36272"/>
    <cellStyle name="9_III_Tagesbetreuung_2010_Rev1 4 2 2 2 6" xfId="29071"/>
    <cellStyle name="9_III_Tagesbetreuung_2010_Rev1 4 2 2 3" xfId="16293"/>
    <cellStyle name="9_III_Tagesbetreuung_2010_Rev1 4 2 2 3 2" xfId="23452"/>
    <cellStyle name="9_III_Tagesbetreuung_2010_Rev1 4 2 2 3 2 2" xfId="37790"/>
    <cellStyle name="9_III_Tagesbetreuung_2010_Rev1 4 2 2 3 3" xfId="30631"/>
    <cellStyle name="9_III_Tagesbetreuung_2010_Rev1 4 2 2 4" xfId="18647"/>
    <cellStyle name="9_III_Tagesbetreuung_2010_Rev1 4 2 2 4 2" xfId="25784"/>
    <cellStyle name="9_III_Tagesbetreuung_2010_Rev1 4 2 2 4 2 2" xfId="40122"/>
    <cellStyle name="9_III_Tagesbetreuung_2010_Rev1 4 2 2 4 3" xfId="32985"/>
    <cellStyle name="9_III_Tagesbetreuung_2010_Rev1 4 3" xfId="2568"/>
    <cellStyle name="9_III_Tagesbetreuung_2010_Rev1 4 3 2" xfId="13925"/>
    <cellStyle name="9_III_Tagesbetreuung_2010_Rev1 4 3 2 2" xfId="14402"/>
    <cellStyle name="9_III_Tagesbetreuung_2010_Rev1 4 3 2 2 2" xfId="16771"/>
    <cellStyle name="9_III_Tagesbetreuung_2010_Rev1 4 3 2 2 2 2" xfId="23930"/>
    <cellStyle name="9_III_Tagesbetreuung_2010_Rev1 4 3 2 2 2 2 2" xfId="38268"/>
    <cellStyle name="9_III_Tagesbetreuung_2010_Rev1 4 3 2 2 2 3" xfId="31109"/>
    <cellStyle name="9_III_Tagesbetreuung_2010_Rev1 4 3 2 2 3" xfId="19125"/>
    <cellStyle name="9_III_Tagesbetreuung_2010_Rev1 4 3 2 2 3 2" xfId="26262"/>
    <cellStyle name="9_III_Tagesbetreuung_2010_Rev1 4 3 2 2 3 2 2" xfId="40600"/>
    <cellStyle name="9_III_Tagesbetreuung_2010_Rev1 4 3 2 2 3 3" xfId="33463"/>
    <cellStyle name="9_III_Tagesbetreuung_2010_Rev1 4 3 2 2 4" xfId="20651"/>
    <cellStyle name="9_III_Tagesbetreuung_2010_Rev1 4 3 2 2 4 2" xfId="27788"/>
    <cellStyle name="9_III_Tagesbetreuung_2010_Rev1 4 3 2 2 4 2 2" xfId="42126"/>
    <cellStyle name="9_III_Tagesbetreuung_2010_Rev1 4 3 2 2 4 3" xfId="34989"/>
    <cellStyle name="9_III_Tagesbetreuung_2010_Rev1 4 3 2 2 5" xfId="21866"/>
    <cellStyle name="9_III_Tagesbetreuung_2010_Rev1 4 3 2 2 5 2" xfId="36204"/>
    <cellStyle name="9_III_Tagesbetreuung_2010_Rev1 4 3 2 2 6" xfId="29003"/>
    <cellStyle name="9_III_Tagesbetreuung_2010_Rev1 4 3 2 3" xfId="16294"/>
    <cellStyle name="9_III_Tagesbetreuung_2010_Rev1 4 3 2 3 2" xfId="23453"/>
    <cellStyle name="9_III_Tagesbetreuung_2010_Rev1 4 3 2 3 2 2" xfId="37791"/>
    <cellStyle name="9_III_Tagesbetreuung_2010_Rev1 4 3 2 3 3" xfId="30632"/>
    <cellStyle name="9_III_Tagesbetreuung_2010_Rev1 4 3 2 4" xfId="18648"/>
    <cellStyle name="9_III_Tagesbetreuung_2010_Rev1 4 3 2 4 2" xfId="25785"/>
    <cellStyle name="9_III_Tagesbetreuung_2010_Rev1 4 3 2 4 2 2" xfId="40123"/>
    <cellStyle name="9_III_Tagesbetreuung_2010_Rev1 4 3 2 4 3" xfId="32986"/>
    <cellStyle name="9_III_Tagesbetreuung_2010_Rev1 4 4" xfId="2569"/>
    <cellStyle name="9_III_Tagesbetreuung_2010_Rev1 4 4 2" xfId="13926"/>
    <cellStyle name="9_III_Tagesbetreuung_2010_Rev1 4 4 2 2" xfId="15258"/>
    <cellStyle name="9_III_Tagesbetreuung_2010_Rev1 4 4 2 2 2" xfId="17627"/>
    <cellStyle name="9_III_Tagesbetreuung_2010_Rev1 4 4 2 2 2 2" xfId="24786"/>
    <cellStyle name="9_III_Tagesbetreuung_2010_Rev1 4 4 2 2 2 2 2" xfId="39124"/>
    <cellStyle name="9_III_Tagesbetreuung_2010_Rev1 4 4 2 2 2 3" xfId="31965"/>
    <cellStyle name="9_III_Tagesbetreuung_2010_Rev1 4 4 2 2 3" xfId="19981"/>
    <cellStyle name="9_III_Tagesbetreuung_2010_Rev1 4 4 2 2 3 2" xfId="27118"/>
    <cellStyle name="9_III_Tagesbetreuung_2010_Rev1 4 4 2 2 3 2 2" xfId="41456"/>
    <cellStyle name="9_III_Tagesbetreuung_2010_Rev1 4 4 2 2 3 3" xfId="34319"/>
    <cellStyle name="9_III_Tagesbetreuung_2010_Rev1 4 4 2 2 4" xfId="21282"/>
    <cellStyle name="9_III_Tagesbetreuung_2010_Rev1 4 4 2 2 4 2" xfId="28419"/>
    <cellStyle name="9_III_Tagesbetreuung_2010_Rev1 4 4 2 2 4 2 2" xfId="42757"/>
    <cellStyle name="9_III_Tagesbetreuung_2010_Rev1 4 4 2 2 4 3" xfId="35620"/>
    <cellStyle name="9_III_Tagesbetreuung_2010_Rev1 4 4 2 2 5" xfId="22497"/>
    <cellStyle name="9_III_Tagesbetreuung_2010_Rev1 4 4 2 2 5 2" xfId="36835"/>
    <cellStyle name="9_III_Tagesbetreuung_2010_Rev1 4 4 2 2 6" xfId="29635"/>
    <cellStyle name="9_III_Tagesbetreuung_2010_Rev1 4 4 2 3" xfId="16295"/>
    <cellStyle name="9_III_Tagesbetreuung_2010_Rev1 4 4 2 3 2" xfId="23454"/>
    <cellStyle name="9_III_Tagesbetreuung_2010_Rev1 4 4 2 3 2 2" xfId="37792"/>
    <cellStyle name="9_III_Tagesbetreuung_2010_Rev1 4 4 2 3 3" xfId="30633"/>
    <cellStyle name="9_III_Tagesbetreuung_2010_Rev1 4 4 2 4" xfId="18649"/>
    <cellStyle name="9_III_Tagesbetreuung_2010_Rev1 4 4 2 4 2" xfId="25786"/>
    <cellStyle name="9_III_Tagesbetreuung_2010_Rev1 4 4 2 4 2 2" xfId="40124"/>
    <cellStyle name="9_III_Tagesbetreuung_2010_Rev1 4 4 2 4 3" xfId="32987"/>
    <cellStyle name="9_III_Tagesbetreuung_2010_Rev1 4 5" xfId="2570"/>
    <cellStyle name="9_III_Tagesbetreuung_2010_Rev1 4 5 2" xfId="13927"/>
    <cellStyle name="9_III_Tagesbetreuung_2010_Rev1 4 5 2 2" xfId="14457"/>
    <cellStyle name="9_III_Tagesbetreuung_2010_Rev1 4 5 2 2 2" xfId="16826"/>
    <cellStyle name="9_III_Tagesbetreuung_2010_Rev1 4 5 2 2 2 2" xfId="23985"/>
    <cellStyle name="9_III_Tagesbetreuung_2010_Rev1 4 5 2 2 2 2 2" xfId="38323"/>
    <cellStyle name="9_III_Tagesbetreuung_2010_Rev1 4 5 2 2 2 3" xfId="31164"/>
    <cellStyle name="9_III_Tagesbetreuung_2010_Rev1 4 5 2 2 3" xfId="19180"/>
    <cellStyle name="9_III_Tagesbetreuung_2010_Rev1 4 5 2 2 3 2" xfId="26317"/>
    <cellStyle name="9_III_Tagesbetreuung_2010_Rev1 4 5 2 2 3 2 2" xfId="40655"/>
    <cellStyle name="9_III_Tagesbetreuung_2010_Rev1 4 5 2 2 3 3" xfId="33518"/>
    <cellStyle name="9_III_Tagesbetreuung_2010_Rev1 4 5 2 2 4" xfId="20706"/>
    <cellStyle name="9_III_Tagesbetreuung_2010_Rev1 4 5 2 2 4 2" xfId="27843"/>
    <cellStyle name="9_III_Tagesbetreuung_2010_Rev1 4 5 2 2 4 2 2" xfId="42181"/>
    <cellStyle name="9_III_Tagesbetreuung_2010_Rev1 4 5 2 2 4 3" xfId="35044"/>
    <cellStyle name="9_III_Tagesbetreuung_2010_Rev1 4 5 2 2 5" xfId="21921"/>
    <cellStyle name="9_III_Tagesbetreuung_2010_Rev1 4 5 2 2 5 2" xfId="36259"/>
    <cellStyle name="9_III_Tagesbetreuung_2010_Rev1 4 5 2 2 6" xfId="29058"/>
    <cellStyle name="9_III_Tagesbetreuung_2010_Rev1 4 5 2 3" xfId="16296"/>
    <cellStyle name="9_III_Tagesbetreuung_2010_Rev1 4 5 2 3 2" xfId="23455"/>
    <cellStyle name="9_III_Tagesbetreuung_2010_Rev1 4 5 2 3 2 2" xfId="37793"/>
    <cellStyle name="9_III_Tagesbetreuung_2010_Rev1 4 5 2 3 3" xfId="30634"/>
    <cellStyle name="9_III_Tagesbetreuung_2010_Rev1 4 5 2 4" xfId="18650"/>
    <cellStyle name="9_III_Tagesbetreuung_2010_Rev1 4 5 2 4 2" xfId="25787"/>
    <cellStyle name="9_III_Tagesbetreuung_2010_Rev1 4 5 2 4 2 2" xfId="40125"/>
    <cellStyle name="9_III_Tagesbetreuung_2010_Rev1 4 5 2 4 3" xfId="32988"/>
    <cellStyle name="9_III_Tagesbetreuung_2010_Rev1 4 6" xfId="13923"/>
    <cellStyle name="9_III_Tagesbetreuung_2010_Rev1 4 6 2" xfId="14972"/>
    <cellStyle name="9_III_Tagesbetreuung_2010_Rev1 4 6 2 2" xfId="17341"/>
    <cellStyle name="9_III_Tagesbetreuung_2010_Rev1 4 6 2 2 2" xfId="24500"/>
    <cellStyle name="9_III_Tagesbetreuung_2010_Rev1 4 6 2 2 2 2" xfId="38838"/>
    <cellStyle name="9_III_Tagesbetreuung_2010_Rev1 4 6 2 2 3" xfId="31679"/>
    <cellStyle name="9_III_Tagesbetreuung_2010_Rev1 4 6 2 3" xfId="19695"/>
    <cellStyle name="9_III_Tagesbetreuung_2010_Rev1 4 6 2 3 2" xfId="26832"/>
    <cellStyle name="9_III_Tagesbetreuung_2010_Rev1 4 6 2 3 2 2" xfId="41170"/>
    <cellStyle name="9_III_Tagesbetreuung_2010_Rev1 4 6 2 3 3" xfId="34033"/>
    <cellStyle name="9_III_Tagesbetreuung_2010_Rev1 4 6 2 4" xfId="21028"/>
    <cellStyle name="9_III_Tagesbetreuung_2010_Rev1 4 6 2 4 2" xfId="28165"/>
    <cellStyle name="9_III_Tagesbetreuung_2010_Rev1 4 6 2 4 2 2" xfId="42503"/>
    <cellStyle name="9_III_Tagesbetreuung_2010_Rev1 4 6 2 4 3" xfId="35366"/>
    <cellStyle name="9_III_Tagesbetreuung_2010_Rev1 4 6 2 5" xfId="22243"/>
    <cellStyle name="9_III_Tagesbetreuung_2010_Rev1 4 6 2 5 2" xfId="36581"/>
    <cellStyle name="9_III_Tagesbetreuung_2010_Rev1 4 6 2 6" xfId="29381"/>
    <cellStyle name="9_III_Tagesbetreuung_2010_Rev1 4 6 3" xfId="16292"/>
    <cellStyle name="9_III_Tagesbetreuung_2010_Rev1 4 6 3 2" xfId="23451"/>
    <cellStyle name="9_III_Tagesbetreuung_2010_Rev1 4 6 3 2 2" xfId="37789"/>
    <cellStyle name="9_III_Tagesbetreuung_2010_Rev1 4 6 3 3" xfId="30630"/>
    <cellStyle name="9_III_Tagesbetreuung_2010_Rev1 4 6 4" xfId="18646"/>
    <cellStyle name="9_III_Tagesbetreuung_2010_Rev1 4 6 4 2" xfId="25783"/>
    <cellStyle name="9_III_Tagesbetreuung_2010_Rev1 4 6 4 2 2" xfId="40121"/>
    <cellStyle name="9_III_Tagesbetreuung_2010_Rev1 4 6 4 3" xfId="32984"/>
    <cellStyle name="9_III_Tagesbetreuung_2010_Rev1 5" xfId="2571"/>
    <cellStyle name="9_III_Tagesbetreuung_2010_Rev1 5 2" xfId="13928"/>
    <cellStyle name="9_III_Tagesbetreuung_2010_Rev1 5 2 2" xfId="14991"/>
    <cellStyle name="9_III_Tagesbetreuung_2010_Rev1 5 2 2 2" xfId="17360"/>
    <cellStyle name="9_III_Tagesbetreuung_2010_Rev1 5 2 2 2 2" xfId="24519"/>
    <cellStyle name="9_III_Tagesbetreuung_2010_Rev1 5 2 2 2 2 2" xfId="38857"/>
    <cellStyle name="9_III_Tagesbetreuung_2010_Rev1 5 2 2 2 3" xfId="31698"/>
    <cellStyle name="9_III_Tagesbetreuung_2010_Rev1 5 2 2 3" xfId="19714"/>
    <cellStyle name="9_III_Tagesbetreuung_2010_Rev1 5 2 2 3 2" xfId="26851"/>
    <cellStyle name="9_III_Tagesbetreuung_2010_Rev1 5 2 2 3 2 2" xfId="41189"/>
    <cellStyle name="9_III_Tagesbetreuung_2010_Rev1 5 2 2 3 3" xfId="34052"/>
    <cellStyle name="9_III_Tagesbetreuung_2010_Rev1 5 2 2 4" xfId="21047"/>
    <cellStyle name="9_III_Tagesbetreuung_2010_Rev1 5 2 2 4 2" xfId="28184"/>
    <cellStyle name="9_III_Tagesbetreuung_2010_Rev1 5 2 2 4 2 2" xfId="42522"/>
    <cellStyle name="9_III_Tagesbetreuung_2010_Rev1 5 2 2 4 3" xfId="35385"/>
    <cellStyle name="9_III_Tagesbetreuung_2010_Rev1 5 2 2 5" xfId="22262"/>
    <cellStyle name="9_III_Tagesbetreuung_2010_Rev1 5 2 2 5 2" xfId="36600"/>
    <cellStyle name="9_III_Tagesbetreuung_2010_Rev1 5 2 2 6" xfId="29400"/>
    <cellStyle name="9_III_Tagesbetreuung_2010_Rev1 5 2 3" xfId="16297"/>
    <cellStyle name="9_III_Tagesbetreuung_2010_Rev1 5 2 3 2" xfId="23456"/>
    <cellStyle name="9_III_Tagesbetreuung_2010_Rev1 5 2 3 2 2" xfId="37794"/>
    <cellStyle name="9_III_Tagesbetreuung_2010_Rev1 5 2 3 3" xfId="30635"/>
    <cellStyle name="9_III_Tagesbetreuung_2010_Rev1 5 2 4" xfId="18651"/>
    <cellStyle name="9_III_Tagesbetreuung_2010_Rev1 5 2 4 2" xfId="25788"/>
    <cellStyle name="9_III_Tagesbetreuung_2010_Rev1 5 2 4 2 2" xfId="40126"/>
    <cellStyle name="9_III_Tagesbetreuung_2010_Rev1 5 2 4 3" xfId="32989"/>
    <cellStyle name="9_III_Tagesbetreuung_2010_Rev1 6" xfId="2572"/>
    <cellStyle name="9_III_Tagesbetreuung_2010_Rev1 6 2" xfId="13929"/>
    <cellStyle name="9_III_Tagesbetreuung_2010_Rev1 6 2 2" xfId="15335"/>
    <cellStyle name="9_III_Tagesbetreuung_2010_Rev1 6 2 2 2" xfId="17698"/>
    <cellStyle name="9_III_Tagesbetreuung_2010_Rev1 6 2 2 2 2" xfId="24857"/>
    <cellStyle name="9_III_Tagesbetreuung_2010_Rev1 6 2 2 2 2 2" xfId="39195"/>
    <cellStyle name="9_III_Tagesbetreuung_2010_Rev1 6 2 2 2 3" xfId="32036"/>
    <cellStyle name="9_III_Tagesbetreuung_2010_Rev1 6 2 2 3" xfId="20052"/>
    <cellStyle name="9_III_Tagesbetreuung_2010_Rev1 6 2 2 3 2" xfId="27189"/>
    <cellStyle name="9_III_Tagesbetreuung_2010_Rev1 6 2 2 3 2 2" xfId="41527"/>
    <cellStyle name="9_III_Tagesbetreuung_2010_Rev1 6 2 2 3 3" xfId="34390"/>
    <cellStyle name="9_III_Tagesbetreuung_2010_Rev1 6 2 2 4" xfId="21350"/>
    <cellStyle name="9_III_Tagesbetreuung_2010_Rev1 6 2 2 4 2" xfId="28487"/>
    <cellStyle name="9_III_Tagesbetreuung_2010_Rev1 6 2 2 4 2 2" xfId="42825"/>
    <cellStyle name="9_III_Tagesbetreuung_2010_Rev1 6 2 2 4 3" xfId="35688"/>
    <cellStyle name="9_III_Tagesbetreuung_2010_Rev1 6 2 2 5" xfId="22565"/>
    <cellStyle name="9_III_Tagesbetreuung_2010_Rev1 6 2 2 5 2" xfId="36903"/>
    <cellStyle name="9_III_Tagesbetreuung_2010_Rev1 6 2 2 6" xfId="29703"/>
    <cellStyle name="9_III_Tagesbetreuung_2010_Rev1 6 2 3" xfId="16298"/>
    <cellStyle name="9_III_Tagesbetreuung_2010_Rev1 6 2 3 2" xfId="23457"/>
    <cellStyle name="9_III_Tagesbetreuung_2010_Rev1 6 2 3 2 2" xfId="37795"/>
    <cellStyle name="9_III_Tagesbetreuung_2010_Rev1 6 2 3 3" xfId="30636"/>
    <cellStyle name="9_III_Tagesbetreuung_2010_Rev1 6 2 4" xfId="18652"/>
    <cellStyle name="9_III_Tagesbetreuung_2010_Rev1 6 2 4 2" xfId="25789"/>
    <cellStyle name="9_III_Tagesbetreuung_2010_Rev1 6 2 4 2 2" xfId="40127"/>
    <cellStyle name="9_III_Tagesbetreuung_2010_Rev1 6 2 4 3" xfId="32990"/>
    <cellStyle name="9_III_Tagesbetreuung_2010_Rev1 7" xfId="2573"/>
    <cellStyle name="9_III_Tagesbetreuung_2010_Rev1 7 2" xfId="13930"/>
    <cellStyle name="9_III_Tagesbetreuung_2010_Rev1 7 2 2" xfId="14403"/>
    <cellStyle name="9_III_Tagesbetreuung_2010_Rev1 7 2 2 2" xfId="16772"/>
    <cellStyle name="9_III_Tagesbetreuung_2010_Rev1 7 2 2 2 2" xfId="23931"/>
    <cellStyle name="9_III_Tagesbetreuung_2010_Rev1 7 2 2 2 2 2" xfId="38269"/>
    <cellStyle name="9_III_Tagesbetreuung_2010_Rev1 7 2 2 2 3" xfId="31110"/>
    <cellStyle name="9_III_Tagesbetreuung_2010_Rev1 7 2 2 3" xfId="19126"/>
    <cellStyle name="9_III_Tagesbetreuung_2010_Rev1 7 2 2 3 2" xfId="26263"/>
    <cellStyle name="9_III_Tagesbetreuung_2010_Rev1 7 2 2 3 2 2" xfId="40601"/>
    <cellStyle name="9_III_Tagesbetreuung_2010_Rev1 7 2 2 3 3" xfId="33464"/>
    <cellStyle name="9_III_Tagesbetreuung_2010_Rev1 7 2 2 4" xfId="20652"/>
    <cellStyle name="9_III_Tagesbetreuung_2010_Rev1 7 2 2 4 2" xfId="27789"/>
    <cellStyle name="9_III_Tagesbetreuung_2010_Rev1 7 2 2 4 2 2" xfId="42127"/>
    <cellStyle name="9_III_Tagesbetreuung_2010_Rev1 7 2 2 4 3" xfId="34990"/>
    <cellStyle name="9_III_Tagesbetreuung_2010_Rev1 7 2 2 5" xfId="21867"/>
    <cellStyle name="9_III_Tagesbetreuung_2010_Rev1 7 2 2 5 2" xfId="36205"/>
    <cellStyle name="9_III_Tagesbetreuung_2010_Rev1 7 2 2 6" xfId="29004"/>
    <cellStyle name="9_III_Tagesbetreuung_2010_Rev1 7 2 3" xfId="16299"/>
    <cellStyle name="9_III_Tagesbetreuung_2010_Rev1 7 2 3 2" xfId="23458"/>
    <cellStyle name="9_III_Tagesbetreuung_2010_Rev1 7 2 3 2 2" xfId="37796"/>
    <cellStyle name="9_III_Tagesbetreuung_2010_Rev1 7 2 3 3" xfId="30637"/>
    <cellStyle name="9_III_Tagesbetreuung_2010_Rev1 7 2 4" xfId="18653"/>
    <cellStyle name="9_III_Tagesbetreuung_2010_Rev1 7 2 4 2" xfId="25790"/>
    <cellStyle name="9_III_Tagesbetreuung_2010_Rev1 7 2 4 2 2" xfId="40128"/>
    <cellStyle name="9_III_Tagesbetreuung_2010_Rev1 7 2 4 3" xfId="32991"/>
    <cellStyle name="9_III_Tagesbetreuung_2010_Rev1 8" xfId="2574"/>
    <cellStyle name="9_III_Tagesbetreuung_2010_Rev1 8 2" xfId="13931"/>
    <cellStyle name="9_III_Tagesbetreuung_2010_Rev1 8 2 2" xfId="15334"/>
    <cellStyle name="9_III_Tagesbetreuung_2010_Rev1 8 2 2 2" xfId="17697"/>
    <cellStyle name="9_III_Tagesbetreuung_2010_Rev1 8 2 2 2 2" xfId="24856"/>
    <cellStyle name="9_III_Tagesbetreuung_2010_Rev1 8 2 2 2 2 2" xfId="39194"/>
    <cellStyle name="9_III_Tagesbetreuung_2010_Rev1 8 2 2 2 3" xfId="32035"/>
    <cellStyle name="9_III_Tagesbetreuung_2010_Rev1 8 2 2 3" xfId="20051"/>
    <cellStyle name="9_III_Tagesbetreuung_2010_Rev1 8 2 2 3 2" xfId="27188"/>
    <cellStyle name="9_III_Tagesbetreuung_2010_Rev1 8 2 2 3 2 2" xfId="41526"/>
    <cellStyle name="9_III_Tagesbetreuung_2010_Rev1 8 2 2 3 3" xfId="34389"/>
    <cellStyle name="9_III_Tagesbetreuung_2010_Rev1 8 2 2 4" xfId="21349"/>
    <cellStyle name="9_III_Tagesbetreuung_2010_Rev1 8 2 2 4 2" xfId="28486"/>
    <cellStyle name="9_III_Tagesbetreuung_2010_Rev1 8 2 2 4 2 2" xfId="42824"/>
    <cellStyle name="9_III_Tagesbetreuung_2010_Rev1 8 2 2 4 3" xfId="35687"/>
    <cellStyle name="9_III_Tagesbetreuung_2010_Rev1 8 2 2 5" xfId="22564"/>
    <cellStyle name="9_III_Tagesbetreuung_2010_Rev1 8 2 2 5 2" xfId="36902"/>
    <cellStyle name="9_III_Tagesbetreuung_2010_Rev1 8 2 2 6" xfId="29702"/>
    <cellStyle name="9_III_Tagesbetreuung_2010_Rev1 8 2 3" xfId="16300"/>
    <cellStyle name="9_III_Tagesbetreuung_2010_Rev1 8 2 3 2" xfId="23459"/>
    <cellStyle name="9_III_Tagesbetreuung_2010_Rev1 8 2 3 2 2" xfId="37797"/>
    <cellStyle name="9_III_Tagesbetreuung_2010_Rev1 8 2 3 3" xfId="30638"/>
    <cellStyle name="9_III_Tagesbetreuung_2010_Rev1 8 2 4" xfId="18654"/>
    <cellStyle name="9_III_Tagesbetreuung_2010_Rev1 8 2 4 2" xfId="25791"/>
    <cellStyle name="9_III_Tagesbetreuung_2010_Rev1 8 2 4 2 2" xfId="40129"/>
    <cellStyle name="9_III_Tagesbetreuung_2010_Rev1 8 2 4 3" xfId="32992"/>
    <cellStyle name="9_III_Tagesbetreuung_2010_Rev1 9" xfId="13902"/>
    <cellStyle name="9_III_Tagesbetreuung_2010_Rev1 9 2" xfId="14159"/>
    <cellStyle name="9_III_Tagesbetreuung_2010_Rev1 9 2 2" xfId="16528"/>
    <cellStyle name="9_III_Tagesbetreuung_2010_Rev1 9 2 2 2" xfId="23687"/>
    <cellStyle name="9_III_Tagesbetreuung_2010_Rev1 9 2 2 2 2" xfId="38025"/>
    <cellStyle name="9_III_Tagesbetreuung_2010_Rev1 9 2 2 3" xfId="30866"/>
    <cellStyle name="9_III_Tagesbetreuung_2010_Rev1 9 2 3" xfId="18882"/>
    <cellStyle name="9_III_Tagesbetreuung_2010_Rev1 9 2 3 2" xfId="26019"/>
    <cellStyle name="9_III_Tagesbetreuung_2010_Rev1 9 2 3 2 2" xfId="40357"/>
    <cellStyle name="9_III_Tagesbetreuung_2010_Rev1 9 2 3 3" xfId="33220"/>
    <cellStyle name="9_III_Tagesbetreuung_2010_Rev1 9 2 4" xfId="20586"/>
    <cellStyle name="9_III_Tagesbetreuung_2010_Rev1 9 2 4 2" xfId="27723"/>
    <cellStyle name="9_III_Tagesbetreuung_2010_Rev1 9 2 4 2 2" xfId="42061"/>
    <cellStyle name="9_III_Tagesbetreuung_2010_Rev1 9 2 4 3" xfId="34924"/>
    <cellStyle name="9_III_Tagesbetreuung_2010_Rev1 9 2 5" xfId="21801"/>
    <cellStyle name="9_III_Tagesbetreuung_2010_Rev1 9 2 5 2" xfId="36139"/>
    <cellStyle name="9_III_Tagesbetreuung_2010_Rev1 9 2 6" xfId="28938"/>
    <cellStyle name="9_III_Tagesbetreuung_2010_Rev1 9 3" xfId="16271"/>
    <cellStyle name="9_III_Tagesbetreuung_2010_Rev1 9 3 2" xfId="23430"/>
    <cellStyle name="9_III_Tagesbetreuung_2010_Rev1 9 3 2 2" xfId="37768"/>
    <cellStyle name="9_III_Tagesbetreuung_2010_Rev1 9 3 3" xfId="30609"/>
    <cellStyle name="9_III_Tagesbetreuung_2010_Rev1 9 4" xfId="18625"/>
    <cellStyle name="9_III_Tagesbetreuung_2010_Rev1 9 4 2" xfId="25762"/>
    <cellStyle name="9_III_Tagesbetreuung_2010_Rev1 9 4 2 2" xfId="40100"/>
    <cellStyle name="9_III_Tagesbetreuung_2010_Rev1 9 4 3" xfId="32963"/>
    <cellStyle name="9_leertabellen_teil_iii" xfId="48"/>
    <cellStyle name="9_leertabellen_teil_iii 2" xfId="2575"/>
    <cellStyle name="9_leertabellen_teil_iii 2 2" xfId="2576"/>
    <cellStyle name="9_leertabellen_teil_iii 2 2 2" xfId="2577"/>
    <cellStyle name="9_leertabellen_teil_iii 2 2 2 2" xfId="13935"/>
    <cellStyle name="9_leertabellen_teil_iii 2 2 2 2 2" xfId="15372"/>
    <cellStyle name="9_leertabellen_teil_iii 2 2 2 2 2 2" xfId="17735"/>
    <cellStyle name="9_leertabellen_teil_iii 2 2 2 2 2 2 2" xfId="24894"/>
    <cellStyle name="9_leertabellen_teil_iii 2 2 2 2 2 2 2 2" xfId="39232"/>
    <cellStyle name="9_leertabellen_teil_iii 2 2 2 2 2 2 3" xfId="32073"/>
    <cellStyle name="9_leertabellen_teil_iii 2 2 2 2 2 3" xfId="20089"/>
    <cellStyle name="9_leertabellen_teil_iii 2 2 2 2 2 3 2" xfId="27226"/>
    <cellStyle name="9_leertabellen_teil_iii 2 2 2 2 2 3 2 2" xfId="41564"/>
    <cellStyle name="9_leertabellen_teil_iii 2 2 2 2 2 3 3" xfId="34427"/>
    <cellStyle name="9_leertabellen_teil_iii 2 2 2 2 2 4" xfId="21387"/>
    <cellStyle name="9_leertabellen_teil_iii 2 2 2 2 2 4 2" xfId="28524"/>
    <cellStyle name="9_leertabellen_teil_iii 2 2 2 2 2 4 2 2" xfId="42862"/>
    <cellStyle name="9_leertabellen_teil_iii 2 2 2 2 2 4 3" xfId="35725"/>
    <cellStyle name="9_leertabellen_teil_iii 2 2 2 2 2 5" xfId="22602"/>
    <cellStyle name="9_leertabellen_teil_iii 2 2 2 2 2 5 2" xfId="36940"/>
    <cellStyle name="9_leertabellen_teil_iii 2 2 2 2 2 6" xfId="29740"/>
    <cellStyle name="9_leertabellen_teil_iii 2 2 2 2 3" xfId="16304"/>
    <cellStyle name="9_leertabellen_teil_iii 2 2 2 2 3 2" xfId="23463"/>
    <cellStyle name="9_leertabellen_teil_iii 2 2 2 2 3 2 2" xfId="37801"/>
    <cellStyle name="9_leertabellen_teil_iii 2 2 2 2 3 3" xfId="30642"/>
    <cellStyle name="9_leertabellen_teil_iii 2 2 2 2 4" xfId="18658"/>
    <cellStyle name="9_leertabellen_teil_iii 2 2 2 2 4 2" xfId="25795"/>
    <cellStyle name="9_leertabellen_teil_iii 2 2 2 2 4 2 2" xfId="40133"/>
    <cellStyle name="9_leertabellen_teil_iii 2 2 2 2 4 3" xfId="32996"/>
    <cellStyle name="9_leertabellen_teil_iii 2 2 3" xfId="2578"/>
    <cellStyle name="9_leertabellen_teil_iii 2 2 3 2" xfId="13936"/>
    <cellStyle name="9_leertabellen_teil_iii 2 2 3 2 2" xfId="14997"/>
    <cellStyle name="9_leertabellen_teil_iii 2 2 3 2 2 2" xfId="17366"/>
    <cellStyle name="9_leertabellen_teil_iii 2 2 3 2 2 2 2" xfId="24525"/>
    <cellStyle name="9_leertabellen_teil_iii 2 2 3 2 2 2 2 2" xfId="38863"/>
    <cellStyle name="9_leertabellen_teil_iii 2 2 3 2 2 2 3" xfId="31704"/>
    <cellStyle name="9_leertabellen_teil_iii 2 2 3 2 2 3" xfId="19720"/>
    <cellStyle name="9_leertabellen_teil_iii 2 2 3 2 2 3 2" xfId="26857"/>
    <cellStyle name="9_leertabellen_teil_iii 2 2 3 2 2 3 2 2" xfId="41195"/>
    <cellStyle name="9_leertabellen_teil_iii 2 2 3 2 2 3 3" xfId="34058"/>
    <cellStyle name="9_leertabellen_teil_iii 2 2 3 2 2 4" xfId="21053"/>
    <cellStyle name="9_leertabellen_teil_iii 2 2 3 2 2 4 2" xfId="28190"/>
    <cellStyle name="9_leertabellen_teil_iii 2 2 3 2 2 4 2 2" xfId="42528"/>
    <cellStyle name="9_leertabellen_teil_iii 2 2 3 2 2 4 3" xfId="35391"/>
    <cellStyle name="9_leertabellen_teil_iii 2 2 3 2 2 5" xfId="22268"/>
    <cellStyle name="9_leertabellen_teil_iii 2 2 3 2 2 5 2" xfId="36606"/>
    <cellStyle name="9_leertabellen_teil_iii 2 2 3 2 2 6" xfId="29406"/>
    <cellStyle name="9_leertabellen_teil_iii 2 2 3 2 3" xfId="16305"/>
    <cellStyle name="9_leertabellen_teil_iii 2 2 3 2 3 2" xfId="23464"/>
    <cellStyle name="9_leertabellen_teil_iii 2 2 3 2 3 2 2" xfId="37802"/>
    <cellStyle name="9_leertabellen_teil_iii 2 2 3 2 3 3" xfId="30643"/>
    <cellStyle name="9_leertabellen_teil_iii 2 2 3 2 4" xfId="18659"/>
    <cellStyle name="9_leertabellen_teil_iii 2 2 3 2 4 2" xfId="25796"/>
    <cellStyle name="9_leertabellen_teil_iii 2 2 3 2 4 2 2" xfId="40134"/>
    <cellStyle name="9_leertabellen_teil_iii 2 2 3 2 4 3" xfId="32997"/>
    <cellStyle name="9_leertabellen_teil_iii 2 2 4" xfId="2579"/>
    <cellStyle name="9_leertabellen_teil_iii 2 2 4 2" xfId="13937"/>
    <cellStyle name="9_leertabellen_teil_iii 2 2 4 2 2" xfId="14501"/>
    <cellStyle name="9_leertabellen_teil_iii 2 2 4 2 2 2" xfId="16870"/>
    <cellStyle name="9_leertabellen_teil_iii 2 2 4 2 2 2 2" xfId="24029"/>
    <cellStyle name="9_leertabellen_teil_iii 2 2 4 2 2 2 2 2" xfId="38367"/>
    <cellStyle name="9_leertabellen_teil_iii 2 2 4 2 2 2 3" xfId="31208"/>
    <cellStyle name="9_leertabellen_teil_iii 2 2 4 2 2 3" xfId="19224"/>
    <cellStyle name="9_leertabellen_teil_iii 2 2 4 2 2 3 2" xfId="26361"/>
    <cellStyle name="9_leertabellen_teil_iii 2 2 4 2 2 3 2 2" xfId="40699"/>
    <cellStyle name="9_leertabellen_teil_iii 2 2 4 2 2 3 3" xfId="33562"/>
    <cellStyle name="9_leertabellen_teil_iii 2 2 4 2 2 4" xfId="20749"/>
    <cellStyle name="9_leertabellen_teil_iii 2 2 4 2 2 4 2" xfId="27886"/>
    <cellStyle name="9_leertabellen_teil_iii 2 2 4 2 2 4 2 2" xfId="42224"/>
    <cellStyle name="9_leertabellen_teil_iii 2 2 4 2 2 4 3" xfId="35087"/>
    <cellStyle name="9_leertabellen_teil_iii 2 2 4 2 2 5" xfId="21964"/>
    <cellStyle name="9_leertabellen_teil_iii 2 2 4 2 2 5 2" xfId="36302"/>
    <cellStyle name="9_leertabellen_teil_iii 2 2 4 2 2 6" xfId="29101"/>
    <cellStyle name="9_leertabellen_teil_iii 2 2 4 2 3" xfId="16306"/>
    <cellStyle name="9_leertabellen_teil_iii 2 2 4 2 3 2" xfId="23465"/>
    <cellStyle name="9_leertabellen_teil_iii 2 2 4 2 3 2 2" xfId="37803"/>
    <cellStyle name="9_leertabellen_teil_iii 2 2 4 2 3 3" xfId="30644"/>
    <cellStyle name="9_leertabellen_teil_iii 2 2 4 2 4" xfId="18660"/>
    <cellStyle name="9_leertabellen_teil_iii 2 2 4 2 4 2" xfId="25797"/>
    <cellStyle name="9_leertabellen_teil_iii 2 2 4 2 4 2 2" xfId="40135"/>
    <cellStyle name="9_leertabellen_teil_iii 2 2 4 2 4 3" xfId="32998"/>
    <cellStyle name="9_leertabellen_teil_iii 2 2 5" xfId="2580"/>
    <cellStyle name="9_leertabellen_teil_iii 2 2 5 2" xfId="13938"/>
    <cellStyle name="9_leertabellen_teil_iii 2 2 5 2 2" xfId="15149"/>
    <cellStyle name="9_leertabellen_teil_iii 2 2 5 2 2 2" xfId="17518"/>
    <cellStyle name="9_leertabellen_teil_iii 2 2 5 2 2 2 2" xfId="24677"/>
    <cellStyle name="9_leertabellen_teil_iii 2 2 5 2 2 2 2 2" xfId="39015"/>
    <cellStyle name="9_leertabellen_teil_iii 2 2 5 2 2 2 3" xfId="31856"/>
    <cellStyle name="9_leertabellen_teil_iii 2 2 5 2 2 3" xfId="19872"/>
    <cellStyle name="9_leertabellen_teil_iii 2 2 5 2 2 3 2" xfId="27009"/>
    <cellStyle name="9_leertabellen_teil_iii 2 2 5 2 2 3 2 2" xfId="41347"/>
    <cellStyle name="9_leertabellen_teil_iii 2 2 5 2 2 3 3" xfId="34210"/>
    <cellStyle name="9_leertabellen_teil_iii 2 2 5 2 2 4" xfId="21205"/>
    <cellStyle name="9_leertabellen_teil_iii 2 2 5 2 2 4 2" xfId="28342"/>
    <cellStyle name="9_leertabellen_teil_iii 2 2 5 2 2 4 2 2" xfId="42680"/>
    <cellStyle name="9_leertabellen_teil_iii 2 2 5 2 2 4 3" xfId="35543"/>
    <cellStyle name="9_leertabellen_teil_iii 2 2 5 2 2 5" xfId="22420"/>
    <cellStyle name="9_leertabellen_teil_iii 2 2 5 2 2 5 2" xfId="36758"/>
    <cellStyle name="9_leertabellen_teil_iii 2 2 5 2 2 6" xfId="29558"/>
    <cellStyle name="9_leertabellen_teil_iii 2 2 5 2 3" xfId="16307"/>
    <cellStyle name="9_leertabellen_teil_iii 2 2 5 2 3 2" xfId="23466"/>
    <cellStyle name="9_leertabellen_teil_iii 2 2 5 2 3 2 2" xfId="37804"/>
    <cellStyle name="9_leertabellen_teil_iii 2 2 5 2 3 3" xfId="30645"/>
    <cellStyle name="9_leertabellen_teil_iii 2 2 5 2 4" xfId="18661"/>
    <cellStyle name="9_leertabellen_teil_iii 2 2 5 2 4 2" xfId="25798"/>
    <cellStyle name="9_leertabellen_teil_iii 2 2 5 2 4 2 2" xfId="40136"/>
    <cellStyle name="9_leertabellen_teil_iii 2 2 5 2 4 3" xfId="32999"/>
    <cellStyle name="9_leertabellen_teil_iii 2 2 6" xfId="13934"/>
    <cellStyle name="9_leertabellen_teil_iii 2 2 6 2" xfId="14996"/>
    <cellStyle name="9_leertabellen_teil_iii 2 2 6 2 2" xfId="17365"/>
    <cellStyle name="9_leertabellen_teil_iii 2 2 6 2 2 2" xfId="24524"/>
    <cellStyle name="9_leertabellen_teil_iii 2 2 6 2 2 2 2" xfId="38862"/>
    <cellStyle name="9_leertabellen_teil_iii 2 2 6 2 2 3" xfId="31703"/>
    <cellStyle name="9_leertabellen_teil_iii 2 2 6 2 3" xfId="19719"/>
    <cellStyle name="9_leertabellen_teil_iii 2 2 6 2 3 2" xfId="26856"/>
    <cellStyle name="9_leertabellen_teil_iii 2 2 6 2 3 2 2" xfId="41194"/>
    <cellStyle name="9_leertabellen_teil_iii 2 2 6 2 3 3" xfId="34057"/>
    <cellStyle name="9_leertabellen_teil_iii 2 2 6 2 4" xfId="21052"/>
    <cellStyle name="9_leertabellen_teil_iii 2 2 6 2 4 2" xfId="28189"/>
    <cellStyle name="9_leertabellen_teil_iii 2 2 6 2 4 2 2" xfId="42527"/>
    <cellStyle name="9_leertabellen_teil_iii 2 2 6 2 4 3" xfId="35390"/>
    <cellStyle name="9_leertabellen_teil_iii 2 2 6 2 5" xfId="22267"/>
    <cellStyle name="9_leertabellen_teil_iii 2 2 6 2 5 2" xfId="36605"/>
    <cellStyle name="9_leertabellen_teil_iii 2 2 6 2 6" xfId="29405"/>
    <cellStyle name="9_leertabellen_teil_iii 2 2 6 3" xfId="16303"/>
    <cellStyle name="9_leertabellen_teil_iii 2 2 6 3 2" xfId="23462"/>
    <cellStyle name="9_leertabellen_teil_iii 2 2 6 3 2 2" xfId="37800"/>
    <cellStyle name="9_leertabellen_teil_iii 2 2 6 3 3" xfId="30641"/>
    <cellStyle name="9_leertabellen_teil_iii 2 2 6 4" xfId="18657"/>
    <cellStyle name="9_leertabellen_teil_iii 2 2 6 4 2" xfId="25794"/>
    <cellStyle name="9_leertabellen_teil_iii 2 2 6 4 2 2" xfId="40132"/>
    <cellStyle name="9_leertabellen_teil_iii 2 2 6 4 3" xfId="32995"/>
    <cellStyle name="9_leertabellen_teil_iii 2 3" xfId="2581"/>
    <cellStyle name="9_leertabellen_teil_iii 2 3 2" xfId="13939"/>
    <cellStyle name="9_leertabellen_teil_iii 2 3 2 2" xfId="14121"/>
    <cellStyle name="9_leertabellen_teil_iii 2 3 2 2 2" xfId="16490"/>
    <cellStyle name="9_leertabellen_teil_iii 2 3 2 2 2 2" xfId="23649"/>
    <cellStyle name="9_leertabellen_teil_iii 2 3 2 2 2 2 2" xfId="37987"/>
    <cellStyle name="9_leertabellen_teil_iii 2 3 2 2 2 3" xfId="30828"/>
    <cellStyle name="9_leertabellen_teil_iii 2 3 2 2 3" xfId="18844"/>
    <cellStyle name="9_leertabellen_teil_iii 2 3 2 2 3 2" xfId="25981"/>
    <cellStyle name="9_leertabellen_teil_iii 2 3 2 2 3 2 2" xfId="40319"/>
    <cellStyle name="9_leertabellen_teil_iii 2 3 2 2 3 3" xfId="33182"/>
    <cellStyle name="9_leertabellen_teil_iii 2 3 2 2 4" xfId="20548"/>
    <cellStyle name="9_leertabellen_teil_iii 2 3 2 2 4 2" xfId="27685"/>
    <cellStyle name="9_leertabellen_teil_iii 2 3 2 2 4 2 2" xfId="42023"/>
    <cellStyle name="9_leertabellen_teil_iii 2 3 2 2 4 3" xfId="34886"/>
    <cellStyle name="9_leertabellen_teil_iii 2 3 2 2 5" xfId="21763"/>
    <cellStyle name="9_leertabellen_teil_iii 2 3 2 2 5 2" xfId="36101"/>
    <cellStyle name="9_leertabellen_teil_iii 2 3 2 2 6" xfId="28900"/>
    <cellStyle name="9_leertabellen_teil_iii 2 3 2 3" xfId="16308"/>
    <cellStyle name="9_leertabellen_teil_iii 2 3 2 3 2" xfId="23467"/>
    <cellStyle name="9_leertabellen_teil_iii 2 3 2 3 2 2" xfId="37805"/>
    <cellStyle name="9_leertabellen_teil_iii 2 3 2 3 3" xfId="30646"/>
    <cellStyle name="9_leertabellen_teil_iii 2 3 2 4" xfId="18662"/>
    <cellStyle name="9_leertabellen_teil_iii 2 3 2 4 2" xfId="25799"/>
    <cellStyle name="9_leertabellen_teil_iii 2 3 2 4 2 2" xfId="40137"/>
    <cellStyle name="9_leertabellen_teil_iii 2 3 2 4 3" xfId="33000"/>
    <cellStyle name="9_leertabellen_teil_iii 2 4" xfId="2582"/>
    <cellStyle name="9_leertabellen_teil_iii 2 4 2" xfId="13940"/>
    <cellStyle name="9_leertabellen_teil_iii 2 4 2 2" xfId="14998"/>
    <cellStyle name="9_leertabellen_teil_iii 2 4 2 2 2" xfId="17367"/>
    <cellStyle name="9_leertabellen_teil_iii 2 4 2 2 2 2" xfId="24526"/>
    <cellStyle name="9_leertabellen_teil_iii 2 4 2 2 2 2 2" xfId="38864"/>
    <cellStyle name="9_leertabellen_teil_iii 2 4 2 2 2 3" xfId="31705"/>
    <cellStyle name="9_leertabellen_teil_iii 2 4 2 2 3" xfId="19721"/>
    <cellStyle name="9_leertabellen_teil_iii 2 4 2 2 3 2" xfId="26858"/>
    <cellStyle name="9_leertabellen_teil_iii 2 4 2 2 3 2 2" xfId="41196"/>
    <cellStyle name="9_leertabellen_teil_iii 2 4 2 2 3 3" xfId="34059"/>
    <cellStyle name="9_leertabellen_teil_iii 2 4 2 2 4" xfId="21054"/>
    <cellStyle name="9_leertabellen_teil_iii 2 4 2 2 4 2" xfId="28191"/>
    <cellStyle name="9_leertabellen_teil_iii 2 4 2 2 4 2 2" xfId="42529"/>
    <cellStyle name="9_leertabellen_teil_iii 2 4 2 2 4 3" xfId="35392"/>
    <cellStyle name="9_leertabellen_teil_iii 2 4 2 2 5" xfId="22269"/>
    <cellStyle name="9_leertabellen_teil_iii 2 4 2 2 5 2" xfId="36607"/>
    <cellStyle name="9_leertabellen_teil_iii 2 4 2 2 6" xfId="29407"/>
    <cellStyle name="9_leertabellen_teil_iii 2 4 2 3" xfId="16309"/>
    <cellStyle name="9_leertabellen_teil_iii 2 4 2 3 2" xfId="23468"/>
    <cellStyle name="9_leertabellen_teil_iii 2 4 2 3 2 2" xfId="37806"/>
    <cellStyle name="9_leertabellen_teil_iii 2 4 2 3 3" xfId="30647"/>
    <cellStyle name="9_leertabellen_teil_iii 2 4 2 4" xfId="18663"/>
    <cellStyle name="9_leertabellen_teil_iii 2 4 2 4 2" xfId="25800"/>
    <cellStyle name="9_leertabellen_teil_iii 2 4 2 4 2 2" xfId="40138"/>
    <cellStyle name="9_leertabellen_teil_iii 2 4 2 4 3" xfId="33001"/>
    <cellStyle name="9_leertabellen_teil_iii 2 5" xfId="2583"/>
    <cellStyle name="9_leertabellen_teil_iii 2 5 2" xfId="13941"/>
    <cellStyle name="9_leertabellen_teil_iii 2 5 2 2" xfId="14911"/>
    <cellStyle name="9_leertabellen_teil_iii 2 5 2 2 2" xfId="17280"/>
    <cellStyle name="9_leertabellen_teil_iii 2 5 2 2 2 2" xfId="24439"/>
    <cellStyle name="9_leertabellen_teil_iii 2 5 2 2 2 2 2" xfId="38777"/>
    <cellStyle name="9_leertabellen_teil_iii 2 5 2 2 2 3" xfId="31618"/>
    <cellStyle name="9_leertabellen_teil_iii 2 5 2 2 3" xfId="19634"/>
    <cellStyle name="9_leertabellen_teil_iii 2 5 2 2 3 2" xfId="26771"/>
    <cellStyle name="9_leertabellen_teil_iii 2 5 2 2 3 2 2" xfId="41109"/>
    <cellStyle name="9_leertabellen_teil_iii 2 5 2 2 3 3" xfId="33972"/>
    <cellStyle name="9_leertabellen_teil_iii 2 5 2 2 4" xfId="20968"/>
    <cellStyle name="9_leertabellen_teil_iii 2 5 2 2 4 2" xfId="28105"/>
    <cellStyle name="9_leertabellen_teil_iii 2 5 2 2 4 2 2" xfId="42443"/>
    <cellStyle name="9_leertabellen_teil_iii 2 5 2 2 4 3" xfId="35306"/>
    <cellStyle name="9_leertabellen_teil_iii 2 5 2 2 5" xfId="22183"/>
    <cellStyle name="9_leertabellen_teil_iii 2 5 2 2 5 2" xfId="36521"/>
    <cellStyle name="9_leertabellen_teil_iii 2 5 2 2 6" xfId="29321"/>
    <cellStyle name="9_leertabellen_teil_iii 2 5 2 3" xfId="16310"/>
    <cellStyle name="9_leertabellen_teil_iii 2 5 2 3 2" xfId="23469"/>
    <cellStyle name="9_leertabellen_teil_iii 2 5 2 3 2 2" xfId="37807"/>
    <cellStyle name="9_leertabellen_teil_iii 2 5 2 3 3" xfId="30648"/>
    <cellStyle name="9_leertabellen_teil_iii 2 5 2 4" xfId="18664"/>
    <cellStyle name="9_leertabellen_teil_iii 2 5 2 4 2" xfId="25801"/>
    <cellStyle name="9_leertabellen_teil_iii 2 5 2 4 2 2" xfId="40139"/>
    <cellStyle name="9_leertabellen_teil_iii 2 5 2 4 3" xfId="33002"/>
    <cellStyle name="9_leertabellen_teil_iii 2 6" xfId="2584"/>
    <cellStyle name="9_leertabellen_teil_iii 2 6 2" xfId="13942"/>
    <cellStyle name="9_leertabellen_teil_iii 2 6 2 2" xfId="14912"/>
    <cellStyle name="9_leertabellen_teil_iii 2 6 2 2 2" xfId="17281"/>
    <cellStyle name="9_leertabellen_teil_iii 2 6 2 2 2 2" xfId="24440"/>
    <cellStyle name="9_leertabellen_teil_iii 2 6 2 2 2 2 2" xfId="38778"/>
    <cellStyle name="9_leertabellen_teil_iii 2 6 2 2 2 3" xfId="31619"/>
    <cellStyle name="9_leertabellen_teil_iii 2 6 2 2 3" xfId="19635"/>
    <cellStyle name="9_leertabellen_teil_iii 2 6 2 2 3 2" xfId="26772"/>
    <cellStyle name="9_leertabellen_teil_iii 2 6 2 2 3 2 2" xfId="41110"/>
    <cellStyle name="9_leertabellen_teil_iii 2 6 2 2 3 3" xfId="33973"/>
    <cellStyle name="9_leertabellen_teil_iii 2 6 2 2 4" xfId="20969"/>
    <cellStyle name="9_leertabellen_teil_iii 2 6 2 2 4 2" xfId="28106"/>
    <cellStyle name="9_leertabellen_teil_iii 2 6 2 2 4 2 2" xfId="42444"/>
    <cellStyle name="9_leertabellen_teil_iii 2 6 2 2 4 3" xfId="35307"/>
    <cellStyle name="9_leertabellen_teil_iii 2 6 2 2 5" xfId="22184"/>
    <cellStyle name="9_leertabellen_teil_iii 2 6 2 2 5 2" xfId="36522"/>
    <cellStyle name="9_leertabellen_teil_iii 2 6 2 2 6" xfId="29322"/>
    <cellStyle name="9_leertabellen_teil_iii 2 6 2 3" xfId="16311"/>
    <cellStyle name="9_leertabellen_teil_iii 2 6 2 3 2" xfId="23470"/>
    <cellStyle name="9_leertabellen_teil_iii 2 6 2 3 2 2" xfId="37808"/>
    <cellStyle name="9_leertabellen_teil_iii 2 6 2 3 3" xfId="30649"/>
    <cellStyle name="9_leertabellen_teil_iii 2 6 2 4" xfId="18665"/>
    <cellStyle name="9_leertabellen_teil_iii 2 6 2 4 2" xfId="25802"/>
    <cellStyle name="9_leertabellen_teil_iii 2 6 2 4 2 2" xfId="40140"/>
    <cellStyle name="9_leertabellen_teil_iii 2 6 2 4 3" xfId="33003"/>
    <cellStyle name="9_leertabellen_teil_iii 2 7" xfId="13933"/>
    <cellStyle name="9_leertabellen_teil_iii 2 7 2" xfId="15333"/>
    <cellStyle name="9_leertabellen_teil_iii 2 7 2 2" xfId="17696"/>
    <cellStyle name="9_leertabellen_teil_iii 2 7 2 2 2" xfId="24855"/>
    <cellStyle name="9_leertabellen_teil_iii 2 7 2 2 2 2" xfId="39193"/>
    <cellStyle name="9_leertabellen_teil_iii 2 7 2 2 3" xfId="32034"/>
    <cellStyle name="9_leertabellen_teil_iii 2 7 2 3" xfId="20050"/>
    <cellStyle name="9_leertabellen_teil_iii 2 7 2 3 2" xfId="27187"/>
    <cellStyle name="9_leertabellen_teil_iii 2 7 2 3 2 2" xfId="41525"/>
    <cellStyle name="9_leertabellen_teil_iii 2 7 2 3 3" xfId="34388"/>
    <cellStyle name="9_leertabellen_teil_iii 2 7 2 4" xfId="21348"/>
    <cellStyle name="9_leertabellen_teil_iii 2 7 2 4 2" xfId="28485"/>
    <cellStyle name="9_leertabellen_teil_iii 2 7 2 4 2 2" xfId="42823"/>
    <cellStyle name="9_leertabellen_teil_iii 2 7 2 4 3" xfId="35686"/>
    <cellStyle name="9_leertabellen_teil_iii 2 7 2 5" xfId="22563"/>
    <cellStyle name="9_leertabellen_teil_iii 2 7 2 5 2" xfId="36901"/>
    <cellStyle name="9_leertabellen_teil_iii 2 7 2 6" xfId="29701"/>
    <cellStyle name="9_leertabellen_teil_iii 2 7 3" xfId="16302"/>
    <cellStyle name="9_leertabellen_teil_iii 2 7 3 2" xfId="23461"/>
    <cellStyle name="9_leertabellen_teil_iii 2 7 3 2 2" xfId="37799"/>
    <cellStyle name="9_leertabellen_teil_iii 2 7 3 3" xfId="30640"/>
    <cellStyle name="9_leertabellen_teil_iii 2 7 4" xfId="18656"/>
    <cellStyle name="9_leertabellen_teil_iii 2 7 4 2" xfId="25793"/>
    <cellStyle name="9_leertabellen_teil_iii 2 7 4 2 2" xfId="40131"/>
    <cellStyle name="9_leertabellen_teil_iii 2 7 4 3" xfId="32994"/>
    <cellStyle name="9_leertabellen_teil_iii 3" xfId="2585"/>
    <cellStyle name="9_leertabellen_teil_iii 3 2" xfId="2586"/>
    <cellStyle name="9_leertabellen_teil_iii 3 2 2" xfId="2587"/>
    <cellStyle name="9_leertabellen_teil_iii 3 2 2 2" xfId="13945"/>
    <cellStyle name="9_leertabellen_teil_iii 3 2 2 2 2" xfId="14083"/>
    <cellStyle name="9_leertabellen_teil_iii 3 2 2 2 2 2" xfId="16452"/>
    <cellStyle name="9_leertabellen_teil_iii 3 2 2 2 2 2 2" xfId="23611"/>
    <cellStyle name="9_leertabellen_teil_iii 3 2 2 2 2 2 2 2" xfId="37949"/>
    <cellStyle name="9_leertabellen_teil_iii 3 2 2 2 2 2 3" xfId="30790"/>
    <cellStyle name="9_leertabellen_teil_iii 3 2 2 2 2 3" xfId="18806"/>
    <cellStyle name="9_leertabellen_teil_iii 3 2 2 2 2 3 2" xfId="25943"/>
    <cellStyle name="9_leertabellen_teil_iii 3 2 2 2 2 3 2 2" xfId="40281"/>
    <cellStyle name="9_leertabellen_teil_iii 3 2 2 2 2 3 3" xfId="33144"/>
    <cellStyle name="9_leertabellen_teil_iii 3 2 2 2 2 4" xfId="20510"/>
    <cellStyle name="9_leertabellen_teil_iii 3 2 2 2 2 4 2" xfId="27647"/>
    <cellStyle name="9_leertabellen_teil_iii 3 2 2 2 2 4 2 2" xfId="41985"/>
    <cellStyle name="9_leertabellen_teil_iii 3 2 2 2 2 4 3" xfId="34848"/>
    <cellStyle name="9_leertabellen_teil_iii 3 2 2 2 2 5" xfId="21725"/>
    <cellStyle name="9_leertabellen_teil_iii 3 2 2 2 2 5 2" xfId="36063"/>
    <cellStyle name="9_leertabellen_teil_iii 3 2 2 2 2 6" xfId="28862"/>
    <cellStyle name="9_leertabellen_teil_iii 3 2 2 2 3" xfId="16314"/>
    <cellStyle name="9_leertabellen_teil_iii 3 2 2 2 3 2" xfId="23473"/>
    <cellStyle name="9_leertabellen_teil_iii 3 2 2 2 3 2 2" xfId="37811"/>
    <cellStyle name="9_leertabellen_teil_iii 3 2 2 2 3 3" xfId="30652"/>
    <cellStyle name="9_leertabellen_teil_iii 3 2 2 2 4" xfId="18668"/>
    <cellStyle name="9_leertabellen_teil_iii 3 2 2 2 4 2" xfId="25805"/>
    <cellStyle name="9_leertabellen_teil_iii 3 2 2 2 4 2 2" xfId="40143"/>
    <cellStyle name="9_leertabellen_teil_iii 3 2 2 2 4 3" xfId="33006"/>
    <cellStyle name="9_leertabellen_teil_iii 3 2 3" xfId="2588"/>
    <cellStyle name="9_leertabellen_teil_iii 3 2 3 2" xfId="13946"/>
    <cellStyle name="9_leertabellen_teil_iii 3 2 3 2 2" xfId="15000"/>
    <cellStyle name="9_leertabellen_teil_iii 3 2 3 2 2 2" xfId="17369"/>
    <cellStyle name="9_leertabellen_teil_iii 3 2 3 2 2 2 2" xfId="24528"/>
    <cellStyle name="9_leertabellen_teil_iii 3 2 3 2 2 2 2 2" xfId="38866"/>
    <cellStyle name="9_leertabellen_teil_iii 3 2 3 2 2 2 3" xfId="31707"/>
    <cellStyle name="9_leertabellen_teil_iii 3 2 3 2 2 3" xfId="19723"/>
    <cellStyle name="9_leertabellen_teil_iii 3 2 3 2 2 3 2" xfId="26860"/>
    <cellStyle name="9_leertabellen_teil_iii 3 2 3 2 2 3 2 2" xfId="41198"/>
    <cellStyle name="9_leertabellen_teil_iii 3 2 3 2 2 3 3" xfId="34061"/>
    <cellStyle name="9_leertabellen_teil_iii 3 2 3 2 2 4" xfId="21056"/>
    <cellStyle name="9_leertabellen_teil_iii 3 2 3 2 2 4 2" xfId="28193"/>
    <cellStyle name="9_leertabellen_teil_iii 3 2 3 2 2 4 2 2" xfId="42531"/>
    <cellStyle name="9_leertabellen_teil_iii 3 2 3 2 2 4 3" xfId="35394"/>
    <cellStyle name="9_leertabellen_teil_iii 3 2 3 2 2 5" xfId="22271"/>
    <cellStyle name="9_leertabellen_teil_iii 3 2 3 2 2 5 2" xfId="36609"/>
    <cellStyle name="9_leertabellen_teil_iii 3 2 3 2 2 6" xfId="29409"/>
    <cellStyle name="9_leertabellen_teil_iii 3 2 3 2 3" xfId="16315"/>
    <cellStyle name="9_leertabellen_teil_iii 3 2 3 2 3 2" xfId="23474"/>
    <cellStyle name="9_leertabellen_teil_iii 3 2 3 2 3 2 2" xfId="37812"/>
    <cellStyle name="9_leertabellen_teil_iii 3 2 3 2 3 3" xfId="30653"/>
    <cellStyle name="9_leertabellen_teil_iii 3 2 3 2 4" xfId="18669"/>
    <cellStyle name="9_leertabellen_teil_iii 3 2 3 2 4 2" xfId="25806"/>
    <cellStyle name="9_leertabellen_teil_iii 3 2 3 2 4 2 2" xfId="40144"/>
    <cellStyle name="9_leertabellen_teil_iii 3 2 3 2 4 3" xfId="33007"/>
    <cellStyle name="9_leertabellen_teil_iii 3 2 4" xfId="2589"/>
    <cellStyle name="9_leertabellen_teil_iii 3 2 4 2" xfId="13947"/>
    <cellStyle name="9_leertabellen_teil_iii 3 2 4 2 2" xfId="14135"/>
    <cellStyle name="9_leertabellen_teil_iii 3 2 4 2 2 2" xfId="16504"/>
    <cellStyle name="9_leertabellen_teil_iii 3 2 4 2 2 2 2" xfId="23663"/>
    <cellStyle name="9_leertabellen_teil_iii 3 2 4 2 2 2 2 2" xfId="38001"/>
    <cellStyle name="9_leertabellen_teil_iii 3 2 4 2 2 2 3" xfId="30842"/>
    <cellStyle name="9_leertabellen_teil_iii 3 2 4 2 2 3" xfId="18858"/>
    <cellStyle name="9_leertabellen_teil_iii 3 2 4 2 2 3 2" xfId="25995"/>
    <cellStyle name="9_leertabellen_teil_iii 3 2 4 2 2 3 2 2" xfId="40333"/>
    <cellStyle name="9_leertabellen_teil_iii 3 2 4 2 2 3 3" xfId="33196"/>
    <cellStyle name="9_leertabellen_teil_iii 3 2 4 2 2 4" xfId="20562"/>
    <cellStyle name="9_leertabellen_teil_iii 3 2 4 2 2 4 2" xfId="27699"/>
    <cellStyle name="9_leertabellen_teil_iii 3 2 4 2 2 4 2 2" xfId="42037"/>
    <cellStyle name="9_leertabellen_teil_iii 3 2 4 2 2 4 3" xfId="34900"/>
    <cellStyle name="9_leertabellen_teil_iii 3 2 4 2 2 5" xfId="21777"/>
    <cellStyle name="9_leertabellen_teil_iii 3 2 4 2 2 5 2" xfId="36115"/>
    <cellStyle name="9_leertabellen_teil_iii 3 2 4 2 2 6" xfId="28914"/>
    <cellStyle name="9_leertabellen_teil_iii 3 2 4 2 3" xfId="16316"/>
    <cellStyle name="9_leertabellen_teil_iii 3 2 4 2 3 2" xfId="23475"/>
    <cellStyle name="9_leertabellen_teil_iii 3 2 4 2 3 2 2" xfId="37813"/>
    <cellStyle name="9_leertabellen_teil_iii 3 2 4 2 3 3" xfId="30654"/>
    <cellStyle name="9_leertabellen_teil_iii 3 2 4 2 4" xfId="18670"/>
    <cellStyle name="9_leertabellen_teil_iii 3 2 4 2 4 2" xfId="25807"/>
    <cellStyle name="9_leertabellen_teil_iii 3 2 4 2 4 2 2" xfId="40145"/>
    <cellStyle name="9_leertabellen_teil_iii 3 2 4 2 4 3" xfId="33008"/>
    <cellStyle name="9_leertabellen_teil_iii 3 2 5" xfId="2590"/>
    <cellStyle name="9_leertabellen_teil_iii 3 2 5 2" xfId="13948"/>
    <cellStyle name="9_leertabellen_teil_iii 3 2 5 2 2" xfId="15001"/>
    <cellStyle name="9_leertabellen_teil_iii 3 2 5 2 2 2" xfId="17370"/>
    <cellStyle name="9_leertabellen_teil_iii 3 2 5 2 2 2 2" xfId="24529"/>
    <cellStyle name="9_leertabellen_teil_iii 3 2 5 2 2 2 2 2" xfId="38867"/>
    <cellStyle name="9_leertabellen_teil_iii 3 2 5 2 2 2 3" xfId="31708"/>
    <cellStyle name="9_leertabellen_teil_iii 3 2 5 2 2 3" xfId="19724"/>
    <cellStyle name="9_leertabellen_teil_iii 3 2 5 2 2 3 2" xfId="26861"/>
    <cellStyle name="9_leertabellen_teil_iii 3 2 5 2 2 3 2 2" xfId="41199"/>
    <cellStyle name="9_leertabellen_teil_iii 3 2 5 2 2 3 3" xfId="34062"/>
    <cellStyle name="9_leertabellen_teil_iii 3 2 5 2 2 4" xfId="21057"/>
    <cellStyle name="9_leertabellen_teil_iii 3 2 5 2 2 4 2" xfId="28194"/>
    <cellStyle name="9_leertabellen_teil_iii 3 2 5 2 2 4 2 2" xfId="42532"/>
    <cellStyle name="9_leertabellen_teil_iii 3 2 5 2 2 4 3" xfId="35395"/>
    <cellStyle name="9_leertabellen_teil_iii 3 2 5 2 2 5" xfId="22272"/>
    <cellStyle name="9_leertabellen_teil_iii 3 2 5 2 2 5 2" xfId="36610"/>
    <cellStyle name="9_leertabellen_teil_iii 3 2 5 2 2 6" xfId="29410"/>
    <cellStyle name="9_leertabellen_teil_iii 3 2 5 2 3" xfId="16317"/>
    <cellStyle name="9_leertabellen_teil_iii 3 2 5 2 3 2" xfId="23476"/>
    <cellStyle name="9_leertabellen_teil_iii 3 2 5 2 3 2 2" xfId="37814"/>
    <cellStyle name="9_leertabellen_teil_iii 3 2 5 2 3 3" xfId="30655"/>
    <cellStyle name="9_leertabellen_teil_iii 3 2 5 2 4" xfId="18671"/>
    <cellStyle name="9_leertabellen_teil_iii 3 2 5 2 4 2" xfId="25808"/>
    <cellStyle name="9_leertabellen_teil_iii 3 2 5 2 4 2 2" xfId="40146"/>
    <cellStyle name="9_leertabellen_teil_iii 3 2 5 2 4 3" xfId="33009"/>
    <cellStyle name="9_leertabellen_teil_iii 3 2 6" xfId="13944"/>
    <cellStyle name="9_leertabellen_teil_iii 3 2 6 2" xfId="14999"/>
    <cellStyle name="9_leertabellen_teil_iii 3 2 6 2 2" xfId="17368"/>
    <cellStyle name="9_leertabellen_teil_iii 3 2 6 2 2 2" xfId="24527"/>
    <cellStyle name="9_leertabellen_teil_iii 3 2 6 2 2 2 2" xfId="38865"/>
    <cellStyle name="9_leertabellen_teil_iii 3 2 6 2 2 3" xfId="31706"/>
    <cellStyle name="9_leertabellen_teil_iii 3 2 6 2 3" xfId="19722"/>
    <cellStyle name="9_leertabellen_teil_iii 3 2 6 2 3 2" xfId="26859"/>
    <cellStyle name="9_leertabellen_teil_iii 3 2 6 2 3 2 2" xfId="41197"/>
    <cellStyle name="9_leertabellen_teil_iii 3 2 6 2 3 3" xfId="34060"/>
    <cellStyle name="9_leertabellen_teil_iii 3 2 6 2 4" xfId="21055"/>
    <cellStyle name="9_leertabellen_teil_iii 3 2 6 2 4 2" xfId="28192"/>
    <cellStyle name="9_leertabellen_teil_iii 3 2 6 2 4 2 2" xfId="42530"/>
    <cellStyle name="9_leertabellen_teil_iii 3 2 6 2 4 3" xfId="35393"/>
    <cellStyle name="9_leertabellen_teil_iii 3 2 6 2 5" xfId="22270"/>
    <cellStyle name="9_leertabellen_teil_iii 3 2 6 2 5 2" xfId="36608"/>
    <cellStyle name="9_leertabellen_teil_iii 3 2 6 2 6" xfId="29408"/>
    <cellStyle name="9_leertabellen_teil_iii 3 2 6 3" xfId="16313"/>
    <cellStyle name="9_leertabellen_teil_iii 3 2 6 3 2" xfId="23472"/>
    <cellStyle name="9_leertabellen_teil_iii 3 2 6 3 2 2" xfId="37810"/>
    <cellStyle name="9_leertabellen_teil_iii 3 2 6 3 3" xfId="30651"/>
    <cellStyle name="9_leertabellen_teil_iii 3 2 6 4" xfId="18667"/>
    <cellStyle name="9_leertabellen_teil_iii 3 2 6 4 2" xfId="25804"/>
    <cellStyle name="9_leertabellen_teil_iii 3 2 6 4 2 2" xfId="40142"/>
    <cellStyle name="9_leertabellen_teil_iii 3 2 6 4 3" xfId="33005"/>
    <cellStyle name="9_leertabellen_teil_iii 3 3" xfId="2591"/>
    <cellStyle name="9_leertabellen_teil_iii 3 3 2" xfId="13949"/>
    <cellStyle name="9_leertabellen_teil_iii 3 3 2 2" xfId="14654"/>
    <cellStyle name="9_leertabellen_teil_iii 3 3 2 2 2" xfId="17023"/>
    <cellStyle name="9_leertabellen_teil_iii 3 3 2 2 2 2" xfId="24182"/>
    <cellStyle name="9_leertabellen_teil_iii 3 3 2 2 2 2 2" xfId="38520"/>
    <cellStyle name="9_leertabellen_teil_iii 3 3 2 2 2 3" xfId="31361"/>
    <cellStyle name="9_leertabellen_teil_iii 3 3 2 2 3" xfId="19377"/>
    <cellStyle name="9_leertabellen_teil_iii 3 3 2 2 3 2" xfId="26514"/>
    <cellStyle name="9_leertabellen_teil_iii 3 3 2 2 3 2 2" xfId="40852"/>
    <cellStyle name="9_leertabellen_teil_iii 3 3 2 2 3 3" xfId="33715"/>
    <cellStyle name="9_leertabellen_teil_iii 3 3 2 2 4" xfId="20818"/>
    <cellStyle name="9_leertabellen_teil_iii 3 3 2 2 4 2" xfId="27955"/>
    <cellStyle name="9_leertabellen_teil_iii 3 3 2 2 4 2 2" xfId="42293"/>
    <cellStyle name="9_leertabellen_teil_iii 3 3 2 2 4 3" xfId="35156"/>
    <cellStyle name="9_leertabellen_teil_iii 3 3 2 2 5" xfId="22033"/>
    <cellStyle name="9_leertabellen_teil_iii 3 3 2 2 5 2" xfId="36371"/>
    <cellStyle name="9_leertabellen_teil_iii 3 3 2 2 6" xfId="29170"/>
    <cellStyle name="9_leertabellen_teil_iii 3 3 2 3" xfId="16318"/>
    <cellStyle name="9_leertabellen_teil_iii 3 3 2 3 2" xfId="23477"/>
    <cellStyle name="9_leertabellen_teil_iii 3 3 2 3 2 2" xfId="37815"/>
    <cellStyle name="9_leertabellen_teil_iii 3 3 2 3 3" xfId="30656"/>
    <cellStyle name="9_leertabellen_teil_iii 3 3 2 4" xfId="18672"/>
    <cellStyle name="9_leertabellen_teil_iii 3 3 2 4 2" xfId="25809"/>
    <cellStyle name="9_leertabellen_teil_iii 3 3 2 4 2 2" xfId="40147"/>
    <cellStyle name="9_leertabellen_teil_iii 3 3 2 4 3" xfId="33010"/>
    <cellStyle name="9_leertabellen_teil_iii 3 4" xfId="2592"/>
    <cellStyle name="9_leertabellen_teil_iii 3 4 2" xfId="13950"/>
    <cellStyle name="9_leertabellen_teil_iii 3 4 2 2" xfId="14791"/>
    <cellStyle name="9_leertabellen_teil_iii 3 4 2 2 2" xfId="17160"/>
    <cellStyle name="9_leertabellen_teil_iii 3 4 2 2 2 2" xfId="24319"/>
    <cellStyle name="9_leertabellen_teil_iii 3 4 2 2 2 2 2" xfId="38657"/>
    <cellStyle name="9_leertabellen_teil_iii 3 4 2 2 2 3" xfId="31498"/>
    <cellStyle name="9_leertabellen_teil_iii 3 4 2 2 3" xfId="19514"/>
    <cellStyle name="9_leertabellen_teil_iii 3 4 2 2 3 2" xfId="26651"/>
    <cellStyle name="9_leertabellen_teil_iii 3 4 2 2 3 2 2" xfId="40989"/>
    <cellStyle name="9_leertabellen_teil_iii 3 4 2 2 3 3" xfId="33852"/>
    <cellStyle name="9_leertabellen_teil_iii 3 4 2 2 4" xfId="20874"/>
    <cellStyle name="9_leertabellen_teil_iii 3 4 2 2 4 2" xfId="28011"/>
    <cellStyle name="9_leertabellen_teil_iii 3 4 2 2 4 2 2" xfId="42349"/>
    <cellStyle name="9_leertabellen_teil_iii 3 4 2 2 4 3" xfId="35212"/>
    <cellStyle name="9_leertabellen_teil_iii 3 4 2 2 5" xfId="22089"/>
    <cellStyle name="9_leertabellen_teil_iii 3 4 2 2 5 2" xfId="36427"/>
    <cellStyle name="9_leertabellen_teil_iii 3 4 2 2 6" xfId="29227"/>
    <cellStyle name="9_leertabellen_teil_iii 3 4 2 3" xfId="16319"/>
    <cellStyle name="9_leertabellen_teil_iii 3 4 2 3 2" xfId="23478"/>
    <cellStyle name="9_leertabellen_teil_iii 3 4 2 3 2 2" xfId="37816"/>
    <cellStyle name="9_leertabellen_teil_iii 3 4 2 3 3" xfId="30657"/>
    <cellStyle name="9_leertabellen_teil_iii 3 4 2 4" xfId="18673"/>
    <cellStyle name="9_leertabellen_teil_iii 3 4 2 4 2" xfId="25810"/>
    <cellStyle name="9_leertabellen_teil_iii 3 4 2 4 2 2" xfId="40148"/>
    <cellStyle name="9_leertabellen_teil_iii 3 4 2 4 3" xfId="33011"/>
    <cellStyle name="9_leertabellen_teil_iii 3 5" xfId="2593"/>
    <cellStyle name="9_leertabellen_teil_iii 3 5 2" xfId="13951"/>
    <cellStyle name="9_leertabellen_teil_iii 3 5 2 2" xfId="15002"/>
    <cellStyle name="9_leertabellen_teil_iii 3 5 2 2 2" xfId="17371"/>
    <cellStyle name="9_leertabellen_teil_iii 3 5 2 2 2 2" xfId="24530"/>
    <cellStyle name="9_leertabellen_teil_iii 3 5 2 2 2 2 2" xfId="38868"/>
    <cellStyle name="9_leertabellen_teil_iii 3 5 2 2 2 3" xfId="31709"/>
    <cellStyle name="9_leertabellen_teil_iii 3 5 2 2 3" xfId="19725"/>
    <cellStyle name="9_leertabellen_teil_iii 3 5 2 2 3 2" xfId="26862"/>
    <cellStyle name="9_leertabellen_teil_iii 3 5 2 2 3 2 2" xfId="41200"/>
    <cellStyle name="9_leertabellen_teil_iii 3 5 2 2 3 3" xfId="34063"/>
    <cellStyle name="9_leertabellen_teil_iii 3 5 2 2 4" xfId="21058"/>
    <cellStyle name="9_leertabellen_teil_iii 3 5 2 2 4 2" xfId="28195"/>
    <cellStyle name="9_leertabellen_teil_iii 3 5 2 2 4 2 2" xfId="42533"/>
    <cellStyle name="9_leertabellen_teil_iii 3 5 2 2 4 3" xfId="35396"/>
    <cellStyle name="9_leertabellen_teil_iii 3 5 2 2 5" xfId="22273"/>
    <cellStyle name="9_leertabellen_teil_iii 3 5 2 2 5 2" xfId="36611"/>
    <cellStyle name="9_leertabellen_teil_iii 3 5 2 2 6" xfId="29411"/>
    <cellStyle name="9_leertabellen_teil_iii 3 5 2 3" xfId="16320"/>
    <cellStyle name="9_leertabellen_teil_iii 3 5 2 3 2" xfId="23479"/>
    <cellStyle name="9_leertabellen_teil_iii 3 5 2 3 2 2" xfId="37817"/>
    <cellStyle name="9_leertabellen_teil_iii 3 5 2 3 3" xfId="30658"/>
    <cellStyle name="9_leertabellen_teil_iii 3 5 2 4" xfId="18674"/>
    <cellStyle name="9_leertabellen_teil_iii 3 5 2 4 2" xfId="25811"/>
    <cellStyle name="9_leertabellen_teil_iii 3 5 2 4 2 2" xfId="40149"/>
    <cellStyle name="9_leertabellen_teil_iii 3 5 2 4 3" xfId="33012"/>
    <cellStyle name="9_leertabellen_teil_iii 3 6" xfId="2594"/>
    <cellStyle name="9_leertabellen_teil_iii 3 6 2" xfId="13952"/>
    <cellStyle name="9_leertabellen_teil_iii 3 6 2 2" xfId="14528"/>
    <cellStyle name="9_leertabellen_teil_iii 3 6 2 2 2" xfId="16897"/>
    <cellStyle name="9_leertabellen_teil_iii 3 6 2 2 2 2" xfId="24056"/>
    <cellStyle name="9_leertabellen_teil_iii 3 6 2 2 2 2 2" xfId="38394"/>
    <cellStyle name="9_leertabellen_teil_iii 3 6 2 2 2 3" xfId="31235"/>
    <cellStyle name="9_leertabellen_teil_iii 3 6 2 2 3" xfId="19251"/>
    <cellStyle name="9_leertabellen_teil_iii 3 6 2 2 3 2" xfId="26388"/>
    <cellStyle name="9_leertabellen_teil_iii 3 6 2 2 3 2 2" xfId="40726"/>
    <cellStyle name="9_leertabellen_teil_iii 3 6 2 2 3 3" xfId="33589"/>
    <cellStyle name="9_leertabellen_teil_iii 3 6 2 2 4" xfId="20772"/>
    <cellStyle name="9_leertabellen_teil_iii 3 6 2 2 4 2" xfId="27909"/>
    <cellStyle name="9_leertabellen_teil_iii 3 6 2 2 4 2 2" xfId="42247"/>
    <cellStyle name="9_leertabellen_teil_iii 3 6 2 2 4 3" xfId="35110"/>
    <cellStyle name="9_leertabellen_teil_iii 3 6 2 2 5" xfId="21987"/>
    <cellStyle name="9_leertabellen_teil_iii 3 6 2 2 5 2" xfId="36325"/>
    <cellStyle name="9_leertabellen_teil_iii 3 6 2 2 6" xfId="29124"/>
    <cellStyle name="9_leertabellen_teil_iii 3 6 2 3" xfId="16321"/>
    <cellStyle name="9_leertabellen_teil_iii 3 6 2 3 2" xfId="23480"/>
    <cellStyle name="9_leertabellen_teil_iii 3 6 2 3 2 2" xfId="37818"/>
    <cellStyle name="9_leertabellen_teil_iii 3 6 2 3 3" xfId="30659"/>
    <cellStyle name="9_leertabellen_teil_iii 3 6 2 4" xfId="18675"/>
    <cellStyle name="9_leertabellen_teil_iii 3 6 2 4 2" xfId="25812"/>
    <cellStyle name="9_leertabellen_teil_iii 3 6 2 4 2 2" xfId="40150"/>
    <cellStyle name="9_leertabellen_teil_iii 3 6 2 4 3" xfId="33013"/>
    <cellStyle name="9_leertabellen_teil_iii 3 7" xfId="13943"/>
    <cellStyle name="9_leertabellen_teil_iii 3 7 2" xfId="14773"/>
    <cellStyle name="9_leertabellen_teil_iii 3 7 2 2" xfId="17142"/>
    <cellStyle name="9_leertabellen_teil_iii 3 7 2 2 2" xfId="24301"/>
    <cellStyle name="9_leertabellen_teil_iii 3 7 2 2 2 2" xfId="38639"/>
    <cellStyle name="9_leertabellen_teil_iii 3 7 2 2 3" xfId="31480"/>
    <cellStyle name="9_leertabellen_teil_iii 3 7 2 3" xfId="19496"/>
    <cellStyle name="9_leertabellen_teil_iii 3 7 2 3 2" xfId="26633"/>
    <cellStyle name="9_leertabellen_teil_iii 3 7 2 3 2 2" xfId="40971"/>
    <cellStyle name="9_leertabellen_teil_iii 3 7 2 3 3" xfId="33834"/>
    <cellStyle name="9_leertabellen_teil_iii 3 7 2 4" xfId="20856"/>
    <cellStyle name="9_leertabellen_teil_iii 3 7 2 4 2" xfId="27993"/>
    <cellStyle name="9_leertabellen_teil_iii 3 7 2 4 2 2" xfId="42331"/>
    <cellStyle name="9_leertabellen_teil_iii 3 7 2 4 3" xfId="35194"/>
    <cellStyle name="9_leertabellen_teil_iii 3 7 2 5" xfId="22071"/>
    <cellStyle name="9_leertabellen_teil_iii 3 7 2 5 2" xfId="36409"/>
    <cellStyle name="9_leertabellen_teil_iii 3 7 2 6" xfId="29209"/>
    <cellStyle name="9_leertabellen_teil_iii 3 7 3" xfId="16312"/>
    <cellStyle name="9_leertabellen_teil_iii 3 7 3 2" xfId="23471"/>
    <cellStyle name="9_leertabellen_teil_iii 3 7 3 2 2" xfId="37809"/>
    <cellStyle name="9_leertabellen_teil_iii 3 7 3 3" xfId="30650"/>
    <cellStyle name="9_leertabellen_teil_iii 3 7 4" xfId="18666"/>
    <cellStyle name="9_leertabellen_teil_iii 3 7 4 2" xfId="25803"/>
    <cellStyle name="9_leertabellen_teil_iii 3 7 4 2 2" xfId="40141"/>
    <cellStyle name="9_leertabellen_teil_iii 3 7 4 3" xfId="33004"/>
    <cellStyle name="9_leertabellen_teil_iii 4" xfId="2595"/>
    <cellStyle name="9_leertabellen_teil_iii 4 2" xfId="2596"/>
    <cellStyle name="9_leertabellen_teil_iii 4 2 2" xfId="13954"/>
    <cellStyle name="9_leertabellen_teil_iii 4 2 2 2" xfId="15003"/>
    <cellStyle name="9_leertabellen_teil_iii 4 2 2 2 2" xfId="17372"/>
    <cellStyle name="9_leertabellen_teil_iii 4 2 2 2 2 2" xfId="24531"/>
    <cellStyle name="9_leertabellen_teil_iii 4 2 2 2 2 2 2" xfId="38869"/>
    <cellStyle name="9_leertabellen_teil_iii 4 2 2 2 2 3" xfId="31710"/>
    <cellStyle name="9_leertabellen_teil_iii 4 2 2 2 3" xfId="19726"/>
    <cellStyle name="9_leertabellen_teil_iii 4 2 2 2 3 2" xfId="26863"/>
    <cellStyle name="9_leertabellen_teil_iii 4 2 2 2 3 2 2" xfId="41201"/>
    <cellStyle name="9_leertabellen_teil_iii 4 2 2 2 3 3" xfId="34064"/>
    <cellStyle name="9_leertabellen_teil_iii 4 2 2 2 4" xfId="21059"/>
    <cellStyle name="9_leertabellen_teil_iii 4 2 2 2 4 2" xfId="28196"/>
    <cellStyle name="9_leertabellen_teil_iii 4 2 2 2 4 2 2" xfId="42534"/>
    <cellStyle name="9_leertabellen_teil_iii 4 2 2 2 4 3" xfId="35397"/>
    <cellStyle name="9_leertabellen_teil_iii 4 2 2 2 5" xfId="22274"/>
    <cellStyle name="9_leertabellen_teil_iii 4 2 2 2 5 2" xfId="36612"/>
    <cellStyle name="9_leertabellen_teil_iii 4 2 2 2 6" xfId="29412"/>
    <cellStyle name="9_leertabellen_teil_iii 4 2 2 3" xfId="16323"/>
    <cellStyle name="9_leertabellen_teil_iii 4 2 2 3 2" xfId="23482"/>
    <cellStyle name="9_leertabellen_teil_iii 4 2 2 3 2 2" xfId="37820"/>
    <cellStyle name="9_leertabellen_teil_iii 4 2 2 3 3" xfId="30661"/>
    <cellStyle name="9_leertabellen_teil_iii 4 2 2 4" xfId="18677"/>
    <cellStyle name="9_leertabellen_teil_iii 4 2 2 4 2" xfId="25814"/>
    <cellStyle name="9_leertabellen_teil_iii 4 2 2 4 2 2" xfId="40152"/>
    <cellStyle name="9_leertabellen_teil_iii 4 2 2 4 3" xfId="33015"/>
    <cellStyle name="9_leertabellen_teil_iii 4 3" xfId="2597"/>
    <cellStyle name="9_leertabellen_teil_iii 4 3 2" xfId="13955"/>
    <cellStyle name="9_leertabellen_teil_iii 4 3 2 2" xfId="14136"/>
    <cellStyle name="9_leertabellen_teil_iii 4 3 2 2 2" xfId="16505"/>
    <cellStyle name="9_leertabellen_teil_iii 4 3 2 2 2 2" xfId="23664"/>
    <cellStyle name="9_leertabellen_teil_iii 4 3 2 2 2 2 2" xfId="38002"/>
    <cellStyle name="9_leertabellen_teil_iii 4 3 2 2 2 3" xfId="30843"/>
    <cellStyle name="9_leertabellen_teil_iii 4 3 2 2 3" xfId="18859"/>
    <cellStyle name="9_leertabellen_teil_iii 4 3 2 2 3 2" xfId="25996"/>
    <cellStyle name="9_leertabellen_teil_iii 4 3 2 2 3 2 2" xfId="40334"/>
    <cellStyle name="9_leertabellen_teil_iii 4 3 2 2 3 3" xfId="33197"/>
    <cellStyle name="9_leertabellen_teil_iii 4 3 2 2 4" xfId="20563"/>
    <cellStyle name="9_leertabellen_teil_iii 4 3 2 2 4 2" xfId="27700"/>
    <cellStyle name="9_leertabellen_teil_iii 4 3 2 2 4 2 2" xfId="42038"/>
    <cellStyle name="9_leertabellen_teil_iii 4 3 2 2 4 3" xfId="34901"/>
    <cellStyle name="9_leertabellen_teil_iii 4 3 2 2 5" xfId="21778"/>
    <cellStyle name="9_leertabellen_teil_iii 4 3 2 2 5 2" xfId="36116"/>
    <cellStyle name="9_leertabellen_teil_iii 4 3 2 2 6" xfId="28915"/>
    <cellStyle name="9_leertabellen_teil_iii 4 3 2 3" xfId="16324"/>
    <cellStyle name="9_leertabellen_teil_iii 4 3 2 3 2" xfId="23483"/>
    <cellStyle name="9_leertabellen_teil_iii 4 3 2 3 2 2" xfId="37821"/>
    <cellStyle name="9_leertabellen_teil_iii 4 3 2 3 3" xfId="30662"/>
    <cellStyle name="9_leertabellen_teil_iii 4 3 2 4" xfId="18678"/>
    <cellStyle name="9_leertabellen_teil_iii 4 3 2 4 2" xfId="25815"/>
    <cellStyle name="9_leertabellen_teil_iii 4 3 2 4 2 2" xfId="40153"/>
    <cellStyle name="9_leertabellen_teil_iii 4 3 2 4 3" xfId="33016"/>
    <cellStyle name="9_leertabellen_teil_iii 4 4" xfId="2598"/>
    <cellStyle name="9_leertabellen_teil_iii 4 4 2" xfId="13956"/>
    <cellStyle name="9_leertabellen_teil_iii 4 4 2 2" xfId="14793"/>
    <cellStyle name="9_leertabellen_teil_iii 4 4 2 2 2" xfId="17162"/>
    <cellStyle name="9_leertabellen_teil_iii 4 4 2 2 2 2" xfId="24321"/>
    <cellStyle name="9_leertabellen_teil_iii 4 4 2 2 2 2 2" xfId="38659"/>
    <cellStyle name="9_leertabellen_teil_iii 4 4 2 2 2 3" xfId="31500"/>
    <cellStyle name="9_leertabellen_teil_iii 4 4 2 2 3" xfId="19516"/>
    <cellStyle name="9_leertabellen_teil_iii 4 4 2 2 3 2" xfId="26653"/>
    <cellStyle name="9_leertabellen_teil_iii 4 4 2 2 3 2 2" xfId="40991"/>
    <cellStyle name="9_leertabellen_teil_iii 4 4 2 2 3 3" xfId="33854"/>
    <cellStyle name="9_leertabellen_teil_iii 4 4 2 2 4" xfId="20876"/>
    <cellStyle name="9_leertabellen_teil_iii 4 4 2 2 4 2" xfId="28013"/>
    <cellStyle name="9_leertabellen_teil_iii 4 4 2 2 4 2 2" xfId="42351"/>
    <cellStyle name="9_leertabellen_teil_iii 4 4 2 2 4 3" xfId="35214"/>
    <cellStyle name="9_leertabellen_teil_iii 4 4 2 2 5" xfId="22091"/>
    <cellStyle name="9_leertabellen_teil_iii 4 4 2 2 5 2" xfId="36429"/>
    <cellStyle name="9_leertabellen_teil_iii 4 4 2 2 6" xfId="29229"/>
    <cellStyle name="9_leertabellen_teil_iii 4 4 2 3" xfId="16325"/>
    <cellStyle name="9_leertabellen_teil_iii 4 4 2 3 2" xfId="23484"/>
    <cellStyle name="9_leertabellen_teil_iii 4 4 2 3 2 2" xfId="37822"/>
    <cellStyle name="9_leertabellen_teil_iii 4 4 2 3 3" xfId="30663"/>
    <cellStyle name="9_leertabellen_teil_iii 4 4 2 4" xfId="18679"/>
    <cellStyle name="9_leertabellen_teil_iii 4 4 2 4 2" xfId="25816"/>
    <cellStyle name="9_leertabellen_teil_iii 4 4 2 4 2 2" xfId="40154"/>
    <cellStyle name="9_leertabellen_teil_iii 4 4 2 4 3" xfId="33017"/>
    <cellStyle name="9_leertabellen_teil_iii 4 5" xfId="2599"/>
    <cellStyle name="9_leertabellen_teil_iii 4 5 2" xfId="13957"/>
    <cellStyle name="9_leertabellen_teil_iii 4 5 2 2" xfId="15004"/>
    <cellStyle name="9_leertabellen_teil_iii 4 5 2 2 2" xfId="17373"/>
    <cellStyle name="9_leertabellen_teil_iii 4 5 2 2 2 2" xfId="24532"/>
    <cellStyle name="9_leertabellen_teil_iii 4 5 2 2 2 2 2" xfId="38870"/>
    <cellStyle name="9_leertabellen_teil_iii 4 5 2 2 2 3" xfId="31711"/>
    <cellStyle name="9_leertabellen_teil_iii 4 5 2 2 3" xfId="19727"/>
    <cellStyle name="9_leertabellen_teil_iii 4 5 2 2 3 2" xfId="26864"/>
    <cellStyle name="9_leertabellen_teil_iii 4 5 2 2 3 2 2" xfId="41202"/>
    <cellStyle name="9_leertabellen_teil_iii 4 5 2 2 3 3" xfId="34065"/>
    <cellStyle name="9_leertabellen_teil_iii 4 5 2 2 4" xfId="21060"/>
    <cellStyle name="9_leertabellen_teil_iii 4 5 2 2 4 2" xfId="28197"/>
    <cellStyle name="9_leertabellen_teil_iii 4 5 2 2 4 2 2" xfId="42535"/>
    <cellStyle name="9_leertabellen_teil_iii 4 5 2 2 4 3" xfId="35398"/>
    <cellStyle name="9_leertabellen_teil_iii 4 5 2 2 5" xfId="22275"/>
    <cellStyle name="9_leertabellen_teil_iii 4 5 2 2 5 2" xfId="36613"/>
    <cellStyle name="9_leertabellen_teil_iii 4 5 2 2 6" xfId="29413"/>
    <cellStyle name="9_leertabellen_teil_iii 4 5 2 3" xfId="16326"/>
    <cellStyle name="9_leertabellen_teil_iii 4 5 2 3 2" xfId="23485"/>
    <cellStyle name="9_leertabellen_teil_iii 4 5 2 3 2 2" xfId="37823"/>
    <cellStyle name="9_leertabellen_teil_iii 4 5 2 3 3" xfId="30664"/>
    <cellStyle name="9_leertabellen_teil_iii 4 5 2 4" xfId="18680"/>
    <cellStyle name="9_leertabellen_teil_iii 4 5 2 4 2" xfId="25817"/>
    <cellStyle name="9_leertabellen_teil_iii 4 5 2 4 2 2" xfId="40155"/>
    <cellStyle name="9_leertabellen_teil_iii 4 5 2 4 3" xfId="33018"/>
    <cellStyle name="9_leertabellen_teil_iii 4 6" xfId="13953"/>
    <cellStyle name="9_leertabellen_teil_iii 4 6 2" xfId="14792"/>
    <cellStyle name="9_leertabellen_teil_iii 4 6 2 2" xfId="17161"/>
    <cellStyle name="9_leertabellen_teil_iii 4 6 2 2 2" xfId="24320"/>
    <cellStyle name="9_leertabellen_teil_iii 4 6 2 2 2 2" xfId="38658"/>
    <cellStyle name="9_leertabellen_teil_iii 4 6 2 2 3" xfId="31499"/>
    <cellStyle name="9_leertabellen_teil_iii 4 6 2 3" xfId="19515"/>
    <cellStyle name="9_leertabellen_teil_iii 4 6 2 3 2" xfId="26652"/>
    <cellStyle name="9_leertabellen_teil_iii 4 6 2 3 2 2" xfId="40990"/>
    <cellStyle name="9_leertabellen_teil_iii 4 6 2 3 3" xfId="33853"/>
    <cellStyle name="9_leertabellen_teil_iii 4 6 2 4" xfId="20875"/>
    <cellStyle name="9_leertabellen_teil_iii 4 6 2 4 2" xfId="28012"/>
    <cellStyle name="9_leertabellen_teil_iii 4 6 2 4 2 2" xfId="42350"/>
    <cellStyle name="9_leertabellen_teil_iii 4 6 2 4 3" xfId="35213"/>
    <cellStyle name="9_leertabellen_teil_iii 4 6 2 5" xfId="22090"/>
    <cellStyle name="9_leertabellen_teil_iii 4 6 2 5 2" xfId="36428"/>
    <cellStyle name="9_leertabellen_teil_iii 4 6 2 6" xfId="29228"/>
    <cellStyle name="9_leertabellen_teil_iii 4 6 3" xfId="16322"/>
    <cellStyle name="9_leertabellen_teil_iii 4 6 3 2" xfId="23481"/>
    <cellStyle name="9_leertabellen_teil_iii 4 6 3 2 2" xfId="37819"/>
    <cellStyle name="9_leertabellen_teil_iii 4 6 3 3" xfId="30660"/>
    <cellStyle name="9_leertabellen_teil_iii 4 6 4" xfId="18676"/>
    <cellStyle name="9_leertabellen_teil_iii 4 6 4 2" xfId="25813"/>
    <cellStyle name="9_leertabellen_teil_iii 4 6 4 2 2" xfId="40151"/>
    <cellStyle name="9_leertabellen_teil_iii 4 6 4 3" xfId="33014"/>
    <cellStyle name="9_leertabellen_teil_iii 5" xfId="2600"/>
    <cellStyle name="9_leertabellen_teil_iii 5 2" xfId="13958"/>
    <cellStyle name="9_leertabellen_teil_iii 5 2 2" xfId="14137"/>
    <cellStyle name="9_leertabellen_teil_iii 5 2 2 2" xfId="16506"/>
    <cellStyle name="9_leertabellen_teil_iii 5 2 2 2 2" xfId="23665"/>
    <cellStyle name="9_leertabellen_teil_iii 5 2 2 2 2 2" xfId="38003"/>
    <cellStyle name="9_leertabellen_teil_iii 5 2 2 2 3" xfId="30844"/>
    <cellStyle name="9_leertabellen_teil_iii 5 2 2 3" xfId="18860"/>
    <cellStyle name="9_leertabellen_teil_iii 5 2 2 3 2" xfId="25997"/>
    <cellStyle name="9_leertabellen_teil_iii 5 2 2 3 2 2" xfId="40335"/>
    <cellStyle name="9_leertabellen_teil_iii 5 2 2 3 3" xfId="33198"/>
    <cellStyle name="9_leertabellen_teil_iii 5 2 2 4" xfId="20564"/>
    <cellStyle name="9_leertabellen_teil_iii 5 2 2 4 2" xfId="27701"/>
    <cellStyle name="9_leertabellen_teil_iii 5 2 2 4 2 2" xfId="42039"/>
    <cellStyle name="9_leertabellen_teil_iii 5 2 2 4 3" xfId="34902"/>
    <cellStyle name="9_leertabellen_teil_iii 5 2 2 5" xfId="21779"/>
    <cellStyle name="9_leertabellen_teil_iii 5 2 2 5 2" xfId="36117"/>
    <cellStyle name="9_leertabellen_teil_iii 5 2 2 6" xfId="28916"/>
    <cellStyle name="9_leertabellen_teil_iii 5 2 3" xfId="16327"/>
    <cellStyle name="9_leertabellen_teil_iii 5 2 3 2" xfId="23486"/>
    <cellStyle name="9_leertabellen_teil_iii 5 2 3 2 2" xfId="37824"/>
    <cellStyle name="9_leertabellen_teil_iii 5 2 3 3" xfId="30665"/>
    <cellStyle name="9_leertabellen_teil_iii 5 2 4" xfId="18681"/>
    <cellStyle name="9_leertabellen_teil_iii 5 2 4 2" xfId="25818"/>
    <cellStyle name="9_leertabellen_teil_iii 5 2 4 2 2" xfId="40156"/>
    <cellStyle name="9_leertabellen_teil_iii 5 2 4 3" xfId="33019"/>
    <cellStyle name="9_leertabellen_teil_iii 6" xfId="2601"/>
    <cellStyle name="9_leertabellen_teil_iii 6 2" xfId="13959"/>
    <cellStyle name="9_leertabellen_teil_iii 6 2 2" xfId="15005"/>
    <cellStyle name="9_leertabellen_teil_iii 6 2 2 2" xfId="17374"/>
    <cellStyle name="9_leertabellen_teil_iii 6 2 2 2 2" xfId="24533"/>
    <cellStyle name="9_leertabellen_teil_iii 6 2 2 2 2 2" xfId="38871"/>
    <cellStyle name="9_leertabellen_teil_iii 6 2 2 2 3" xfId="31712"/>
    <cellStyle name="9_leertabellen_teil_iii 6 2 2 3" xfId="19728"/>
    <cellStyle name="9_leertabellen_teil_iii 6 2 2 3 2" xfId="26865"/>
    <cellStyle name="9_leertabellen_teil_iii 6 2 2 3 2 2" xfId="41203"/>
    <cellStyle name="9_leertabellen_teil_iii 6 2 2 3 3" xfId="34066"/>
    <cellStyle name="9_leertabellen_teil_iii 6 2 2 4" xfId="21061"/>
    <cellStyle name="9_leertabellen_teil_iii 6 2 2 4 2" xfId="28198"/>
    <cellStyle name="9_leertabellen_teil_iii 6 2 2 4 2 2" xfId="42536"/>
    <cellStyle name="9_leertabellen_teil_iii 6 2 2 4 3" xfId="35399"/>
    <cellStyle name="9_leertabellen_teil_iii 6 2 2 5" xfId="22276"/>
    <cellStyle name="9_leertabellen_teil_iii 6 2 2 5 2" xfId="36614"/>
    <cellStyle name="9_leertabellen_teil_iii 6 2 2 6" xfId="29414"/>
    <cellStyle name="9_leertabellen_teil_iii 6 2 3" xfId="16328"/>
    <cellStyle name="9_leertabellen_teil_iii 6 2 3 2" xfId="23487"/>
    <cellStyle name="9_leertabellen_teil_iii 6 2 3 2 2" xfId="37825"/>
    <cellStyle name="9_leertabellen_teil_iii 6 2 3 3" xfId="30666"/>
    <cellStyle name="9_leertabellen_teil_iii 6 2 4" xfId="18682"/>
    <cellStyle name="9_leertabellen_teil_iii 6 2 4 2" xfId="25819"/>
    <cellStyle name="9_leertabellen_teil_iii 6 2 4 2 2" xfId="40157"/>
    <cellStyle name="9_leertabellen_teil_iii 6 2 4 3" xfId="33020"/>
    <cellStyle name="9_leertabellen_teil_iii 7" xfId="2602"/>
    <cellStyle name="9_leertabellen_teil_iii 7 2" xfId="13960"/>
    <cellStyle name="9_leertabellen_teil_iii 7 2 2" xfId="14850"/>
    <cellStyle name="9_leertabellen_teil_iii 7 2 2 2" xfId="17219"/>
    <cellStyle name="9_leertabellen_teil_iii 7 2 2 2 2" xfId="24378"/>
    <cellStyle name="9_leertabellen_teil_iii 7 2 2 2 2 2" xfId="38716"/>
    <cellStyle name="9_leertabellen_teil_iii 7 2 2 2 3" xfId="31557"/>
    <cellStyle name="9_leertabellen_teil_iii 7 2 2 3" xfId="19573"/>
    <cellStyle name="9_leertabellen_teil_iii 7 2 2 3 2" xfId="26710"/>
    <cellStyle name="9_leertabellen_teil_iii 7 2 2 3 2 2" xfId="41048"/>
    <cellStyle name="9_leertabellen_teil_iii 7 2 2 3 3" xfId="33911"/>
    <cellStyle name="9_leertabellen_teil_iii 7 2 2 4" xfId="20910"/>
    <cellStyle name="9_leertabellen_teil_iii 7 2 2 4 2" xfId="28047"/>
    <cellStyle name="9_leertabellen_teil_iii 7 2 2 4 2 2" xfId="42385"/>
    <cellStyle name="9_leertabellen_teil_iii 7 2 2 4 3" xfId="35248"/>
    <cellStyle name="9_leertabellen_teil_iii 7 2 2 5" xfId="22125"/>
    <cellStyle name="9_leertabellen_teil_iii 7 2 2 5 2" xfId="36463"/>
    <cellStyle name="9_leertabellen_teil_iii 7 2 2 6" xfId="29263"/>
    <cellStyle name="9_leertabellen_teil_iii 7 2 3" xfId="16329"/>
    <cellStyle name="9_leertabellen_teil_iii 7 2 3 2" xfId="23488"/>
    <cellStyle name="9_leertabellen_teil_iii 7 2 3 2 2" xfId="37826"/>
    <cellStyle name="9_leertabellen_teil_iii 7 2 3 3" xfId="30667"/>
    <cellStyle name="9_leertabellen_teil_iii 7 2 4" xfId="18683"/>
    <cellStyle name="9_leertabellen_teil_iii 7 2 4 2" xfId="25820"/>
    <cellStyle name="9_leertabellen_teil_iii 7 2 4 2 2" xfId="40158"/>
    <cellStyle name="9_leertabellen_teil_iii 7 2 4 3" xfId="33021"/>
    <cellStyle name="9_leertabellen_teil_iii 8" xfId="2603"/>
    <cellStyle name="9_leertabellen_teil_iii 8 2" xfId="13961"/>
    <cellStyle name="9_leertabellen_teil_iii 8 2 2" xfId="14475"/>
    <cellStyle name="9_leertabellen_teil_iii 8 2 2 2" xfId="16844"/>
    <cellStyle name="9_leertabellen_teil_iii 8 2 2 2 2" xfId="24003"/>
    <cellStyle name="9_leertabellen_teil_iii 8 2 2 2 2 2" xfId="38341"/>
    <cellStyle name="9_leertabellen_teil_iii 8 2 2 2 3" xfId="31182"/>
    <cellStyle name="9_leertabellen_teil_iii 8 2 2 3" xfId="19198"/>
    <cellStyle name="9_leertabellen_teil_iii 8 2 2 3 2" xfId="26335"/>
    <cellStyle name="9_leertabellen_teil_iii 8 2 2 3 2 2" xfId="40673"/>
    <cellStyle name="9_leertabellen_teil_iii 8 2 2 3 3" xfId="33536"/>
    <cellStyle name="9_leertabellen_teil_iii 8 2 2 4" xfId="20724"/>
    <cellStyle name="9_leertabellen_teil_iii 8 2 2 4 2" xfId="27861"/>
    <cellStyle name="9_leertabellen_teil_iii 8 2 2 4 2 2" xfId="42199"/>
    <cellStyle name="9_leertabellen_teil_iii 8 2 2 4 3" xfId="35062"/>
    <cellStyle name="9_leertabellen_teil_iii 8 2 2 5" xfId="21939"/>
    <cellStyle name="9_leertabellen_teil_iii 8 2 2 5 2" xfId="36277"/>
    <cellStyle name="9_leertabellen_teil_iii 8 2 2 6" xfId="29076"/>
    <cellStyle name="9_leertabellen_teil_iii 8 2 3" xfId="16330"/>
    <cellStyle name="9_leertabellen_teil_iii 8 2 3 2" xfId="23489"/>
    <cellStyle name="9_leertabellen_teil_iii 8 2 3 2 2" xfId="37827"/>
    <cellStyle name="9_leertabellen_teil_iii 8 2 3 3" xfId="30668"/>
    <cellStyle name="9_leertabellen_teil_iii 8 2 4" xfId="18684"/>
    <cellStyle name="9_leertabellen_teil_iii 8 2 4 2" xfId="25821"/>
    <cellStyle name="9_leertabellen_teil_iii 8 2 4 2 2" xfId="40159"/>
    <cellStyle name="9_leertabellen_teil_iii 8 2 4 3" xfId="33022"/>
    <cellStyle name="9_leertabellen_teil_iii 9" xfId="13932"/>
    <cellStyle name="9_leertabellen_teil_iii 9 2" xfId="14404"/>
    <cellStyle name="9_leertabellen_teil_iii 9 2 2" xfId="16773"/>
    <cellStyle name="9_leertabellen_teil_iii 9 2 2 2" xfId="23932"/>
    <cellStyle name="9_leertabellen_teil_iii 9 2 2 2 2" xfId="38270"/>
    <cellStyle name="9_leertabellen_teil_iii 9 2 2 3" xfId="31111"/>
    <cellStyle name="9_leertabellen_teil_iii 9 2 3" xfId="19127"/>
    <cellStyle name="9_leertabellen_teil_iii 9 2 3 2" xfId="26264"/>
    <cellStyle name="9_leertabellen_teil_iii 9 2 3 2 2" xfId="40602"/>
    <cellStyle name="9_leertabellen_teil_iii 9 2 3 3" xfId="33465"/>
    <cellStyle name="9_leertabellen_teil_iii 9 2 4" xfId="20653"/>
    <cellStyle name="9_leertabellen_teil_iii 9 2 4 2" xfId="27790"/>
    <cellStyle name="9_leertabellen_teil_iii 9 2 4 2 2" xfId="42128"/>
    <cellStyle name="9_leertabellen_teil_iii 9 2 4 3" xfId="34991"/>
    <cellStyle name="9_leertabellen_teil_iii 9 2 5" xfId="21868"/>
    <cellStyle name="9_leertabellen_teil_iii 9 2 5 2" xfId="36206"/>
    <cellStyle name="9_leertabellen_teil_iii 9 2 6" xfId="29005"/>
    <cellStyle name="9_leertabellen_teil_iii 9 3" xfId="16301"/>
    <cellStyle name="9_leertabellen_teil_iii 9 3 2" xfId="23460"/>
    <cellStyle name="9_leertabellen_teil_iii 9 3 2 2" xfId="37798"/>
    <cellStyle name="9_leertabellen_teil_iii 9 3 3" xfId="30639"/>
    <cellStyle name="9_leertabellen_teil_iii 9 4" xfId="18655"/>
    <cellStyle name="9_leertabellen_teil_iii 9 4 2" xfId="25792"/>
    <cellStyle name="9_leertabellen_teil_iii 9 4 2 2" xfId="40130"/>
    <cellStyle name="9_leertabellen_teil_iii 9 4 3" xfId="32993"/>
    <cellStyle name="9_Merkmalsuebersicht_neu" xfId="49"/>
    <cellStyle name="9_Merkmalsuebersicht_neu 2" xfId="2604"/>
    <cellStyle name="9_Merkmalsuebersicht_neu 2 2" xfId="2605"/>
    <cellStyle name="9_Merkmalsuebersicht_neu 2 2 2" xfId="2606"/>
    <cellStyle name="9_Merkmalsuebersicht_neu 2 2 2 2" xfId="13965"/>
    <cellStyle name="9_Merkmalsuebersicht_neu 2 2 2 2 2" xfId="14167"/>
    <cellStyle name="9_Merkmalsuebersicht_neu 2 2 2 2 2 2" xfId="16536"/>
    <cellStyle name="9_Merkmalsuebersicht_neu 2 2 2 2 2 2 2" xfId="23695"/>
    <cellStyle name="9_Merkmalsuebersicht_neu 2 2 2 2 2 2 2 2" xfId="38033"/>
    <cellStyle name="9_Merkmalsuebersicht_neu 2 2 2 2 2 2 3" xfId="30874"/>
    <cellStyle name="9_Merkmalsuebersicht_neu 2 2 2 2 2 3" xfId="18890"/>
    <cellStyle name="9_Merkmalsuebersicht_neu 2 2 2 2 2 3 2" xfId="26027"/>
    <cellStyle name="9_Merkmalsuebersicht_neu 2 2 2 2 2 3 2 2" xfId="40365"/>
    <cellStyle name="9_Merkmalsuebersicht_neu 2 2 2 2 2 3 3" xfId="33228"/>
    <cellStyle name="9_Merkmalsuebersicht_neu 2 2 2 2 2 4" xfId="20594"/>
    <cellStyle name="9_Merkmalsuebersicht_neu 2 2 2 2 2 4 2" xfId="27731"/>
    <cellStyle name="9_Merkmalsuebersicht_neu 2 2 2 2 2 4 2 2" xfId="42069"/>
    <cellStyle name="9_Merkmalsuebersicht_neu 2 2 2 2 2 4 3" xfId="34932"/>
    <cellStyle name="9_Merkmalsuebersicht_neu 2 2 2 2 2 5" xfId="21809"/>
    <cellStyle name="9_Merkmalsuebersicht_neu 2 2 2 2 2 5 2" xfId="36147"/>
    <cellStyle name="9_Merkmalsuebersicht_neu 2 2 2 2 2 6" xfId="28946"/>
    <cellStyle name="9_Merkmalsuebersicht_neu 2 2 2 2 3" xfId="16334"/>
    <cellStyle name="9_Merkmalsuebersicht_neu 2 2 2 2 3 2" xfId="23493"/>
    <cellStyle name="9_Merkmalsuebersicht_neu 2 2 2 2 3 2 2" xfId="37831"/>
    <cellStyle name="9_Merkmalsuebersicht_neu 2 2 2 2 3 3" xfId="30672"/>
    <cellStyle name="9_Merkmalsuebersicht_neu 2 2 2 2 4" xfId="18688"/>
    <cellStyle name="9_Merkmalsuebersicht_neu 2 2 2 2 4 2" xfId="25825"/>
    <cellStyle name="9_Merkmalsuebersicht_neu 2 2 2 2 4 2 2" xfId="40163"/>
    <cellStyle name="9_Merkmalsuebersicht_neu 2 2 2 2 4 3" xfId="33026"/>
    <cellStyle name="9_Merkmalsuebersicht_neu 2 2 3" xfId="2607"/>
    <cellStyle name="9_Merkmalsuebersicht_neu 2 2 3 2" xfId="13966"/>
    <cellStyle name="9_Merkmalsuebersicht_neu 2 2 3 2 2" xfId="14405"/>
    <cellStyle name="9_Merkmalsuebersicht_neu 2 2 3 2 2 2" xfId="16774"/>
    <cellStyle name="9_Merkmalsuebersicht_neu 2 2 3 2 2 2 2" xfId="23933"/>
    <cellStyle name="9_Merkmalsuebersicht_neu 2 2 3 2 2 2 2 2" xfId="38271"/>
    <cellStyle name="9_Merkmalsuebersicht_neu 2 2 3 2 2 2 3" xfId="31112"/>
    <cellStyle name="9_Merkmalsuebersicht_neu 2 2 3 2 2 3" xfId="19128"/>
    <cellStyle name="9_Merkmalsuebersicht_neu 2 2 3 2 2 3 2" xfId="26265"/>
    <cellStyle name="9_Merkmalsuebersicht_neu 2 2 3 2 2 3 2 2" xfId="40603"/>
    <cellStyle name="9_Merkmalsuebersicht_neu 2 2 3 2 2 3 3" xfId="33466"/>
    <cellStyle name="9_Merkmalsuebersicht_neu 2 2 3 2 2 4" xfId="20654"/>
    <cellStyle name="9_Merkmalsuebersicht_neu 2 2 3 2 2 4 2" xfId="27791"/>
    <cellStyle name="9_Merkmalsuebersicht_neu 2 2 3 2 2 4 2 2" xfId="42129"/>
    <cellStyle name="9_Merkmalsuebersicht_neu 2 2 3 2 2 4 3" xfId="34992"/>
    <cellStyle name="9_Merkmalsuebersicht_neu 2 2 3 2 2 5" xfId="21869"/>
    <cellStyle name="9_Merkmalsuebersicht_neu 2 2 3 2 2 5 2" xfId="36207"/>
    <cellStyle name="9_Merkmalsuebersicht_neu 2 2 3 2 2 6" xfId="29006"/>
    <cellStyle name="9_Merkmalsuebersicht_neu 2 2 3 2 3" xfId="16335"/>
    <cellStyle name="9_Merkmalsuebersicht_neu 2 2 3 2 3 2" xfId="23494"/>
    <cellStyle name="9_Merkmalsuebersicht_neu 2 2 3 2 3 2 2" xfId="37832"/>
    <cellStyle name="9_Merkmalsuebersicht_neu 2 2 3 2 3 3" xfId="30673"/>
    <cellStyle name="9_Merkmalsuebersicht_neu 2 2 3 2 4" xfId="18689"/>
    <cellStyle name="9_Merkmalsuebersicht_neu 2 2 3 2 4 2" xfId="25826"/>
    <cellStyle name="9_Merkmalsuebersicht_neu 2 2 3 2 4 2 2" xfId="40164"/>
    <cellStyle name="9_Merkmalsuebersicht_neu 2 2 3 2 4 3" xfId="33027"/>
    <cellStyle name="9_Merkmalsuebersicht_neu 2 2 4" xfId="2608"/>
    <cellStyle name="9_Merkmalsuebersicht_neu 2 2 4 2" xfId="13967"/>
    <cellStyle name="9_Merkmalsuebersicht_neu 2 2 4 2 2" xfId="15126"/>
    <cellStyle name="9_Merkmalsuebersicht_neu 2 2 4 2 2 2" xfId="17495"/>
    <cellStyle name="9_Merkmalsuebersicht_neu 2 2 4 2 2 2 2" xfId="24654"/>
    <cellStyle name="9_Merkmalsuebersicht_neu 2 2 4 2 2 2 2 2" xfId="38992"/>
    <cellStyle name="9_Merkmalsuebersicht_neu 2 2 4 2 2 2 3" xfId="31833"/>
    <cellStyle name="9_Merkmalsuebersicht_neu 2 2 4 2 2 3" xfId="19849"/>
    <cellStyle name="9_Merkmalsuebersicht_neu 2 2 4 2 2 3 2" xfId="26986"/>
    <cellStyle name="9_Merkmalsuebersicht_neu 2 2 4 2 2 3 2 2" xfId="41324"/>
    <cellStyle name="9_Merkmalsuebersicht_neu 2 2 4 2 2 3 3" xfId="34187"/>
    <cellStyle name="9_Merkmalsuebersicht_neu 2 2 4 2 2 4" xfId="21182"/>
    <cellStyle name="9_Merkmalsuebersicht_neu 2 2 4 2 2 4 2" xfId="28319"/>
    <cellStyle name="9_Merkmalsuebersicht_neu 2 2 4 2 2 4 2 2" xfId="42657"/>
    <cellStyle name="9_Merkmalsuebersicht_neu 2 2 4 2 2 4 3" xfId="35520"/>
    <cellStyle name="9_Merkmalsuebersicht_neu 2 2 4 2 2 5" xfId="22397"/>
    <cellStyle name="9_Merkmalsuebersicht_neu 2 2 4 2 2 5 2" xfId="36735"/>
    <cellStyle name="9_Merkmalsuebersicht_neu 2 2 4 2 2 6" xfId="29535"/>
    <cellStyle name="9_Merkmalsuebersicht_neu 2 2 4 2 3" xfId="16336"/>
    <cellStyle name="9_Merkmalsuebersicht_neu 2 2 4 2 3 2" xfId="23495"/>
    <cellStyle name="9_Merkmalsuebersicht_neu 2 2 4 2 3 2 2" xfId="37833"/>
    <cellStyle name="9_Merkmalsuebersicht_neu 2 2 4 2 3 3" xfId="30674"/>
    <cellStyle name="9_Merkmalsuebersicht_neu 2 2 4 2 4" xfId="18690"/>
    <cellStyle name="9_Merkmalsuebersicht_neu 2 2 4 2 4 2" xfId="25827"/>
    <cellStyle name="9_Merkmalsuebersicht_neu 2 2 4 2 4 2 2" xfId="40165"/>
    <cellStyle name="9_Merkmalsuebersicht_neu 2 2 4 2 4 3" xfId="33028"/>
    <cellStyle name="9_Merkmalsuebersicht_neu 2 2 5" xfId="2609"/>
    <cellStyle name="9_Merkmalsuebersicht_neu 2 2 5 2" xfId="13968"/>
    <cellStyle name="9_Merkmalsuebersicht_neu 2 2 5 2 2" xfId="15407"/>
    <cellStyle name="9_Merkmalsuebersicht_neu 2 2 5 2 2 2" xfId="17770"/>
    <cellStyle name="9_Merkmalsuebersicht_neu 2 2 5 2 2 2 2" xfId="24929"/>
    <cellStyle name="9_Merkmalsuebersicht_neu 2 2 5 2 2 2 2 2" xfId="39267"/>
    <cellStyle name="9_Merkmalsuebersicht_neu 2 2 5 2 2 2 3" xfId="32108"/>
    <cellStyle name="9_Merkmalsuebersicht_neu 2 2 5 2 2 3" xfId="20124"/>
    <cellStyle name="9_Merkmalsuebersicht_neu 2 2 5 2 2 3 2" xfId="27261"/>
    <cellStyle name="9_Merkmalsuebersicht_neu 2 2 5 2 2 3 2 2" xfId="41599"/>
    <cellStyle name="9_Merkmalsuebersicht_neu 2 2 5 2 2 3 3" xfId="34462"/>
    <cellStyle name="9_Merkmalsuebersicht_neu 2 2 5 2 2 4" xfId="21422"/>
    <cellStyle name="9_Merkmalsuebersicht_neu 2 2 5 2 2 4 2" xfId="28559"/>
    <cellStyle name="9_Merkmalsuebersicht_neu 2 2 5 2 2 4 2 2" xfId="42897"/>
    <cellStyle name="9_Merkmalsuebersicht_neu 2 2 5 2 2 4 3" xfId="35760"/>
    <cellStyle name="9_Merkmalsuebersicht_neu 2 2 5 2 2 5" xfId="22637"/>
    <cellStyle name="9_Merkmalsuebersicht_neu 2 2 5 2 2 5 2" xfId="36975"/>
    <cellStyle name="9_Merkmalsuebersicht_neu 2 2 5 2 2 6" xfId="29775"/>
    <cellStyle name="9_Merkmalsuebersicht_neu 2 2 5 2 3" xfId="16337"/>
    <cellStyle name="9_Merkmalsuebersicht_neu 2 2 5 2 3 2" xfId="23496"/>
    <cellStyle name="9_Merkmalsuebersicht_neu 2 2 5 2 3 2 2" xfId="37834"/>
    <cellStyle name="9_Merkmalsuebersicht_neu 2 2 5 2 3 3" xfId="30675"/>
    <cellStyle name="9_Merkmalsuebersicht_neu 2 2 5 2 4" xfId="18691"/>
    <cellStyle name="9_Merkmalsuebersicht_neu 2 2 5 2 4 2" xfId="25828"/>
    <cellStyle name="9_Merkmalsuebersicht_neu 2 2 5 2 4 2 2" xfId="40166"/>
    <cellStyle name="9_Merkmalsuebersicht_neu 2 2 5 2 4 3" xfId="33029"/>
    <cellStyle name="9_Merkmalsuebersicht_neu 2 2 6" xfId="13964"/>
    <cellStyle name="9_Merkmalsuebersicht_neu 2 2 6 2" xfId="15408"/>
    <cellStyle name="9_Merkmalsuebersicht_neu 2 2 6 2 2" xfId="17771"/>
    <cellStyle name="9_Merkmalsuebersicht_neu 2 2 6 2 2 2" xfId="24930"/>
    <cellStyle name="9_Merkmalsuebersicht_neu 2 2 6 2 2 2 2" xfId="39268"/>
    <cellStyle name="9_Merkmalsuebersicht_neu 2 2 6 2 2 3" xfId="32109"/>
    <cellStyle name="9_Merkmalsuebersicht_neu 2 2 6 2 3" xfId="20125"/>
    <cellStyle name="9_Merkmalsuebersicht_neu 2 2 6 2 3 2" xfId="27262"/>
    <cellStyle name="9_Merkmalsuebersicht_neu 2 2 6 2 3 2 2" xfId="41600"/>
    <cellStyle name="9_Merkmalsuebersicht_neu 2 2 6 2 3 3" xfId="34463"/>
    <cellStyle name="9_Merkmalsuebersicht_neu 2 2 6 2 4" xfId="21423"/>
    <cellStyle name="9_Merkmalsuebersicht_neu 2 2 6 2 4 2" xfId="28560"/>
    <cellStyle name="9_Merkmalsuebersicht_neu 2 2 6 2 4 2 2" xfId="42898"/>
    <cellStyle name="9_Merkmalsuebersicht_neu 2 2 6 2 4 3" xfId="35761"/>
    <cellStyle name="9_Merkmalsuebersicht_neu 2 2 6 2 5" xfId="22638"/>
    <cellStyle name="9_Merkmalsuebersicht_neu 2 2 6 2 5 2" xfId="36976"/>
    <cellStyle name="9_Merkmalsuebersicht_neu 2 2 6 2 6" xfId="29776"/>
    <cellStyle name="9_Merkmalsuebersicht_neu 2 2 6 3" xfId="16333"/>
    <cellStyle name="9_Merkmalsuebersicht_neu 2 2 6 3 2" xfId="23492"/>
    <cellStyle name="9_Merkmalsuebersicht_neu 2 2 6 3 2 2" xfId="37830"/>
    <cellStyle name="9_Merkmalsuebersicht_neu 2 2 6 3 3" xfId="30671"/>
    <cellStyle name="9_Merkmalsuebersicht_neu 2 2 6 4" xfId="18687"/>
    <cellStyle name="9_Merkmalsuebersicht_neu 2 2 6 4 2" xfId="25824"/>
    <cellStyle name="9_Merkmalsuebersicht_neu 2 2 6 4 2 2" xfId="40162"/>
    <cellStyle name="9_Merkmalsuebersicht_neu 2 2 6 4 3" xfId="33025"/>
    <cellStyle name="9_Merkmalsuebersicht_neu 2 3" xfId="2610"/>
    <cellStyle name="9_Merkmalsuebersicht_neu 2 3 2" xfId="13969"/>
    <cellStyle name="9_Merkmalsuebersicht_neu 2 3 2 2" xfId="14168"/>
    <cellStyle name="9_Merkmalsuebersicht_neu 2 3 2 2 2" xfId="16537"/>
    <cellStyle name="9_Merkmalsuebersicht_neu 2 3 2 2 2 2" xfId="23696"/>
    <cellStyle name="9_Merkmalsuebersicht_neu 2 3 2 2 2 2 2" xfId="38034"/>
    <cellStyle name="9_Merkmalsuebersicht_neu 2 3 2 2 2 3" xfId="30875"/>
    <cellStyle name="9_Merkmalsuebersicht_neu 2 3 2 2 3" xfId="18891"/>
    <cellStyle name="9_Merkmalsuebersicht_neu 2 3 2 2 3 2" xfId="26028"/>
    <cellStyle name="9_Merkmalsuebersicht_neu 2 3 2 2 3 2 2" xfId="40366"/>
    <cellStyle name="9_Merkmalsuebersicht_neu 2 3 2 2 3 3" xfId="33229"/>
    <cellStyle name="9_Merkmalsuebersicht_neu 2 3 2 2 4" xfId="20595"/>
    <cellStyle name="9_Merkmalsuebersicht_neu 2 3 2 2 4 2" xfId="27732"/>
    <cellStyle name="9_Merkmalsuebersicht_neu 2 3 2 2 4 2 2" xfId="42070"/>
    <cellStyle name="9_Merkmalsuebersicht_neu 2 3 2 2 4 3" xfId="34933"/>
    <cellStyle name="9_Merkmalsuebersicht_neu 2 3 2 2 5" xfId="21810"/>
    <cellStyle name="9_Merkmalsuebersicht_neu 2 3 2 2 5 2" xfId="36148"/>
    <cellStyle name="9_Merkmalsuebersicht_neu 2 3 2 2 6" xfId="28947"/>
    <cellStyle name="9_Merkmalsuebersicht_neu 2 3 2 3" xfId="16338"/>
    <cellStyle name="9_Merkmalsuebersicht_neu 2 3 2 3 2" xfId="23497"/>
    <cellStyle name="9_Merkmalsuebersicht_neu 2 3 2 3 2 2" xfId="37835"/>
    <cellStyle name="9_Merkmalsuebersicht_neu 2 3 2 3 3" xfId="30676"/>
    <cellStyle name="9_Merkmalsuebersicht_neu 2 3 2 4" xfId="18692"/>
    <cellStyle name="9_Merkmalsuebersicht_neu 2 3 2 4 2" xfId="25829"/>
    <cellStyle name="9_Merkmalsuebersicht_neu 2 3 2 4 2 2" xfId="40167"/>
    <cellStyle name="9_Merkmalsuebersicht_neu 2 3 2 4 3" xfId="33030"/>
    <cellStyle name="9_Merkmalsuebersicht_neu 2 4" xfId="2611"/>
    <cellStyle name="9_Merkmalsuebersicht_neu 2 4 2" xfId="13970"/>
    <cellStyle name="9_Merkmalsuebersicht_neu 2 4 2 2" xfId="15008"/>
    <cellStyle name="9_Merkmalsuebersicht_neu 2 4 2 2 2" xfId="17377"/>
    <cellStyle name="9_Merkmalsuebersicht_neu 2 4 2 2 2 2" xfId="24536"/>
    <cellStyle name="9_Merkmalsuebersicht_neu 2 4 2 2 2 2 2" xfId="38874"/>
    <cellStyle name="9_Merkmalsuebersicht_neu 2 4 2 2 2 3" xfId="31715"/>
    <cellStyle name="9_Merkmalsuebersicht_neu 2 4 2 2 3" xfId="19731"/>
    <cellStyle name="9_Merkmalsuebersicht_neu 2 4 2 2 3 2" xfId="26868"/>
    <cellStyle name="9_Merkmalsuebersicht_neu 2 4 2 2 3 2 2" xfId="41206"/>
    <cellStyle name="9_Merkmalsuebersicht_neu 2 4 2 2 3 3" xfId="34069"/>
    <cellStyle name="9_Merkmalsuebersicht_neu 2 4 2 2 4" xfId="21064"/>
    <cellStyle name="9_Merkmalsuebersicht_neu 2 4 2 2 4 2" xfId="28201"/>
    <cellStyle name="9_Merkmalsuebersicht_neu 2 4 2 2 4 2 2" xfId="42539"/>
    <cellStyle name="9_Merkmalsuebersicht_neu 2 4 2 2 4 3" xfId="35402"/>
    <cellStyle name="9_Merkmalsuebersicht_neu 2 4 2 2 5" xfId="22279"/>
    <cellStyle name="9_Merkmalsuebersicht_neu 2 4 2 2 5 2" xfId="36617"/>
    <cellStyle name="9_Merkmalsuebersicht_neu 2 4 2 2 6" xfId="29417"/>
    <cellStyle name="9_Merkmalsuebersicht_neu 2 4 2 3" xfId="16339"/>
    <cellStyle name="9_Merkmalsuebersicht_neu 2 4 2 3 2" xfId="23498"/>
    <cellStyle name="9_Merkmalsuebersicht_neu 2 4 2 3 2 2" xfId="37836"/>
    <cellStyle name="9_Merkmalsuebersicht_neu 2 4 2 3 3" xfId="30677"/>
    <cellStyle name="9_Merkmalsuebersicht_neu 2 4 2 4" xfId="18693"/>
    <cellStyle name="9_Merkmalsuebersicht_neu 2 4 2 4 2" xfId="25830"/>
    <cellStyle name="9_Merkmalsuebersicht_neu 2 4 2 4 2 2" xfId="40168"/>
    <cellStyle name="9_Merkmalsuebersicht_neu 2 4 2 4 3" xfId="33031"/>
    <cellStyle name="9_Merkmalsuebersicht_neu 2 5" xfId="2612"/>
    <cellStyle name="9_Merkmalsuebersicht_neu 2 5 2" xfId="13971"/>
    <cellStyle name="9_Merkmalsuebersicht_neu 2 5 2 2" xfId="15332"/>
    <cellStyle name="9_Merkmalsuebersicht_neu 2 5 2 2 2" xfId="17695"/>
    <cellStyle name="9_Merkmalsuebersicht_neu 2 5 2 2 2 2" xfId="24854"/>
    <cellStyle name="9_Merkmalsuebersicht_neu 2 5 2 2 2 2 2" xfId="39192"/>
    <cellStyle name="9_Merkmalsuebersicht_neu 2 5 2 2 2 3" xfId="32033"/>
    <cellStyle name="9_Merkmalsuebersicht_neu 2 5 2 2 3" xfId="20049"/>
    <cellStyle name="9_Merkmalsuebersicht_neu 2 5 2 2 3 2" xfId="27186"/>
    <cellStyle name="9_Merkmalsuebersicht_neu 2 5 2 2 3 2 2" xfId="41524"/>
    <cellStyle name="9_Merkmalsuebersicht_neu 2 5 2 2 3 3" xfId="34387"/>
    <cellStyle name="9_Merkmalsuebersicht_neu 2 5 2 2 4" xfId="21347"/>
    <cellStyle name="9_Merkmalsuebersicht_neu 2 5 2 2 4 2" xfId="28484"/>
    <cellStyle name="9_Merkmalsuebersicht_neu 2 5 2 2 4 2 2" xfId="42822"/>
    <cellStyle name="9_Merkmalsuebersicht_neu 2 5 2 2 4 3" xfId="35685"/>
    <cellStyle name="9_Merkmalsuebersicht_neu 2 5 2 2 5" xfId="22562"/>
    <cellStyle name="9_Merkmalsuebersicht_neu 2 5 2 2 5 2" xfId="36900"/>
    <cellStyle name="9_Merkmalsuebersicht_neu 2 5 2 2 6" xfId="29700"/>
    <cellStyle name="9_Merkmalsuebersicht_neu 2 5 2 3" xfId="16340"/>
    <cellStyle name="9_Merkmalsuebersicht_neu 2 5 2 3 2" xfId="23499"/>
    <cellStyle name="9_Merkmalsuebersicht_neu 2 5 2 3 2 2" xfId="37837"/>
    <cellStyle name="9_Merkmalsuebersicht_neu 2 5 2 3 3" xfId="30678"/>
    <cellStyle name="9_Merkmalsuebersicht_neu 2 5 2 4" xfId="18694"/>
    <cellStyle name="9_Merkmalsuebersicht_neu 2 5 2 4 2" xfId="25831"/>
    <cellStyle name="9_Merkmalsuebersicht_neu 2 5 2 4 2 2" xfId="40169"/>
    <cellStyle name="9_Merkmalsuebersicht_neu 2 5 2 4 3" xfId="33032"/>
    <cellStyle name="9_Merkmalsuebersicht_neu 2 6" xfId="2613"/>
    <cellStyle name="9_Merkmalsuebersicht_neu 2 6 2" xfId="13972"/>
    <cellStyle name="9_Merkmalsuebersicht_neu 2 6 2 2" xfId="14406"/>
    <cellStyle name="9_Merkmalsuebersicht_neu 2 6 2 2 2" xfId="16775"/>
    <cellStyle name="9_Merkmalsuebersicht_neu 2 6 2 2 2 2" xfId="23934"/>
    <cellStyle name="9_Merkmalsuebersicht_neu 2 6 2 2 2 2 2" xfId="38272"/>
    <cellStyle name="9_Merkmalsuebersicht_neu 2 6 2 2 2 3" xfId="31113"/>
    <cellStyle name="9_Merkmalsuebersicht_neu 2 6 2 2 3" xfId="19129"/>
    <cellStyle name="9_Merkmalsuebersicht_neu 2 6 2 2 3 2" xfId="26266"/>
    <cellStyle name="9_Merkmalsuebersicht_neu 2 6 2 2 3 2 2" xfId="40604"/>
    <cellStyle name="9_Merkmalsuebersicht_neu 2 6 2 2 3 3" xfId="33467"/>
    <cellStyle name="9_Merkmalsuebersicht_neu 2 6 2 2 4" xfId="20655"/>
    <cellStyle name="9_Merkmalsuebersicht_neu 2 6 2 2 4 2" xfId="27792"/>
    <cellStyle name="9_Merkmalsuebersicht_neu 2 6 2 2 4 2 2" xfId="42130"/>
    <cellStyle name="9_Merkmalsuebersicht_neu 2 6 2 2 4 3" xfId="34993"/>
    <cellStyle name="9_Merkmalsuebersicht_neu 2 6 2 2 5" xfId="21870"/>
    <cellStyle name="9_Merkmalsuebersicht_neu 2 6 2 2 5 2" xfId="36208"/>
    <cellStyle name="9_Merkmalsuebersicht_neu 2 6 2 2 6" xfId="29007"/>
    <cellStyle name="9_Merkmalsuebersicht_neu 2 6 2 3" xfId="16341"/>
    <cellStyle name="9_Merkmalsuebersicht_neu 2 6 2 3 2" xfId="23500"/>
    <cellStyle name="9_Merkmalsuebersicht_neu 2 6 2 3 2 2" xfId="37838"/>
    <cellStyle name="9_Merkmalsuebersicht_neu 2 6 2 3 3" xfId="30679"/>
    <cellStyle name="9_Merkmalsuebersicht_neu 2 6 2 4" xfId="18695"/>
    <cellStyle name="9_Merkmalsuebersicht_neu 2 6 2 4 2" xfId="25832"/>
    <cellStyle name="9_Merkmalsuebersicht_neu 2 6 2 4 2 2" xfId="40170"/>
    <cellStyle name="9_Merkmalsuebersicht_neu 2 6 2 4 3" xfId="33033"/>
    <cellStyle name="9_Merkmalsuebersicht_neu 2 7" xfId="13963"/>
    <cellStyle name="9_Merkmalsuebersicht_neu 2 7 2" xfId="15006"/>
    <cellStyle name="9_Merkmalsuebersicht_neu 2 7 2 2" xfId="17375"/>
    <cellStyle name="9_Merkmalsuebersicht_neu 2 7 2 2 2" xfId="24534"/>
    <cellStyle name="9_Merkmalsuebersicht_neu 2 7 2 2 2 2" xfId="38872"/>
    <cellStyle name="9_Merkmalsuebersicht_neu 2 7 2 2 3" xfId="31713"/>
    <cellStyle name="9_Merkmalsuebersicht_neu 2 7 2 3" xfId="19729"/>
    <cellStyle name="9_Merkmalsuebersicht_neu 2 7 2 3 2" xfId="26866"/>
    <cellStyle name="9_Merkmalsuebersicht_neu 2 7 2 3 2 2" xfId="41204"/>
    <cellStyle name="9_Merkmalsuebersicht_neu 2 7 2 3 3" xfId="34067"/>
    <cellStyle name="9_Merkmalsuebersicht_neu 2 7 2 4" xfId="21062"/>
    <cellStyle name="9_Merkmalsuebersicht_neu 2 7 2 4 2" xfId="28199"/>
    <cellStyle name="9_Merkmalsuebersicht_neu 2 7 2 4 2 2" xfId="42537"/>
    <cellStyle name="9_Merkmalsuebersicht_neu 2 7 2 4 3" xfId="35400"/>
    <cellStyle name="9_Merkmalsuebersicht_neu 2 7 2 5" xfId="22277"/>
    <cellStyle name="9_Merkmalsuebersicht_neu 2 7 2 5 2" xfId="36615"/>
    <cellStyle name="9_Merkmalsuebersicht_neu 2 7 2 6" xfId="29415"/>
    <cellStyle name="9_Merkmalsuebersicht_neu 2 7 3" xfId="16332"/>
    <cellStyle name="9_Merkmalsuebersicht_neu 2 7 3 2" xfId="23491"/>
    <cellStyle name="9_Merkmalsuebersicht_neu 2 7 3 2 2" xfId="37829"/>
    <cellStyle name="9_Merkmalsuebersicht_neu 2 7 3 3" xfId="30670"/>
    <cellStyle name="9_Merkmalsuebersicht_neu 2 7 4" xfId="18686"/>
    <cellStyle name="9_Merkmalsuebersicht_neu 2 7 4 2" xfId="25823"/>
    <cellStyle name="9_Merkmalsuebersicht_neu 2 7 4 2 2" xfId="40161"/>
    <cellStyle name="9_Merkmalsuebersicht_neu 2 7 4 3" xfId="33024"/>
    <cellStyle name="9_Merkmalsuebersicht_neu 3" xfId="2614"/>
    <cellStyle name="9_Merkmalsuebersicht_neu 3 2" xfId="2615"/>
    <cellStyle name="9_Merkmalsuebersicht_neu 3 2 2" xfId="13974"/>
    <cellStyle name="9_Merkmalsuebersicht_neu 3 2 2 2" xfId="15007"/>
    <cellStyle name="9_Merkmalsuebersicht_neu 3 2 2 2 2" xfId="17376"/>
    <cellStyle name="9_Merkmalsuebersicht_neu 3 2 2 2 2 2" xfId="24535"/>
    <cellStyle name="9_Merkmalsuebersicht_neu 3 2 2 2 2 2 2" xfId="38873"/>
    <cellStyle name="9_Merkmalsuebersicht_neu 3 2 2 2 2 3" xfId="31714"/>
    <cellStyle name="9_Merkmalsuebersicht_neu 3 2 2 2 3" xfId="19730"/>
    <cellStyle name="9_Merkmalsuebersicht_neu 3 2 2 2 3 2" xfId="26867"/>
    <cellStyle name="9_Merkmalsuebersicht_neu 3 2 2 2 3 2 2" xfId="41205"/>
    <cellStyle name="9_Merkmalsuebersicht_neu 3 2 2 2 3 3" xfId="34068"/>
    <cellStyle name="9_Merkmalsuebersicht_neu 3 2 2 2 4" xfId="21063"/>
    <cellStyle name="9_Merkmalsuebersicht_neu 3 2 2 2 4 2" xfId="28200"/>
    <cellStyle name="9_Merkmalsuebersicht_neu 3 2 2 2 4 2 2" xfId="42538"/>
    <cellStyle name="9_Merkmalsuebersicht_neu 3 2 2 2 4 3" xfId="35401"/>
    <cellStyle name="9_Merkmalsuebersicht_neu 3 2 2 2 5" xfId="22278"/>
    <cellStyle name="9_Merkmalsuebersicht_neu 3 2 2 2 5 2" xfId="36616"/>
    <cellStyle name="9_Merkmalsuebersicht_neu 3 2 2 2 6" xfId="29416"/>
    <cellStyle name="9_Merkmalsuebersicht_neu 3 2 2 3" xfId="16343"/>
    <cellStyle name="9_Merkmalsuebersicht_neu 3 2 2 3 2" xfId="23502"/>
    <cellStyle name="9_Merkmalsuebersicht_neu 3 2 2 3 2 2" xfId="37840"/>
    <cellStyle name="9_Merkmalsuebersicht_neu 3 2 2 3 3" xfId="30681"/>
    <cellStyle name="9_Merkmalsuebersicht_neu 3 2 2 4" xfId="18697"/>
    <cellStyle name="9_Merkmalsuebersicht_neu 3 2 2 4 2" xfId="25834"/>
    <cellStyle name="9_Merkmalsuebersicht_neu 3 2 2 4 2 2" xfId="40172"/>
    <cellStyle name="9_Merkmalsuebersicht_neu 3 2 2 4 3" xfId="33035"/>
    <cellStyle name="9_Merkmalsuebersicht_neu 3 3" xfId="2616"/>
    <cellStyle name="9_Merkmalsuebersicht_neu 3 3 2" xfId="13975"/>
    <cellStyle name="9_Merkmalsuebersicht_neu 3 3 2 2" xfId="15127"/>
    <cellStyle name="9_Merkmalsuebersicht_neu 3 3 2 2 2" xfId="17496"/>
    <cellStyle name="9_Merkmalsuebersicht_neu 3 3 2 2 2 2" xfId="24655"/>
    <cellStyle name="9_Merkmalsuebersicht_neu 3 3 2 2 2 2 2" xfId="38993"/>
    <cellStyle name="9_Merkmalsuebersicht_neu 3 3 2 2 2 3" xfId="31834"/>
    <cellStyle name="9_Merkmalsuebersicht_neu 3 3 2 2 3" xfId="19850"/>
    <cellStyle name="9_Merkmalsuebersicht_neu 3 3 2 2 3 2" xfId="26987"/>
    <cellStyle name="9_Merkmalsuebersicht_neu 3 3 2 2 3 2 2" xfId="41325"/>
    <cellStyle name="9_Merkmalsuebersicht_neu 3 3 2 2 3 3" xfId="34188"/>
    <cellStyle name="9_Merkmalsuebersicht_neu 3 3 2 2 4" xfId="21183"/>
    <cellStyle name="9_Merkmalsuebersicht_neu 3 3 2 2 4 2" xfId="28320"/>
    <cellStyle name="9_Merkmalsuebersicht_neu 3 3 2 2 4 2 2" xfId="42658"/>
    <cellStyle name="9_Merkmalsuebersicht_neu 3 3 2 2 4 3" xfId="35521"/>
    <cellStyle name="9_Merkmalsuebersicht_neu 3 3 2 2 5" xfId="22398"/>
    <cellStyle name="9_Merkmalsuebersicht_neu 3 3 2 2 5 2" xfId="36736"/>
    <cellStyle name="9_Merkmalsuebersicht_neu 3 3 2 2 6" xfId="29536"/>
    <cellStyle name="9_Merkmalsuebersicht_neu 3 3 2 3" xfId="16344"/>
    <cellStyle name="9_Merkmalsuebersicht_neu 3 3 2 3 2" xfId="23503"/>
    <cellStyle name="9_Merkmalsuebersicht_neu 3 3 2 3 2 2" xfId="37841"/>
    <cellStyle name="9_Merkmalsuebersicht_neu 3 3 2 3 3" xfId="30682"/>
    <cellStyle name="9_Merkmalsuebersicht_neu 3 3 2 4" xfId="18698"/>
    <cellStyle name="9_Merkmalsuebersicht_neu 3 3 2 4 2" xfId="25835"/>
    <cellStyle name="9_Merkmalsuebersicht_neu 3 3 2 4 2 2" xfId="40173"/>
    <cellStyle name="9_Merkmalsuebersicht_neu 3 3 2 4 3" xfId="33036"/>
    <cellStyle name="9_Merkmalsuebersicht_neu 3 4" xfId="2617"/>
    <cellStyle name="9_Merkmalsuebersicht_neu 3 4 2" xfId="13976"/>
    <cellStyle name="9_Merkmalsuebersicht_neu 3 4 2 2" xfId="15406"/>
    <cellStyle name="9_Merkmalsuebersicht_neu 3 4 2 2 2" xfId="17769"/>
    <cellStyle name="9_Merkmalsuebersicht_neu 3 4 2 2 2 2" xfId="24928"/>
    <cellStyle name="9_Merkmalsuebersicht_neu 3 4 2 2 2 2 2" xfId="39266"/>
    <cellStyle name="9_Merkmalsuebersicht_neu 3 4 2 2 2 3" xfId="32107"/>
    <cellStyle name="9_Merkmalsuebersicht_neu 3 4 2 2 3" xfId="20123"/>
    <cellStyle name="9_Merkmalsuebersicht_neu 3 4 2 2 3 2" xfId="27260"/>
    <cellStyle name="9_Merkmalsuebersicht_neu 3 4 2 2 3 2 2" xfId="41598"/>
    <cellStyle name="9_Merkmalsuebersicht_neu 3 4 2 2 3 3" xfId="34461"/>
    <cellStyle name="9_Merkmalsuebersicht_neu 3 4 2 2 4" xfId="21421"/>
    <cellStyle name="9_Merkmalsuebersicht_neu 3 4 2 2 4 2" xfId="28558"/>
    <cellStyle name="9_Merkmalsuebersicht_neu 3 4 2 2 4 2 2" xfId="42896"/>
    <cellStyle name="9_Merkmalsuebersicht_neu 3 4 2 2 4 3" xfId="35759"/>
    <cellStyle name="9_Merkmalsuebersicht_neu 3 4 2 2 5" xfId="22636"/>
    <cellStyle name="9_Merkmalsuebersicht_neu 3 4 2 2 5 2" xfId="36974"/>
    <cellStyle name="9_Merkmalsuebersicht_neu 3 4 2 2 6" xfId="29774"/>
    <cellStyle name="9_Merkmalsuebersicht_neu 3 4 2 3" xfId="16345"/>
    <cellStyle name="9_Merkmalsuebersicht_neu 3 4 2 3 2" xfId="23504"/>
    <cellStyle name="9_Merkmalsuebersicht_neu 3 4 2 3 2 2" xfId="37842"/>
    <cellStyle name="9_Merkmalsuebersicht_neu 3 4 2 3 3" xfId="30683"/>
    <cellStyle name="9_Merkmalsuebersicht_neu 3 4 2 4" xfId="18699"/>
    <cellStyle name="9_Merkmalsuebersicht_neu 3 4 2 4 2" xfId="25836"/>
    <cellStyle name="9_Merkmalsuebersicht_neu 3 4 2 4 2 2" xfId="40174"/>
    <cellStyle name="9_Merkmalsuebersicht_neu 3 4 2 4 3" xfId="33037"/>
    <cellStyle name="9_Merkmalsuebersicht_neu 3 5" xfId="2618"/>
    <cellStyle name="9_Merkmalsuebersicht_neu 3 5 2" xfId="13977"/>
    <cellStyle name="9_Merkmalsuebersicht_neu 3 5 2 2" xfId="14169"/>
    <cellStyle name="9_Merkmalsuebersicht_neu 3 5 2 2 2" xfId="16538"/>
    <cellStyle name="9_Merkmalsuebersicht_neu 3 5 2 2 2 2" xfId="23697"/>
    <cellStyle name="9_Merkmalsuebersicht_neu 3 5 2 2 2 2 2" xfId="38035"/>
    <cellStyle name="9_Merkmalsuebersicht_neu 3 5 2 2 2 3" xfId="30876"/>
    <cellStyle name="9_Merkmalsuebersicht_neu 3 5 2 2 3" xfId="18892"/>
    <cellStyle name="9_Merkmalsuebersicht_neu 3 5 2 2 3 2" xfId="26029"/>
    <cellStyle name="9_Merkmalsuebersicht_neu 3 5 2 2 3 2 2" xfId="40367"/>
    <cellStyle name="9_Merkmalsuebersicht_neu 3 5 2 2 3 3" xfId="33230"/>
    <cellStyle name="9_Merkmalsuebersicht_neu 3 5 2 2 4" xfId="20596"/>
    <cellStyle name="9_Merkmalsuebersicht_neu 3 5 2 2 4 2" xfId="27733"/>
    <cellStyle name="9_Merkmalsuebersicht_neu 3 5 2 2 4 2 2" xfId="42071"/>
    <cellStyle name="9_Merkmalsuebersicht_neu 3 5 2 2 4 3" xfId="34934"/>
    <cellStyle name="9_Merkmalsuebersicht_neu 3 5 2 2 5" xfId="21811"/>
    <cellStyle name="9_Merkmalsuebersicht_neu 3 5 2 2 5 2" xfId="36149"/>
    <cellStyle name="9_Merkmalsuebersicht_neu 3 5 2 2 6" xfId="28948"/>
    <cellStyle name="9_Merkmalsuebersicht_neu 3 5 2 3" xfId="16346"/>
    <cellStyle name="9_Merkmalsuebersicht_neu 3 5 2 3 2" xfId="23505"/>
    <cellStyle name="9_Merkmalsuebersicht_neu 3 5 2 3 2 2" xfId="37843"/>
    <cellStyle name="9_Merkmalsuebersicht_neu 3 5 2 3 3" xfId="30684"/>
    <cellStyle name="9_Merkmalsuebersicht_neu 3 5 2 4" xfId="18700"/>
    <cellStyle name="9_Merkmalsuebersicht_neu 3 5 2 4 2" xfId="25837"/>
    <cellStyle name="9_Merkmalsuebersicht_neu 3 5 2 4 2 2" xfId="40175"/>
    <cellStyle name="9_Merkmalsuebersicht_neu 3 5 2 4 3" xfId="33038"/>
    <cellStyle name="9_Merkmalsuebersicht_neu 3 6" xfId="13973"/>
    <cellStyle name="9_Merkmalsuebersicht_neu 3 6 2" xfId="14101"/>
    <cellStyle name="9_Merkmalsuebersicht_neu 3 6 2 2" xfId="16470"/>
    <cellStyle name="9_Merkmalsuebersicht_neu 3 6 2 2 2" xfId="23629"/>
    <cellStyle name="9_Merkmalsuebersicht_neu 3 6 2 2 2 2" xfId="37967"/>
    <cellStyle name="9_Merkmalsuebersicht_neu 3 6 2 2 3" xfId="30808"/>
    <cellStyle name="9_Merkmalsuebersicht_neu 3 6 2 3" xfId="18824"/>
    <cellStyle name="9_Merkmalsuebersicht_neu 3 6 2 3 2" xfId="25961"/>
    <cellStyle name="9_Merkmalsuebersicht_neu 3 6 2 3 2 2" xfId="40299"/>
    <cellStyle name="9_Merkmalsuebersicht_neu 3 6 2 3 3" xfId="33162"/>
    <cellStyle name="9_Merkmalsuebersicht_neu 3 6 2 4" xfId="20528"/>
    <cellStyle name="9_Merkmalsuebersicht_neu 3 6 2 4 2" xfId="27665"/>
    <cellStyle name="9_Merkmalsuebersicht_neu 3 6 2 4 2 2" xfId="42003"/>
    <cellStyle name="9_Merkmalsuebersicht_neu 3 6 2 4 3" xfId="34866"/>
    <cellStyle name="9_Merkmalsuebersicht_neu 3 6 2 5" xfId="21743"/>
    <cellStyle name="9_Merkmalsuebersicht_neu 3 6 2 5 2" xfId="36081"/>
    <cellStyle name="9_Merkmalsuebersicht_neu 3 6 2 6" xfId="28880"/>
    <cellStyle name="9_Merkmalsuebersicht_neu 3 6 3" xfId="16342"/>
    <cellStyle name="9_Merkmalsuebersicht_neu 3 6 3 2" xfId="23501"/>
    <cellStyle name="9_Merkmalsuebersicht_neu 3 6 3 2 2" xfId="37839"/>
    <cellStyle name="9_Merkmalsuebersicht_neu 3 6 3 3" xfId="30680"/>
    <cellStyle name="9_Merkmalsuebersicht_neu 3 6 4" xfId="18696"/>
    <cellStyle name="9_Merkmalsuebersicht_neu 3 6 4 2" xfId="25833"/>
    <cellStyle name="9_Merkmalsuebersicht_neu 3 6 4 2 2" xfId="40171"/>
    <cellStyle name="9_Merkmalsuebersicht_neu 3 6 4 3" xfId="33034"/>
    <cellStyle name="9_Merkmalsuebersicht_neu 4" xfId="2619"/>
    <cellStyle name="9_Merkmalsuebersicht_neu 4 2" xfId="2620"/>
    <cellStyle name="9_Merkmalsuebersicht_neu 4 2 2" xfId="13979"/>
    <cellStyle name="9_Merkmalsuebersicht_neu 4 2 2 2" xfId="14110"/>
    <cellStyle name="9_Merkmalsuebersicht_neu 4 2 2 2 2" xfId="16479"/>
    <cellStyle name="9_Merkmalsuebersicht_neu 4 2 2 2 2 2" xfId="23638"/>
    <cellStyle name="9_Merkmalsuebersicht_neu 4 2 2 2 2 2 2" xfId="37976"/>
    <cellStyle name="9_Merkmalsuebersicht_neu 4 2 2 2 2 3" xfId="30817"/>
    <cellStyle name="9_Merkmalsuebersicht_neu 4 2 2 2 3" xfId="18833"/>
    <cellStyle name="9_Merkmalsuebersicht_neu 4 2 2 2 3 2" xfId="25970"/>
    <cellStyle name="9_Merkmalsuebersicht_neu 4 2 2 2 3 2 2" xfId="40308"/>
    <cellStyle name="9_Merkmalsuebersicht_neu 4 2 2 2 3 3" xfId="33171"/>
    <cellStyle name="9_Merkmalsuebersicht_neu 4 2 2 2 4" xfId="20537"/>
    <cellStyle name="9_Merkmalsuebersicht_neu 4 2 2 2 4 2" xfId="27674"/>
    <cellStyle name="9_Merkmalsuebersicht_neu 4 2 2 2 4 2 2" xfId="42012"/>
    <cellStyle name="9_Merkmalsuebersicht_neu 4 2 2 2 4 3" xfId="34875"/>
    <cellStyle name="9_Merkmalsuebersicht_neu 4 2 2 2 5" xfId="21752"/>
    <cellStyle name="9_Merkmalsuebersicht_neu 4 2 2 2 5 2" xfId="36090"/>
    <cellStyle name="9_Merkmalsuebersicht_neu 4 2 2 2 6" xfId="28889"/>
    <cellStyle name="9_Merkmalsuebersicht_neu 4 2 2 3" xfId="16348"/>
    <cellStyle name="9_Merkmalsuebersicht_neu 4 2 2 3 2" xfId="23507"/>
    <cellStyle name="9_Merkmalsuebersicht_neu 4 2 2 3 2 2" xfId="37845"/>
    <cellStyle name="9_Merkmalsuebersicht_neu 4 2 2 3 3" xfId="30686"/>
    <cellStyle name="9_Merkmalsuebersicht_neu 4 2 2 4" xfId="18702"/>
    <cellStyle name="9_Merkmalsuebersicht_neu 4 2 2 4 2" xfId="25839"/>
    <cellStyle name="9_Merkmalsuebersicht_neu 4 2 2 4 2 2" xfId="40177"/>
    <cellStyle name="9_Merkmalsuebersicht_neu 4 2 2 4 3" xfId="33040"/>
    <cellStyle name="9_Merkmalsuebersicht_neu 4 3" xfId="2621"/>
    <cellStyle name="9_Merkmalsuebersicht_neu 4 3 2" xfId="13980"/>
    <cellStyle name="9_Merkmalsuebersicht_neu 4 3 2 2" xfId="15009"/>
    <cellStyle name="9_Merkmalsuebersicht_neu 4 3 2 2 2" xfId="17378"/>
    <cellStyle name="9_Merkmalsuebersicht_neu 4 3 2 2 2 2" xfId="24537"/>
    <cellStyle name="9_Merkmalsuebersicht_neu 4 3 2 2 2 2 2" xfId="38875"/>
    <cellStyle name="9_Merkmalsuebersicht_neu 4 3 2 2 2 3" xfId="31716"/>
    <cellStyle name="9_Merkmalsuebersicht_neu 4 3 2 2 3" xfId="19732"/>
    <cellStyle name="9_Merkmalsuebersicht_neu 4 3 2 2 3 2" xfId="26869"/>
    <cellStyle name="9_Merkmalsuebersicht_neu 4 3 2 2 3 2 2" xfId="41207"/>
    <cellStyle name="9_Merkmalsuebersicht_neu 4 3 2 2 3 3" xfId="34070"/>
    <cellStyle name="9_Merkmalsuebersicht_neu 4 3 2 2 4" xfId="21065"/>
    <cellStyle name="9_Merkmalsuebersicht_neu 4 3 2 2 4 2" xfId="28202"/>
    <cellStyle name="9_Merkmalsuebersicht_neu 4 3 2 2 4 2 2" xfId="42540"/>
    <cellStyle name="9_Merkmalsuebersicht_neu 4 3 2 2 4 3" xfId="35403"/>
    <cellStyle name="9_Merkmalsuebersicht_neu 4 3 2 2 5" xfId="22280"/>
    <cellStyle name="9_Merkmalsuebersicht_neu 4 3 2 2 5 2" xfId="36618"/>
    <cellStyle name="9_Merkmalsuebersicht_neu 4 3 2 2 6" xfId="29418"/>
    <cellStyle name="9_Merkmalsuebersicht_neu 4 3 2 3" xfId="16349"/>
    <cellStyle name="9_Merkmalsuebersicht_neu 4 3 2 3 2" xfId="23508"/>
    <cellStyle name="9_Merkmalsuebersicht_neu 4 3 2 3 2 2" xfId="37846"/>
    <cellStyle name="9_Merkmalsuebersicht_neu 4 3 2 3 3" xfId="30687"/>
    <cellStyle name="9_Merkmalsuebersicht_neu 4 3 2 4" xfId="18703"/>
    <cellStyle name="9_Merkmalsuebersicht_neu 4 3 2 4 2" xfId="25840"/>
    <cellStyle name="9_Merkmalsuebersicht_neu 4 3 2 4 2 2" xfId="40178"/>
    <cellStyle name="9_Merkmalsuebersicht_neu 4 3 2 4 3" xfId="33041"/>
    <cellStyle name="9_Merkmalsuebersicht_neu 4 4" xfId="2622"/>
    <cellStyle name="9_Merkmalsuebersicht_neu 4 4 2" xfId="13981"/>
    <cellStyle name="9_Merkmalsuebersicht_neu 4 4 2 2" xfId="14663"/>
    <cellStyle name="9_Merkmalsuebersicht_neu 4 4 2 2 2" xfId="17032"/>
    <cellStyle name="9_Merkmalsuebersicht_neu 4 4 2 2 2 2" xfId="24191"/>
    <cellStyle name="9_Merkmalsuebersicht_neu 4 4 2 2 2 2 2" xfId="38529"/>
    <cellStyle name="9_Merkmalsuebersicht_neu 4 4 2 2 2 3" xfId="31370"/>
    <cellStyle name="9_Merkmalsuebersicht_neu 4 4 2 2 3" xfId="19386"/>
    <cellStyle name="9_Merkmalsuebersicht_neu 4 4 2 2 3 2" xfId="26523"/>
    <cellStyle name="9_Merkmalsuebersicht_neu 4 4 2 2 3 2 2" xfId="40861"/>
    <cellStyle name="9_Merkmalsuebersicht_neu 4 4 2 2 3 3" xfId="33724"/>
    <cellStyle name="9_Merkmalsuebersicht_neu 4 4 2 2 4" xfId="20827"/>
    <cellStyle name="9_Merkmalsuebersicht_neu 4 4 2 2 4 2" xfId="27964"/>
    <cellStyle name="9_Merkmalsuebersicht_neu 4 4 2 2 4 2 2" xfId="42302"/>
    <cellStyle name="9_Merkmalsuebersicht_neu 4 4 2 2 4 3" xfId="35165"/>
    <cellStyle name="9_Merkmalsuebersicht_neu 4 4 2 2 5" xfId="22042"/>
    <cellStyle name="9_Merkmalsuebersicht_neu 4 4 2 2 5 2" xfId="36380"/>
    <cellStyle name="9_Merkmalsuebersicht_neu 4 4 2 2 6" xfId="29179"/>
    <cellStyle name="9_Merkmalsuebersicht_neu 4 4 2 3" xfId="16350"/>
    <cellStyle name="9_Merkmalsuebersicht_neu 4 4 2 3 2" xfId="23509"/>
    <cellStyle name="9_Merkmalsuebersicht_neu 4 4 2 3 2 2" xfId="37847"/>
    <cellStyle name="9_Merkmalsuebersicht_neu 4 4 2 3 3" xfId="30688"/>
    <cellStyle name="9_Merkmalsuebersicht_neu 4 4 2 4" xfId="18704"/>
    <cellStyle name="9_Merkmalsuebersicht_neu 4 4 2 4 2" xfId="25841"/>
    <cellStyle name="9_Merkmalsuebersicht_neu 4 4 2 4 2 2" xfId="40179"/>
    <cellStyle name="9_Merkmalsuebersicht_neu 4 4 2 4 3" xfId="33042"/>
    <cellStyle name="9_Merkmalsuebersicht_neu 4 5" xfId="2623"/>
    <cellStyle name="9_Merkmalsuebersicht_neu 4 5 2" xfId="13982"/>
    <cellStyle name="9_Merkmalsuebersicht_neu 4 5 2 2" xfId="15010"/>
    <cellStyle name="9_Merkmalsuebersicht_neu 4 5 2 2 2" xfId="17379"/>
    <cellStyle name="9_Merkmalsuebersicht_neu 4 5 2 2 2 2" xfId="24538"/>
    <cellStyle name="9_Merkmalsuebersicht_neu 4 5 2 2 2 2 2" xfId="38876"/>
    <cellStyle name="9_Merkmalsuebersicht_neu 4 5 2 2 2 3" xfId="31717"/>
    <cellStyle name="9_Merkmalsuebersicht_neu 4 5 2 2 3" xfId="19733"/>
    <cellStyle name="9_Merkmalsuebersicht_neu 4 5 2 2 3 2" xfId="26870"/>
    <cellStyle name="9_Merkmalsuebersicht_neu 4 5 2 2 3 2 2" xfId="41208"/>
    <cellStyle name="9_Merkmalsuebersicht_neu 4 5 2 2 3 3" xfId="34071"/>
    <cellStyle name="9_Merkmalsuebersicht_neu 4 5 2 2 4" xfId="21066"/>
    <cellStyle name="9_Merkmalsuebersicht_neu 4 5 2 2 4 2" xfId="28203"/>
    <cellStyle name="9_Merkmalsuebersicht_neu 4 5 2 2 4 2 2" xfId="42541"/>
    <cellStyle name="9_Merkmalsuebersicht_neu 4 5 2 2 4 3" xfId="35404"/>
    <cellStyle name="9_Merkmalsuebersicht_neu 4 5 2 2 5" xfId="22281"/>
    <cellStyle name="9_Merkmalsuebersicht_neu 4 5 2 2 5 2" xfId="36619"/>
    <cellStyle name="9_Merkmalsuebersicht_neu 4 5 2 2 6" xfId="29419"/>
    <cellStyle name="9_Merkmalsuebersicht_neu 4 5 2 3" xfId="16351"/>
    <cellStyle name="9_Merkmalsuebersicht_neu 4 5 2 3 2" xfId="23510"/>
    <cellStyle name="9_Merkmalsuebersicht_neu 4 5 2 3 2 2" xfId="37848"/>
    <cellStyle name="9_Merkmalsuebersicht_neu 4 5 2 3 3" xfId="30689"/>
    <cellStyle name="9_Merkmalsuebersicht_neu 4 5 2 4" xfId="18705"/>
    <cellStyle name="9_Merkmalsuebersicht_neu 4 5 2 4 2" xfId="25842"/>
    <cellStyle name="9_Merkmalsuebersicht_neu 4 5 2 4 2 2" xfId="40180"/>
    <cellStyle name="9_Merkmalsuebersicht_neu 4 5 2 4 3" xfId="33043"/>
    <cellStyle name="9_Merkmalsuebersicht_neu 4 6" xfId="13978"/>
    <cellStyle name="9_Merkmalsuebersicht_neu 4 6 2" xfId="15012"/>
    <cellStyle name="9_Merkmalsuebersicht_neu 4 6 2 2" xfId="17381"/>
    <cellStyle name="9_Merkmalsuebersicht_neu 4 6 2 2 2" xfId="24540"/>
    <cellStyle name="9_Merkmalsuebersicht_neu 4 6 2 2 2 2" xfId="38878"/>
    <cellStyle name="9_Merkmalsuebersicht_neu 4 6 2 2 3" xfId="31719"/>
    <cellStyle name="9_Merkmalsuebersicht_neu 4 6 2 3" xfId="19735"/>
    <cellStyle name="9_Merkmalsuebersicht_neu 4 6 2 3 2" xfId="26872"/>
    <cellStyle name="9_Merkmalsuebersicht_neu 4 6 2 3 2 2" xfId="41210"/>
    <cellStyle name="9_Merkmalsuebersicht_neu 4 6 2 3 3" xfId="34073"/>
    <cellStyle name="9_Merkmalsuebersicht_neu 4 6 2 4" xfId="21068"/>
    <cellStyle name="9_Merkmalsuebersicht_neu 4 6 2 4 2" xfId="28205"/>
    <cellStyle name="9_Merkmalsuebersicht_neu 4 6 2 4 2 2" xfId="42543"/>
    <cellStyle name="9_Merkmalsuebersicht_neu 4 6 2 4 3" xfId="35406"/>
    <cellStyle name="9_Merkmalsuebersicht_neu 4 6 2 5" xfId="22283"/>
    <cellStyle name="9_Merkmalsuebersicht_neu 4 6 2 5 2" xfId="36621"/>
    <cellStyle name="9_Merkmalsuebersicht_neu 4 6 2 6" xfId="29421"/>
    <cellStyle name="9_Merkmalsuebersicht_neu 4 6 3" xfId="16347"/>
    <cellStyle name="9_Merkmalsuebersicht_neu 4 6 3 2" xfId="23506"/>
    <cellStyle name="9_Merkmalsuebersicht_neu 4 6 3 2 2" xfId="37844"/>
    <cellStyle name="9_Merkmalsuebersicht_neu 4 6 3 3" xfId="30685"/>
    <cellStyle name="9_Merkmalsuebersicht_neu 4 6 4" xfId="18701"/>
    <cellStyle name="9_Merkmalsuebersicht_neu 4 6 4 2" xfId="25838"/>
    <cellStyle name="9_Merkmalsuebersicht_neu 4 6 4 2 2" xfId="40176"/>
    <cellStyle name="9_Merkmalsuebersicht_neu 4 6 4 3" xfId="33039"/>
    <cellStyle name="9_Merkmalsuebersicht_neu 5" xfId="2624"/>
    <cellStyle name="9_Merkmalsuebersicht_neu 5 2" xfId="13983"/>
    <cellStyle name="9_Merkmalsuebersicht_neu 5 2 2" xfId="14798"/>
    <cellStyle name="9_Merkmalsuebersicht_neu 5 2 2 2" xfId="17167"/>
    <cellStyle name="9_Merkmalsuebersicht_neu 5 2 2 2 2" xfId="24326"/>
    <cellStyle name="9_Merkmalsuebersicht_neu 5 2 2 2 2 2" xfId="38664"/>
    <cellStyle name="9_Merkmalsuebersicht_neu 5 2 2 2 3" xfId="31505"/>
    <cellStyle name="9_Merkmalsuebersicht_neu 5 2 2 3" xfId="19521"/>
    <cellStyle name="9_Merkmalsuebersicht_neu 5 2 2 3 2" xfId="26658"/>
    <cellStyle name="9_Merkmalsuebersicht_neu 5 2 2 3 2 2" xfId="40996"/>
    <cellStyle name="9_Merkmalsuebersicht_neu 5 2 2 3 3" xfId="33859"/>
    <cellStyle name="9_Merkmalsuebersicht_neu 5 2 2 4" xfId="20881"/>
    <cellStyle name="9_Merkmalsuebersicht_neu 5 2 2 4 2" xfId="28018"/>
    <cellStyle name="9_Merkmalsuebersicht_neu 5 2 2 4 2 2" xfId="42356"/>
    <cellStyle name="9_Merkmalsuebersicht_neu 5 2 2 4 3" xfId="35219"/>
    <cellStyle name="9_Merkmalsuebersicht_neu 5 2 2 5" xfId="22096"/>
    <cellStyle name="9_Merkmalsuebersicht_neu 5 2 2 5 2" xfId="36434"/>
    <cellStyle name="9_Merkmalsuebersicht_neu 5 2 2 6" xfId="29234"/>
    <cellStyle name="9_Merkmalsuebersicht_neu 5 2 3" xfId="16352"/>
    <cellStyle name="9_Merkmalsuebersicht_neu 5 2 3 2" xfId="23511"/>
    <cellStyle name="9_Merkmalsuebersicht_neu 5 2 3 2 2" xfId="37849"/>
    <cellStyle name="9_Merkmalsuebersicht_neu 5 2 3 3" xfId="30690"/>
    <cellStyle name="9_Merkmalsuebersicht_neu 5 2 4" xfId="18706"/>
    <cellStyle name="9_Merkmalsuebersicht_neu 5 2 4 2" xfId="25843"/>
    <cellStyle name="9_Merkmalsuebersicht_neu 5 2 4 2 2" xfId="40181"/>
    <cellStyle name="9_Merkmalsuebersicht_neu 5 2 4 3" xfId="33044"/>
    <cellStyle name="9_Merkmalsuebersicht_neu 6" xfId="2625"/>
    <cellStyle name="9_Merkmalsuebersicht_neu 6 2" xfId="13984"/>
    <cellStyle name="9_Merkmalsuebersicht_neu 6 2 2" xfId="15011"/>
    <cellStyle name="9_Merkmalsuebersicht_neu 6 2 2 2" xfId="17380"/>
    <cellStyle name="9_Merkmalsuebersicht_neu 6 2 2 2 2" xfId="24539"/>
    <cellStyle name="9_Merkmalsuebersicht_neu 6 2 2 2 2 2" xfId="38877"/>
    <cellStyle name="9_Merkmalsuebersicht_neu 6 2 2 2 3" xfId="31718"/>
    <cellStyle name="9_Merkmalsuebersicht_neu 6 2 2 3" xfId="19734"/>
    <cellStyle name="9_Merkmalsuebersicht_neu 6 2 2 3 2" xfId="26871"/>
    <cellStyle name="9_Merkmalsuebersicht_neu 6 2 2 3 2 2" xfId="41209"/>
    <cellStyle name="9_Merkmalsuebersicht_neu 6 2 2 3 3" xfId="34072"/>
    <cellStyle name="9_Merkmalsuebersicht_neu 6 2 2 4" xfId="21067"/>
    <cellStyle name="9_Merkmalsuebersicht_neu 6 2 2 4 2" xfId="28204"/>
    <cellStyle name="9_Merkmalsuebersicht_neu 6 2 2 4 2 2" xfId="42542"/>
    <cellStyle name="9_Merkmalsuebersicht_neu 6 2 2 4 3" xfId="35405"/>
    <cellStyle name="9_Merkmalsuebersicht_neu 6 2 2 5" xfId="22282"/>
    <cellStyle name="9_Merkmalsuebersicht_neu 6 2 2 5 2" xfId="36620"/>
    <cellStyle name="9_Merkmalsuebersicht_neu 6 2 2 6" xfId="29420"/>
    <cellStyle name="9_Merkmalsuebersicht_neu 6 2 3" xfId="16353"/>
    <cellStyle name="9_Merkmalsuebersicht_neu 6 2 3 2" xfId="23512"/>
    <cellStyle name="9_Merkmalsuebersicht_neu 6 2 3 2 2" xfId="37850"/>
    <cellStyle name="9_Merkmalsuebersicht_neu 6 2 3 3" xfId="30691"/>
    <cellStyle name="9_Merkmalsuebersicht_neu 6 2 4" xfId="18707"/>
    <cellStyle name="9_Merkmalsuebersicht_neu 6 2 4 2" xfId="25844"/>
    <cellStyle name="9_Merkmalsuebersicht_neu 6 2 4 2 2" xfId="40182"/>
    <cellStyle name="9_Merkmalsuebersicht_neu 6 2 4 3" xfId="33045"/>
    <cellStyle name="9_Merkmalsuebersicht_neu 7" xfId="2626"/>
    <cellStyle name="9_Merkmalsuebersicht_neu 7 2" xfId="13985"/>
    <cellStyle name="9_Merkmalsuebersicht_neu 7 2 2" xfId="15148"/>
    <cellStyle name="9_Merkmalsuebersicht_neu 7 2 2 2" xfId="17517"/>
    <cellStyle name="9_Merkmalsuebersicht_neu 7 2 2 2 2" xfId="24676"/>
    <cellStyle name="9_Merkmalsuebersicht_neu 7 2 2 2 2 2" xfId="39014"/>
    <cellStyle name="9_Merkmalsuebersicht_neu 7 2 2 2 3" xfId="31855"/>
    <cellStyle name="9_Merkmalsuebersicht_neu 7 2 2 3" xfId="19871"/>
    <cellStyle name="9_Merkmalsuebersicht_neu 7 2 2 3 2" xfId="27008"/>
    <cellStyle name="9_Merkmalsuebersicht_neu 7 2 2 3 2 2" xfId="41346"/>
    <cellStyle name="9_Merkmalsuebersicht_neu 7 2 2 3 3" xfId="34209"/>
    <cellStyle name="9_Merkmalsuebersicht_neu 7 2 2 4" xfId="21204"/>
    <cellStyle name="9_Merkmalsuebersicht_neu 7 2 2 4 2" xfId="28341"/>
    <cellStyle name="9_Merkmalsuebersicht_neu 7 2 2 4 2 2" xfId="42679"/>
    <cellStyle name="9_Merkmalsuebersicht_neu 7 2 2 4 3" xfId="35542"/>
    <cellStyle name="9_Merkmalsuebersicht_neu 7 2 2 5" xfId="22419"/>
    <cellStyle name="9_Merkmalsuebersicht_neu 7 2 2 5 2" xfId="36757"/>
    <cellStyle name="9_Merkmalsuebersicht_neu 7 2 2 6" xfId="29557"/>
    <cellStyle name="9_Merkmalsuebersicht_neu 7 2 3" xfId="16354"/>
    <cellStyle name="9_Merkmalsuebersicht_neu 7 2 3 2" xfId="23513"/>
    <cellStyle name="9_Merkmalsuebersicht_neu 7 2 3 2 2" xfId="37851"/>
    <cellStyle name="9_Merkmalsuebersicht_neu 7 2 3 3" xfId="30692"/>
    <cellStyle name="9_Merkmalsuebersicht_neu 7 2 4" xfId="18708"/>
    <cellStyle name="9_Merkmalsuebersicht_neu 7 2 4 2" xfId="25845"/>
    <cellStyle name="9_Merkmalsuebersicht_neu 7 2 4 2 2" xfId="40183"/>
    <cellStyle name="9_Merkmalsuebersicht_neu 7 2 4 3" xfId="33046"/>
    <cellStyle name="9_Merkmalsuebersicht_neu 8" xfId="2627"/>
    <cellStyle name="9_Merkmalsuebersicht_neu 8 2" xfId="13986"/>
    <cellStyle name="9_Merkmalsuebersicht_neu 8 2 2" xfId="14660"/>
    <cellStyle name="9_Merkmalsuebersicht_neu 8 2 2 2" xfId="17029"/>
    <cellStyle name="9_Merkmalsuebersicht_neu 8 2 2 2 2" xfId="24188"/>
    <cellStyle name="9_Merkmalsuebersicht_neu 8 2 2 2 2 2" xfId="38526"/>
    <cellStyle name="9_Merkmalsuebersicht_neu 8 2 2 2 3" xfId="31367"/>
    <cellStyle name="9_Merkmalsuebersicht_neu 8 2 2 3" xfId="19383"/>
    <cellStyle name="9_Merkmalsuebersicht_neu 8 2 2 3 2" xfId="26520"/>
    <cellStyle name="9_Merkmalsuebersicht_neu 8 2 2 3 2 2" xfId="40858"/>
    <cellStyle name="9_Merkmalsuebersicht_neu 8 2 2 3 3" xfId="33721"/>
    <cellStyle name="9_Merkmalsuebersicht_neu 8 2 2 4" xfId="20824"/>
    <cellStyle name="9_Merkmalsuebersicht_neu 8 2 2 4 2" xfId="27961"/>
    <cellStyle name="9_Merkmalsuebersicht_neu 8 2 2 4 2 2" xfId="42299"/>
    <cellStyle name="9_Merkmalsuebersicht_neu 8 2 2 4 3" xfId="35162"/>
    <cellStyle name="9_Merkmalsuebersicht_neu 8 2 2 5" xfId="22039"/>
    <cellStyle name="9_Merkmalsuebersicht_neu 8 2 2 5 2" xfId="36377"/>
    <cellStyle name="9_Merkmalsuebersicht_neu 8 2 2 6" xfId="29176"/>
    <cellStyle name="9_Merkmalsuebersicht_neu 8 2 3" xfId="16355"/>
    <cellStyle name="9_Merkmalsuebersicht_neu 8 2 3 2" xfId="23514"/>
    <cellStyle name="9_Merkmalsuebersicht_neu 8 2 3 2 2" xfId="37852"/>
    <cellStyle name="9_Merkmalsuebersicht_neu 8 2 3 3" xfId="30693"/>
    <cellStyle name="9_Merkmalsuebersicht_neu 8 2 4" xfId="18709"/>
    <cellStyle name="9_Merkmalsuebersicht_neu 8 2 4 2" xfId="25846"/>
    <cellStyle name="9_Merkmalsuebersicht_neu 8 2 4 2 2" xfId="40184"/>
    <cellStyle name="9_Merkmalsuebersicht_neu 8 2 4 3" xfId="33047"/>
    <cellStyle name="9_Merkmalsuebersicht_neu 9" xfId="13962"/>
    <cellStyle name="9_Merkmalsuebersicht_neu 9 2" xfId="14100"/>
    <cellStyle name="9_Merkmalsuebersicht_neu 9 2 2" xfId="16469"/>
    <cellStyle name="9_Merkmalsuebersicht_neu 9 2 2 2" xfId="23628"/>
    <cellStyle name="9_Merkmalsuebersicht_neu 9 2 2 2 2" xfId="37966"/>
    <cellStyle name="9_Merkmalsuebersicht_neu 9 2 2 3" xfId="30807"/>
    <cellStyle name="9_Merkmalsuebersicht_neu 9 2 3" xfId="18823"/>
    <cellStyle name="9_Merkmalsuebersicht_neu 9 2 3 2" xfId="25960"/>
    <cellStyle name="9_Merkmalsuebersicht_neu 9 2 3 2 2" xfId="40298"/>
    <cellStyle name="9_Merkmalsuebersicht_neu 9 2 3 3" xfId="33161"/>
    <cellStyle name="9_Merkmalsuebersicht_neu 9 2 4" xfId="20527"/>
    <cellStyle name="9_Merkmalsuebersicht_neu 9 2 4 2" xfId="27664"/>
    <cellStyle name="9_Merkmalsuebersicht_neu 9 2 4 2 2" xfId="42002"/>
    <cellStyle name="9_Merkmalsuebersicht_neu 9 2 4 3" xfId="34865"/>
    <cellStyle name="9_Merkmalsuebersicht_neu 9 2 5" xfId="21742"/>
    <cellStyle name="9_Merkmalsuebersicht_neu 9 2 5 2" xfId="36080"/>
    <cellStyle name="9_Merkmalsuebersicht_neu 9 2 6" xfId="28879"/>
    <cellStyle name="9_Merkmalsuebersicht_neu 9 3" xfId="16331"/>
    <cellStyle name="9_Merkmalsuebersicht_neu 9 3 2" xfId="23490"/>
    <cellStyle name="9_Merkmalsuebersicht_neu 9 3 2 2" xfId="37828"/>
    <cellStyle name="9_Merkmalsuebersicht_neu 9 3 3" xfId="30669"/>
    <cellStyle name="9_Merkmalsuebersicht_neu 9 4" xfId="18685"/>
    <cellStyle name="9_Merkmalsuebersicht_neu 9 4 2" xfId="25822"/>
    <cellStyle name="9_Merkmalsuebersicht_neu 9 4 2 2" xfId="40160"/>
    <cellStyle name="9_Merkmalsuebersicht_neu 9 4 3" xfId="33023"/>
    <cellStyle name="9_Tab. F1-3" xfId="2628"/>
    <cellStyle name="9_Tab. F1-3 2" xfId="13350"/>
    <cellStyle name="9_Tab. F1-3 2 2" xfId="15473"/>
    <cellStyle name="9_Tab. F1-3 2 2 2" xfId="17836"/>
    <cellStyle name="9_Tab. F1-3 2 2 2 2" xfId="24980"/>
    <cellStyle name="9_Tab. F1-3 2 2 2 2 2" xfId="39318"/>
    <cellStyle name="9_Tab. F1-3 2 2 2 3" xfId="32174"/>
    <cellStyle name="9_Tab. F1-3 2 2 3" xfId="20190"/>
    <cellStyle name="9_Tab. F1-3 2 2 3 2" xfId="27327"/>
    <cellStyle name="9_Tab. F1-3 2 2 3 2 2" xfId="41665"/>
    <cellStyle name="9_Tab. F1-3 2 2 3 3" xfId="34528"/>
    <cellStyle name="9_Tab. F1-3 2 2 4" xfId="21473"/>
    <cellStyle name="9_Tab. F1-3 2 2 4 2" xfId="28610"/>
    <cellStyle name="9_Tab. F1-3 2 2 4 2 2" xfId="42948"/>
    <cellStyle name="9_Tab. F1-3 2 2 4 3" xfId="35811"/>
    <cellStyle name="9_Tab. F1-3 2 2 5" xfId="29826"/>
    <cellStyle name="9_Tab. F1-3 2 3" xfId="14129"/>
    <cellStyle name="9_Tab. F1-3 2 3 2" xfId="16498"/>
    <cellStyle name="9_Tab. F1-3 2 3 2 2" xfId="23657"/>
    <cellStyle name="9_Tab. F1-3 2 3 2 2 2" xfId="37995"/>
    <cellStyle name="9_Tab. F1-3 2 3 2 3" xfId="30836"/>
    <cellStyle name="9_Tab. F1-3 2 3 3" xfId="18852"/>
    <cellStyle name="9_Tab. F1-3 2 3 3 2" xfId="25989"/>
    <cellStyle name="9_Tab. F1-3 2 3 3 2 2" xfId="40327"/>
    <cellStyle name="9_Tab. F1-3 2 3 3 3" xfId="33190"/>
    <cellStyle name="9_Tab. F1-3 2 3 4" xfId="20556"/>
    <cellStyle name="9_Tab. F1-3 2 3 4 2" xfId="27693"/>
    <cellStyle name="9_Tab. F1-3 2 3 4 2 2" xfId="42031"/>
    <cellStyle name="9_Tab. F1-3 2 3 4 3" xfId="34894"/>
    <cellStyle name="9_Tab. F1-3 2 3 5" xfId="21771"/>
    <cellStyle name="9_Tab. F1-3 2 3 5 2" xfId="36109"/>
    <cellStyle name="9_Tab. F1-3 2 3 6" xfId="28908"/>
    <cellStyle name="9_Tab. F1-3 2 4" xfId="20488"/>
    <cellStyle name="9_Tab. F1-3 2 4 2" xfId="27625"/>
    <cellStyle name="9_Tab. F1-3 2 4 2 2" xfId="41963"/>
    <cellStyle name="9_Tab. F1-3 2 4 3" xfId="34826"/>
    <cellStyle name="9_Tab_III_1_1-10_neu_Endgueltig" xfId="50"/>
    <cellStyle name="9_Tab_III_1_1-10_neu_Endgueltig 2" xfId="2629"/>
    <cellStyle name="9_Tab_III_1_1-10_neu_Endgueltig 2 2" xfId="13327"/>
    <cellStyle name="9_Tab_III_1_1-10_neu_Endgueltig 2 2 2" xfId="15450"/>
    <cellStyle name="9_Tab_III_1_1-10_neu_Endgueltig 2 2 2 2" xfId="17813"/>
    <cellStyle name="9_Tab_III_1_1-10_neu_Endgueltig 2 2 2 2 2" xfId="24972"/>
    <cellStyle name="9_Tab_III_1_1-10_neu_Endgueltig 2 2 2 2 2 2" xfId="39310"/>
    <cellStyle name="9_Tab_III_1_1-10_neu_Endgueltig 2 2 2 2 3" xfId="32151"/>
    <cellStyle name="9_Tab_III_1_1-10_neu_Endgueltig 2 2 2 3" xfId="20167"/>
    <cellStyle name="9_Tab_III_1_1-10_neu_Endgueltig 2 2 2 3 2" xfId="27304"/>
    <cellStyle name="9_Tab_III_1_1-10_neu_Endgueltig 2 2 2 3 2 2" xfId="41642"/>
    <cellStyle name="9_Tab_III_1_1-10_neu_Endgueltig 2 2 2 3 3" xfId="34505"/>
    <cellStyle name="9_Tab_III_1_1-10_neu_Endgueltig 2 2 2 4" xfId="21465"/>
    <cellStyle name="9_Tab_III_1_1-10_neu_Endgueltig 2 2 2 4 2" xfId="28602"/>
    <cellStyle name="9_Tab_III_1_1-10_neu_Endgueltig 2 2 2 4 2 2" xfId="42940"/>
    <cellStyle name="9_Tab_III_1_1-10_neu_Endgueltig 2 2 2 4 3" xfId="35803"/>
    <cellStyle name="9_Tab_III_1_1-10_neu_Endgueltig 2 2 2 5" xfId="29818"/>
    <cellStyle name="9_Tab_III_1_1-10_neu_Endgueltig 2 2 3" xfId="15160"/>
    <cellStyle name="9_Tab_III_1_1-10_neu_Endgueltig 2 2 3 2" xfId="17529"/>
    <cellStyle name="9_Tab_III_1_1-10_neu_Endgueltig 2 2 3 2 2" xfId="24688"/>
    <cellStyle name="9_Tab_III_1_1-10_neu_Endgueltig 2 2 3 2 2 2" xfId="39026"/>
    <cellStyle name="9_Tab_III_1_1-10_neu_Endgueltig 2 2 3 2 3" xfId="31867"/>
    <cellStyle name="9_Tab_III_1_1-10_neu_Endgueltig 2 2 3 3" xfId="19883"/>
    <cellStyle name="9_Tab_III_1_1-10_neu_Endgueltig 2 2 3 3 2" xfId="27020"/>
    <cellStyle name="9_Tab_III_1_1-10_neu_Endgueltig 2 2 3 3 2 2" xfId="41358"/>
    <cellStyle name="9_Tab_III_1_1-10_neu_Endgueltig 2 2 3 3 3" xfId="34221"/>
    <cellStyle name="9_Tab_III_1_1-10_neu_Endgueltig 2 2 3 4" xfId="21216"/>
    <cellStyle name="9_Tab_III_1_1-10_neu_Endgueltig 2 2 3 4 2" xfId="28353"/>
    <cellStyle name="9_Tab_III_1_1-10_neu_Endgueltig 2 2 3 4 2 2" xfId="42691"/>
    <cellStyle name="9_Tab_III_1_1-10_neu_Endgueltig 2 2 3 4 3" xfId="35554"/>
    <cellStyle name="9_Tab_III_1_1-10_neu_Endgueltig 2 2 3 5" xfId="22431"/>
    <cellStyle name="9_Tab_III_1_1-10_neu_Endgueltig 2 2 3 5 2" xfId="36769"/>
    <cellStyle name="9_Tab_III_1_1-10_neu_Endgueltig 2 2 3 6" xfId="29569"/>
    <cellStyle name="9_Tab_III_1_1-10_neu_Endgueltig 2 2 4" xfId="20465"/>
    <cellStyle name="9_Tab_III_1_1-10_neu_Endgueltig 2 2 4 2" xfId="27602"/>
    <cellStyle name="9_Tab_III_1_1-10_neu_Endgueltig 2 2 4 2 2" xfId="41940"/>
    <cellStyle name="9_Tab_III_1_1-10_neu_Endgueltig 2 2 4 3" xfId="34803"/>
    <cellStyle name="9_Tab_III_1_1-10_neu_Endgueltig 3" xfId="13315"/>
    <cellStyle name="9_Tab_III_1_1-10_neu_Endgueltig 3 2" xfId="15438"/>
    <cellStyle name="9_Tab_III_1_1-10_neu_Endgueltig 3 2 2" xfId="17801"/>
    <cellStyle name="9_Tab_III_1_1-10_neu_Endgueltig 3 2 2 2" xfId="24960"/>
    <cellStyle name="9_Tab_III_1_1-10_neu_Endgueltig 3 2 2 2 2" xfId="39298"/>
    <cellStyle name="9_Tab_III_1_1-10_neu_Endgueltig 3 2 2 3" xfId="32139"/>
    <cellStyle name="9_Tab_III_1_1-10_neu_Endgueltig 3 2 3" xfId="20155"/>
    <cellStyle name="9_Tab_III_1_1-10_neu_Endgueltig 3 2 3 2" xfId="27292"/>
    <cellStyle name="9_Tab_III_1_1-10_neu_Endgueltig 3 2 3 2 2" xfId="41630"/>
    <cellStyle name="9_Tab_III_1_1-10_neu_Endgueltig 3 2 3 3" xfId="34493"/>
    <cellStyle name="9_Tab_III_1_1-10_neu_Endgueltig 3 2 4" xfId="21453"/>
    <cellStyle name="9_Tab_III_1_1-10_neu_Endgueltig 3 2 4 2" xfId="28590"/>
    <cellStyle name="9_Tab_III_1_1-10_neu_Endgueltig 3 2 4 2 2" xfId="42928"/>
    <cellStyle name="9_Tab_III_1_1-10_neu_Endgueltig 3 2 4 3" xfId="35791"/>
    <cellStyle name="9_Tab_III_1_1-10_neu_Endgueltig 3 2 5" xfId="29806"/>
    <cellStyle name="9_Tab_III_1_1-10_neu_Endgueltig 3 3" xfId="15279"/>
    <cellStyle name="9_Tab_III_1_1-10_neu_Endgueltig 3 3 2" xfId="17648"/>
    <cellStyle name="9_Tab_III_1_1-10_neu_Endgueltig 3 3 2 2" xfId="24807"/>
    <cellStyle name="9_Tab_III_1_1-10_neu_Endgueltig 3 3 2 2 2" xfId="39145"/>
    <cellStyle name="9_Tab_III_1_1-10_neu_Endgueltig 3 3 2 3" xfId="31986"/>
    <cellStyle name="9_Tab_III_1_1-10_neu_Endgueltig 3 3 3" xfId="20002"/>
    <cellStyle name="9_Tab_III_1_1-10_neu_Endgueltig 3 3 3 2" xfId="27139"/>
    <cellStyle name="9_Tab_III_1_1-10_neu_Endgueltig 3 3 3 2 2" xfId="41477"/>
    <cellStyle name="9_Tab_III_1_1-10_neu_Endgueltig 3 3 3 3" xfId="34340"/>
    <cellStyle name="9_Tab_III_1_1-10_neu_Endgueltig 3 3 4" xfId="21300"/>
    <cellStyle name="9_Tab_III_1_1-10_neu_Endgueltig 3 3 4 2" xfId="28437"/>
    <cellStyle name="9_Tab_III_1_1-10_neu_Endgueltig 3 3 4 2 2" xfId="42775"/>
    <cellStyle name="9_Tab_III_1_1-10_neu_Endgueltig 3 3 4 3" xfId="35638"/>
    <cellStyle name="9_Tab_III_1_1-10_neu_Endgueltig 3 3 5" xfId="22515"/>
    <cellStyle name="9_Tab_III_1_1-10_neu_Endgueltig 3 3 5 2" xfId="36853"/>
    <cellStyle name="9_Tab_III_1_1-10_neu_Endgueltig 3 3 6" xfId="29653"/>
    <cellStyle name="9_Tab_III_1_1-10_neu_Endgueltig 3 4" xfId="20453"/>
    <cellStyle name="9_Tab_III_1_1-10_neu_Endgueltig 3 4 2" xfId="27590"/>
    <cellStyle name="9_Tab_III_1_1-10_neu_Endgueltig 3 4 2 2" xfId="41928"/>
    <cellStyle name="9_Tab_III_1_1-10_neu_Endgueltig 3 4 3" xfId="34791"/>
    <cellStyle name="9_tabellen_teil_iii_2011_l12" xfId="51"/>
    <cellStyle name="9_tabellen_teil_iii_2011_l12 2" xfId="2630"/>
    <cellStyle name="9_tabellen_teil_iii_2011_l12 2 2" xfId="2631"/>
    <cellStyle name="9_tabellen_teil_iii_2011_l12 2 2 2" xfId="2632"/>
    <cellStyle name="9_tabellen_teil_iii_2011_l12 2 2 2 2" xfId="13990"/>
    <cellStyle name="9_tabellen_teil_iii_2011_l12 2 2 2 2 2" xfId="14111"/>
    <cellStyle name="9_tabellen_teil_iii_2011_l12 2 2 2 2 2 2" xfId="16480"/>
    <cellStyle name="9_tabellen_teil_iii_2011_l12 2 2 2 2 2 2 2" xfId="23639"/>
    <cellStyle name="9_tabellen_teil_iii_2011_l12 2 2 2 2 2 2 2 2" xfId="37977"/>
    <cellStyle name="9_tabellen_teil_iii_2011_l12 2 2 2 2 2 2 3" xfId="30818"/>
    <cellStyle name="9_tabellen_teil_iii_2011_l12 2 2 2 2 2 3" xfId="18834"/>
    <cellStyle name="9_tabellen_teil_iii_2011_l12 2 2 2 2 2 3 2" xfId="25971"/>
    <cellStyle name="9_tabellen_teil_iii_2011_l12 2 2 2 2 2 3 2 2" xfId="40309"/>
    <cellStyle name="9_tabellen_teil_iii_2011_l12 2 2 2 2 2 3 3" xfId="33172"/>
    <cellStyle name="9_tabellen_teil_iii_2011_l12 2 2 2 2 2 4" xfId="20538"/>
    <cellStyle name="9_tabellen_teil_iii_2011_l12 2 2 2 2 2 4 2" xfId="27675"/>
    <cellStyle name="9_tabellen_teil_iii_2011_l12 2 2 2 2 2 4 2 2" xfId="42013"/>
    <cellStyle name="9_tabellen_teil_iii_2011_l12 2 2 2 2 2 4 3" xfId="34876"/>
    <cellStyle name="9_tabellen_teil_iii_2011_l12 2 2 2 2 2 5" xfId="21753"/>
    <cellStyle name="9_tabellen_teil_iii_2011_l12 2 2 2 2 2 5 2" xfId="36091"/>
    <cellStyle name="9_tabellen_teil_iii_2011_l12 2 2 2 2 2 6" xfId="28890"/>
    <cellStyle name="9_tabellen_teil_iii_2011_l12 2 2 2 2 3" xfId="16359"/>
    <cellStyle name="9_tabellen_teil_iii_2011_l12 2 2 2 2 3 2" xfId="23518"/>
    <cellStyle name="9_tabellen_teil_iii_2011_l12 2 2 2 2 3 2 2" xfId="37856"/>
    <cellStyle name="9_tabellen_teil_iii_2011_l12 2 2 2 2 3 3" xfId="30697"/>
    <cellStyle name="9_tabellen_teil_iii_2011_l12 2 2 2 2 4" xfId="18713"/>
    <cellStyle name="9_tabellen_teil_iii_2011_l12 2 2 2 2 4 2" xfId="25850"/>
    <cellStyle name="9_tabellen_teil_iii_2011_l12 2 2 2 2 4 2 2" xfId="40188"/>
    <cellStyle name="9_tabellen_teil_iii_2011_l12 2 2 2 2 4 3" xfId="33051"/>
    <cellStyle name="9_tabellen_teil_iii_2011_l12 2 2 3" xfId="2633"/>
    <cellStyle name="9_tabellen_teil_iii_2011_l12 2 2 3 2" xfId="13991"/>
    <cellStyle name="9_tabellen_teil_iii_2011_l12 2 2 3 2 2" xfId="15014"/>
    <cellStyle name="9_tabellen_teil_iii_2011_l12 2 2 3 2 2 2" xfId="17383"/>
    <cellStyle name="9_tabellen_teil_iii_2011_l12 2 2 3 2 2 2 2" xfId="24542"/>
    <cellStyle name="9_tabellen_teil_iii_2011_l12 2 2 3 2 2 2 2 2" xfId="38880"/>
    <cellStyle name="9_tabellen_teil_iii_2011_l12 2 2 3 2 2 2 3" xfId="31721"/>
    <cellStyle name="9_tabellen_teil_iii_2011_l12 2 2 3 2 2 3" xfId="19737"/>
    <cellStyle name="9_tabellen_teil_iii_2011_l12 2 2 3 2 2 3 2" xfId="26874"/>
    <cellStyle name="9_tabellen_teil_iii_2011_l12 2 2 3 2 2 3 2 2" xfId="41212"/>
    <cellStyle name="9_tabellen_teil_iii_2011_l12 2 2 3 2 2 3 3" xfId="34075"/>
    <cellStyle name="9_tabellen_teil_iii_2011_l12 2 2 3 2 2 4" xfId="21070"/>
    <cellStyle name="9_tabellen_teil_iii_2011_l12 2 2 3 2 2 4 2" xfId="28207"/>
    <cellStyle name="9_tabellen_teil_iii_2011_l12 2 2 3 2 2 4 2 2" xfId="42545"/>
    <cellStyle name="9_tabellen_teil_iii_2011_l12 2 2 3 2 2 4 3" xfId="35408"/>
    <cellStyle name="9_tabellen_teil_iii_2011_l12 2 2 3 2 2 5" xfId="22285"/>
    <cellStyle name="9_tabellen_teil_iii_2011_l12 2 2 3 2 2 5 2" xfId="36623"/>
    <cellStyle name="9_tabellen_teil_iii_2011_l12 2 2 3 2 2 6" xfId="29423"/>
    <cellStyle name="9_tabellen_teil_iii_2011_l12 2 2 3 2 3" xfId="16360"/>
    <cellStyle name="9_tabellen_teil_iii_2011_l12 2 2 3 2 3 2" xfId="23519"/>
    <cellStyle name="9_tabellen_teil_iii_2011_l12 2 2 3 2 3 2 2" xfId="37857"/>
    <cellStyle name="9_tabellen_teil_iii_2011_l12 2 2 3 2 3 3" xfId="30698"/>
    <cellStyle name="9_tabellen_teil_iii_2011_l12 2 2 3 2 4" xfId="18714"/>
    <cellStyle name="9_tabellen_teil_iii_2011_l12 2 2 3 2 4 2" xfId="25851"/>
    <cellStyle name="9_tabellen_teil_iii_2011_l12 2 2 3 2 4 2 2" xfId="40189"/>
    <cellStyle name="9_tabellen_teil_iii_2011_l12 2 2 3 2 4 3" xfId="33052"/>
    <cellStyle name="9_tabellen_teil_iii_2011_l12 2 2 4" xfId="2634"/>
    <cellStyle name="9_tabellen_teil_iii_2011_l12 2 2 4 2" xfId="13992"/>
    <cellStyle name="9_tabellen_teil_iii_2011_l12 2 2 4 2 2" xfId="15147"/>
    <cellStyle name="9_tabellen_teil_iii_2011_l12 2 2 4 2 2 2" xfId="17516"/>
    <cellStyle name="9_tabellen_teil_iii_2011_l12 2 2 4 2 2 2 2" xfId="24675"/>
    <cellStyle name="9_tabellen_teil_iii_2011_l12 2 2 4 2 2 2 2 2" xfId="39013"/>
    <cellStyle name="9_tabellen_teil_iii_2011_l12 2 2 4 2 2 2 3" xfId="31854"/>
    <cellStyle name="9_tabellen_teil_iii_2011_l12 2 2 4 2 2 3" xfId="19870"/>
    <cellStyle name="9_tabellen_teil_iii_2011_l12 2 2 4 2 2 3 2" xfId="27007"/>
    <cellStyle name="9_tabellen_teil_iii_2011_l12 2 2 4 2 2 3 2 2" xfId="41345"/>
    <cellStyle name="9_tabellen_teil_iii_2011_l12 2 2 4 2 2 3 3" xfId="34208"/>
    <cellStyle name="9_tabellen_teil_iii_2011_l12 2 2 4 2 2 4" xfId="21203"/>
    <cellStyle name="9_tabellen_teil_iii_2011_l12 2 2 4 2 2 4 2" xfId="28340"/>
    <cellStyle name="9_tabellen_teil_iii_2011_l12 2 2 4 2 2 4 2 2" xfId="42678"/>
    <cellStyle name="9_tabellen_teil_iii_2011_l12 2 2 4 2 2 4 3" xfId="35541"/>
    <cellStyle name="9_tabellen_teil_iii_2011_l12 2 2 4 2 2 5" xfId="22418"/>
    <cellStyle name="9_tabellen_teil_iii_2011_l12 2 2 4 2 2 5 2" xfId="36756"/>
    <cellStyle name="9_tabellen_teil_iii_2011_l12 2 2 4 2 2 6" xfId="29556"/>
    <cellStyle name="9_tabellen_teil_iii_2011_l12 2 2 4 2 3" xfId="16361"/>
    <cellStyle name="9_tabellen_teil_iii_2011_l12 2 2 4 2 3 2" xfId="23520"/>
    <cellStyle name="9_tabellen_teil_iii_2011_l12 2 2 4 2 3 2 2" xfId="37858"/>
    <cellStyle name="9_tabellen_teil_iii_2011_l12 2 2 4 2 3 3" xfId="30699"/>
    <cellStyle name="9_tabellen_teil_iii_2011_l12 2 2 4 2 4" xfId="18715"/>
    <cellStyle name="9_tabellen_teil_iii_2011_l12 2 2 4 2 4 2" xfId="25852"/>
    <cellStyle name="9_tabellen_teil_iii_2011_l12 2 2 4 2 4 2 2" xfId="40190"/>
    <cellStyle name="9_tabellen_teil_iii_2011_l12 2 2 4 2 4 3" xfId="33053"/>
    <cellStyle name="9_tabellen_teil_iii_2011_l12 2 2 5" xfId="2635"/>
    <cellStyle name="9_tabellen_teil_iii_2011_l12 2 2 5 2" xfId="13993"/>
    <cellStyle name="9_tabellen_teil_iii_2011_l12 2 2 5 2 2" xfId="14913"/>
    <cellStyle name="9_tabellen_teil_iii_2011_l12 2 2 5 2 2 2" xfId="17282"/>
    <cellStyle name="9_tabellen_teil_iii_2011_l12 2 2 5 2 2 2 2" xfId="24441"/>
    <cellStyle name="9_tabellen_teil_iii_2011_l12 2 2 5 2 2 2 2 2" xfId="38779"/>
    <cellStyle name="9_tabellen_teil_iii_2011_l12 2 2 5 2 2 2 3" xfId="31620"/>
    <cellStyle name="9_tabellen_teil_iii_2011_l12 2 2 5 2 2 3" xfId="19636"/>
    <cellStyle name="9_tabellen_teil_iii_2011_l12 2 2 5 2 2 3 2" xfId="26773"/>
    <cellStyle name="9_tabellen_teil_iii_2011_l12 2 2 5 2 2 3 2 2" xfId="41111"/>
    <cellStyle name="9_tabellen_teil_iii_2011_l12 2 2 5 2 2 3 3" xfId="33974"/>
    <cellStyle name="9_tabellen_teil_iii_2011_l12 2 2 5 2 2 4" xfId="20970"/>
    <cellStyle name="9_tabellen_teil_iii_2011_l12 2 2 5 2 2 4 2" xfId="28107"/>
    <cellStyle name="9_tabellen_teil_iii_2011_l12 2 2 5 2 2 4 2 2" xfId="42445"/>
    <cellStyle name="9_tabellen_teil_iii_2011_l12 2 2 5 2 2 4 3" xfId="35308"/>
    <cellStyle name="9_tabellen_teil_iii_2011_l12 2 2 5 2 2 5" xfId="22185"/>
    <cellStyle name="9_tabellen_teil_iii_2011_l12 2 2 5 2 2 5 2" xfId="36523"/>
    <cellStyle name="9_tabellen_teil_iii_2011_l12 2 2 5 2 2 6" xfId="29323"/>
    <cellStyle name="9_tabellen_teil_iii_2011_l12 2 2 5 2 3" xfId="16362"/>
    <cellStyle name="9_tabellen_teil_iii_2011_l12 2 2 5 2 3 2" xfId="23521"/>
    <cellStyle name="9_tabellen_teil_iii_2011_l12 2 2 5 2 3 2 2" xfId="37859"/>
    <cellStyle name="9_tabellen_teil_iii_2011_l12 2 2 5 2 3 3" xfId="30700"/>
    <cellStyle name="9_tabellen_teil_iii_2011_l12 2 2 5 2 4" xfId="18716"/>
    <cellStyle name="9_tabellen_teil_iii_2011_l12 2 2 5 2 4 2" xfId="25853"/>
    <cellStyle name="9_tabellen_teil_iii_2011_l12 2 2 5 2 4 2 2" xfId="40191"/>
    <cellStyle name="9_tabellen_teil_iii_2011_l12 2 2 5 2 4 3" xfId="33054"/>
    <cellStyle name="9_tabellen_teil_iii_2011_l12 2 2 6" xfId="13989"/>
    <cellStyle name="9_tabellen_teil_iii_2011_l12 2 2 6 2" xfId="15405"/>
    <cellStyle name="9_tabellen_teil_iii_2011_l12 2 2 6 2 2" xfId="17768"/>
    <cellStyle name="9_tabellen_teil_iii_2011_l12 2 2 6 2 2 2" xfId="24927"/>
    <cellStyle name="9_tabellen_teil_iii_2011_l12 2 2 6 2 2 2 2" xfId="39265"/>
    <cellStyle name="9_tabellen_teil_iii_2011_l12 2 2 6 2 2 3" xfId="32106"/>
    <cellStyle name="9_tabellen_teil_iii_2011_l12 2 2 6 2 3" xfId="20122"/>
    <cellStyle name="9_tabellen_teil_iii_2011_l12 2 2 6 2 3 2" xfId="27259"/>
    <cellStyle name="9_tabellen_teil_iii_2011_l12 2 2 6 2 3 2 2" xfId="41597"/>
    <cellStyle name="9_tabellen_teil_iii_2011_l12 2 2 6 2 3 3" xfId="34460"/>
    <cellStyle name="9_tabellen_teil_iii_2011_l12 2 2 6 2 4" xfId="21420"/>
    <cellStyle name="9_tabellen_teil_iii_2011_l12 2 2 6 2 4 2" xfId="28557"/>
    <cellStyle name="9_tabellen_teil_iii_2011_l12 2 2 6 2 4 2 2" xfId="42895"/>
    <cellStyle name="9_tabellen_teil_iii_2011_l12 2 2 6 2 4 3" xfId="35758"/>
    <cellStyle name="9_tabellen_teil_iii_2011_l12 2 2 6 2 5" xfId="22635"/>
    <cellStyle name="9_tabellen_teil_iii_2011_l12 2 2 6 2 5 2" xfId="36973"/>
    <cellStyle name="9_tabellen_teil_iii_2011_l12 2 2 6 2 6" xfId="29773"/>
    <cellStyle name="9_tabellen_teil_iii_2011_l12 2 2 6 3" xfId="16358"/>
    <cellStyle name="9_tabellen_teil_iii_2011_l12 2 2 6 3 2" xfId="23517"/>
    <cellStyle name="9_tabellen_teil_iii_2011_l12 2 2 6 3 2 2" xfId="37855"/>
    <cellStyle name="9_tabellen_teil_iii_2011_l12 2 2 6 3 3" xfId="30696"/>
    <cellStyle name="9_tabellen_teil_iii_2011_l12 2 2 6 4" xfId="18712"/>
    <cellStyle name="9_tabellen_teil_iii_2011_l12 2 2 6 4 2" xfId="25849"/>
    <cellStyle name="9_tabellen_teil_iii_2011_l12 2 2 6 4 2 2" xfId="40187"/>
    <cellStyle name="9_tabellen_teil_iii_2011_l12 2 2 6 4 3" xfId="33050"/>
    <cellStyle name="9_tabellen_teil_iii_2011_l12 2 3" xfId="2636"/>
    <cellStyle name="9_tabellen_teil_iii_2011_l12 2 3 2" xfId="13994"/>
    <cellStyle name="9_tabellen_teil_iii_2011_l12 2 3 2 2" xfId="15371"/>
    <cellStyle name="9_tabellen_teil_iii_2011_l12 2 3 2 2 2" xfId="17734"/>
    <cellStyle name="9_tabellen_teil_iii_2011_l12 2 3 2 2 2 2" xfId="24893"/>
    <cellStyle name="9_tabellen_teil_iii_2011_l12 2 3 2 2 2 2 2" xfId="39231"/>
    <cellStyle name="9_tabellen_teil_iii_2011_l12 2 3 2 2 2 3" xfId="32072"/>
    <cellStyle name="9_tabellen_teil_iii_2011_l12 2 3 2 2 3" xfId="20088"/>
    <cellStyle name="9_tabellen_teil_iii_2011_l12 2 3 2 2 3 2" xfId="27225"/>
    <cellStyle name="9_tabellen_teil_iii_2011_l12 2 3 2 2 3 2 2" xfId="41563"/>
    <cellStyle name="9_tabellen_teil_iii_2011_l12 2 3 2 2 3 3" xfId="34426"/>
    <cellStyle name="9_tabellen_teil_iii_2011_l12 2 3 2 2 4" xfId="21386"/>
    <cellStyle name="9_tabellen_teil_iii_2011_l12 2 3 2 2 4 2" xfId="28523"/>
    <cellStyle name="9_tabellen_teil_iii_2011_l12 2 3 2 2 4 2 2" xfId="42861"/>
    <cellStyle name="9_tabellen_teil_iii_2011_l12 2 3 2 2 4 3" xfId="35724"/>
    <cellStyle name="9_tabellen_teil_iii_2011_l12 2 3 2 2 5" xfId="22601"/>
    <cellStyle name="9_tabellen_teil_iii_2011_l12 2 3 2 2 5 2" xfId="36939"/>
    <cellStyle name="9_tabellen_teil_iii_2011_l12 2 3 2 2 6" xfId="29739"/>
    <cellStyle name="9_tabellen_teil_iii_2011_l12 2 3 2 3" xfId="16363"/>
    <cellStyle name="9_tabellen_teil_iii_2011_l12 2 3 2 3 2" xfId="23522"/>
    <cellStyle name="9_tabellen_teil_iii_2011_l12 2 3 2 3 2 2" xfId="37860"/>
    <cellStyle name="9_tabellen_teil_iii_2011_l12 2 3 2 3 3" xfId="30701"/>
    <cellStyle name="9_tabellen_teil_iii_2011_l12 2 3 2 4" xfId="18717"/>
    <cellStyle name="9_tabellen_teil_iii_2011_l12 2 3 2 4 2" xfId="25854"/>
    <cellStyle name="9_tabellen_teil_iii_2011_l12 2 3 2 4 2 2" xfId="40192"/>
    <cellStyle name="9_tabellen_teil_iii_2011_l12 2 3 2 4 3" xfId="33055"/>
    <cellStyle name="9_tabellen_teil_iii_2011_l12 2 4" xfId="2637"/>
    <cellStyle name="9_tabellen_teil_iii_2011_l12 2 4 2" xfId="13995"/>
    <cellStyle name="9_tabellen_teil_iii_2011_l12 2 4 2 2" xfId="15017"/>
    <cellStyle name="9_tabellen_teil_iii_2011_l12 2 4 2 2 2" xfId="17386"/>
    <cellStyle name="9_tabellen_teil_iii_2011_l12 2 4 2 2 2 2" xfId="24545"/>
    <cellStyle name="9_tabellen_teil_iii_2011_l12 2 4 2 2 2 2 2" xfId="38883"/>
    <cellStyle name="9_tabellen_teil_iii_2011_l12 2 4 2 2 2 3" xfId="31724"/>
    <cellStyle name="9_tabellen_teil_iii_2011_l12 2 4 2 2 3" xfId="19740"/>
    <cellStyle name="9_tabellen_teil_iii_2011_l12 2 4 2 2 3 2" xfId="26877"/>
    <cellStyle name="9_tabellen_teil_iii_2011_l12 2 4 2 2 3 2 2" xfId="41215"/>
    <cellStyle name="9_tabellen_teil_iii_2011_l12 2 4 2 2 3 3" xfId="34078"/>
    <cellStyle name="9_tabellen_teil_iii_2011_l12 2 4 2 2 4" xfId="21073"/>
    <cellStyle name="9_tabellen_teil_iii_2011_l12 2 4 2 2 4 2" xfId="28210"/>
    <cellStyle name="9_tabellen_teil_iii_2011_l12 2 4 2 2 4 2 2" xfId="42548"/>
    <cellStyle name="9_tabellen_teil_iii_2011_l12 2 4 2 2 4 3" xfId="35411"/>
    <cellStyle name="9_tabellen_teil_iii_2011_l12 2 4 2 2 5" xfId="22288"/>
    <cellStyle name="9_tabellen_teil_iii_2011_l12 2 4 2 2 5 2" xfId="36626"/>
    <cellStyle name="9_tabellen_teil_iii_2011_l12 2 4 2 2 6" xfId="29426"/>
    <cellStyle name="9_tabellen_teil_iii_2011_l12 2 4 2 3" xfId="16364"/>
    <cellStyle name="9_tabellen_teil_iii_2011_l12 2 4 2 3 2" xfId="23523"/>
    <cellStyle name="9_tabellen_teil_iii_2011_l12 2 4 2 3 2 2" xfId="37861"/>
    <cellStyle name="9_tabellen_teil_iii_2011_l12 2 4 2 3 3" xfId="30702"/>
    <cellStyle name="9_tabellen_teil_iii_2011_l12 2 4 2 4" xfId="18718"/>
    <cellStyle name="9_tabellen_teil_iii_2011_l12 2 4 2 4 2" xfId="25855"/>
    <cellStyle name="9_tabellen_teil_iii_2011_l12 2 4 2 4 2 2" xfId="40193"/>
    <cellStyle name="9_tabellen_teil_iii_2011_l12 2 4 2 4 3" xfId="33056"/>
    <cellStyle name="9_tabellen_teil_iii_2011_l12 2 5" xfId="2638"/>
    <cellStyle name="9_tabellen_teil_iii_2011_l12 2 5 2" xfId="13996"/>
    <cellStyle name="9_tabellen_teil_iii_2011_l12 2 5 2 2" xfId="15146"/>
    <cellStyle name="9_tabellen_teil_iii_2011_l12 2 5 2 2 2" xfId="17515"/>
    <cellStyle name="9_tabellen_teil_iii_2011_l12 2 5 2 2 2 2" xfId="24674"/>
    <cellStyle name="9_tabellen_teil_iii_2011_l12 2 5 2 2 2 2 2" xfId="39012"/>
    <cellStyle name="9_tabellen_teil_iii_2011_l12 2 5 2 2 2 3" xfId="31853"/>
    <cellStyle name="9_tabellen_teil_iii_2011_l12 2 5 2 2 3" xfId="19869"/>
    <cellStyle name="9_tabellen_teil_iii_2011_l12 2 5 2 2 3 2" xfId="27006"/>
    <cellStyle name="9_tabellen_teil_iii_2011_l12 2 5 2 2 3 2 2" xfId="41344"/>
    <cellStyle name="9_tabellen_teil_iii_2011_l12 2 5 2 2 3 3" xfId="34207"/>
    <cellStyle name="9_tabellen_teil_iii_2011_l12 2 5 2 2 4" xfId="21202"/>
    <cellStyle name="9_tabellen_teil_iii_2011_l12 2 5 2 2 4 2" xfId="28339"/>
    <cellStyle name="9_tabellen_teil_iii_2011_l12 2 5 2 2 4 2 2" xfId="42677"/>
    <cellStyle name="9_tabellen_teil_iii_2011_l12 2 5 2 2 4 3" xfId="35540"/>
    <cellStyle name="9_tabellen_teil_iii_2011_l12 2 5 2 2 5" xfId="22417"/>
    <cellStyle name="9_tabellen_teil_iii_2011_l12 2 5 2 2 5 2" xfId="36755"/>
    <cellStyle name="9_tabellen_teil_iii_2011_l12 2 5 2 2 6" xfId="29555"/>
    <cellStyle name="9_tabellen_teil_iii_2011_l12 2 5 2 3" xfId="16365"/>
    <cellStyle name="9_tabellen_teil_iii_2011_l12 2 5 2 3 2" xfId="23524"/>
    <cellStyle name="9_tabellen_teil_iii_2011_l12 2 5 2 3 2 2" xfId="37862"/>
    <cellStyle name="9_tabellen_teil_iii_2011_l12 2 5 2 3 3" xfId="30703"/>
    <cellStyle name="9_tabellen_teil_iii_2011_l12 2 5 2 4" xfId="18719"/>
    <cellStyle name="9_tabellen_teil_iii_2011_l12 2 5 2 4 2" xfId="25856"/>
    <cellStyle name="9_tabellen_teil_iii_2011_l12 2 5 2 4 2 2" xfId="40194"/>
    <cellStyle name="9_tabellen_teil_iii_2011_l12 2 5 2 4 3" xfId="33057"/>
    <cellStyle name="9_tabellen_teil_iii_2011_l12 2 6" xfId="2639"/>
    <cellStyle name="9_tabellen_teil_iii_2011_l12 2 6 2" xfId="13997"/>
    <cellStyle name="9_tabellen_teil_iii_2011_l12 2 6 2 2" xfId="15331"/>
    <cellStyle name="9_tabellen_teil_iii_2011_l12 2 6 2 2 2" xfId="17694"/>
    <cellStyle name="9_tabellen_teil_iii_2011_l12 2 6 2 2 2 2" xfId="24853"/>
    <cellStyle name="9_tabellen_teil_iii_2011_l12 2 6 2 2 2 2 2" xfId="39191"/>
    <cellStyle name="9_tabellen_teil_iii_2011_l12 2 6 2 2 2 3" xfId="32032"/>
    <cellStyle name="9_tabellen_teil_iii_2011_l12 2 6 2 2 3" xfId="20048"/>
    <cellStyle name="9_tabellen_teil_iii_2011_l12 2 6 2 2 3 2" xfId="27185"/>
    <cellStyle name="9_tabellen_teil_iii_2011_l12 2 6 2 2 3 2 2" xfId="41523"/>
    <cellStyle name="9_tabellen_teil_iii_2011_l12 2 6 2 2 3 3" xfId="34386"/>
    <cellStyle name="9_tabellen_teil_iii_2011_l12 2 6 2 2 4" xfId="21346"/>
    <cellStyle name="9_tabellen_teil_iii_2011_l12 2 6 2 2 4 2" xfId="28483"/>
    <cellStyle name="9_tabellen_teil_iii_2011_l12 2 6 2 2 4 2 2" xfId="42821"/>
    <cellStyle name="9_tabellen_teil_iii_2011_l12 2 6 2 2 4 3" xfId="35684"/>
    <cellStyle name="9_tabellen_teil_iii_2011_l12 2 6 2 2 5" xfId="22561"/>
    <cellStyle name="9_tabellen_teil_iii_2011_l12 2 6 2 2 5 2" xfId="36899"/>
    <cellStyle name="9_tabellen_teil_iii_2011_l12 2 6 2 2 6" xfId="29699"/>
    <cellStyle name="9_tabellen_teil_iii_2011_l12 2 6 2 3" xfId="16366"/>
    <cellStyle name="9_tabellen_teil_iii_2011_l12 2 6 2 3 2" xfId="23525"/>
    <cellStyle name="9_tabellen_teil_iii_2011_l12 2 6 2 3 2 2" xfId="37863"/>
    <cellStyle name="9_tabellen_teil_iii_2011_l12 2 6 2 3 3" xfId="30704"/>
    <cellStyle name="9_tabellen_teil_iii_2011_l12 2 6 2 4" xfId="18720"/>
    <cellStyle name="9_tabellen_teil_iii_2011_l12 2 6 2 4 2" xfId="25857"/>
    <cellStyle name="9_tabellen_teil_iii_2011_l12 2 6 2 4 2 2" xfId="40195"/>
    <cellStyle name="9_tabellen_teil_iii_2011_l12 2 6 2 4 3" xfId="33058"/>
    <cellStyle name="9_tabellen_teil_iii_2011_l12 2 7" xfId="13988"/>
    <cellStyle name="9_tabellen_teil_iii_2011_l12 2 7 2" xfId="15013"/>
    <cellStyle name="9_tabellen_teil_iii_2011_l12 2 7 2 2" xfId="17382"/>
    <cellStyle name="9_tabellen_teil_iii_2011_l12 2 7 2 2 2" xfId="24541"/>
    <cellStyle name="9_tabellen_teil_iii_2011_l12 2 7 2 2 2 2" xfId="38879"/>
    <cellStyle name="9_tabellen_teil_iii_2011_l12 2 7 2 2 3" xfId="31720"/>
    <cellStyle name="9_tabellen_teil_iii_2011_l12 2 7 2 3" xfId="19736"/>
    <cellStyle name="9_tabellen_teil_iii_2011_l12 2 7 2 3 2" xfId="26873"/>
    <cellStyle name="9_tabellen_teil_iii_2011_l12 2 7 2 3 2 2" xfId="41211"/>
    <cellStyle name="9_tabellen_teil_iii_2011_l12 2 7 2 3 3" xfId="34074"/>
    <cellStyle name="9_tabellen_teil_iii_2011_l12 2 7 2 4" xfId="21069"/>
    <cellStyle name="9_tabellen_teil_iii_2011_l12 2 7 2 4 2" xfId="28206"/>
    <cellStyle name="9_tabellen_teil_iii_2011_l12 2 7 2 4 2 2" xfId="42544"/>
    <cellStyle name="9_tabellen_teil_iii_2011_l12 2 7 2 4 3" xfId="35407"/>
    <cellStyle name="9_tabellen_teil_iii_2011_l12 2 7 2 5" xfId="22284"/>
    <cellStyle name="9_tabellen_teil_iii_2011_l12 2 7 2 5 2" xfId="36622"/>
    <cellStyle name="9_tabellen_teil_iii_2011_l12 2 7 2 6" xfId="29422"/>
    <cellStyle name="9_tabellen_teil_iii_2011_l12 2 7 3" xfId="16357"/>
    <cellStyle name="9_tabellen_teil_iii_2011_l12 2 7 3 2" xfId="23516"/>
    <cellStyle name="9_tabellen_teil_iii_2011_l12 2 7 3 2 2" xfId="37854"/>
    <cellStyle name="9_tabellen_teil_iii_2011_l12 2 7 3 3" xfId="30695"/>
    <cellStyle name="9_tabellen_teil_iii_2011_l12 2 7 4" xfId="18711"/>
    <cellStyle name="9_tabellen_teil_iii_2011_l12 2 7 4 2" xfId="25848"/>
    <cellStyle name="9_tabellen_teil_iii_2011_l12 2 7 4 2 2" xfId="40186"/>
    <cellStyle name="9_tabellen_teil_iii_2011_l12 2 7 4 3" xfId="33049"/>
    <cellStyle name="9_tabellen_teil_iii_2011_l12 3" xfId="2640"/>
    <cellStyle name="9_tabellen_teil_iii_2011_l12 3 2" xfId="2641"/>
    <cellStyle name="9_tabellen_teil_iii_2011_l12 3 2 2" xfId="13999"/>
    <cellStyle name="9_tabellen_teil_iii_2011_l12 3 2 2 2" xfId="14914"/>
    <cellStyle name="9_tabellen_teil_iii_2011_l12 3 2 2 2 2" xfId="17283"/>
    <cellStyle name="9_tabellen_teil_iii_2011_l12 3 2 2 2 2 2" xfId="24442"/>
    <cellStyle name="9_tabellen_teil_iii_2011_l12 3 2 2 2 2 2 2" xfId="38780"/>
    <cellStyle name="9_tabellen_teil_iii_2011_l12 3 2 2 2 2 3" xfId="31621"/>
    <cellStyle name="9_tabellen_teil_iii_2011_l12 3 2 2 2 3" xfId="19637"/>
    <cellStyle name="9_tabellen_teil_iii_2011_l12 3 2 2 2 3 2" xfId="26774"/>
    <cellStyle name="9_tabellen_teil_iii_2011_l12 3 2 2 2 3 2 2" xfId="41112"/>
    <cellStyle name="9_tabellen_teil_iii_2011_l12 3 2 2 2 3 3" xfId="33975"/>
    <cellStyle name="9_tabellen_teil_iii_2011_l12 3 2 2 2 4" xfId="20971"/>
    <cellStyle name="9_tabellen_teil_iii_2011_l12 3 2 2 2 4 2" xfId="28108"/>
    <cellStyle name="9_tabellen_teil_iii_2011_l12 3 2 2 2 4 2 2" xfId="42446"/>
    <cellStyle name="9_tabellen_teil_iii_2011_l12 3 2 2 2 4 3" xfId="35309"/>
    <cellStyle name="9_tabellen_teil_iii_2011_l12 3 2 2 2 5" xfId="22186"/>
    <cellStyle name="9_tabellen_teil_iii_2011_l12 3 2 2 2 5 2" xfId="36524"/>
    <cellStyle name="9_tabellen_teil_iii_2011_l12 3 2 2 2 6" xfId="29324"/>
    <cellStyle name="9_tabellen_teil_iii_2011_l12 3 2 2 3" xfId="16368"/>
    <cellStyle name="9_tabellen_teil_iii_2011_l12 3 2 2 3 2" xfId="23527"/>
    <cellStyle name="9_tabellen_teil_iii_2011_l12 3 2 2 3 2 2" xfId="37865"/>
    <cellStyle name="9_tabellen_teil_iii_2011_l12 3 2 2 3 3" xfId="30706"/>
    <cellStyle name="9_tabellen_teil_iii_2011_l12 3 2 2 4" xfId="18722"/>
    <cellStyle name="9_tabellen_teil_iii_2011_l12 3 2 2 4 2" xfId="25859"/>
    <cellStyle name="9_tabellen_teil_iii_2011_l12 3 2 2 4 2 2" xfId="40197"/>
    <cellStyle name="9_tabellen_teil_iii_2011_l12 3 2 2 4 3" xfId="33060"/>
    <cellStyle name="9_tabellen_teil_iii_2011_l12 3 3" xfId="2642"/>
    <cellStyle name="9_tabellen_teil_iii_2011_l12 3 3 2" xfId="14000"/>
    <cellStyle name="9_tabellen_teil_iii_2011_l12 3 3 2 2" xfId="14458"/>
    <cellStyle name="9_tabellen_teil_iii_2011_l12 3 3 2 2 2" xfId="16827"/>
    <cellStyle name="9_tabellen_teil_iii_2011_l12 3 3 2 2 2 2" xfId="23986"/>
    <cellStyle name="9_tabellen_teil_iii_2011_l12 3 3 2 2 2 2 2" xfId="38324"/>
    <cellStyle name="9_tabellen_teil_iii_2011_l12 3 3 2 2 2 3" xfId="31165"/>
    <cellStyle name="9_tabellen_teil_iii_2011_l12 3 3 2 2 3" xfId="19181"/>
    <cellStyle name="9_tabellen_teil_iii_2011_l12 3 3 2 2 3 2" xfId="26318"/>
    <cellStyle name="9_tabellen_teil_iii_2011_l12 3 3 2 2 3 2 2" xfId="40656"/>
    <cellStyle name="9_tabellen_teil_iii_2011_l12 3 3 2 2 3 3" xfId="33519"/>
    <cellStyle name="9_tabellen_teil_iii_2011_l12 3 3 2 2 4" xfId="20707"/>
    <cellStyle name="9_tabellen_teil_iii_2011_l12 3 3 2 2 4 2" xfId="27844"/>
    <cellStyle name="9_tabellen_teil_iii_2011_l12 3 3 2 2 4 2 2" xfId="42182"/>
    <cellStyle name="9_tabellen_teil_iii_2011_l12 3 3 2 2 4 3" xfId="35045"/>
    <cellStyle name="9_tabellen_teil_iii_2011_l12 3 3 2 2 5" xfId="21922"/>
    <cellStyle name="9_tabellen_teil_iii_2011_l12 3 3 2 2 5 2" xfId="36260"/>
    <cellStyle name="9_tabellen_teil_iii_2011_l12 3 3 2 2 6" xfId="29059"/>
    <cellStyle name="9_tabellen_teil_iii_2011_l12 3 3 2 3" xfId="16369"/>
    <cellStyle name="9_tabellen_teil_iii_2011_l12 3 3 2 3 2" xfId="23528"/>
    <cellStyle name="9_tabellen_teil_iii_2011_l12 3 3 2 3 2 2" xfId="37866"/>
    <cellStyle name="9_tabellen_teil_iii_2011_l12 3 3 2 3 3" xfId="30707"/>
    <cellStyle name="9_tabellen_teil_iii_2011_l12 3 3 2 4" xfId="18723"/>
    <cellStyle name="9_tabellen_teil_iii_2011_l12 3 3 2 4 2" xfId="25860"/>
    <cellStyle name="9_tabellen_teil_iii_2011_l12 3 3 2 4 2 2" xfId="40198"/>
    <cellStyle name="9_tabellen_teil_iii_2011_l12 3 3 2 4 3" xfId="33061"/>
    <cellStyle name="9_tabellen_teil_iii_2011_l12 3 4" xfId="2643"/>
    <cellStyle name="9_tabellen_teil_iii_2011_l12 3 4 2" xfId="14001"/>
    <cellStyle name="9_tabellen_teil_iii_2011_l12 3 4 2 2" xfId="15370"/>
    <cellStyle name="9_tabellen_teil_iii_2011_l12 3 4 2 2 2" xfId="17733"/>
    <cellStyle name="9_tabellen_teil_iii_2011_l12 3 4 2 2 2 2" xfId="24892"/>
    <cellStyle name="9_tabellen_teil_iii_2011_l12 3 4 2 2 2 2 2" xfId="39230"/>
    <cellStyle name="9_tabellen_teil_iii_2011_l12 3 4 2 2 2 3" xfId="32071"/>
    <cellStyle name="9_tabellen_teil_iii_2011_l12 3 4 2 2 3" xfId="20087"/>
    <cellStyle name="9_tabellen_teil_iii_2011_l12 3 4 2 2 3 2" xfId="27224"/>
    <cellStyle name="9_tabellen_teil_iii_2011_l12 3 4 2 2 3 2 2" xfId="41562"/>
    <cellStyle name="9_tabellen_teil_iii_2011_l12 3 4 2 2 3 3" xfId="34425"/>
    <cellStyle name="9_tabellen_teil_iii_2011_l12 3 4 2 2 4" xfId="21385"/>
    <cellStyle name="9_tabellen_teil_iii_2011_l12 3 4 2 2 4 2" xfId="28522"/>
    <cellStyle name="9_tabellen_teil_iii_2011_l12 3 4 2 2 4 2 2" xfId="42860"/>
    <cellStyle name="9_tabellen_teil_iii_2011_l12 3 4 2 2 4 3" xfId="35723"/>
    <cellStyle name="9_tabellen_teil_iii_2011_l12 3 4 2 2 5" xfId="22600"/>
    <cellStyle name="9_tabellen_teil_iii_2011_l12 3 4 2 2 5 2" xfId="36938"/>
    <cellStyle name="9_tabellen_teil_iii_2011_l12 3 4 2 2 6" xfId="29738"/>
    <cellStyle name="9_tabellen_teil_iii_2011_l12 3 4 2 3" xfId="16370"/>
    <cellStyle name="9_tabellen_teil_iii_2011_l12 3 4 2 3 2" xfId="23529"/>
    <cellStyle name="9_tabellen_teil_iii_2011_l12 3 4 2 3 2 2" xfId="37867"/>
    <cellStyle name="9_tabellen_teil_iii_2011_l12 3 4 2 3 3" xfId="30708"/>
    <cellStyle name="9_tabellen_teil_iii_2011_l12 3 4 2 4" xfId="18724"/>
    <cellStyle name="9_tabellen_teil_iii_2011_l12 3 4 2 4 2" xfId="25861"/>
    <cellStyle name="9_tabellen_teil_iii_2011_l12 3 4 2 4 2 2" xfId="40199"/>
    <cellStyle name="9_tabellen_teil_iii_2011_l12 3 4 2 4 3" xfId="33062"/>
    <cellStyle name="9_tabellen_teil_iii_2011_l12 3 5" xfId="2644"/>
    <cellStyle name="9_tabellen_teil_iii_2011_l12 3 5 2" xfId="14002"/>
    <cellStyle name="9_tabellen_teil_iii_2011_l12 3 5 2 2" xfId="14979"/>
    <cellStyle name="9_tabellen_teil_iii_2011_l12 3 5 2 2 2" xfId="17348"/>
    <cellStyle name="9_tabellen_teil_iii_2011_l12 3 5 2 2 2 2" xfId="24507"/>
    <cellStyle name="9_tabellen_teil_iii_2011_l12 3 5 2 2 2 2 2" xfId="38845"/>
    <cellStyle name="9_tabellen_teil_iii_2011_l12 3 5 2 2 2 3" xfId="31686"/>
    <cellStyle name="9_tabellen_teil_iii_2011_l12 3 5 2 2 3" xfId="19702"/>
    <cellStyle name="9_tabellen_teil_iii_2011_l12 3 5 2 2 3 2" xfId="26839"/>
    <cellStyle name="9_tabellen_teil_iii_2011_l12 3 5 2 2 3 2 2" xfId="41177"/>
    <cellStyle name="9_tabellen_teil_iii_2011_l12 3 5 2 2 3 3" xfId="34040"/>
    <cellStyle name="9_tabellen_teil_iii_2011_l12 3 5 2 2 4" xfId="21035"/>
    <cellStyle name="9_tabellen_teil_iii_2011_l12 3 5 2 2 4 2" xfId="28172"/>
    <cellStyle name="9_tabellen_teil_iii_2011_l12 3 5 2 2 4 2 2" xfId="42510"/>
    <cellStyle name="9_tabellen_teil_iii_2011_l12 3 5 2 2 4 3" xfId="35373"/>
    <cellStyle name="9_tabellen_teil_iii_2011_l12 3 5 2 2 5" xfId="22250"/>
    <cellStyle name="9_tabellen_teil_iii_2011_l12 3 5 2 2 5 2" xfId="36588"/>
    <cellStyle name="9_tabellen_teil_iii_2011_l12 3 5 2 2 6" xfId="29388"/>
    <cellStyle name="9_tabellen_teil_iii_2011_l12 3 5 2 3" xfId="16371"/>
    <cellStyle name="9_tabellen_teil_iii_2011_l12 3 5 2 3 2" xfId="23530"/>
    <cellStyle name="9_tabellen_teil_iii_2011_l12 3 5 2 3 2 2" xfId="37868"/>
    <cellStyle name="9_tabellen_teil_iii_2011_l12 3 5 2 3 3" xfId="30709"/>
    <cellStyle name="9_tabellen_teil_iii_2011_l12 3 5 2 4" xfId="18725"/>
    <cellStyle name="9_tabellen_teil_iii_2011_l12 3 5 2 4 2" xfId="25862"/>
    <cellStyle name="9_tabellen_teil_iii_2011_l12 3 5 2 4 2 2" xfId="40200"/>
    <cellStyle name="9_tabellen_teil_iii_2011_l12 3 5 2 4 3" xfId="33063"/>
    <cellStyle name="9_tabellen_teil_iii_2011_l12 3 6" xfId="13998"/>
    <cellStyle name="9_tabellen_teil_iii_2011_l12 3 6 2" xfId="15016"/>
    <cellStyle name="9_tabellen_teil_iii_2011_l12 3 6 2 2" xfId="17385"/>
    <cellStyle name="9_tabellen_teil_iii_2011_l12 3 6 2 2 2" xfId="24544"/>
    <cellStyle name="9_tabellen_teil_iii_2011_l12 3 6 2 2 2 2" xfId="38882"/>
    <cellStyle name="9_tabellen_teil_iii_2011_l12 3 6 2 2 3" xfId="31723"/>
    <cellStyle name="9_tabellen_teil_iii_2011_l12 3 6 2 3" xfId="19739"/>
    <cellStyle name="9_tabellen_teil_iii_2011_l12 3 6 2 3 2" xfId="26876"/>
    <cellStyle name="9_tabellen_teil_iii_2011_l12 3 6 2 3 2 2" xfId="41214"/>
    <cellStyle name="9_tabellen_teil_iii_2011_l12 3 6 2 3 3" xfId="34077"/>
    <cellStyle name="9_tabellen_teil_iii_2011_l12 3 6 2 4" xfId="21072"/>
    <cellStyle name="9_tabellen_teil_iii_2011_l12 3 6 2 4 2" xfId="28209"/>
    <cellStyle name="9_tabellen_teil_iii_2011_l12 3 6 2 4 2 2" xfId="42547"/>
    <cellStyle name="9_tabellen_teil_iii_2011_l12 3 6 2 4 3" xfId="35410"/>
    <cellStyle name="9_tabellen_teil_iii_2011_l12 3 6 2 5" xfId="22287"/>
    <cellStyle name="9_tabellen_teil_iii_2011_l12 3 6 2 5 2" xfId="36625"/>
    <cellStyle name="9_tabellen_teil_iii_2011_l12 3 6 2 6" xfId="29425"/>
    <cellStyle name="9_tabellen_teil_iii_2011_l12 3 6 3" xfId="16367"/>
    <cellStyle name="9_tabellen_teil_iii_2011_l12 3 6 3 2" xfId="23526"/>
    <cellStyle name="9_tabellen_teil_iii_2011_l12 3 6 3 2 2" xfId="37864"/>
    <cellStyle name="9_tabellen_teil_iii_2011_l12 3 6 3 3" xfId="30705"/>
    <cellStyle name="9_tabellen_teil_iii_2011_l12 3 6 4" xfId="18721"/>
    <cellStyle name="9_tabellen_teil_iii_2011_l12 3 6 4 2" xfId="25858"/>
    <cellStyle name="9_tabellen_teil_iii_2011_l12 3 6 4 2 2" xfId="40196"/>
    <cellStyle name="9_tabellen_teil_iii_2011_l12 3 6 4 3" xfId="33059"/>
    <cellStyle name="9_tabellen_teil_iii_2011_l12 4" xfId="2645"/>
    <cellStyle name="9_tabellen_teil_iii_2011_l12 4 2" xfId="2646"/>
    <cellStyle name="9_tabellen_teil_iii_2011_l12 4 2 2" xfId="14004"/>
    <cellStyle name="9_tabellen_teil_iii_2011_l12 4 2 2 2" xfId="14915"/>
    <cellStyle name="9_tabellen_teil_iii_2011_l12 4 2 2 2 2" xfId="17284"/>
    <cellStyle name="9_tabellen_teil_iii_2011_l12 4 2 2 2 2 2" xfId="24443"/>
    <cellStyle name="9_tabellen_teil_iii_2011_l12 4 2 2 2 2 2 2" xfId="38781"/>
    <cellStyle name="9_tabellen_teil_iii_2011_l12 4 2 2 2 2 3" xfId="31622"/>
    <cellStyle name="9_tabellen_teil_iii_2011_l12 4 2 2 2 3" xfId="19638"/>
    <cellStyle name="9_tabellen_teil_iii_2011_l12 4 2 2 2 3 2" xfId="26775"/>
    <cellStyle name="9_tabellen_teil_iii_2011_l12 4 2 2 2 3 2 2" xfId="41113"/>
    <cellStyle name="9_tabellen_teil_iii_2011_l12 4 2 2 2 3 3" xfId="33976"/>
    <cellStyle name="9_tabellen_teil_iii_2011_l12 4 2 2 2 4" xfId="20972"/>
    <cellStyle name="9_tabellen_teil_iii_2011_l12 4 2 2 2 4 2" xfId="28109"/>
    <cellStyle name="9_tabellen_teil_iii_2011_l12 4 2 2 2 4 2 2" xfId="42447"/>
    <cellStyle name="9_tabellen_teil_iii_2011_l12 4 2 2 2 4 3" xfId="35310"/>
    <cellStyle name="9_tabellen_teil_iii_2011_l12 4 2 2 2 5" xfId="22187"/>
    <cellStyle name="9_tabellen_teil_iii_2011_l12 4 2 2 2 5 2" xfId="36525"/>
    <cellStyle name="9_tabellen_teil_iii_2011_l12 4 2 2 2 6" xfId="29325"/>
    <cellStyle name="9_tabellen_teil_iii_2011_l12 4 2 2 3" xfId="16373"/>
    <cellStyle name="9_tabellen_teil_iii_2011_l12 4 2 2 3 2" xfId="23532"/>
    <cellStyle name="9_tabellen_teil_iii_2011_l12 4 2 2 3 2 2" xfId="37870"/>
    <cellStyle name="9_tabellen_teil_iii_2011_l12 4 2 2 3 3" xfId="30711"/>
    <cellStyle name="9_tabellen_teil_iii_2011_l12 4 2 2 4" xfId="18727"/>
    <cellStyle name="9_tabellen_teil_iii_2011_l12 4 2 2 4 2" xfId="25864"/>
    <cellStyle name="9_tabellen_teil_iii_2011_l12 4 2 2 4 2 2" xfId="40202"/>
    <cellStyle name="9_tabellen_teil_iii_2011_l12 4 2 2 4 3" xfId="33065"/>
    <cellStyle name="9_tabellen_teil_iii_2011_l12 4 3" xfId="2647"/>
    <cellStyle name="9_tabellen_teil_iii_2011_l12 4 3 2" xfId="14005"/>
    <cellStyle name="9_tabellen_teil_iii_2011_l12 4 3 2 2" xfId="14118"/>
    <cellStyle name="9_tabellen_teil_iii_2011_l12 4 3 2 2 2" xfId="16487"/>
    <cellStyle name="9_tabellen_teil_iii_2011_l12 4 3 2 2 2 2" xfId="23646"/>
    <cellStyle name="9_tabellen_teil_iii_2011_l12 4 3 2 2 2 2 2" xfId="37984"/>
    <cellStyle name="9_tabellen_teil_iii_2011_l12 4 3 2 2 2 3" xfId="30825"/>
    <cellStyle name="9_tabellen_teil_iii_2011_l12 4 3 2 2 3" xfId="18841"/>
    <cellStyle name="9_tabellen_teil_iii_2011_l12 4 3 2 2 3 2" xfId="25978"/>
    <cellStyle name="9_tabellen_teil_iii_2011_l12 4 3 2 2 3 2 2" xfId="40316"/>
    <cellStyle name="9_tabellen_teil_iii_2011_l12 4 3 2 2 3 3" xfId="33179"/>
    <cellStyle name="9_tabellen_teil_iii_2011_l12 4 3 2 2 4" xfId="20545"/>
    <cellStyle name="9_tabellen_teil_iii_2011_l12 4 3 2 2 4 2" xfId="27682"/>
    <cellStyle name="9_tabellen_teil_iii_2011_l12 4 3 2 2 4 2 2" xfId="42020"/>
    <cellStyle name="9_tabellen_teil_iii_2011_l12 4 3 2 2 4 3" xfId="34883"/>
    <cellStyle name="9_tabellen_teil_iii_2011_l12 4 3 2 2 5" xfId="21760"/>
    <cellStyle name="9_tabellen_teil_iii_2011_l12 4 3 2 2 5 2" xfId="36098"/>
    <cellStyle name="9_tabellen_teil_iii_2011_l12 4 3 2 2 6" xfId="28897"/>
    <cellStyle name="9_tabellen_teil_iii_2011_l12 4 3 2 3" xfId="16374"/>
    <cellStyle name="9_tabellen_teil_iii_2011_l12 4 3 2 3 2" xfId="23533"/>
    <cellStyle name="9_tabellen_teil_iii_2011_l12 4 3 2 3 2 2" xfId="37871"/>
    <cellStyle name="9_tabellen_teil_iii_2011_l12 4 3 2 3 3" xfId="30712"/>
    <cellStyle name="9_tabellen_teil_iii_2011_l12 4 3 2 4" xfId="18728"/>
    <cellStyle name="9_tabellen_teil_iii_2011_l12 4 3 2 4 2" xfId="25865"/>
    <cellStyle name="9_tabellen_teil_iii_2011_l12 4 3 2 4 2 2" xfId="40203"/>
    <cellStyle name="9_tabellen_teil_iii_2011_l12 4 3 2 4 3" xfId="33066"/>
    <cellStyle name="9_tabellen_teil_iii_2011_l12 4 4" xfId="2648"/>
    <cellStyle name="9_tabellen_teil_iii_2011_l12 4 4 2" xfId="14006"/>
    <cellStyle name="9_tabellen_teil_iii_2011_l12 4 4 2 2" xfId="14407"/>
    <cellStyle name="9_tabellen_teil_iii_2011_l12 4 4 2 2 2" xfId="16776"/>
    <cellStyle name="9_tabellen_teil_iii_2011_l12 4 4 2 2 2 2" xfId="23935"/>
    <cellStyle name="9_tabellen_teil_iii_2011_l12 4 4 2 2 2 2 2" xfId="38273"/>
    <cellStyle name="9_tabellen_teil_iii_2011_l12 4 4 2 2 2 3" xfId="31114"/>
    <cellStyle name="9_tabellen_teil_iii_2011_l12 4 4 2 2 3" xfId="19130"/>
    <cellStyle name="9_tabellen_teil_iii_2011_l12 4 4 2 2 3 2" xfId="26267"/>
    <cellStyle name="9_tabellen_teil_iii_2011_l12 4 4 2 2 3 2 2" xfId="40605"/>
    <cellStyle name="9_tabellen_teil_iii_2011_l12 4 4 2 2 3 3" xfId="33468"/>
    <cellStyle name="9_tabellen_teil_iii_2011_l12 4 4 2 2 4" xfId="20656"/>
    <cellStyle name="9_tabellen_teil_iii_2011_l12 4 4 2 2 4 2" xfId="27793"/>
    <cellStyle name="9_tabellen_teil_iii_2011_l12 4 4 2 2 4 2 2" xfId="42131"/>
    <cellStyle name="9_tabellen_teil_iii_2011_l12 4 4 2 2 4 3" xfId="34994"/>
    <cellStyle name="9_tabellen_teil_iii_2011_l12 4 4 2 2 5" xfId="21871"/>
    <cellStyle name="9_tabellen_teil_iii_2011_l12 4 4 2 2 5 2" xfId="36209"/>
    <cellStyle name="9_tabellen_teil_iii_2011_l12 4 4 2 2 6" xfId="29008"/>
    <cellStyle name="9_tabellen_teil_iii_2011_l12 4 4 2 3" xfId="16375"/>
    <cellStyle name="9_tabellen_teil_iii_2011_l12 4 4 2 3 2" xfId="23534"/>
    <cellStyle name="9_tabellen_teil_iii_2011_l12 4 4 2 3 2 2" xfId="37872"/>
    <cellStyle name="9_tabellen_teil_iii_2011_l12 4 4 2 3 3" xfId="30713"/>
    <cellStyle name="9_tabellen_teil_iii_2011_l12 4 4 2 4" xfId="18729"/>
    <cellStyle name="9_tabellen_teil_iii_2011_l12 4 4 2 4 2" xfId="25866"/>
    <cellStyle name="9_tabellen_teil_iii_2011_l12 4 4 2 4 2 2" xfId="40204"/>
    <cellStyle name="9_tabellen_teil_iii_2011_l12 4 4 2 4 3" xfId="33067"/>
    <cellStyle name="9_tabellen_teil_iii_2011_l12 4 5" xfId="2649"/>
    <cellStyle name="9_tabellen_teil_iii_2011_l12 4 5 2" xfId="14007"/>
    <cellStyle name="9_tabellen_teil_iii_2011_l12 4 5 2 2" xfId="14497"/>
    <cellStyle name="9_tabellen_teil_iii_2011_l12 4 5 2 2 2" xfId="16866"/>
    <cellStyle name="9_tabellen_teil_iii_2011_l12 4 5 2 2 2 2" xfId="24025"/>
    <cellStyle name="9_tabellen_teil_iii_2011_l12 4 5 2 2 2 2 2" xfId="38363"/>
    <cellStyle name="9_tabellen_teil_iii_2011_l12 4 5 2 2 2 3" xfId="31204"/>
    <cellStyle name="9_tabellen_teil_iii_2011_l12 4 5 2 2 3" xfId="19220"/>
    <cellStyle name="9_tabellen_teil_iii_2011_l12 4 5 2 2 3 2" xfId="26357"/>
    <cellStyle name="9_tabellen_teil_iii_2011_l12 4 5 2 2 3 2 2" xfId="40695"/>
    <cellStyle name="9_tabellen_teil_iii_2011_l12 4 5 2 2 3 3" xfId="33558"/>
    <cellStyle name="9_tabellen_teil_iii_2011_l12 4 5 2 2 4" xfId="20745"/>
    <cellStyle name="9_tabellen_teil_iii_2011_l12 4 5 2 2 4 2" xfId="27882"/>
    <cellStyle name="9_tabellen_teil_iii_2011_l12 4 5 2 2 4 2 2" xfId="42220"/>
    <cellStyle name="9_tabellen_teil_iii_2011_l12 4 5 2 2 4 3" xfId="35083"/>
    <cellStyle name="9_tabellen_teil_iii_2011_l12 4 5 2 2 5" xfId="21960"/>
    <cellStyle name="9_tabellen_teil_iii_2011_l12 4 5 2 2 5 2" xfId="36298"/>
    <cellStyle name="9_tabellen_teil_iii_2011_l12 4 5 2 2 6" xfId="29097"/>
    <cellStyle name="9_tabellen_teil_iii_2011_l12 4 5 2 3" xfId="16376"/>
    <cellStyle name="9_tabellen_teil_iii_2011_l12 4 5 2 3 2" xfId="23535"/>
    <cellStyle name="9_tabellen_teil_iii_2011_l12 4 5 2 3 2 2" xfId="37873"/>
    <cellStyle name="9_tabellen_teil_iii_2011_l12 4 5 2 3 3" xfId="30714"/>
    <cellStyle name="9_tabellen_teil_iii_2011_l12 4 5 2 4" xfId="18730"/>
    <cellStyle name="9_tabellen_teil_iii_2011_l12 4 5 2 4 2" xfId="25867"/>
    <cellStyle name="9_tabellen_teil_iii_2011_l12 4 5 2 4 2 2" xfId="40205"/>
    <cellStyle name="9_tabellen_teil_iii_2011_l12 4 5 2 4 3" xfId="33068"/>
    <cellStyle name="9_tabellen_teil_iii_2011_l12 4 6" xfId="14003"/>
    <cellStyle name="9_tabellen_teil_iii_2011_l12 4 6 2" xfId="15145"/>
    <cellStyle name="9_tabellen_teil_iii_2011_l12 4 6 2 2" xfId="17514"/>
    <cellStyle name="9_tabellen_teil_iii_2011_l12 4 6 2 2 2" xfId="24673"/>
    <cellStyle name="9_tabellen_teil_iii_2011_l12 4 6 2 2 2 2" xfId="39011"/>
    <cellStyle name="9_tabellen_teil_iii_2011_l12 4 6 2 2 3" xfId="31852"/>
    <cellStyle name="9_tabellen_teil_iii_2011_l12 4 6 2 3" xfId="19868"/>
    <cellStyle name="9_tabellen_teil_iii_2011_l12 4 6 2 3 2" xfId="27005"/>
    <cellStyle name="9_tabellen_teil_iii_2011_l12 4 6 2 3 2 2" xfId="41343"/>
    <cellStyle name="9_tabellen_teil_iii_2011_l12 4 6 2 3 3" xfId="34206"/>
    <cellStyle name="9_tabellen_teil_iii_2011_l12 4 6 2 4" xfId="21201"/>
    <cellStyle name="9_tabellen_teil_iii_2011_l12 4 6 2 4 2" xfId="28338"/>
    <cellStyle name="9_tabellen_teil_iii_2011_l12 4 6 2 4 2 2" xfId="42676"/>
    <cellStyle name="9_tabellen_teil_iii_2011_l12 4 6 2 4 3" xfId="35539"/>
    <cellStyle name="9_tabellen_teil_iii_2011_l12 4 6 2 5" xfId="22416"/>
    <cellStyle name="9_tabellen_teil_iii_2011_l12 4 6 2 5 2" xfId="36754"/>
    <cellStyle name="9_tabellen_teil_iii_2011_l12 4 6 2 6" xfId="29554"/>
    <cellStyle name="9_tabellen_teil_iii_2011_l12 4 6 3" xfId="16372"/>
    <cellStyle name="9_tabellen_teil_iii_2011_l12 4 6 3 2" xfId="23531"/>
    <cellStyle name="9_tabellen_teil_iii_2011_l12 4 6 3 2 2" xfId="37869"/>
    <cellStyle name="9_tabellen_teil_iii_2011_l12 4 6 3 3" xfId="30710"/>
    <cellStyle name="9_tabellen_teil_iii_2011_l12 4 6 4" xfId="18726"/>
    <cellStyle name="9_tabellen_teil_iii_2011_l12 4 6 4 2" xfId="25863"/>
    <cellStyle name="9_tabellen_teil_iii_2011_l12 4 6 4 2 2" xfId="40201"/>
    <cellStyle name="9_tabellen_teil_iii_2011_l12 4 6 4 3" xfId="33064"/>
    <cellStyle name="9_tabellen_teil_iii_2011_l12 5" xfId="2650"/>
    <cellStyle name="9_tabellen_teil_iii_2011_l12 5 2" xfId="14008"/>
    <cellStyle name="9_tabellen_teil_iii_2011_l12 5 2 2" xfId="14459"/>
    <cellStyle name="9_tabellen_teil_iii_2011_l12 5 2 2 2" xfId="16828"/>
    <cellStyle name="9_tabellen_teil_iii_2011_l12 5 2 2 2 2" xfId="23987"/>
    <cellStyle name="9_tabellen_teil_iii_2011_l12 5 2 2 2 2 2" xfId="38325"/>
    <cellStyle name="9_tabellen_teil_iii_2011_l12 5 2 2 2 3" xfId="31166"/>
    <cellStyle name="9_tabellen_teil_iii_2011_l12 5 2 2 3" xfId="19182"/>
    <cellStyle name="9_tabellen_teil_iii_2011_l12 5 2 2 3 2" xfId="26319"/>
    <cellStyle name="9_tabellen_teil_iii_2011_l12 5 2 2 3 2 2" xfId="40657"/>
    <cellStyle name="9_tabellen_teil_iii_2011_l12 5 2 2 3 3" xfId="33520"/>
    <cellStyle name="9_tabellen_teil_iii_2011_l12 5 2 2 4" xfId="20708"/>
    <cellStyle name="9_tabellen_teil_iii_2011_l12 5 2 2 4 2" xfId="27845"/>
    <cellStyle name="9_tabellen_teil_iii_2011_l12 5 2 2 4 2 2" xfId="42183"/>
    <cellStyle name="9_tabellen_teil_iii_2011_l12 5 2 2 4 3" xfId="35046"/>
    <cellStyle name="9_tabellen_teil_iii_2011_l12 5 2 2 5" xfId="21923"/>
    <cellStyle name="9_tabellen_teil_iii_2011_l12 5 2 2 5 2" xfId="36261"/>
    <cellStyle name="9_tabellen_teil_iii_2011_l12 5 2 2 6" xfId="29060"/>
    <cellStyle name="9_tabellen_teil_iii_2011_l12 5 2 3" xfId="16377"/>
    <cellStyle name="9_tabellen_teil_iii_2011_l12 5 2 3 2" xfId="23536"/>
    <cellStyle name="9_tabellen_teil_iii_2011_l12 5 2 3 2 2" xfId="37874"/>
    <cellStyle name="9_tabellen_teil_iii_2011_l12 5 2 3 3" xfId="30715"/>
    <cellStyle name="9_tabellen_teil_iii_2011_l12 5 2 4" xfId="18731"/>
    <cellStyle name="9_tabellen_teil_iii_2011_l12 5 2 4 2" xfId="25868"/>
    <cellStyle name="9_tabellen_teil_iii_2011_l12 5 2 4 2 2" xfId="40206"/>
    <cellStyle name="9_tabellen_teil_iii_2011_l12 5 2 4 3" xfId="33069"/>
    <cellStyle name="9_tabellen_teil_iii_2011_l12 6" xfId="2651"/>
    <cellStyle name="9_tabellen_teil_iii_2011_l12 6 2" xfId="14009"/>
    <cellStyle name="9_tabellen_teil_iii_2011_l12 6 2 2" xfId="14758"/>
    <cellStyle name="9_tabellen_teil_iii_2011_l12 6 2 2 2" xfId="17127"/>
    <cellStyle name="9_tabellen_teil_iii_2011_l12 6 2 2 2 2" xfId="24286"/>
    <cellStyle name="9_tabellen_teil_iii_2011_l12 6 2 2 2 2 2" xfId="38624"/>
    <cellStyle name="9_tabellen_teil_iii_2011_l12 6 2 2 2 3" xfId="31465"/>
    <cellStyle name="9_tabellen_teil_iii_2011_l12 6 2 2 3" xfId="19481"/>
    <cellStyle name="9_tabellen_teil_iii_2011_l12 6 2 2 3 2" xfId="26618"/>
    <cellStyle name="9_tabellen_teil_iii_2011_l12 6 2 2 3 2 2" xfId="40956"/>
    <cellStyle name="9_tabellen_teil_iii_2011_l12 6 2 2 3 3" xfId="33819"/>
    <cellStyle name="9_tabellen_teil_iii_2011_l12 6 2 2 4" xfId="20849"/>
    <cellStyle name="9_tabellen_teil_iii_2011_l12 6 2 2 4 2" xfId="27986"/>
    <cellStyle name="9_tabellen_teil_iii_2011_l12 6 2 2 4 2 2" xfId="42324"/>
    <cellStyle name="9_tabellen_teil_iii_2011_l12 6 2 2 4 3" xfId="35187"/>
    <cellStyle name="9_tabellen_teil_iii_2011_l12 6 2 2 5" xfId="22064"/>
    <cellStyle name="9_tabellen_teil_iii_2011_l12 6 2 2 5 2" xfId="36402"/>
    <cellStyle name="9_tabellen_teil_iii_2011_l12 6 2 2 6" xfId="29202"/>
    <cellStyle name="9_tabellen_teil_iii_2011_l12 6 2 3" xfId="16378"/>
    <cellStyle name="9_tabellen_teil_iii_2011_l12 6 2 3 2" xfId="23537"/>
    <cellStyle name="9_tabellen_teil_iii_2011_l12 6 2 3 2 2" xfId="37875"/>
    <cellStyle name="9_tabellen_teil_iii_2011_l12 6 2 3 3" xfId="30716"/>
    <cellStyle name="9_tabellen_teil_iii_2011_l12 6 2 4" xfId="18732"/>
    <cellStyle name="9_tabellen_teil_iii_2011_l12 6 2 4 2" xfId="25869"/>
    <cellStyle name="9_tabellen_teil_iii_2011_l12 6 2 4 2 2" xfId="40207"/>
    <cellStyle name="9_tabellen_teil_iii_2011_l12 6 2 4 3" xfId="33070"/>
    <cellStyle name="9_tabellen_teil_iii_2011_l12 7" xfId="2652"/>
    <cellStyle name="9_tabellen_teil_iii_2011_l12 7 2" xfId="14010"/>
    <cellStyle name="9_tabellen_teil_iii_2011_l12 7 2 2" xfId="15330"/>
    <cellStyle name="9_tabellen_teil_iii_2011_l12 7 2 2 2" xfId="17693"/>
    <cellStyle name="9_tabellen_teil_iii_2011_l12 7 2 2 2 2" xfId="24852"/>
    <cellStyle name="9_tabellen_teil_iii_2011_l12 7 2 2 2 2 2" xfId="39190"/>
    <cellStyle name="9_tabellen_teil_iii_2011_l12 7 2 2 2 3" xfId="32031"/>
    <cellStyle name="9_tabellen_teil_iii_2011_l12 7 2 2 3" xfId="20047"/>
    <cellStyle name="9_tabellen_teil_iii_2011_l12 7 2 2 3 2" xfId="27184"/>
    <cellStyle name="9_tabellen_teil_iii_2011_l12 7 2 2 3 2 2" xfId="41522"/>
    <cellStyle name="9_tabellen_teil_iii_2011_l12 7 2 2 3 3" xfId="34385"/>
    <cellStyle name="9_tabellen_teil_iii_2011_l12 7 2 2 4" xfId="21345"/>
    <cellStyle name="9_tabellen_teil_iii_2011_l12 7 2 2 4 2" xfId="28482"/>
    <cellStyle name="9_tabellen_teil_iii_2011_l12 7 2 2 4 2 2" xfId="42820"/>
    <cellStyle name="9_tabellen_teil_iii_2011_l12 7 2 2 4 3" xfId="35683"/>
    <cellStyle name="9_tabellen_teil_iii_2011_l12 7 2 2 5" xfId="22560"/>
    <cellStyle name="9_tabellen_teil_iii_2011_l12 7 2 2 5 2" xfId="36898"/>
    <cellStyle name="9_tabellen_teil_iii_2011_l12 7 2 2 6" xfId="29698"/>
    <cellStyle name="9_tabellen_teil_iii_2011_l12 7 2 3" xfId="16379"/>
    <cellStyle name="9_tabellen_teil_iii_2011_l12 7 2 3 2" xfId="23538"/>
    <cellStyle name="9_tabellen_teil_iii_2011_l12 7 2 3 2 2" xfId="37876"/>
    <cellStyle name="9_tabellen_teil_iii_2011_l12 7 2 3 3" xfId="30717"/>
    <cellStyle name="9_tabellen_teil_iii_2011_l12 7 2 4" xfId="18733"/>
    <cellStyle name="9_tabellen_teil_iii_2011_l12 7 2 4 2" xfId="25870"/>
    <cellStyle name="9_tabellen_teil_iii_2011_l12 7 2 4 2 2" xfId="40208"/>
    <cellStyle name="9_tabellen_teil_iii_2011_l12 7 2 4 3" xfId="33071"/>
    <cellStyle name="9_tabellen_teil_iii_2011_l12 8" xfId="2653"/>
    <cellStyle name="9_tabellen_teil_iii_2011_l12 8 2" xfId="14011"/>
    <cellStyle name="9_tabellen_teil_iii_2011_l12 8 2 2" xfId="15018"/>
    <cellStyle name="9_tabellen_teil_iii_2011_l12 8 2 2 2" xfId="17387"/>
    <cellStyle name="9_tabellen_teil_iii_2011_l12 8 2 2 2 2" xfId="24546"/>
    <cellStyle name="9_tabellen_teil_iii_2011_l12 8 2 2 2 2 2" xfId="38884"/>
    <cellStyle name="9_tabellen_teil_iii_2011_l12 8 2 2 2 3" xfId="31725"/>
    <cellStyle name="9_tabellen_teil_iii_2011_l12 8 2 2 3" xfId="19741"/>
    <cellStyle name="9_tabellen_teil_iii_2011_l12 8 2 2 3 2" xfId="26878"/>
    <cellStyle name="9_tabellen_teil_iii_2011_l12 8 2 2 3 2 2" xfId="41216"/>
    <cellStyle name="9_tabellen_teil_iii_2011_l12 8 2 2 3 3" xfId="34079"/>
    <cellStyle name="9_tabellen_teil_iii_2011_l12 8 2 2 4" xfId="21074"/>
    <cellStyle name="9_tabellen_teil_iii_2011_l12 8 2 2 4 2" xfId="28211"/>
    <cellStyle name="9_tabellen_teil_iii_2011_l12 8 2 2 4 2 2" xfId="42549"/>
    <cellStyle name="9_tabellen_teil_iii_2011_l12 8 2 2 4 3" xfId="35412"/>
    <cellStyle name="9_tabellen_teil_iii_2011_l12 8 2 2 5" xfId="22289"/>
    <cellStyle name="9_tabellen_teil_iii_2011_l12 8 2 2 5 2" xfId="36627"/>
    <cellStyle name="9_tabellen_teil_iii_2011_l12 8 2 2 6" xfId="29427"/>
    <cellStyle name="9_tabellen_teil_iii_2011_l12 8 2 3" xfId="16380"/>
    <cellStyle name="9_tabellen_teil_iii_2011_l12 8 2 3 2" xfId="23539"/>
    <cellStyle name="9_tabellen_teil_iii_2011_l12 8 2 3 2 2" xfId="37877"/>
    <cellStyle name="9_tabellen_teil_iii_2011_l12 8 2 3 3" xfId="30718"/>
    <cellStyle name="9_tabellen_teil_iii_2011_l12 8 2 4" xfId="18734"/>
    <cellStyle name="9_tabellen_teil_iii_2011_l12 8 2 4 2" xfId="25871"/>
    <cellStyle name="9_tabellen_teil_iii_2011_l12 8 2 4 2 2" xfId="40209"/>
    <cellStyle name="9_tabellen_teil_iii_2011_l12 8 2 4 3" xfId="33072"/>
    <cellStyle name="9_tabellen_teil_iii_2011_l12 9" xfId="13987"/>
    <cellStyle name="9_tabellen_teil_iii_2011_l12 9 2" xfId="15015"/>
    <cellStyle name="9_tabellen_teil_iii_2011_l12 9 2 2" xfId="17384"/>
    <cellStyle name="9_tabellen_teil_iii_2011_l12 9 2 2 2" xfId="24543"/>
    <cellStyle name="9_tabellen_teil_iii_2011_l12 9 2 2 2 2" xfId="38881"/>
    <cellStyle name="9_tabellen_teil_iii_2011_l12 9 2 2 3" xfId="31722"/>
    <cellStyle name="9_tabellen_teil_iii_2011_l12 9 2 3" xfId="19738"/>
    <cellStyle name="9_tabellen_teil_iii_2011_l12 9 2 3 2" xfId="26875"/>
    <cellStyle name="9_tabellen_teil_iii_2011_l12 9 2 3 2 2" xfId="41213"/>
    <cellStyle name="9_tabellen_teil_iii_2011_l12 9 2 3 3" xfId="34076"/>
    <cellStyle name="9_tabellen_teil_iii_2011_l12 9 2 4" xfId="21071"/>
    <cellStyle name="9_tabellen_teil_iii_2011_l12 9 2 4 2" xfId="28208"/>
    <cellStyle name="9_tabellen_teil_iii_2011_l12 9 2 4 2 2" xfId="42546"/>
    <cellStyle name="9_tabellen_teil_iii_2011_l12 9 2 4 3" xfId="35409"/>
    <cellStyle name="9_tabellen_teil_iii_2011_l12 9 2 5" xfId="22286"/>
    <cellStyle name="9_tabellen_teil_iii_2011_l12 9 2 5 2" xfId="36624"/>
    <cellStyle name="9_tabellen_teil_iii_2011_l12 9 2 6" xfId="29424"/>
    <cellStyle name="9_tabellen_teil_iii_2011_l12 9 3" xfId="16356"/>
    <cellStyle name="9_tabellen_teil_iii_2011_l12 9 3 2" xfId="23515"/>
    <cellStyle name="9_tabellen_teil_iii_2011_l12 9 3 2 2" xfId="37853"/>
    <cellStyle name="9_tabellen_teil_iii_2011_l12 9 3 3" xfId="30694"/>
    <cellStyle name="9_tabellen_teil_iii_2011_l12 9 4" xfId="18710"/>
    <cellStyle name="9_tabellen_teil_iii_2011_l12 9 4 2" xfId="25847"/>
    <cellStyle name="9_tabellen_teil_iii_2011_l12 9 4 2 2" xfId="40185"/>
    <cellStyle name="9_tabellen_teil_iii_2011_l12 9 4 3" xfId="33048"/>
    <cellStyle name="9mitP" xfId="2654"/>
    <cellStyle name="9mitP 2" xfId="43248"/>
    <cellStyle name="9mitP 2 2" xfId="43249"/>
    <cellStyle name="9mitP 3" xfId="43250"/>
    <cellStyle name="9mitP 4" xfId="43251"/>
    <cellStyle name="9ohneP" xfId="2655"/>
    <cellStyle name="9ohneP 2" xfId="43252"/>
    <cellStyle name="9ohneP 2 2" xfId="43253"/>
    <cellStyle name="9ohneP 3" xfId="43254"/>
    <cellStyle name="9ohneP 4" xfId="43255"/>
    <cellStyle name="Accent1" xfId="2656"/>
    <cellStyle name="Accent1 2" xfId="2657"/>
    <cellStyle name="Accent1 2 2" xfId="11434"/>
    <cellStyle name="Accent2" xfId="2658"/>
    <cellStyle name="Accent2 2" xfId="2659"/>
    <cellStyle name="Accent3" xfId="2660"/>
    <cellStyle name="Accent3 2" xfId="2661"/>
    <cellStyle name="Accent4" xfId="2662"/>
    <cellStyle name="Accent4 2" xfId="2663"/>
    <cellStyle name="Accent4 2 2" xfId="11435"/>
    <cellStyle name="Accent5" xfId="2664"/>
    <cellStyle name="Accent5 2" xfId="2665"/>
    <cellStyle name="Accent6" xfId="2666"/>
    <cellStyle name="Accent6 2" xfId="2667"/>
    <cellStyle name="Accent6 2 2" xfId="11436"/>
    <cellStyle name="Akzent1" xfId="11240" builtinId="29" customBuiltin="1"/>
    <cellStyle name="Akzent1 2" xfId="52"/>
    <cellStyle name="Akzent1 2 2" xfId="2668"/>
    <cellStyle name="Akzent1 2 2 2" xfId="2669"/>
    <cellStyle name="Akzent1 2 2 2 2" xfId="11437"/>
    <cellStyle name="Akzent1 2 2 3" xfId="2670"/>
    <cellStyle name="Akzent1 2 2 4" xfId="12342"/>
    <cellStyle name="Akzent1 2 3" xfId="2671"/>
    <cellStyle name="Akzent1 2 3 2" xfId="2672"/>
    <cellStyle name="Akzent1 2 3 3" xfId="2673"/>
    <cellStyle name="Akzent1 2 3 4" xfId="2674"/>
    <cellStyle name="Akzent1 2 3 4 2" xfId="12022"/>
    <cellStyle name="Akzent1 2 3 4 3" xfId="11908"/>
    <cellStyle name="Akzent1 2 3 4 4" xfId="12054"/>
    <cellStyle name="Akzent1 2 3 4 5" xfId="11438"/>
    <cellStyle name="Akzent1 2 3 5" xfId="11766"/>
    <cellStyle name="Akzent1 2 3 6" xfId="12155"/>
    <cellStyle name="Akzent1 2 3 7" xfId="12847"/>
    <cellStyle name="Akzent1 2 4" xfId="2675"/>
    <cellStyle name="Akzent1 2 4 2" xfId="2676"/>
    <cellStyle name="Akzent1 2 4 3" xfId="2677"/>
    <cellStyle name="Akzent1 2 4 4" xfId="11439"/>
    <cellStyle name="Akzent1 2 5" xfId="2678"/>
    <cellStyle name="Akzent1 2 5 2" xfId="2679"/>
    <cellStyle name="Akzent1 2 5 3" xfId="11440"/>
    <cellStyle name="Akzent1 2 6" xfId="2680"/>
    <cellStyle name="Akzent1 2 7" xfId="2681"/>
    <cellStyle name="Akzent1 2 8" xfId="2682"/>
    <cellStyle name="Akzent1 2 9" xfId="12960"/>
    <cellStyle name="Akzent1 3" xfId="2683"/>
    <cellStyle name="Akzent1 3 2" xfId="2684"/>
    <cellStyle name="Akzent1 3 2 2" xfId="2685"/>
    <cellStyle name="Akzent1 3 2 3" xfId="2686"/>
    <cellStyle name="Akzent1 3 2 3 2" xfId="2687"/>
    <cellStyle name="Akzent1 3 2 3 3" xfId="11913"/>
    <cellStyle name="Akzent1 3 3" xfId="2688"/>
    <cellStyle name="Akzent1 3 4" xfId="2689"/>
    <cellStyle name="Akzent1 3 5" xfId="2690"/>
    <cellStyle name="Akzent1 3 5 2" xfId="2691"/>
    <cellStyle name="Akzent1 3 5 3" xfId="11869"/>
    <cellStyle name="Akzent1 3 6" xfId="12341"/>
    <cellStyle name="Akzent2" xfId="11244" builtinId="33" customBuiltin="1"/>
    <cellStyle name="Akzent2 2" xfId="53"/>
    <cellStyle name="Akzent2 2 2" xfId="2692"/>
    <cellStyle name="Akzent2 2 2 2" xfId="2693"/>
    <cellStyle name="Akzent2 2 2 2 2" xfId="11441"/>
    <cellStyle name="Akzent2 2 2 3" xfId="2694"/>
    <cellStyle name="Akzent2 2 2 4" xfId="12340"/>
    <cellStyle name="Akzent2 2 3" xfId="2695"/>
    <cellStyle name="Akzent2 2 3 2" xfId="2696"/>
    <cellStyle name="Akzent2 2 3 3" xfId="2697"/>
    <cellStyle name="Akzent2 2 3 4" xfId="2698"/>
    <cellStyle name="Akzent2 2 3 5" xfId="11767"/>
    <cellStyle name="Akzent2 2 4" xfId="2699"/>
    <cellStyle name="Akzent2 2 4 2" xfId="2700"/>
    <cellStyle name="Akzent2 2 4 3" xfId="2701"/>
    <cellStyle name="Akzent2 2 5" xfId="2702"/>
    <cellStyle name="Akzent2 2 5 2" xfId="2703"/>
    <cellStyle name="Akzent2 2 6" xfId="2704"/>
    <cellStyle name="Akzent2 2 7" xfId="12898"/>
    <cellStyle name="Akzent2 3" xfId="2705"/>
    <cellStyle name="Akzent2 3 2" xfId="2706"/>
    <cellStyle name="Akzent2 3 2 2" xfId="2707"/>
    <cellStyle name="Akzent2 3 2 3" xfId="2708"/>
    <cellStyle name="Akzent2 3 3" xfId="2709"/>
    <cellStyle name="Akzent2 3 4" xfId="2710"/>
    <cellStyle name="Akzent2 3 5" xfId="2711"/>
    <cellStyle name="Akzent2 3 5 2" xfId="2712"/>
    <cellStyle name="Akzent2 3 5 3" xfId="11870"/>
    <cellStyle name="Akzent2 3 6" xfId="12339"/>
    <cellStyle name="Akzent3" xfId="11248" builtinId="37" customBuiltin="1"/>
    <cellStyle name="Akzent3 2" xfId="54"/>
    <cellStyle name="Akzent3 2 2" xfId="2713"/>
    <cellStyle name="Akzent3 2 2 2" xfId="2714"/>
    <cellStyle name="Akzent3 2 2 2 2" xfId="11442"/>
    <cellStyle name="Akzent3 2 2 3" xfId="2715"/>
    <cellStyle name="Akzent3 2 2 4" xfId="12338"/>
    <cellStyle name="Akzent3 2 3" xfId="2716"/>
    <cellStyle name="Akzent3 2 3 2" xfId="2717"/>
    <cellStyle name="Akzent3 2 3 3" xfId="2718"/>
    <cellStyle name="Akzent3 2 3 4" xfId="2719"/>
    <cellStyle name="Akzent3 2 3 5" xfId="11768"/>
    <cellStyle name="Akzent3 2 4" xfId="2720"/>
    <cellStyle name="Akzent3 2 4 2" xfId="2721"/>
    <cellStyle name="Akzent3 2 4 3" xfId="2722"/>
    <cellStyle name="Akzent3 2 5" xfId="2723"/>
    <cellStyle name="Akzent3 2 5 2" xfId="2724"/>
    <cellStyle name="Akzent3 2 6" xfId="2725"/>
    <cellStyle name="Akzent3 2 7" xfId="12981"/>
    <cellStyle name="Akzent3 3" xfId="2726"/>
    <cellStyle name="Akzent3 3 2" xfId="2727"/>
    <cellStyle name="Akzent3 3 2 2" xfId="2728"/>
    <cellStyle name="Akzent3 3 2 3" xfId="2729"/>
    <cellStyle name="Akzent3 3 3" xfId="2730"/>
    <cellStyle name="Akzent3 3 4" xfId="2731"/>
    <cellStyle name="Akzent3 3 5" xfId="2732"/>
    <cellStyle name="Akzent3 3 5 2" xfId="2733"/>
    <cellStyle name="Akzent3 3 5 3" xfId="11871"/>
    <cellStyle name="Akzent3 3 6" xfId="12337"/>
    <cellStyle name="Akzent4" xfId="11252" builtinId="41" customBuiltin="1"/>
    <cellStyle name="Akzent4 2" xfId="55"/>
    <cellStyle name="Akzent4 2 2" xfId="2734"/>
    <cellStyle name="Akzent4 2 2 2" xfId="2735"/>
    <cellStyle name="Akzent4 2 2 2 2" xfId="11443"/>
    <cellStyle name="Akzent4 2 2 3" xfId="2736"/>
    <cellStyle name="Akzent4 2 2 4" xfId="12336"/>
    <cellStyle name="Akzent4 2 3" xfId="2737"/>
    <cellStyle name="Akzent4 2 3 2" xfId="2738"/>
    <cellStyle name="Akzent4 2 3 3" xfId="2739"/>
    <cellStyle name="Akzent4 2 3 4" xfId="2740"/>
    <cellStyle name="Akzent4 2 3 4 2" xfId="12023"/>
    <cellStyle name="Akzent4 2 3 4 3" xfId="11909"/>
    <cellStyle name="Akzent4 2 3 4 4" xfId="12055"/>
    <cellStyle name="Akzent4 2 3 4 5" xfId="11444"/>
    <cellStyle name="Akzent4 2 3 5" xfId="11769"/>
    <cellStyle name="Akzent4 2 3 6" xfId="12154"/>
    <cellStyle name="Akzent4 2 3 7" xfId="12128"/>
    <cellStyle name="Akzent4 2 4" xfId="2741"/>
    <cellStyle name="Akzent4 2 4 2" xfId="2742"/>
    <cellStyle name="Akzent4 2 4 3" xfId="2743"/>
    <cellStyle name="Akzent4 2 4 4" xfId="11445"/>
    <cellStyle name="Akzent4 2 5" xfId="2744"/>
    <cellStyle name="Akzent4 2 5 2" xfId="2745"/>
    <cellStyle name="Akzent4 2 5 3" xfId="11446"/>
    <cellStyle name="Akzent4 2 6" xfId="2746"/>
    <cellStyle name="Akzent4 2 7" xfId="2747"/>
    <cellStyle name="Akzent4 2 8" xfId="2748"/>
    <cellStyle name="Akzent4 2 9" xfId="12897"/>
    <cellStyle name="Akzent4 3" xfId="2749"/>
    <cellStyle name="Akzent4 3 2" xfId="2750"/>
    <cellStyle name="Akzent4 3 2 2" xfId="2751"/>
    <cellStyle name="Akzent4 3 2 3" xfId="2752"/>
    <cellStyle name="Akzent4 3 2 3 2" xfId="2753"/>
    <cellStyle name="Akzent4 3 2 3 3" xfId="11914"/>
    <cellStyle name="Akzent4 3 3" xfId="2754"/>
    <cellStyle name="Akzent4 3 4" xfId="2755"/>
    <cellStyle name="Akzent4 3 5" xfId="2756"/>
    <cellStyle name="Akzent4 3 5 2" xfId="2757"/>
    <cellStyle name="Akzent4 3 5 3" xfId="11872"/>
    <cellStyle name="Akzent4 3 6" xfId="12335"/>
    <cellStyle name="Akzent5" xfId="11256" builtinId="45" customBuiltin="1"/>
    <cellStyle name="Akzent5 2" xfId="56"/>
    <cellStyle name="Akzent5 2 2" xfId="2758"/>
    <cellStyle name="Akzent5 2 2 2" xfId="2759"/>
    <cellStyle name="Akzent5 2 2 2 2" xfId="11447"/>
    <cellStyle name="Akzent5 2 2 3" xfId="2760"/>
    <cellStyle name="Akzent5 2 2 4" xfId="12334"/>
    <cellStyle name="Akzent5 2 3" xfId="2761"/>
    <cellStyle name="Akzent5 2 3 2" xfId="2762"/>
    <cellStyle name="Akzent5 2 3 3" xfId="2763"/>
    <cellStyle name="Akzent5 2 3 4" xfId="2764"/>
    <cellStyle name="Akzent5 2 3 5" xfId="11770"/>
    <cellStyle name="Akzent5 2 4" xfId="2765"/>
    <cellStyle name="Akzent5 2 4 2" xfId="2766"/>
    <cellStyle name="Akzent5 2 4 3" xfId="2767"/>
    <cellStyle name="Akzent5 2 5" xfId="2768"/>
    <cellStyle name="Akzent5 2 5 2" xfId="2769"/>
    <cellStyle name="Akzent5 2 6" xfId="2770"/>
    <cellStyle name="Akzent5 2 7" xfId="12896"/>
    <cellStyle name="Akzent5 3" xfId="2771"/>
    <cellStyle name="Akzent5 3 2" xfId="2772"/>
    <cellStyle name="Akzent5 3 2 2" xfId="2773"/>
    <cellStyle name="Akzent5 3 2 3" xfId="2774"/>
    <cellStyle name="Akzent5 3 3" xfId="2775"/>
    <cellStyle name="Akzent5 3 4" xfId="2776"/>
    <cellStyle name="Akzent5 3 5" xfId="2777"/>
    <cellStyle name="Akzent5 3 5 2" xfId="2778"/>
    <cellStyle name="Akzent5 3 5 3" xfId="11873"/>
    <cellStyle name="Akzent5 3 6" xfId="12333"/>
    <cellStyle name="Akzent6" xfId="11260" builtinId="49" customBuiltin="1"/>
    <cellStyle name="Akzent6 2" xfId="57"/>
    <cellStyle name="Akzent6 2 2" xfId="2779"/>
    <cellStyle name="Akzent6 2 2 2" xfId="2780"/>
    <cellStyle name="Akzent6 2 2 2 2" xfId="11448"/>
    <cellStyle name="Akzent6 2 2 3" xfId="2781"/>
    <cellStyle name="Akzent6 2 2 4" xfId="12332"/>
    <cellStyle name="Akzent6 2 3" xfId="2782"/>
    <cellStyle name="Akzent6 2 3 2" xfId="2783"/>
    <cellStyle name="Akzent6 2 3 3" xfId="2784"/>
    <cellStyle name="Akzent6 2 3 4" xfId="2785"/>
    <cellStyle name="Akzent6 2 3 4 2" xfId="12024"/>
    <cellStyle name="Akzent6 2 3 4 3" xfId="11910"/>
    <cellStyle name="Akzent6 2 3 4 4" xfId="12056"/>
    <cellStyle name="Akzent6 2 3 4 5" xfId="11449"/>
    <cellStyle name="Akzent6 2 3 5" xfId="11771"/>
    <cellStyle name="Akzent6 2 3 6" xfId="12919"/>
    <cellStyle name="Akzent6 2 3 7" xfId="12846"/>
    <cellStyle name="Akzent6 2 4" xfId="2786"/>
    <cellStyle name="Akzent6 2 4 2" xfId="2787"/>
    <cellStyle name="Akzent6 2 4 3" xfId="2788"/>
    <cellStyle name="Akzent6 2 4 4" xfId="11450"/>
    <cellStyle name="Akzent6 2 5" xfId="2789"/>
    <cellStyle name="Akzent6 2 5 2" xfId="2790"/>
    <cellStyle name="Akzent6 2 5 3" xfId="11451"/>
    <cellStyle name="Akzent6 2 6" xfId="2791"/>
    <cellStyle name="Akzent6 2 7" xfId="2792"/>
    <cellStyle name="Akzent6 2 8" xfId="2793"/>
    <cellStyle name="Akzent6 2 9" xfId="12895"/>
    <cellStyle name="Akzent6 3" xfId="2794"/>
    <cellStyle name="Akzent6 3 2" xfId="2795"/>
    <cellStyle name="Akzent6 3 2 2" xfId="2796"/>
    <cellStyle name="Akzent6 3 2 3" xfId="2797"/>
    <cellStyle name="Akzent6 3 2 3 2" xfId="2798"/>
    <cellStyle name="Akzent6 3 2 3 3" xfId="11915"/>
    <cellStyle name="Akzent6 3 3" xfId="2799"/>
    <cellStyle name="Akzent6 3 4" xfId="2800"/>
    <cellStyle name="Akzent6 3 5" xfId="2801"/>
    <cellStyle name="Akzent6 3 5 2" xfId="2802"/>
    <cellStyle name="Akzent6 3 5 3" xfId="11874"/>
    <cellStyle name="Akzent6 3 6" xfId="12331"/>
    <cellStyle name="Ausgabe" xfId="11233" builtinId="21" customBuiltin="1"/>
    <cellStyle name="Ausgabe 2" xfId="58"/>
    <cellStyle name="Ausgabe 2 10" xfId="2803"/>
    <cellStyle name="Ausgabe 2 10 2" xfId="14522"/>
    <cellStyle name="Ausgabe 2 10 2 2" xfId="15316"/>
    <cellStyle name="Ausgabe 2 10 2 2 2" xfId="17679"/>
    <cellStyle name="Ausgabe 2 10 2 2 2 2" xfId="24838"/>
    <cellStyle name="Ausgabe 2 10 2 2 2 2 2" xfId="39176"/>
    <cellStyle name="Ausgabe 2 10 2 2 2 3" xfId="32017"/>
    <cellStyle name="Ausgabe 2 10 2 2 3" xfId="20033"/>
    <cellStyle name="Ausgabe 2 10 2 2 3 2" xfId="27170"/>
    <cellStyle name="Ausgabe 2 10 2 2 3 2 2" xfId="41508"/>
    <cellStyle name="Ausgabe 2 10 2 2 3 3" xfId="34371"/>
    <cellStyle name="Ausgabe 2 10 2 2 4" xfId="21331"/>
    <cellStyle name="Ausgabe 2 10 2 2 4 2" xfId="28468"/>
    <cellStyle name="Ausgabe 2 10 2 2 4 2 2" xfId="42806"/>
    <cellStyle name="Ausgabe 2 10 2 2 4 3" xfId="35669"/>
    <cellStyle name="Ausgabe 2 10 2 2 5" xfId="22546"/>
    <cellStyle name="Ausgabe 2 10 2 2 5 2" xfId="36884"/>
    <cellStyle name="Ausgabe 2 10 2 2 6" xfId="29684"/>
    <cellStyle name="Ausgabe 2 10 2 3" xfId="16891"/>
    <cellStyle name="Ausgabe 2 10 2 3 2" xfId="24050"/>
    <cellStyle name="Ausgabe 2 10 2 3 2 2" xfId="38388"/>
    <cellStyle name="Ausgabe 2 10 2 3 3" xfId="31229"/>
    <cellStyle name="Ausgabe 2 10 2 4" xfId="19245"/>
    <cellStyle name="Ausgabe 2 10 2 4 2" xfId="26382"/>
    <cellStyle name="Ausgabe 2 10 2 4 2 2" xfId="40720"/>
    <cellStyle name="Ausgabe 2 10 2 4 3" xfId="33583"/>
    <cellStyle name="Ausgabe 2 11" xfId="2804"/>
    <cellStyle name="Ausgabe 2 12" xfId="2805"/>
    <cellStyle name="Ausgabe 2 12 2" xfId="15163"/>
    <cellStyle name="Ausgabe 2 12 2 2" xfId="15696"/>
    <cellStyle name="Ausgabe 2 12 2 2 2" xfId="18053"/>
    <cellStyle name="Ausgabe 2 12 2 2 2 2" xfId="25190"/>
    <cellStyle name="Ausgabe 2 12 2 2 2 2 2" xfId="39528"/>
    <cellStyle name="Ausgabe 2 12 2 2 2 3" xfId="32391"/>
    <cellStyle name="Ausgabe 2 12 2 2 3" xfId="20407"/>
    <cellStyle name="Ausgabe 2 12 2 2 3 2" xfId="27544"/>
    <cellStyle name="Ausgabe 2 12 2 2 3 2 2" xfId="41882"/>
    <cellStyle name="Ausgabe 2 12 2 2 3 3" xfId="34745"/>
    <cellStyle name="Ausgabe 2 12 2 2 4" xfId="21683"/>
    <cellStyle name="Ausgabe 2 12 2 2 4 2" xfId="28820"/>
    <cellStyle name="Ausgabe 2 12 2 2 4 2 2" xfId="43158"/>
    <cellStyle name="Ausgabe 2 12 2 2 4 3" xfId="36021"/>
    <cellStyle name="Ausgabe 2 12 2 2 5" xfId="22859"/>
    <cellStyle name="Ausgabe 2 12 2 2 5 2" xfId="37197"/>
    <cellStyle name="Ausgabe 2 12 2 2 6" xfId="30038"/>
    <cellStyle name="Ausgabe 2 12 2 3" xfId="17532"/>
    <cellStyle name="Ausgabe 2 12 2 3 2" xfId="24691"/>
    <cellStyle name="Ausgabe 2 12 2 3 2 2" xfId="39029"/>
    <cellStyle name="Ausgabe 2 12 2 3 3" xfId="31870"/>
    <cellStyle name="Ausgabe 2 12 2 4" xfId="19886"/>
    <cellStyle name="Ausgabe 2 12 2 4 2" xfId="27023"/>
    <cellStyle name="Ausgabe 2 12 2 4 2 2" xfId="41361"/>
    <cellStyle name="Ausgabe 2 12 2 4 3" xfId="34224"/>
    <cellStyle name="Ausgabe 2 13" xfId="12894"/>
    <cellStyle name="Ausgabe 2 13 2" xfId="15329"/>
    <cellStyle name="Ausgabe 2 13 2 2" xfId="17692"/>
    <cellStyle name="Ausgabe 2 13 2 2 2" xfId="24851"/>
    <cellStyle name="Ausgabe 2 13 2 2 2 2" xfId="39189"/>
    <cellStyle name="Ausgabe 2 13 2 2 3" xfId="32030"/>
    <cellStyle name="Ausgabe 2 13 2 3" xfId="20046"/>
    <cellStyle name="Ausgabe 2 13 2 3 2" xfId="27183"/>
    <cellStyle name="Ausgabe 2 13 2 3 2 2" xfId="41521"/>
    <cellStyle name="Ausgabe 2 13 2 3 3" xfId="34384"/>
    <cellStyle name="Ausgabe 2 13 2 4" xfId="21344"/>
    <cellStyle name="Ausgabe 2 13 2 4 2" xfId="28481"/>
    <cellStyle name="Ausgabe 2 13 2 4 2 2" xfId="42819"/>
    <cellStyle name="Ausgabe 2 13 2 4 3" xfId="35682"/>
    <cellStyle name="Ausgabe 2 13 2 5" xfId="22559"/>
    <cellStyle name="Ausgabe 2 13 2 5 2" xfId="36897"/>
    <cellStyle name="Ausgabe 2 13 2 6" xfId="29697"/>
    <cellStyle name="Ausgabe 2 13 3" xfId="16381"/>
    <cellStyle name="Ausgabe 2 13 3 2" xfId="23540"/>
    <cellStyle name="Ausgabe 2 13 3 2 2" xfId="37878"/>
    <cellStyle name="Ausgabe 2 13 3 3" xfId="30719"/>
    <cellStyle name="Ausgabe 2 13 4" xfId="18735"/>
    <cellStyle name="Ausgabe 2 13 4 2" xfId="25872"/>
    <cellStyle name="Ausgabe 2 13 4 2 2" xfId="40210"/>
    <cellStyle name="Ausgabe 2 13 4 3" xfId="33073"/>
    <cellStyle name="Ausgabe 2 13 5" xfId="14012"/>
    <cellStyle name="Ausgabe 2 2" xfId="2806"/>
    <cellStyle name="Ausgabe 2 2 2" xfId="2807"/>
    <cellStyle name="Ausgabe 2 2 2 2" xfId="2808"/>
    <cellStyle name="Ausgabe 2 2 2 2 2" xfId="14014"/>
    <cellStyle name="Ausgabe 2 2 2 2 2 2" xfId="15328"/>
    <cellStyle name="Ausgabe 2 2 2 2 2 2 2" xfId="17691"/>
    <cellStyle name="Ausgabe 2 2 2 2 2 2 2 2" xfId="24850"/>
    <cellStyle name="Ausgabe 2 2 2 2 2 2 2 2 2" xfId="39188"/>
    <cellStyle name="Ausgabe 2 2 2 2 2 2 2 3" xfId="32029"/>
    <cellStyle name="Ausgabe 2 2 2 2 2 2 3" xfId="20045"/>
    <cellStyle name="Ausgabe 2 2 2 2 2 2 3 2" xfId="27182"/>
    <cellStyle name="Ausgabe 2 2 2 2 2 2 3 2 2" xfId="41520"/>
    <cellStyle name="Ausgabe 2 2 2 2 2 2 3 3" xfId="34383"/>
    <cellStyle name="Ausgabe 2 2 2 2 2 2 4" xfId="21343"/>
    <cellStyle name="Ausgabe 2 2 2 2 2 2 4 2" xfId="28480"/>
    <cellStyle name="Ausgabe 2 2 2 2 2 2 4 2 2" xfId="42818"/>
    <cellStyle name="Ausgabe 2 2 2 2 2 2 4 3" xfId="35681"/>
    <cellStyle name="Ausgabe 2 2 2 2 2 2 5" xfId="22558"/>
    <cellStyle name="Ausgabe 2 2 2 2 2 2 5 2" xfId="36896"/>
    <cellStyle name="Ausgabe 2 2 2 2 2 2 6" xfId="29696"/>
    <cellStyle name="Ausgabe 2 2 2 2 2 3" xfId="16383"/>
    <cellStyle name="Ausgabe 2 2 2 2 2 3 2" xfId="23542"/>
    <cellStyle name="Ausgabe 2 2 2 2 2 3 2 2" xfId="37880"/>
    <cellStyle name="Ausgabe 2 2 2 2 2 3 3" xfId="30721"/>
    <cellStyle name="Ausgabe 2 2 2 2 2 4" xfId="18737"/>
    <cellStyle name="Ausgabe 2 2 2 2 2 4 2" xfId="25874"/>
    <cellStyle name="Ausgabe 2 2 2 2 2 4 2 2" xfId="40212"/>
    <cellStyle name="Ausgabe 2 2 2 2 2 4 3" xfId="33075"/>
    <cellStyle name="Ausgabe 2 2 2 3" xfId="2809"/>
    <cellStyle name="Ausgabe 2 2 2 3 2" xfId="14015"/>
    <cellStyle name="Ausgabe 2 2 2 3 2 2" xfId="15020"/>
    <cellStyle name="Ausgabe 2 2 2 3 2 2 2" xfId="17389"/>
    <cellStyle name="Ausgabe 2 2 2 3 2 2 2 2" xfId="24548"/>
    <cellStyle name="Ausgabe 2 2 2 3 2 2 2 2 2" xfId="38886"/>
    <cellStyle name="Ausgabe 2 2 2 3 2 2 2 3" xfId="31727"/>
    <cellStyle name="Ausgabe 2 2 2 3 2 2 3" xfId="19743"/>
    <cellStyle name="Ausgabe 2 2 2 3 2 2 3 2" xfId="26880"/>
    <cellStyle name="Ausgabe 2 2 2 3 2 2 3 2 2" xfId="41218"/>
    <cellStyle name="Ausgabe 2 2 2 3 2 2 3 3" xfId="34081"/>
    <cellStyle name="Ausgabe 2 2 2 3 2 2 4" xfId="21076"/>
    <cellStyle name="Ausgabe 2 2 2 3 2 2 4 2" xfId="28213"/>
    <cellStyle name="Ausgabe 2 2 2 3 2 2 4 2 2" xfId="42551"/>
    <cellStyle name="Ausgabe 2 2 2 3 2 2 4 3" xfId="35414"/>
    <cellStyle name="Ausgabe 2 2 2 3 2 2 5" xfId="22291"/>
    <cellStyle name="Ausgabe 2 2 2 3 2 2 5 2" xfId="36629"/>
    <cellStyle name="Ausgabe 2 2 2 3 2 2 6" xfId="29429"/>
    <cellStyle name="Ausgabe 2 2 2 3 2 3" xfId="16384"/>
    <cellStyle name="Ausgabe 2 2 2 3 2 3 2" xfId="23543"/>
    <cellStyle name="Ausgabe 2 2 2 3 2 3 2 2" xfId="37881"/>
    <cellStyle name="Ausgabe 2 2 2 3 2 3 3" xfId="30722"/>
    <cellStyle name="Ausgabe 2 2 2 3 2 4" xfId="18738"/>
    <cellStyle name="Ausgabe 2 2 2 3 2 4 2" xfId="25875"/>
    <cellStyle name="Ausgabe 2 2 2 3 2 4 2 2" xfId="40213"/>
    <cellStyle name="Ausgabe 2 2 2 3 2 4 3" xfId="33076"/>
    <cellStyle name="Ausgabe 2 2 2 4" xfId="2810"/>
    <cellStyle name="Ausgabe 2 2 2 4 2" xfId="14016"/>
    <cellStyle name="Ausgabe 2 2 2 4 2 2" xfId="15369"/>
    <cellStyle name="Ausgabe 2 2 2 4 2 2 2" xfId="17732"/>
    <cellStyle name="Ausgabe 2 2 2 4 2 2 2 2" xfId="24891"/>
    <cellStyle name="Ausgabe 2 2 2 4 2 2 2 2 2" xfId="39229"/>
    <cellStyle name="Ausgabe 2 2 2 4 2 2 2 3" xfId="32070"/>
    <cellStyle name="Ausgabe 2 2 2 4 2 2 3" xfId="20086"/>
    <cellStyle name="Ausgabe 2 2 2 4 2 2 3 2" xfId="27223"/>
    <cellStyle name="Ausgabe 2 2 2 4 2 2 3 2 2" xfId="41561"/>
    <cellStyle name="Ausgabe 2 2 2 4 2 2 3 3" xfId="34424"/>
    <cellStyle name="Ausgabe 2 2 2 4 2 2 4" xfId="21384"/>
    <cellStyle name="Ausgabe 2 2 2 4 2 2 4 2" xfId="28521"/>
    <cellStyle name="Ausgabe 2 2 2 4 2 2 4 2 2" xfId="42859"/>
    <cellStyle name="Ausgabe 2 2 2 4 2 2 4 3" xfId="35722"/>
    <cellStyle name="Ausgabe 2 2 2 4 2 2 5" xfId="22599"/>
    <cellStyle name="Ausgabe 2 2 2 4 2 2 5 2" xfId="36937"/>
    <cellStyle name="Ausgabe 2 2 2 4 2 2 6" xfId="29737"/>
    <cellStyle name="Ausgabe 2 2 2 4 2 3" xfId="16385"/>
    <cellStyle name="Ausgabe 2 2 2 4 2 3 2" xfId="23544"/>
    <cellStyle name="Ausgabe 2 2 2 4 2 3 2 2" xfId="37882"/>
    <cellStyle name="Ausgabe 2 2 2 4 2 3 3" xfId="30723"/>
    <cellStyle name="Ausgabe 2 2 2 4 2 4" xfId="18739"/>
    <cellStyle name="Ausgabe 2 2 2 4 2 4 2" xfId="25876"/>
    <cellStyle name="Ausgabe 2 2 2 4 2 4 2 2" xfId="40214"/>
    <cellStyle name="Ausgabe 2 2 2 4 2 4 3" xfId="33077"/>
    <cellStyle name="Ausgabe 2 2 2 5" xfId="2811"/>
    <cellStyle name="Ausgabe 2 2 2 5 2" xfId="14017"/>
    <cellStyle name="Ausgabe 2 2 2 5 2 2" xfId="15021"/>
    <cellStyle name="Ausgabe 2 2 2 5 2 2 2" xfId="17390"/>
    <cellStyle name="Ausgabe 2 2 2 5 2 2 2 2" xfId="24549"/>
    <cellStyle name="Ausgabe 2 2 2 5 2 2 2 2 2" xfId="38887"/>
    <cellStyle name="Ausgabe 2 2 2 5 2 2 2 3" xfId="31728"/>
    <cellStyle name="Ausgabe 2 2 2 5 2 2 3" xfId="19744"/>
    <cellStyle name="Ausgabe 2 2 2 5 2 2 3 2" xfId="26881"/>
    <cellStyle name="Ausgabe 2 2 2 5 2 2 3 2 2" xfId="41219"/>
    <cellStyle name="Ausgabe 2 2 2 5 2 2 3 3" xfId="34082"/>
    <cellStyle name="Ausgabe 2 2 2 5 2 2 4" xfId="21077"/>
    <cellStyle name="Ausgabe 2 2 2 5 2 2 4 2" xfId="28214"/>
    <cellStyle name="Ausgabe 2 2 2 5 2 2 4 2 2" xfId="42552"/>
    <cellStyle name="Ausgabe 2 2 2 5 2 2 4 3" xfId="35415"/>
    <cellStyle name="Ausgabe 2 2 2 5 2 2 5" xfId="22292"/>
    <cellStyle name="Ausgabe 2 2 2 5 2 2 5 2" xfId="36630"/>
    <cellStyle name="Ausgabe 2 2 2 5 2 2 6" xfId="29430"/>
    <cellStyle name="Ausgabe 2 2 2 5 2 3" xfId="16386"/>
    <cellStyle name="Ausgabe 2 2 2 5 2 3 2" xfId="23545"/>
    <cellStyle name="Ausgabe 2 2 2 5 2 3 2 2" xfId="37883"/>
    <cellStyle name="Ausgabe 2 2 2 5 2 3 3" xfId="30724"/>
    <cellStyle name="Ausgabe 2 2 2 5 2 4" xfId="18740"/>
    <cellStyle name="Ausgabe 2 2 2 5 2 4 2" xfId="25877"/>
    <cellStyle name="Ausgabe 2 2 2 5 2 4 2 2" xfId="40215"/>
    <cellStyle name="Ausgabe 2 2 2 5 2 4 3" xfId="33078"/>
    <cellStyle name="Ausgabe 2 2 2 6" xfId="11452"/>
    <cellStyle name="Ausgabe 2 2 2 6 2" xfId="15182"/>
    <cellStyle name="Ausgabe 2 2 2 6 2 2" xfId="15709"/>
    <cellStyle name="Ausgabe 2 2 2 6 2 2 2" xfId="18066"/>
    <cellStyle name="Ausgabe 2 2 2 6 2 2 2 2" xfId="25203"/>
    <cellStyle name="Ausgabe 2 2 2 6 2 2 2 2 2" xfId="39541"/>
    <cellStyle name="Ausgabe 2 2 2 6 2 2 2 3" xfId="32404"/>
    <cellStyle name="Ausgabe 2 2 2 6 2 2 3" xfId="20420"/>
    <cellStyle name="Ausgabe 2 2 2 6 2 2 3 2" xfId="27557"/>
    <cellStyle name="Ausgabe 2 2 2 6 2 2 3 2 2" xfId="41895"/>
    <cellStyle name="Ausgabe 2 2 2 6 2 2 3 3" xfId="34758"/>
    <cellStyle name="Ausgabe 2 2 2 6 2 2 4" xfId="21696"/>
    <cellStyle name="Ausgabe 2 2 2 6 2 2 4 2" xfId="28833"/>
    <cellStyle name="Ausgabe 2 2 2 6 2 2 4 2 2" xfId="43171"/>
    <cellStyle name="Ausgabe 2 2 2 6 2 2 4 3" xfId="36034"/>
    <cellStyle name="Ausgabe 2 2 2 6 2 2 5" xfId="22872"/>
    <cellStyle name="Ausgabe 2 2 2 6 2 2 5 2" xfId="37210"/>
    <cellStyle name="Ausgabe 2 2 2 6 2 2 6" xfId="30051"/>
    <cellStyle name="Ausgabe 2 2 2 6 2 3" xfId="17551"/>
    <cellStyle name="Ausgabe 2 2 2 6 2 3 2" xfId="24710"/>
    <cellStyle name="Ausgabe 2 2 2 6 2 3 2 2" xfId="39048"/>
    <cellStyle name="Ausgabe 2 2 2 6 2 3 3" xfId="31889"/>
    <cellStyle name="Ausgabe 2 2 2 6 2 4" xfId="19905"/>
    <cellStyle name="Ausgabe 2 2 2 6 2 4 2" xfId="27042"/>
    <cellStyle name="Ausgabe 2 2 2 6 2 4 2 2" xfId="41380"/>
    <cellStyle name="Ausgabe 2 2 2 6 2 4 3" xfId="34243"/>
    <cellStyle name="Ausgabe 2 2 2 7" xfId="14013"/>
    <cellStyle name="Ausgabe 2 2 2 7 2" xfId="15019"/>
    <cellStyle name="Ausgabe 2 2 2 7 2 2" xfId="17388"/>
    <cellStyle name="Ausgabe 2 2 2 7 2 2 2" xfId="24547"/>
    <cellStyle name="Ausgabe 2 2 2 7 2 2 2 2" xfId="38885"/>
    <cellStyle name="Ausgabe 2 2 2 7 2 2 3" xfId="31726"/>
    <cellStyle name="Ausgabe 2 2 2 7 2 3" xfId="19742"/>
    <cellStyle name="Ausgabe 2 2 2 7 2 3 2" xfId="26879"/>
    <cellStyle name="Ausgabe 2 2 2 7 2 3 2 2" xfId="41217"/>
    <cellStyle name="Ausgabe 2 2 2 7 2 3 3" xfId="34080"/>
    <cellStyle name="Ausgabe 2 2 2 7 2 4" xfId="21075"/>
    <cellStyle name="Ausgabe 2 2 2 7 2 4 2" xfId="28212"/>
    <cellStyle name="Ausgabe 2 2 2 7 2 4 2 2" xfId="42550"/>
    <cellStyle name="Ausgabe 2 2 2 7 2 4 3" xfId="35413"/>
    <cellStyle name="Ausgabe 2 2 2 7 2 5" xfId="22290"/>
    <cellStyle name="Ausgabe 2 2 2 7 2 5 2" xfId="36628"/>
    <cellStyle name="Ausgabe 2 2 2 7 2 6" xfId="29428"/>
    <cellStyle name="Ausgabe 2 2 2 7 3" xfId="16382"/>
    <cellStyle name="Ausgabe 2 2 2 7 3 2" xfId="23541"/>
    <cellStyle name="Ausgabe 2 2 2 7 3 2 2" xfId="37879"/>
    <cellStyle name="Ausgabe 2 2 2 7 3 3" xfId="30720"/>
    <cellStyle name="Ausgabe 2 2 2 7 4" xfId="18736"/>
    <cellStyle name="Ausgabe 2 2 2 7 4 2" xfId="25873"/>
    <cellStyle name="Ausgabe 2 2 2 7 4 2 2" xfId="40211"/>
    <cellStyle name="Ausgabe 2 2 2 7 4 3" xfId="33074"/>
    <cellStyle name="Ausgabe 2 2 3" xfId="2812"/>
    <cellStyle name="Ausgabe 2 2 3 2" xfId="14018"/>
    <cellStyle name="Ausgabe 2 2 3 2 2" xfId="15232"/>
    <cellStyle name="Ausgabe 2 2 3 2 2 2" xfId="17601"/>
    <cellStyle name="Ausgabe 2 2 3 2 2 2 2" xfId="24760"/>
    <cellStyle name="Ausgabe 2 2 3 2 2 2 2 2" xfId="39098"/>
    <cellStyle name="Ausgabe 2 2 3 2 2 2 3" xfId="31939"/>
    <cellStyle name="Ausgabe 2 2 3 2 2 3" xfId="19955"/>
    <cellStyle name="Ausgabe 2 2 3 2 2 3 2" xfId="27092"/>
    <cellStyle name="Ausgabe 2 2 3 2 2 3 2 2" xfId="41430"/>
    <cellStyle name="Ausgabe 2 2 3 2 2 3 3" xfId="34293"/>
    <cellStyle name="Ausgabe 2 2 3 2 2 4" xfId="21262"/>
    <cellStyle name="Ausgabe 2 2 3 2 2 4 2" xfId="28399"/>
    <cellStyle name="Ausgabe 2 2 3 2 2 4 2 2" xfId="42737"/>
    <cellStyle name="Ausgabe 2 2 3 2 2 4 3" xfId="35600"/>
    <cellStyle name="Ausgabe 2 2 3 2 2 5" xfId="22477"/>
    <cellStyle name="Ausgabe 2 2 3 2 2 5 2" xfId="36815"/>
    <cellStyle name="Ausgabe 2 2 3 2 2 6" xfId="29615"/>
    <cellStyle name="Ausgabe 2 2 3 2 3" xfId="16387"/>
    <cellStyle name="Ausgabe 2 2 3 2 3 2" xfId="23546"/>
    <cellStyle name="Ausgabe 2 2 3 2 3 2 2" xfId="37884"/>
    <cellStyle name="Ausgabe 2 2 3 2 3 3" xfId="30725"/>
    <cellStyle name="Ausgabe 2 2 3 2 4" xfId="18741"/>
    <cellStyle name="Ausgabe 2 2 3 2 4 2" xfId="25878"/>
    <cellStyle name="Ausgabe 2 2 3 2 4 2 2" xfId="40216"/>
    <cellStyle name="Ausgabe 2 2 3 2 4 3" xfId="33079"/>
    <cellStyle name="Ausgabe 2 2 4" xfId="2813"/>
    <cellStyle name="Ausgabe 2 2 4 2" xfId="14019"/>
    <cellStyle name="Ausgabe 2 2 4 2 2" xfId="15144"/>
    <cellStyle name="Ausgabe 2 2 4 2 2 2" xfId="17513"/>
    <cellStyle name="Ausgabe 2 2 4 2 2 2 2" xfId="24672"/>
    <cellStyle name="Ausgabe 2 2 4 2 2 2 2 2" xfId="39010"/>
    <cellStyle name="Ausgabe 2 2 4 2 2 2 3" xfId="31851"/>
    <cellStyle name="Ausgabe 2 2 4 2 2 3" xfId="19867"/>
    <cellStyle name="Ausgabe 2 2 4 2 2 3 2" xfId="27004"/>
    <cellStyle name="Ausgabe 2 2 4 2 2 3 2 2" xfId="41342"/>
    <cellStyle name="Ausgabe 2 2 4 2 2 3 3" xfId="34205"/>
    <cellStyle name="Ausgabe 2 2 4 2 2 4" xfId="21200"/>
    <cellStyle name="Ausgabe 2 2 4 2 2 4 2" xfId="28337"/>
    <cellStyle name="Ausgabe 2 2 4 2 2 4 2 2" xfId="42675"/>
    <cellStyle name="Ausgabe 2 2 4 2 2 4 3" xfId="35538"/>
    <cellStyle name="Ausgabe 2 2 4 2 2 5" xfId="22415"/>
    <cellStyle name="Ausgabe 2 2 4 2 2 5 2" xfId="36753"/>
    <cellStyle name="Ausgabe 2 2 4 2 2 6" xfId="29553"/>
    <cellStyle name="Ausgabe 2 2 4 2 3" xfId="16388"/>
    <cellStyle name="Ausgabe 2 2 4 2 3 2" xfId="23547"/>
    <cellStyle name="Ausgabe 2 2 4 2 3 2 2" xfId="37885"/>
    <cellStyle name="Ausgabe 2 2 4 2 3 3" xfId="30726"/>
    <cellStyle name="Ausgabe 2 2 4 2 4" xfId="18742"/>
    <cellStyle name="Ausgabe 2 2 4 2 4 2" xfId="25879"/>
    <cellStyle name="Ausgabe 2 2 4 2 4 2 2" xfId="40217"/>
    <cellStyle name="Ausgabe 2 2 4 2 4 3" xfId="33080"/>
    <cellStyle name="Ausgabe 2 2 5" xfId="2814"/>
    <cellStyle name="Ausgabe 2 2 5 2" xfId="14020"/>
    <cellStyle name="Ausgabe 2 2 5 2 2" xfId="14122"/>
    <cellStyle name="Ausgabe 2 2 5 2 2 2" xfId="16491"/>
    <cellStyle name="Ausgabe 2 2 5 2 2 2 2" xfId="23650"/>
    <cellStyle name="Ausgabe 2 2 5 2 2 2 2 2" xfId="37988"/>
    <cellStyle name="Ausgabe 2 2 5 2 2 2 3" xfId="30829"/>
    <cellStyle name="Ausgabe 2 2 5 2 2 3" xfId="18845"/>
    <cellStyle name="Ausgabe 2 2 5 2 2 3 2" xfId="25982"/>
    <cellStyle name="Ausgabe 2 2 5 2 2 3 2 2" xfId="40320"/>
    <cellStyle name="Ausgabe 2 2 5 2 2 3 3" xfId="33183"/>
    <cellStyle name="Ausgabe 2 2 5 2 2 4" xfId="20549"/>
    <cellStyle name="Ausgabe 2 2 5 2 2 4 2" xfId="27686"/>
    <cellStyle name="Ausgabe 2 2 5 2 2 4 2 2" xfId="42024"/>
    <cellStyle name="Ausgabe 2 2 5 2 2 4 3" xfId="34887"/>
    <cellStyle name="Ausgabe 2 2 5 2 2 5" xfId="21764"/>
    <cellStyle name="Ausgabe 2 2 5 2 2 5 2" xfId="36102"/>
    <cellStyle name="Ausgabe 2 2 5 2 2 6" xfId="28901"/>
    <cellStyle name="Ausgabe 2 2 5 2 3" xfId="16389"/>
    <cellStyle name="Ausgabe 2 2 5 2 3 2" xfId="23548"/>
    <cellStyle name="Ausgabe 2 2 5 2 3 2 2" xfId="37886"/>
    <cellStyle name="Ausgabe 2 2 5 2 3 3" xfId="30727"/>
    <cellStyle name="Ausgabe 2 2 5 2 4" xfId="18743"/>
    <cellStyle name="Ausgabe 2 2 5 2 4 2" xfId="25880"/>
    <cellStyle name="Ausgabe 2 2 5 2 4 2 2" xfId="40218"/>
    <cellStyle name="Ausgabe 2 2 5 2 4 3" xfId="33081"/>
    <cellStyle name="Ausgabe 2 2 6" xfId="2815"/>
    <cellStyle name="Ausgabe 2 2 6 2" xfId="14021"/>
    <cellStyle name="Ausgabe 2 2 6 2 2" xfId="15022"/>
    <cellStyle name="Ausgabe 2 2 6 2 2 2" xfId="17391"/>
    <cellStyle name="Ausgabe 2 2 6 2 2 2 2" xfId="24550"/>
    <cellStyle name="Ausgabe 2 2 6 2 2 2 2 2" xfId="38888"/>
    <cellStyle name="Ausgabe 2 2 6 2 2 2 3" xfId="31729"/>
    <cellStyle name="Ausgabe 2 2 6 2 2 3" xfId="19745"/>
    <cellStyle name="Ausgabe 2 2 6 2 2 3 2" xfId="26882"/>
    <cellStyle name="Ausgabe 2 2 6 2 2 3 2 2" xfId="41220"/>
    <cellStyle name="Ausgabe 2 2 6 2 2 3 3" xfId="34083"/>
    <cellStyle name="Ausgabe 2 2 6 2 2 4" xfId="21078"/>
    <cellStyle name="Ausgabe 2 2 6 2 2 4 2" xfId="28215"/>
    <cellStyle name="Ausgabe 2 2 6 2 2 4 2 2" xfId="42553"/>
    <cellStyle name="Ausgabe 2 2 6 2 2 4 3" xfId="35416"/>
    <cellStyle name="Ausgabe 2 2 6 2 2 5" xfId="22293"/>
    <cellStyle name="Ausgabe 2 2 6 2 2 5 2" xfId="36631"/>
    <cellStyle name="Ausgabe 2 2 6 2 2 6" xfId="29431"/>
    <cellStyle name="Ausgabe 2 2 6 2 3" xfId="16390"/>
    <cellStyle name="Ausgabe 2 2 6 2 3 2" xfId="23549"/>
    <cellStyle name="Ausgabe 2 2 6 2 3 2 2" xfId="37887"/>
    <cellStyle name="Ausgabe 2 2 6 2 3 3" xfId="30728"/>
    <cellStyle name="Ausgabe 2 2 6 2 4" xfId="18744"/>
    <cellStyle name="Ausgabe 2 2 6 2 4 2" xfId="25881"/>
    <cellStyle name="Ausgabe 2 2 6 2 4 2 2" xfId="40219"/>
    <cellStyle name="Ausgabe 2 2 6 2 4 3" xfId="33082"/>
    <cellStyle name="Ausgabe 2 2 7" xfId="2816"/>
    <cellStyle name="Ausgabe 2 2 7 2" xfId="14022"/>
    <cellStyle name="Ausgabe 2 2 7 2 2" xfId="14460"/>
    <cellStyle name="Ausgabe 2 2 7 2 2 2" xfId="16829"/>
    <cellStyle name="Ausgabe 2 2 7 2 2 2 2" xfId="23988"/>
    <cellStyle name="Ausgabe 2 2 7 2 2 2 2 2" xfId="38326"/>
    <cellStyle name="Ausgabe 2 2 7 2 2 2 3" xfId="31167"/>
    <cellStyle name="Ausgabe 2 2 7 2 2 3" xfId="19183"/>
    <cellStyle name="Ausgabe 2 2 7 2 2 3 2" xfId="26320"/>
    <cellStyle name="Ausgabe 2 2 7 2 2 3 2 2" xfId="40658"/>
    <cellStyle name="Ausgabe 2 2 7 2 2 3 3" xfId="33521"/>
    <cellStyle name="Ausgabe 2 2 7 2 2 4" xfId="20709"/>
    <cellStyle name="Ausgabe 2 2 7 2 2 4 2" xfId="27846"/>
    <cellStyle name="Ausgabe 2 2 7 2 2 4 2 2" xfId="42184"/>
    <cellStyle name="Ausgabe 2 2 7 2 2 4 3" xfId="35047"/>
    <cellStyle name="Ausgabe 2 2 7 2 2 5" xfId="21924"/>
    <cellStyle name="Ausgabe 2 2 7 2 2 5 2" xfId="36262"/>
    <cellStyle name="Ausgabe 2 2 7 2 2 6" xfId="29061"/>
    <cellStyle name="Ausgabe 2 2 7 2 3" xfId="16391"/>
    <cellStyle name="Ausgabe 2 2 7 2 3 2" xfId="23550"/>
    <cellStyle name="Ausgabe 2 2 7 2 3 2 2" xfId="37888"/>
    <cellStyle name="Ausgabe 2 2 7 2 3 3" xfId="30729"/>
    <cellStyle name="Ausgabe 2 2 7 2 4" xfId="18745"/>
    <cellStyle name="Ausgabe 2 2 7 2 4 2" xfId="25882"/>
    <cellStyle name="Ausgabe 2 2 7 2 4 2 2" xfId="40220"/>
    <cellStyle name="Ausgabe 2 2 7 2 4 3" xfId="33083"/>
    <cellStyle name="Ausgabe 2 2 8" xfId="2817"/>
    <cellStyle name="Ausgabe 2 2 8 2" xfId="15164"/>
    <cellStyle name="Ausgabe 2 2 8 2 2" xfId="15697"/>
    <cellStyle name="Ausgabe 2 2 8 2 2 2" xfId="18054"/>
    <cellStyle name="Ausgabe 2 2 8 2 2 2 2" xfId="25191"/>
    <cellStyle name="Ausgabe 2 2 8 2 2 2 2 2" xfId="39529"/>
    <cellStyle name="Ausgabe 2 2 8 2 2 2 3" xfId="32392"/>
    <cellStyle name="Ausgabe 2 2 8 2 2 3" xfId="20408"/>
    <cellStyle name="Ausgabe 2 2 8 2 2 3 2" xfId="27545"/>
    <cellStyle name="Ausgabe 2 2 8 2 2 3 2 2" xfId="41883"/>
    <cellStyle name="Ausgabe 2 2 8 2 2 3 3" xfId="34746"/>
    <cellStyle name="Ausgabe 2 2 8 2 2 4" xfId="21684"/>
    <cellStyle name="Ausgabe 2 2 8 2 2 4 2" xfId="28821"/>
    <cellStyle name="Ausgabe 2 2 8 2 2 4 2 2" xfId="43159"/>
    <cellStyle name="Ausgabe 2 2 8 2 2 4 3" xfId="36022"/>
    <cellStyle name="Ausgabe 2 2 8 2 2 5" xfId="22860"/>
    <cellStyle name="Ausgabe 2 2 8 2 2 5 2" xfId="37198"/>
    <cellStyle name="Ausgabe 2 2 8 2 2 6" xfId="30039"/>
    <cellStyle name="Ausgabe 2 2 8 2 3" xfId="17533"/>
    <cellStyle name="Ausgabe 2 2 8 2 3 2" xfId="24692"/>
    <cellStyle name="Ausgabe 2 2 8 2 3 2 2" xfId="39030"/>
    <cellStyle name="Ausgabe 2 2 8 2 3 3" xfId="31871"/>
    <cellStyle name="Ausgabe 2 2 8 2 4" xfId="19887"/>
    <cellStyle name="Ausgabe 2 2 8 2 4 2" xfId="27024"/>
    <cellStyle name="Ausgabe 2 2 8 2 4 2 2" xfId="41362"/>
    <cellStyle name="Ausgabe 2 2 8 2 4 3" xfId="34225"/>
    <cellStyle name="Ausgabe 2 2 9" xfId="12330"/>
    <cellStyle name="Ausgabe 2 3" xfId="2818"/>
    <cellStyle name="Ausgabe 2 3 10" xfId="12329"/>
    <cellStyle name="Ausgabe 2 3 11" xfId="12845"/>
    <cellStyle name="Ausgabe 2 3 2" xfId="2819"/>
    <cellStyle name="Ausgabe 2 3 2 2" xfId="2820"/>
    <cellStyle name="Ausgabe 2 3 2 2 2" xfId="14025"/>
    <cellStyle name="Ausgabe 2 3 2 2 2 2" xfId="15023"/>
    <cellStyle name="Ausgabe 2 3 2 2 2 2 2" xfId="17392"/>
    <cellStyle name="Ausgabe 2 3 2 2 2 2 2 2" xfId="24551"/>
    <cellStyle name="Ausgabe 2 3 2 2 2 2 2 2 2" xfId="38889"/>
    <cellStyle name="Ausgabe 2 3 2 2 2 2 2 3" xfId="31730"/>
    <cellStyle name="Ausgabe 2 3 2 2 2 2 3" xfId="19746"/>
    <cellStyle name="Ausgabe 2 3 2 2 2 2 3 2" xfId="26883"/>
    <cellStyle name="Ausgabe 2 3 2 2 2 2 3 2 2" xfId="41221"/>
    <cellStyle name="Ausgabe 2 3 2 2 2 2 3 3" xfId="34084"/>
    <cellStyle name="Ausgabe 2 3 2 2 2 2 4" xfId="21079"/>
    <cellStyle name="Ausgabe 2 3 2 2 2 2 4 2" xfId="28216"/>
    <cellStyle name="Ausgabe 2 3 2 2 2 2 4 2 2" xfId="42554"/>
    <cellStyle name="Ausgabe 2 3 2 2 2 2 4 3" xfId="35417"/>
    <cellStyle name="Ausgabe 2 3 2 2 2 2 5" xfId="22294"/>
    <cellStyle name="Ausgabe 2 3 2 2 2 2 5 2" xfId="36632"/>
    <cellStyle name="Ausgabe 2 3 2 2 2 2 6" xfId="29432"/>
    <cellStyle name="Ausgabe 2 3 2 2 2 3" xfId="16394"/>
    <cellStyle name="Ausgabe 2 3 2 2 2 3 2" xfId="23553"/>
    <cellStyle name="Ausgabe 2 3 2 2 2 3 2 2" xfId="37891"/>
    <cellStyle name="Ausgabe 2 3 2 2 2 3 3" xfId="30732"/>
    <cellStyle name="Ausgabe 2 3 2 2 2 4" xfId="18748"/>
    <cellStyle name="Ausgabe 2 3 2 2 2 4 2" xfId="25885"/>
    <cellStyle name="Ausgabe 2 3 2 2 2 4 2 2" xfId="40223"/>
    <cellStyle name="Ausgabe 2 3 2 2 2 4 3" xfId="33086"/>
    <cellStyle name="Ausgabe 2 3 2 3" xfId="2821"/>
    <cellStyle name="Ausgabe 2 3 2 3 2" xfId="14026"/>
    <cellStyle name="Ausgabe 2 3 2 3 2 2" xfId="14775"/>
    <cellStyle name="Ausgabe 2 3 2 3 2 2 2" xfId="17144"/>
    <cellStyle name="Ausgabe 2 3 2 3 2 2 2 2" xfId="24303"/>
    <cellStyle name="Ausgabe 2 3 2 3 2 2 2 2 2" xfId="38641"/>
    <cellStyle name="Ausgabe 2 3 2 3 2 2 2 3" xfId="31482"/>
    <cellStyle name="Ausgabe 2 3 2 3 2 2 3" xfId="19498"/>
    <cellStyle name="Ausgabe 2 3 2 3 2 2 3 2" xfId="26635"/>
    <cellStyle name="Ausgabe 2 3 2 3 2 2 3 2 2" xfId="40973"/>
    <cellStyle name="Ausgabe 2 3 2 3 2 2 3 3" xfId="33836"/>
    <cellStyle name="Ausgabe 2 3 2 3 2 2 4" xfId="20858"/>
    <cellStyle name="Ausgabe 2 3 2 3 2 2 4 2" xfId="27995"/>
    <cellStyle name="Ausgabe 2 3 2 3 2 2 4 2 2" xfId="42333"/>
    <cellStyle name="Ausgabe 2 3 2 3 2 2 4 3" xfId="35196"/>
    <cellStyle name="Ausgabe 2 3 2 3 2 2 5" xfId="22073"/>
    <cellStyle name="Ausgabe 2 3 2 3 2 2 5 2" xfId="36411"/>
    <cellStyle name="Ausgabe 2 3 2 3 2 2 6" xfId="29211"/>
    <cellStyle name="Ausgabe 2 3 2 3 2 3" xfId="16395"/>
    <cellStyle name="Ausgabe 2 3 2 3 2 3 2" xfId="23554"/>
    <cellStyle name="Ausgabe 2 3 2 3 2 3 2 2" xfId="37892"/>
    <cellStyle name="Ausgabe 2 3 2 3 2 3 3" xfId="30733"/>
    <cellStyle name="Ausgabe 2 3 2 3 2 4" xfId="18749"/>
    <cellStyle name="Ausgabe 2 3 2 3 2 4 2" xfId="25886"/>
    <cellStyle name="Ausgabe 2 3 2 3 2 4 2 2" xfId="40224"/>
    <cellStyle name="Ausgabe 2 3 2 3 2 4 3" xfId="33087"/>
    <cellStyle name="Ausgabe 2 3 2 4" xfId="2822"/>
    <cellStyle name="Ausgabe 2 3 2 4 2" xfId="14027"/>
    <cellStyle name="Ausgabe 2 3 2 4 2 2" xfId="15024"/>
    <cellStyle name="Ausgabe 2 3 2 4 2 2 2" xfId="17393"/>
    <cellStyle name="Ausgabe 2 3 2 4 2 2 2 2" xfId="24552"/>
    <cellStyle name="Ausgabe 2 3 2 4 2 2 2 2 2" xfId="38890"/>
    <cellStyle name="Ausgabe 2 3 2 4 2 2 2 3" xfId="31731"/>
    <cellStyle name="Ausgabe 2 3 2 4 2 2 3" xfId="19747"/>
    <cellStyle name="Ausgabe 2 3 2 4 2 2 3 2" xfId="26884"/>
    <cellStyle name="Ausgabe 2 3 2 4 2 2 3 2 2" xfId="41222"/>
    <cellStyle name="Ausgabe 2 3 2 4 2 2 3 3" xfId="34085"/>
    <cellStyle name="Ausgabe 2 3 2 4 2 2 4" xfId="21080"/>
    <cellStyle name="Ausgabe 2 3 2 4 2 2 4 2" xfId="28217"/>
    <cellStyle name="Ausgabe 2 3 2 4 2 2 4 2 2" xfId="42555"/>
    <cellStyle name="Ausgabe 2 3 2 4 2 2 4 3" xfId="35418"/>
    <cellStyle name="Ausgabe 2 3 2 4 2 2 5" xfId="22295"/>
    <cellStyle name="Ausgabe 2 3 2 4 2 2 5 2" xfId="36633"/>
    <cellStyle name="Ausgabe 2 3 2 4 2 2 6" xfId="29433"/>
    <cellStyle name="Ausgabe 2 3 2 4 2 3" xfId="16396"/>
    <cellStyle name="Ausgabe 2 3 2 4 2 3 2" xfId="23555"/>
    <cellStyle name="Ausgabe 2 3 2 4 2 3 2 2" xfId="37893"/>
    <cellStyle name="Ausgabe 2 3 2 4 2 3 3" xfId="30734"/>
    <cellStyle name="Ausgabe 2 3 2 4 2 4" xfId="18750"/>
    <cellStyle name="Ausgabe 2 3 2 4 2 4 2" xfId="25887"/>
    <cellStyle name="Ausgabe 2 3 2 4 2 4 2 2" xfId="40225"/>
    <cellStyle name="Ausgabe 2 3 2 4 2 4 3" xfId="33088"/>
    <cellStyle name="Ausgabe 2 3 2 5" xfId="2823"/>
    <cellStyle name="Ausgabe 2 3 2 5 2" xfId="14028"/>
    <cellStyle name="Ausgabe 2 3 2 5 2 2" xfId="14499"/>
    <cellStyle name="Ausgabe 2 3 2 5 2 2 2" xfId="16868"/>
    <cellStyle name="Ausgabe 2 3 2 5 2 2 2 2" xfId="24027"/>
    <cellStyle name="Ausgabe 2 3 2 5 2 2 2 2 2" xfId="38365"/>
    <cellStyle name="Ausgabe 2 3 2 5 2 2 2 3" xfId="31206"/>
    <cellStyle name="Ausgabe 2 3 2 5 2 2 3" xfId="19222"/>
    <cellStyle name="Ausgabe 2 3 2 5 2 2 3 2" xfId="26359"/>
    <cellStyle name="Ausgabe 2 3 2 5 2 2 3 2 2" xfId="40697"/>
    <cellStyle name="Ausgabe 2 3 2 5 2 2 3 3" xfId="33560"/>
    <cellStyle name="Ausgabe 2 3 2 5 2 2 4" xfId="20747"/>
    <cellStyle name="Ausgabe 2 3 2 5 2 2 4 2" xfId="27884"/>
    <cellStyle name="Ausgabe 2 3 2 5 2 2 4 2 2" xfId="42222"/>
    <cellStyle name="Ausgabe 2 3 2 5 2 2 4 3" xfId="35085"/>
    <cellStyle name="Ausgabe 2 3 2 5 2 2 5" xfId="21962"/>
    <cellStyle name="Ausgabe 2 3 2 5 2 2 5 2" xfId="36300"/>
    <cellStyle name="Ausgabe 2 3 2 5 2 2 6" xfId="29099"/>
    <cellStyle name="Ausgabe 2 3 2 5 2 3" xfId="16397"/>
    <cellStyle name="Ausgabe 2 3 2 5 2 3 2" xfId="23556"/>
    <cellStyle name="Ausgabe 2 3 2 5 2 3 2 2" xfId="37894"/>
    <cellStyle name="Ausgabe 2 3 2 5 2 3 3" xfId="30735"/>
    <cellStyle name="Ausgabe 2 3 2 5 2 4" xfId="18751"/>
    <cellStyle name="Ausgabe 2 3 2 5 2 4 2" xfId="25888"/>
    <cellStyle name="Ausgabe 2 3 2 5 2 4 2 2" xfId="40226"/>
    <cellStyle name="Ausgabe 2 3 2 5 2 4 3" xfId="33089"/>
    <cellStyle name="Ausgabe 2 3 2 6" xfId="14024"/>
    <cellStyle name="Ausgabe 2 3 2 6 2" xfId="14084"/>
    <cellStyle name="Ausgabe 2 3 2 6 2 2" xfId="16453"/>
    <cellStyle name="Ausgabe 2 3 2 6 2 2 2" xfId="23612"/>
    <cellStyle name="Ausgabe 2 3 2 6 2 2 2 2" xfId="37950"/>
    <cellStyle name="Ausgabe 2 3 2 6 2 2 3" xfId="30791"/>
    <cellStyle name="Ausgabe 2 3 2 6 2 3" xfId="18807"/>
    <cellStyle name="Ausgabe 2 3 2 6 2 3 2" xfId="25944"/>
    <cellStyle name="Ausgabe 2 3 2 6 2 3 2 2" xfId="40282"/>
    <cellStyle name="Ausgabe 2 3 2 6 2 3 3" xfId="33145"/>
    <cellStyle name="Ausgabe 2 3 2 6 2 4" xfId="20511"/>
    <cellStyle name="Ausgabe 2 3 2 6 2 4 2" xfId="27648"/>
    <cellStyle name="Ausgabe 2 3 2 6 2 4 2 2" xfId="41986"/>
    <cellStyle name="Ausgabe 2 3 2 6 2 4 3" xfId="34849"/>
    <cellStyle name="Ausgabe 2 3 2 6 2 5" xfId="21726"/>
    <cellStyle name="Ausgabe 2 3 2 6 2 5 2" xfId="36064"/>
    <cellStyle name="Ausgabe 2 3 2 6 2 6" xfId="28863"/>
    <cellStyle name="Ausgabe 2 3 2 6 3" xfId="16393"/>
    <cellStyle name="Ausgabe 2 3 2 6 3 2" xfId="23552"/>
    <cellStyle name="Ausgabe 2 3 2 6 3 2 2" xfId="37890"/>
    <cellStyle name="Ausgabe 2 3 2 6 3 3" xfId="30731"/>
    <cellStyle name="Ausgabe 2 3 2 6 4" xfId="18747"/>
    <cellStyle name="Ausgabe 2 3 2 6 4 2" xfId="25884"/>
    <cellStyle name="Ausgabe 2 3 2 6 4 2 2" xfId="40222"/>
    <cellStyle name="Ausgabe 2 3 2 6 4 3" xfId="33085"/>
    <cellStyle name="Ausgabe 2 3 3" xfId="2824"/>
    <cellStyle name="Ausgabe 2 3 3 2" xfId="14029"/>
    <cellStyle name="Ausgabe 2 3 3 2 2" xfId="15025"/>
    <cellStyle name="Ausgabe 2 3 3 2 2 2" xfId="17394"/>
    <cellStyle name="Ausgabe 2 3 3 2 2 2 2" xfId="24553"/>
    <cellStyle name="Ausgabe 2 3 3 2 2 2 2 2" xfId="38891"/>
    <cellStyle name="Ausgabe 2 3 3 2 2 2 3" xfId="31732"/>
    <cellStyle name="Ausgabe 2 3 3 2 2 3" xfId="19748"/>
    <cellStyle name="Ausgabe 2 3 3 2 2 3 2" xfId="26885"/>
    <cellStyle name="Ausgabe 2 3 3 2 2 3 2 2" xfId="41223"/>
    <cellStyle name="Ausgabe 2 3 3 2 2 3 3" xfId="34086"/>
    <cellStyle name="Ausgabe 2 3 3 2 2 4" xfId="21081"/>
    <cellStyle name="Ausgabe 2 3 3 2 2 4 2" xfId="28218"/>
    <cellStyle name="Ausgabe 2 3 3 2 2 4 2 2" xfId="42556"/>
    <cellStyle name="Ausgabe 2 3 3 2 2 4 3" xfId="35419"/>
    <cellStyle name="Ausgabe 2 3 3 2 2 5" xfId="22296"/>
    <cellStyle name="Ausgabe 2 3 3 2 2 5 2" xfId="36634"/>
    <cellStyle name="Ausgabe 2 3 3 2 2 6" xfId="29434"/>
    <cellStyle name="Ausgabe 2 3 3 2 3" xfId="16398"/>
    <cellStyle name="Ausgabe 2 3 3 2 3 2" xfId="23557"/>
    <cellStyle name="Ausgabe 2 3 3 2 3 2 2" xfId="37895"/>
    <cellStyle name="Ausgabe 2 3 3 2 3 3" xfId="30736"/>
    <cellStyle name="Ausgabe 2 3 3 2 4" xfId="18752"/>
    <cellStyle name="Ausgabe 2 3 3 2 4 2" xfId="25889"/>
    <cellStyle name="Ausgabe 2 3 3 2 4 2 2" xfId="40227"/>
    <cellStyle name="Ausgabe 2 3 3 2 4 3" xfId="33090"/>
    <cellStyle name="Ausgabe 2 3 4" xfId="2825"/>
    <cellStyle name="Ausgabe 2 3 4 2" xfId="14030"/>
    <cellStyle name="Ausgabe 2 3 4 2 2" xfId="14653"/>
    <cellStyle name="Ausgabe 2 3 4 2 2 2" xfId="17022"/>
    <cellStyle name="Ausgabe 2 3 4 2 2 2 2" xfId="24181"/>
    <cellStyle name="Ausgabe 2 3 4 2 2 2 2 2" xfId="38519"/>
    <cellStyle name="Ausgabe 2 3 4 2 2 2 3" xfId="31360"/>
    <cellStyle name="Ausgabe 2 3 4 2 2 3" xfId="19376"/>
    <cellStyle name="Ausgabe 2 3 4 2 2 3 2" xfId="26513"/>
    <cellStyle name="Ausgabe 2 3 4 2 2 3 2 2" xfId="40851"/>
    <cellStyle name="Ausgabe 2 3 4 2 2 3 3" xfId="33714"/>
    <cellStyle name="Ausgabe 2 3 4 2 2 4" xfId="20817"/>
    <cellStyle name="Ausgabe 2 3 4 2 2 4 2" xfId="27954"/>
    <cellStyle name="Ausgabe 2 3 4 2 2 4 2 2" xfId="42292"/>
    <cellStyle name="Ausgabe 2 3 4 2 2 4 3" xfId="35155"/>
    <cellStyle name="Ausgabe 2 3 4 2 2 5" xfId="22032"/>
    <cellStyle name="Ausgabe 2 3 4 2 2 5 2" xfId="36370"/>
    <cellStyle name="Ausgabe 2 3 4 2 2 6" xfId="29169"/>
    <cellStyle name="Ausgabe 2 3 4 2 3" xfId="16399"/>
    <cellStyle name="Ausgabe 2 3 4 2 3 2" xfId="23558"/>
    <cellStyle name="Ausgabe 2 3 4 2 3 2 2" xfId="37896"/>
    <cellStyle name="Ausgabe 2 3 4 2 3 3" xfId="30737"/>
    <cellStyle name="Ausgabe 2 3 4 2 4" xfId="18753"/>
    <cellStyle name="Ausgabe 2 3 4 2 4 2" xfId="25890"/>
    <cellStyle name="Ausgabe 2 3 4 2 4 2 2" xfId="40228"/>
    <cellStyle name="Ausgabe 2 3 4 2 4 3" xfId="33091"/>
    <cellStyle name="Ausgabe 2 3 5" xfId="2826"/>
    <cellStyle name="Ausgabe 2 3 5 2" xfId="14031"/>
    <cellStyle name="Ausgabe 2 3 5 2 2" xfId="14087"/>
    <cellStyle name="Ausgabe 2 3 5 2 2 2" xfId="16456"/>
    <cellStyle name="Ausgabe 2 3 5 2 2 2 2" xfId="23615"/>
    <cellStyle name="Ausgabe 2 3 5 2 2 2 2 2" xfId="37953"/>
    <cellStyle name="Ausgabe 2 3 5 2 2 2 3" xfId="30794"/>
    <cellStyle name="Ausgabe 2 3 5 2 2 3" xfId="18810"/>
    <cellStyle name="Ausgabe 2 3 5 2 2 3 2" xfId="25947"/>
    <cellStyle name="Ausgabe 2 3 5 2 2 3 2 2" xfId="40285"/>
    <cellStyle name="Ausgabe 2 3 5 2 2 3 3" xfId="33148"/>
    <cellStyle name="Ausgabe 2 3 5 2 2 4" xfId="20514"/>
    <cellStyle name="Ausgabe 2 3 5 2 2 4 2" xfId="27651"/>
    <cellStyle name="Ausgabe 2 3 5 2 2 4 2 2" xfId="41989"/>
    <cellStyle name="Ausgabe 2 3 5 2 2 4 3" xfId="34852"/>
    <cellStyle name="Ausgabe 2 3 5 2 2 5" xfId="21729"/>
    <cellStyle name="Ausgabe 2 3 5 2 2 5 2" xfId="36067"/>
    <cellStyle name="Ausgabe 2 3 5 2 2 6" xfId="28866"/>
    <cellStyle name="Ausgabe 2 3 5 2 3" xfId="16400"/>
    <cellStyle name="Ausgabe 2 3 5 2 3 2" xfId="23559"/>
    <cellStyle name="Ausgabe 2 3 5 2 3 2 2" xfId="37897"/>
    <cellStyle name="Ausgabe 2 3 5 2 3 3" xfId="30738"/>
    <cellStyle name="Ausgabe 2 3 5 2 4" xfId="18754"/>
    <cellStyle name="Ausgabe 2 3 5 2 4 2" xfId="25891"/>
    <cellStyle name="Ausgabe 2 3 5 2 4 2 2" xfId="40229"/>
    <cellStyle name="Ausgabe 2 3 5 2 4 3" xfId="33092"/>
    <cellStyle name="Ausgabe 2 3 6" xfId="2827"/>
    <cellStyle name="Ausgabe 2 3 6 2" xfId="14032"/>
    <cellStyle name="Ausgabe 2 3 6 2 2" xfId="15026"/>
    <cellStyle name="Ausgabe 2 3 6 2 2 2" xfId="17395"/>
    <cellStyle name="Ausgabe 2 3 6 2 2 2 2" xfId="24554"/>
    <cellStyle name="Ausgabe 2 3 6 2 2 2 2 2" xfId="38892"/>
    <cellStyle name="Ausgabe 2 3 6 2 2 2 3" xfId="31733"/>
    <cellStyle name="Ausgabe 2 3 6 2 2 3" xfId="19749"/>
    <cellStyle name="Ausgabe 2 3 6 2 2 3 2" xfId="26886"/>
    <cellStyle name="Ausgabe 2 3 6 2 2 3 2 2" xfId="41224"/>
    <cellStyle name="Ausgabe 2 3 6 2 2 3 3" xfId="34087"/>
    <cellStyle name="Ausgabe 2 3 6 2 2 4" xfId="21082"/>
    <cellStyle name="Ausgabe 2 3 6 2 2 4 2" xfId="28219"/>
    <cellStyle name="Ausgabe 2 3 6 2 2 4 2 2" xfId="42557"/>
    <cellStyle name="Ausgabe 2 3 6 2 2 4 3" xfId="35420"/>
    <cellStyle name="Ausgabe 2 3 6 2 2 5" xfId="22297"/>
    <cellStyle name="Ausgabe 2 3 6 2 2 5 2" xfId="36635"/>
    <cellStyle name="Ausgabe 2 3 6 2 2 6" xfId="29435"/>
    <cellStyle name="Ausgabe 2 3 6 2 3" xfId="16401"/>
    <cellStyle name="Ausgabe 2 3 6 2 3 2" xfId="23560"/>
    <cellStyle name="Ausgabe 2 3 6 2 3 2 2" xfId="37898"/>
    <cellStyle name="Ausgabe 2 3 6 2 3 3" xfId="30739"/>
    <cellStyle name="Ausgabe 2 3 6 2 4" xfId="18755"/>
    <cellStyle name="Ausgabe 2 3 6 2 4 2" xfId="25892"/>
    <cellStyle name="Ausgabe 2 3 6 2 4 2 2" xfId="40230"/>
    <cellStyle name="Ausgabe 2 3 6 2 4 3" xfId="33093"/>
    <cellStyle name="Ausgabe 2 3 7" xfId="2828"/>
    <cellStyle name="Ausgabe 2 3 8" xfId="11453"/>
    <cellStyle name="Ausgabe 2 3 9" xfId="14023"/>
    <cellStyle name="Ausgabe 2 3 9 2" xfId="14917"/>
    <cellStyle name="Ausgabe 2 3 9 2 2" xfId="17286"/>
    <cellStyle name="Ausgabe 2 3 9 2 2 2" xfId="24445"/>
    <cellStyle name="Ausgabe 2 3 9 2 2 2 2" xfId="38783"/>
    <cellStyle name="Ausgabe 2 3 9 2 2 3" xfId="31624"/>
    <cellStyle name="Ausgabe 2 3 9 2 3" xfId="19640"/>
    <cellStyle name="Ausgabe 2 3 9 2 3 2" xfId="26777"/>
    <cellStyle name="Ausgabe 2 3 9 2 3 2 2" xfId="41115"/>
    <cellStyle name="Ausgabe 2 3 9 2 3 3" xfId="33978"/>
    <cellStyle name="Ausgabe 2 3 9 2 4" xfId="20974"/>
    <cellStyle name="Ausgabe 2 3 9 2 4 2" xfId="28111"/>
    <cellStyle name="Ausgabe 2 3 9 2 4 2 2" xfId="42449"/>
    <cellStyle name="Ausgabe 2 3 9 2 4 3" xfId="35312"/>
    <cellStyle name="Ausgabe 2 3 9 2 5" xfId="22189"/>
    <cellStyle name="Ausgabe 2 3 9 2 5 2" xfId="36527"/>
    <cellStyle name="Ausgabe 2 3 9 2 6" xfId="29327"/>
    <cellStyle name="Ausgabe 2 3 9 3" xfId="16392"/>
    <cellStyle name="Ausgabe 2 3 9 3 2" xfId="23551"/>
    <cellStyle name="Ausgabe 2 3 9 3 2 2" xfId="37889"/>
    <cellStyle name="Ausgabe 2 3 9 3 3" xfId="30730"/>
    <cellStyle name="Ausgabe 2 3 9 4" xfId="18746"/>
    <cellStyle name="Ausgabe 2 3 9 4 2" xfId="25883"/>
    <cellStyle name="Ausgabe 2 3 9 4 2 2" xfId="40221"/>
    <cellStyle name="Ausgabe 2 3 9 4 3" xfId="33084"/>
    <cellStyle name="Ausgabe 2 4" xfId="2829"/>
    <cellStyle name="Ausgabe 2 4 2" xfId="2830"/>
    <cellStyle name="Ausgabe 2 4 2 2" xfId="14034"/>
    <cellStyle name="Ausgabe 2 4 2 2 2" xfId="14088"/>
    <cellStyle name="Ausgabe 2 4 2 2 2 2" xfId="16457"/>
    <cellStyle name="Ausgabe 2 4 2 2 2 2 2" xfId="23616"/>
    <cellStyle name="Ausgabe 2 4 2 2 2 2 2 2" xfId="37954"/>
    <cellStyle name="Ausgabe 2 4 2 2 2 2 3" xfId="30795"/>
    <cellStyle name="Ausgabe 2 4 2 2 2 3" xfId="18811"/>
    <cellStyle name="Ausgabe 2 4 2 2 2 3 2" xfId="25948"/>
    <cellStyle name="Ausgabe 2 4 2 2 2 3 2 2" xfId="40286"/>
    <cellStyle name="Ausgabe 2 4 2 2 2 3 3" xfId="33149"/>
    <cellStyle name="Ausgabe 2 4 2 2 2 4" xfId="20515"/>
    <cellStyle name="Ausgabe 2 4 2 2 2 4 2" xfId="27652"/>
    <cellStyle name="Ausgabe 2 4 2 2 2 4 2 2" xfId="41990"/>
    <cellStyle name="Ausgabe 2 4 2 2 2 4 3" xfId="34853"/>
    <cellStyle name="Ausgabe 2 4 2 2 2 5" xfId="21730"/>
    <cellStyle name="Ausgabe 2 4 2 2 2 5 2" xfId="36068"/>
    <cellStyle name="Ausgabe 2 4 2 2 2 6" xfId="28867"/>
    <cellStyle name="Ausgabe 2 4 2 2 3" xfId="16403"/>
    <cellStyle name="Ausgabe 2 4 2 2 3 2" xfId="23562"/>
    <cellStyle name="Ausgabe 2 4 2 2 3 2 2" xfId="37900"/>
    <cellStyle name="Ausgabe 2 4 2 2 3 3" xfId="30741"/>
    <cellStyle name="Ausgabe 2 4 2 2 4" xfId="18757"/>
    <cellStyle name="Ausgabe 2 4 2 2 4 2" xfId="25894"/>
    <cellStyle name="Ausgabe 2 4 2 2 4 2 2" xfId="40232"/>
    <cellStyle name="Ausgabe 2 4 2 2 4 3" xfId="33095"/>
    <cellStyle name="Ausgabe 2 4 3" xfId="2831"/>
    <cellStyle name="Ausgabe 2 4 3 2" xfId="14035"/>
    <cellStyle name="Ausgabe 2 4 3 2 2" xfId="15027"/>
    <cellStyle name="Ausgabe 2 4 3 2 2 2" xfId="17396"/>
    <cellStyle name="Ausgabe 2 4 3 2 2 2 2" xfId="24555"/>
    <cellStyle name="Ausgabe 2 4 3 2 2 2 2 2" xfId="38893"/>
    <cellStyle name="Ausgabe 2 4 3 2 2 2 3" xfId="31734"/>
    <cellStyle name="Ausgabe 2 4 3 2 2 3" xfId="19750"/>
    <cellStyle name="Ausgabe 2 4 3 2 2 3 2" xfId="26887"/>
    <cellStyle name="Ausgabe 2 4 3 2 2 3 2 2" xfId="41225"/>
    <cellStyle name="Ausgabe 2 4 3 2 2 3 3" xfId="34088"/>
    <cellStyle name="Ausgabe 2 4 3 2 2 4" xfId="21083"/>
    <cellStyle name="Ausgabe 2 4 3 2 2 4 2" xfId="28220"/>
    <cellStyle name="Ausgabe 2 4 3 2 2 4 2 2" xfId="42558"/>
    <cellStyle name="Ausgabe 2 4 3 2 2 4 3" xfId="35421"/>
    <cellStyle name="Ausgabe 2 4 3 2 2 5" xfId="22298"/>
    <cellStyle name="Ausgabe 2 4 3 2 2 5 2" xfId="36636"/>
    <cellStyle name="Ausgabe 2 4 3 2 2 6" xfId="29436"/>
    <cellStyle name="Ausgabe 2 4 3 2 3" xfId="16404"/>
    <cellStyle name="Ausgabe 2 4 3 2 3 2" xfId="23563"/>
    <cellStyle name="Ausgabe 2 4 3 2 3 2 2" xfId="37901"/>
    <cellStyle name="Ausgabe 2 4 3 2 3 3" xfId="30742"/>
    <cellStyle name="Ausgabe 2 4 3 2 4" xfId="18758"/>
    <cellStyle name="Ausgabe 2 4 3 2 4 2" xfId="25895"/>
    <cellStyle name="Ausgabe 2 4 3 2 4 2 2" xfId="40233"/>
    <cellStyle name="Ausgabe 2 4 3 2 4 3" xfId="33096"/>
    <cellStyle name="Ausgabe 2 4 4" xfId="2832"/>
    <cellStyle name="Ausgabe 2 4 4 2" xfId="14036"/>
    <cellStyle name="Ausgabe 2 4 4 2 2" xfId="14138"/>
    <cellStyle name="Ausgabe 2 4 4 2 2 2" xfId="16507"/>
    <cellStyle name="Ausgabe 2 4 4 2 2 2 2" xfId="23666"/>
    <cellStyle name="Ausgabe 2 4 4 2 2 2 2 2" xfId="38004"/>
    <cellStyle name="Ausgabe 2 4 4 2 2 2 3" xfId="30845"/>
    <cellStyle name="Ausgabe 2 4 4 2 2 3" xfId="18861"/>
    <cellStyle name="Ausgabe 2 4 4 2 2 3 2" xfId="25998"/>
    <cellStyle name="Ausgabe 2 4 4 2 2 3 2 2" xfId="40336"/>
    <cellStyle name="Ausgabe 2 4 4 2 2 3 3" xfId="33199"/>
    <cellStyle name="Ausgabe 2 4 4 2 2 4" xfId="20565"/>
    <cellStyle name="Ausgabe 2 4 4 2 2 4 2" xfId="27702"/>
    <cellStyle name="Ausgabe 2 4 4 2 2 4 2 2" xfId="42040"/>
    <cellStyle name="Ausgabe 2 4 4 2 2 4 3" xfId="34903"/>
    <cellStyle name="Ausgabe 2 4 4 2 2 5" xfId="21780"/>
    <cellStyle name="Ausgabe 2 4 4 2 2 5 2" xfId="36118"/>
    <cellStyle name="Ausgabe 2 4 4 2 2 6" xfId="28917"/>
    <cellStyle name="Ausgabe 2 4 4 2 3" xfId="16405"/>
    <cellStyle name="Ausgabe 2 4 4 2 3 2" xfId="23564"/>
    <cellStyle name="Ausgabe 2 4 4 2 3 2 2" xfId="37902"/>
    <cellStyle name="Ausgabe 2 4 4 2 3 3" xfId="30743"/>
    <cellStyle name="Ausgabe 2 4 4 2 4" xfId="18759"/>
    <cellStyle name="Ausgabe 2 4 4 2 4 2" xfId="25896"/>
    <cellStyle name="Ausgabe 2 4 4 2 4 2 2" xfId="40234"/>
    <cellStyle name="Ausgabe 2 4 4 2 4 3" xfId="33097"/>
    <cellStyle name="Ausgabe 2 4 5" xfId="2833"/>
    <cellStyle name="Ausgabe 2 4 5 2" xfId="14037"/>
    <cellStyle name="Ausgabe 2 4 5 2 2" xfId="14089"/>
    <cellStyle name="Ausgabe 2 4 5 2 2 2" xfId="16458"/>
    <cellStyle name="Ausgabe 2 4 5 2 2 2 2" xfId="23617"/>
    <cellStyle name="Ausgabe 2 4 5 2 2 2 2 2" xfId="37955"/>
    <cellStyle name="Ausgabe 2 4 5 2 2 2 3" xfId="30796"/>
    <cellStyle name="Ausgabe 2 4 5 2 2 3" xfId="18812"/>
    <cellStyle name="Ausgabe 2 4 5 2 2 3 2" xfId="25949"/>
    <cellStyle name="Ausgabe 2 4 5 2 2 3 2 2" xfId="40287"/>
    <cellStyle name="Ausgabe 2 4 5 2 2 3 3" xfId="33150"/>
    <cellStyle name="Ausgabe 2 4 5 2 2 4" xfId="20516"/>
    <cellStyle name="Ausgabe 2 4 5 2 2 4 2" xfId="27653"/>
    <cellStyle name="Ausgabe 2 4 5 2 2 4 2 2" xfId="41991"/>
    <cellStyle name="Ausgabe 2 4 5 2 2 4 3" xfId="34854"/>
    <cellStyle name="Ausgabe 2 4 5 2 2 5" xfId="21731"/>
    <cellStyle name="Ausgabe 2 4 5 2 2 5 2" xfId="36069"/>
    <cellStyle name="Ausgabe 2 4 5 2 2 6" xfId="28868"/>
    <cellStyle name="Ausgabe 2 4 5 2 3" xfId="16406"/>
    <cellStyle name="Ausgabe 2 4 5 2 3 2" xfId="23565"/>
    <cellStyle name="Ausgabe 2 4 5 2 3 2 2" xfId="37903"/>
    <cellStyle name="Ausgabe 2 4 5 2 3 3" xfId="30744"/>
    <cellStyle name="Ausgabe 2 4 5 2 4" xfId="18760"/>
    <cellStyle name="Ausgabe 2 4 5 2 4 2" xfId="25897"/>
    <cellStyle name="Ausgabe 2 4 5 2 4 2 2" xfId="40235"/>
    <cellStyle name="Ausgabe 2 4 5 2 4 3" xfId="33098"/>
    <cellStyle name="Ausgabe 2 4 6" xfId="2834"/>
    <cellStyle name="Ausgabe 2 4 7" xfId="11454"/>
    <cellStyle name="Ausgabe 2 4 8" xfId="14033"/>
    <cellStyle name="Ausgabe 2 4 8 2" xfId="15230"/>
    <cellStyle name="Ausgabe 2 4 8 2 2" xfId="17599"/>
    <cellStyle name="Ausgabe 2 4 8 2 2 2" xfId="24758"/>
    <cellStyle name="Ausgabe 2 4 8 2 2 2 2" xfId="39096"/>
    <cellStyle name="Ausgabe 2 4 8 2 2 3" xfId="31937"/>
    <cellStyle name="Ausgabe 2 4 8 2 3" xfId="19953"/>
    <cellStyle name="Ausgabe 2 4 8 2 3 2" xfId="27090"/>
    <cellStyle name="Ausgabe 2 4 8 2 3 2 2" xfId="41428"/>
    <cellStyle name="Ausgabe 2 4 8 2 3 3" xfId="34291"/>
    <cellStyle name="Ausgabe 2 4 8 2 4" xfId="21260"/>
    <cellStyle name="Ausgabe 2 4 8 2 4 2" xfId="28397"/>
    <cellStyle name="Ausgabe 2 4 8 2 4 2 2" xfId="42735"/>
    <cellStyle name="Ausgabe 2 4 8 2 4 3" xfId="35598"/>
    <cellStyle name="Ausgabe 2 4 8 2 5" xfId="22475"/>
    <cellStyle name="Ausgabe 2 4 8 2 5 2" xfId="36813"/>
    <cellStyle name="Ausgabe 2 4 8 2 6" xfId="29613"/>
    <cellStyle name="Ausgabe 2 4 8 3" xfId="16402"/>
    <cellStyle name="Ausgabe 2 4 8 3 2" xfId="23561"/>
    <cellStyle name="Ausgabe 2 4 8 3 2 2" xfId="37899"/>
    <cellStyle name="Ausgabe 2 4 8 3 3" xfId="30740"/>
    <cellStyle name="Ausgabe 2 4 8 4" xfId="18756"/>
    <cellStyle name="Ausgabe 2 4 8 4 2" xfId="25893"/>
    <cellStyle name="Ausgabe 2 4 8 4 2 2" xfId="40231"/>
    <cellStyle name="Ausgabe 2 4 8 4 3" xfId="33094"/>
    <cellStyle name="Ausgabe 2 5" xfId="2835"/>
    <cellStyle name="Ausgabe 2 5 2" xfId="2836"/>
    <cellStyle name="Ausgabe 2 5 3" xfId="11455"/>
    <cellStyle name="Ausgabe 2 5 4" xfId="14038"/>
    <cellStyle name="Ausgabe 2 5 4 2" xfId="15028"/>
    <cellStyle name="Ausgabe 2 5 4 2 2" xfId="17397"/>
    <cellStyle name="Ausgabe 2 5 4 2 2 2" xfId="24556"/>
    <cellStyle name="Ausgabe 2 5 4 2 2 2 2" xfId="38894"/>
    <cellStyle name="Ausgabe 2 5 4 2 2 3" xfId="31735"/>
    <cellStyle name="Ausgabe 2 5 4 2 3" xfId="19751"/>
    <cellStyle name="Ausgabe 2 5 4 2 3 2" xfId="26888"/>
    <cellStyle name="Ausgabe 2 5 4 2 3 2 2" xfId="41226"/>
    <cellStyle name="Ausgabe 2 5 4 2 3 3" xfId="34089"/>
    <cellStyle name="Ausgabe 2 5 4 2 4" xfId="21084"/>
    <cellStyle name="Ausgabe 2 5 4 2 4 2" xfId="28221"/>
    <cellStyle name="Ausgabe 2 5 4 2 4 2 2" xfId="42559"/>
    <cellStyle name="Ausgabe 2 5 4 2 4 3" xfId="35422"/>
    <cellStyle name="Ausgabe 2 5 4 2 5" xfId="22299"/>
    <cellStyle name="Ausgabe 2 5 4 2 5 2" xfId="36637"/>
    <cellStyle name="Ausgabe 2 5 4 2 6" xfId="29437"/>
    <cellStyle name="Ausgabe 2 5 4 3" xfId="16407"/>
    <cellStyle name="Ausgabe 2 5 4 3 2" xfId="23566"/>
    <cellStyle name="Ausgabe 2 5 4 3 2 2" xfId="37904"/>
    <cellStyle name="Ausgabe 2 5 4 3 3" xfId="30745"/>
    <cellStyle name="Ausgabe 2 5 4 4" xfId="18761"/>
    <cellStyle name="Ausgabe 2 5 4 4 2" xfId="25898"/>
    <cellStyle name="Ausgabe 2 5 4 4 2 2" xfId="40236"/>
    <cellStyle name="Ausgabe 2 5 4 4 3" xfId="33099"/>
    <cellStyle name="Ausgabe 2 6" xfId="2837"/>
    <cellStyle name="Ausgabe 2 6 2" xfId="2838"/>
    <cellStyle name="Ausgabe 2 6 2 2" xfId="14761"/>
    <cellStyle name="Ausgabe 2 6 2 2 2" xfId="15661"/>
    <cellStyle name="Ausgabe 2 6 2 2 2 2" xfId="18018"/>
    <cellStyle name="Ausgabe 2 6 2 2 2 2 2" xfId="25155"/>
    <cellStyle name="Ausgabe 2 6 2 2 2 2 2 2" xfId="39493"/>
    <cellStyle name="Ausgabe 2 6 2 2 2 2 3" xfId="32356"/>
    <cellStyle name="Ausgabe 2 6 2 2 2 3" xfId="20372"/>
    <cellStyle name="Ausgabe 2 6 2 2 2 3 2" xfId="27509"/>
    <cellStyle name="Ausgabe 2 6 2 2 2 3 2 2" xfId="41847"/>
    <cellStyle name="Ausgabe 2 6 2 2 2 3 3" xfId="34710"/>
    <cellStyle name="Ausgabe 2 6 2 2 2 4" xfId="21648"/>
    <cellStyle name="Ausgabe 2 6 2 2 2 4 2" xfId="28785"/>
    <cellStyle name="Ausgabe 2 6 2 2 2 4 2 2" xfId="43123"/>
    <cellStyle name="Ausgabe 2 6 2 2 2 4 3" xfId="35986"/>
    <cellStyle name="Ausgabe 2 6 2 2 2 5" xfId="22824"/>
    <cellStyle name="Ausgabe 2 6 2 2 2 5 2" xfId="37162"/>
    <cellStyle name="Ausgabe 2 6 2 2 2 6" xfId="30003"/>
    <cellStyle name="Ausgabe 2 6 2 2 3" xfId="17130"/>
    <cellStyle name="Ausgabe 2 6 2 2 3 2" xfId="24289"/>
    <cellStyle name="Ausgabe 2 6 2 2 3 2 2" xfId="38627"/>
    <cellStyle name="Ausgabe 2 6 2 2 3 3" xfId="31468"/>
    <cellStyle name="Ausgabe 2 6 2 2 4" xfId="19484"/>
    <cellStyle name="Ausgabe 2 6 2 2 4 2" xfId="26621"/>
    <cellStyle name="Ausgabe 2 6 2 2 4 2 2" xfId="40959"/>
    <cellStyle name="Ausgabe 2 6 2 2 4 3" xfId="33822"/>
    <cellStyle name="Ausgabe 2 6 3" xfId="14039"/>
    <cellStyle name="Ausgabe 2 6 3 2" xfId="14139"/>
    <cellStyle name="Ausgabe 2 6 3 2 2" xfId="16508"/>
    <cellStyle name="Ausgabe 2 6 3 2 2 2" xfId="23667"/>
    <cellStyle name="Ausgabe 2 6 3 2 2 2 2" xfId="38005"/>
    <cellStyle name="Ausgabe 2 6 3 2 2 3" xfId="30846"/>
    <cellStyle name="Ausgabe 2 6 3 2 3" xfId="18862"/>
    <cellStyle name="Ausgabe 2 6 3 2 3 2" xfId="25999"/>
    <cellStyle name="Ausgabe 2 6 3 2 3 2 2" xfId="40337"/>
    <cellStyle name="Ausgabe 2 6 3 2 3 3" xfId="33200"/>
    <cellStyle name="Ausgabe 2 6 3 2 4" xfId="20566"/>
    <cellStyle name="Ausgabe 2 6 3 2 4 2" xfId="27703"/>
    <cellStyle name="Ausgabe 2 6 3 2 4 2 2" xfId="42041"/>
    <cellStyle name="Ausgabe 2 6 3 2 4 3" xfId="34904"/>
    <cellStyle name="Ausgabe 2 6 3 2 5" xfId="21781"/>
    <cellStyle name="Ausgabe 2 6 3 2 5 2" xfId="36119"/>
    <cellStyle name="Ausgabe 2 6 3 2 6" xfId="28918"/>
    <cellStyle name="Ausgabe 2 6 3 3" xfId="16408"/>
    <cellStyle name="Ausgabe 2 6 3 3 2" xfId="23567"/>
    <cellStyle name="Ausgabe 2 6 3 3 2 2" xfId="37905"/>
    <cellStyle name="Ausgabe 2 6 3 3 3" xfId="30746"/>
    <cellStyle name="Ausgabe 2 6 3 4" xfId="18762"/>
    <cellStyle name="Ausgabe 2 6 3 4 2" xfId="25899"/>
    <cellStyle name="Ausgabe 2 6 3 4 2 2" xfId="40237"/>
    <cellStyle name="Ausgabe 2 6 3 4 3" xfId="33100"/>
    <cellStyle name="Ausgabe 2 7" xfId="2839"/>
    <cellStyle name="Ausgabe 2 7 2" xfId="2840"/>
    <cellStyle name="Ausgabe 2 7 2 2" xfId="14762"/>
    <cellStyle name="Ausgabe 2 7 2 2 2" xfId="15662"/>
    <cellStyle name="Ausgabe 2 7 2 2 2 2" xfId="18019"/>
    <cellStyle name="Ausgabe 2 7 2 2 2 2 2" xfId="25156"/>
    <cellStyle name="Ausgabe 2 7 2 2 2 2 2 2" xfId="39494"/>
    <cellStyle name="Ausgabe 2 7 2 2 2 2 3" xfId="32357"/>
    <cellStyle name="Ausgabe 2 7 2 2 2 3" xfId="20373"/>
    <cellStyle name="Ausgabe 2 7 2 2 2 3 2" xfId="27510"/>
    <cellStyle name="Ausgabe 2 7 2 2 2 3 2 2" xfId="41848"/>
    <cellStyle name="Ausgabe 2 7 2 2 2 3 3" xfId="34711"/>
    <cellStyle name="Ausgabe 2 7 2 2 2 4" xfId="21649"/>
    <cellStyle name="Ausgabe 2 7 2 2 2 4 2" xfId="28786"/>
    <cellStyle name="Ausgabe 2 7 2 2 2 4 2 2" xfId="43124"/>
    <cellStyle name="Ausgabe 2 7 2 2 2 4 3" xfId="35987"/>
    <cellStyle name="Ausgabe 2 7 2 2 2 5" xfId="22825"/>
    <cellStyle name="Ausgabe 2 7 2 2 2 5 2" xfId="37163"/>
    <cellStyle name="Ausgabe 2 7 2 2 2 6" xfId="30004"/>
    <cellStyle name="Ausgabe 2 7 2 2 3" xfId="17131"/>
    <cellStyle name="Ausgabe 2 7 2 2 3 2" xfId="24290"/>
    <cellStyle name="Ausgabe 2 7 2 2 3 2 2" xfId="38628"/>
    <cellStyle name="Ausgabe 2 7 2 2 3 3" xfId="31469"/>
    <cellStyle name="Ausgabe 2 7 2 2 4" xfId="19485"/>
    <cellStyle name="Ausgabe 2 7 2 2 4 2" xfId="26622"/>
    <cellStyle name="Ausgabe 2 7 2 2 4 2 2" xfId="40960"/>
    <cellStyle name="Ausgabe 2 7 2 2 4 3" xfId="33823"/>
    <cellStyle name="Ausgabe 2 7 3" xfId="11456"/>
    <cellStyle name="Ausgabe 2 7 3 2" xfId="15183"/>
    <cellStyle name="Ausgabe 2 7 3 2 2" xfId="15710"/>
    <cellStyle name="Ausgabe 2 7 3 2 2 2" xfId="18067"/>
    <cellStyle name="Ausgabe 2 7 3 2 2 2 2" xfId="25204"/>
    <cellStyle name="Ausgabe 2 7 3 2 2 2 2 2" xfId="39542"/>
    <cellStyle name="Ausgabe 2 7 3 2 2 2 3" xfId="32405"/>
    <cellStyle name="Ausgabe 2 7 3 2 2 3" xfId="20421"/>
    <cellStyle name="Ausgabe 2 7 3 2 2 3 2" xfId="27558"/>
    <cellStyle name="Ausgabe 2 7 3 2 2 3 2 2" xfId="41896"/>
    <cellStyle name="Ausgabe 2 7 3 2 2 3 3" xfId="34759"/>
    <cellStyle name="Ausgabe 2 7 3 2 2 4" xfId="21697"/>
    <cellStyle name="Ausgabe 2 7 3 2 2 4 2" xfId="28834"/>
    <cellStyle name="Ausgabe 2 7 3 2 2 4 2 2" xfId="43172"/>
    <cellStyle name="Ausgabe 2 7 3 2 2 4 3" xfId="36035"/>
    <cellStyle name="Ausgabe 2 7 3 2 2 5" xfId="22873"/>
    <cellStyle name="Ausgabe 2 7 3 2 2 5 2" xfId="37211"/>
    <cellStyle name="Ausgabe 2 7 3 2 2 6" xfId="30052"/>
    <cellStyle name="Ausgabe 2 7 3 2 3" xfId="17552"/>
    <cellStyle name="Ausgabe 2 7 3 2 3 2" xfId="24711"/>
    <cellStyle name="Ausgabe 2 7 3 2 3 2 2" xfId="39049"/>
    <cellStyle name="Ausgabe 2 7 3 2 3 3" xfId="31890"/>
    <cellStyle name="Ausgabe 2 7 3 2 4" xfId="19906"/>
    <cellStyle name="Ausgabe 2 7 3 2 4 2" xfId="27043"/>
    <cellStyle name="Ausgabe 2 7 3 2 4 2 2" xfId="41381"/>
    <cellStyle name="Ausgabe 2 7 3 2 4 3" xfId="34244"/>
    <cellStyle name="Ausgabe 2 7 4" xfId="14040"/>
    <cellStyle name="Ausgabe 2 7 4 2" xfId="14408"/>
    <cellStyle name="Ausgabe 2 7 4 2 2" xfId="16777"/>
    <cellStyle name="Ausgabe 2 7 4 2 2 2" xfId="23936"/>
    <cellStyle name="Ausgabe 2 7 4 2 2 2 2" xfId="38274"/>
    <cellStyle name="Ausgabe 2 7 4 2 2 3" xfId="31115"/>
    <cellStyle name="Ausgabe 2 7 4 2 3" xfId="19131"/>
    <cellStyle name="Ausgabe 2 7 4 2 3 2" xfId="26268"/>
    <cellStyle name="Ausgabe 2 7 4 2 3 2 2" xfId="40606"/>
    <cellStyle name="Ausgabe 2 7 4 2 3 3" xfId="33469"/>
    <cellStyle name="Ausgabe 2 7 4 2 4" xfId="20657"/>
    <cellStyle name="Ausgabe 2 7 4 2 4 2" xfId="27794"/>
    <cellStyle name="Ausgabe 2 7 4 2 4 2 2" xfId="42132"/>
    <cellStyle name="Ausgabe 2 7 4 2 4 3" xfId="34995"/>
    <cellStyle name="Ausgabe 2 7 4 2 5" xfId="21872"/>
    <cellStyle name="Ausgabe 2 7 4 2 5 2" xfId="36210"/>
    <cellStyle name="Ausgabe 2 7 4 2 6" xfId="29009"/>
    <cellStyle name="Ausgabe 2 7 4 3" xfId="16409"/>
    <cellStyle name="Ausgabe 2 7 4 3 2" xfId="23568"/>
    <cellStyle name="Ausgabe 2 7 4 3 2 2" xfId="37906"/>
    <cellStyle name="Ausgabe 2 7 4 3 3" xfId="30747"/>
    <cellStyle name="Ausgabe 2 7 4 4" xfId="18763"/>
    <cellStyle name="Ausgabe 2 7 4 4 2" xfId="25900"/>
    <cellStyle name="Ausgabe 2 7 4 4 2 2" xfId="40238"/>
    <cellStyle name="Ausgabe 2 7 4 4 3" xfId="33101"/>
    <cellStyle name="Ausgabe 2 8" xfId="2841"/>
    <cellStyle name="Ausgabe 2 8 2" xfId="14041"/>
    <cellStyle name="Ausgabe 2 8 2 2" xfId="14851"/>
    <cellStyle name="Ausgabe 2 8 2 2 2" xfId="17220"/>
    <cellStyle name="Ausgabe 2 8 2 2 2 2" xfId="24379"/>
    <cellStyle name="Ausgabe 2 8 2 2 2 2 2" xfId="38717"/>
    <cellStyle name="Ausgabe 2 8 2 2 2 3" xfId="31558"/>
    <cellStyle name="Ausgabe 2 8 2 2 3" xfId="19574"/>
    <cellStyle name="Ausgabe 2 8 2 2 3 2" xfId="26711"/>
    <cellStyle name="Ausgabe 2 8 2 2 3 2 2" xfId="41049"/>
    <cellStyle name="Ausgabe 2 8 2 2 3 3" xfId="33912"/>
    <cellStyle name="Ausgabe 2 8 2 2 4" xfId="20911"/>
    <cellStyle name="Ausgabe 2 8 2 2 4 2" xfId="28048"/>
    <cellStyle name="Ausgabe 2 8 2 2 4 2 2" xfId="42386"/>
    <cellStyle name="Ausgabe 2 8 2 2 4 3" xfId="35249"/>
    <cellStyle name="Ausgabe 2 8 2 2 5" xfId="22126"/>
    <cellStyle name="Ausgabe 2 8 2 2 5 2" xfId="36464"/>
    <cellStyle name="Ausgabe 2 8 2 2 6" xfId="29264"/>
    <cellStyle name="Ausgabe 2 8 2 3" xfId="16410"/>
    <cellStyle name="Ausgabe 2 8 2 3 2" xfId="23569"/>
    <cellStyle name="Ausgabe 2 8 2 3 2 2" xfId="37907"/>
    <cellStyle name="Ausgabe 2 8 2 3 3" xfId="30748"/>
    <cellStyle name="Ausgabe 2 8 2 4" xfId="18764"/>
    <cellStyle name="Ausgabe 2 8 2 4 2" xfId="25901"/>
    <cellStyle name="Ausgabe 2 8 2 4 2 2" xfId="40239"/>
    <cellStyle name="Ausgabe 2 8 2 4 3" xfId="33102"/>
    <cellStyle name="Ausgabe 2 9" xfId="2842"/>
    <cellStyle name="Ausgabe 2 9 2" xfId="2843"/>
    <cellStyle name="Ausgabe 2 9 2 2" xfId="14629"/>
    <cellStyle name="Ausgabe 2 9 2 2 2" xfId="14844"/>
    <cellStyle name="Ausgabe 2 9 2 2 2 2" xfId="17213"/>
    <cellStyle name="Ausgabe 2 9 2 2 2 2 2" xfId="24372"/>
    <cellStyle name="Ausgabe 2 9 2 2 2 2 2 2" xfId="38710"/>
    <cellStyle name="Ausgabe 2 9 2 2 2 2 3" xfId="31551"/>
    <cellStyle name="Ausgabe 2 9 2 2 2 3" xfId="19567"/>
    <cellStyle name="Ausgabe 2 9 2 2 2 3 2" xfId="26704"/>
    <cellStyle name="Ausgabe 2 9 2 2 2 3 2 2" xfId="41042"/>
    <cellStyle name="Ausgabe 2 9 2 2 2 3 3" xfId="33905"/>
    <cellStyle name="Ausgabe 2 9 2 2 2 4" xfId="20904"/>
    <cellStyle name="Ausgabe 2 9 2 2 2 4 2" xfId="28041"/>
    <cellStyle name="Ausgabe 2 9 2 2 2 4 2 2" xfId="42379"/>
    <cellStyle name="Ausgabe 2 9 2 2 2 4 3" xfId="35242"/>
    <cellStyle name="Ausgabe 2 9 2 2 2 5" xfId="22119"/>
    <cellStyle name="Ausgabe 2 9 2 2 2 5 2" xfId="36457"/>
    <cellStyle name="Ausgabe 2 9 2 2 2 6" xfId="29257"/>
    <cellStyle name="Ausgabe 2 9 2 2 3" xfId="16998"/>
    <cellStyle name="Ausgabe 2 9 2 2 3 2" xfId="24157"/>
    <cellStyle name="Ausgabe 2 9 2 2 3 2 2" xfId="38495"/>
    <cellStyle name="Ausgabe 2 9 2 2 3 3" xfId="31336"/>
    <cellStyle name="Ausgabe 2 9 2 2 4" xfId="19352"/>
    <cellStyle name="Ausgabe 2 9 2 2 4 2" xfId="26489"/>
    <cellStyle name="Ausgabe 2 9 2 2 4 2 2" xfId="40827"/>
    <cellStyle name="Ausgabe 2 9 2 2 4 3" xfId="33690"/>
    <cellStyle name="Ausgabe 2 9 3" xfId="11772"/>
    <cellStyle name="Ausgabe 3" xfId="2844"/>
    <cellStyle name="Ausgabe 3 2" xfId="2845"/>
    <cellStyle name="Ausgabe 3 2 2" xfId="2846"/>
    <cellStyle name="Ausgabe 3 2 3" xfId="2847"/>
    <cellStyle name="Ausgabe 3 2 4" xfId="14043"/>
    <cellStyle name="Ausgabe 3 2 4 2" xfId="14102"/>
    <cellStyle name="Ausgabe 3 2 4 2 2" xfId="16471"/>
    <cellStyle name="Ausgabe 3 2 4 2 2 2" xfId="23630"/>
    <cellStyle name="Ausgabe 3 2 4 2 2 2 2" xfId="37968"/>
    <cellStyle name="Ausgabe 3 2 4 2 2 3" xfId="30809"/>
    <cellStyle name="Ausgabe 3 2 4 2 3" xfId="18825"/>
    <cellStyle name="Ausgabe 3 2 4 2 3 2" xfId="25962"/>
    <cellStyle name="Ausgabe 3 2 4 2 3 2 2" xfId="40300"/>
    <cellStyle name="Ausgabe 3 2 4 2 3 3" xfId="33163"/>
    <cellStyle name="Ausgabe 3 2 4 2 4" xfId="20529"/>
    <cellStyle name="Ausgabe 3 2 4 2 4 2" xfId="27666"/>
    <cellStyle name="Ausgabe 3 2 4 2 4 2 2" xfId="42004"/>
    <cellStyle name="Ausgabe 3 2 4 2 4 3" xfId="34867"/>
    <cellStyle name="Ausgabe 3 2 4 2 5" xfId="21744"/>
    <cellStyle name="Ausgabe 3 2 4 2 5 2" xfId="36082"/>
    <cellStyle name="Ausgabe 3 2 4 2 6" xfId="28881"/>
    <cellStyle name="Ausgabe 3 2 4 3" xfId="16412"/>
    <cellStyle name="Ausgabe 3 2 4 3 2" xfId="23571"/>
    <cellStyle name="Ausgabe 3 2 4 3 2 2" xfId="37909"/>
    <cellStyle name="Ausgabe 3 2 4 3 3" xfId="30750"/>
    <cellStyle name="Ausgabe 3 2 4 4" xfId="18766"/>
    <cellStyle name="Ausgabe 3 2 4 4 2" xfId="25903"/>
    <cellStyle name="Ausgabe 3 2 4 4 2 2" xfId="40241"/>
    <cellStyle name="Ausgabe 3 2 4 4 3" xfId="33104"/>
    <cellStyle name="Ausgabe 3 3" xfId="2848"/>
    <cellStyle name="Ausgabe 3 3 2" xfId="2849"/>
    <cellStyle name="Ausgabe 3 3 2 2" xfId="14763"/>
    <cellStyle name="Ausgabe 3 3 2 2 2" xfId="15663"/>
    <cellStyle name="Ausgabe 3 3 2 2 2 2" xfId="18020"/>
    <cellStyle name="Ausgabe 3 3 2 2 2 2 2" xfId="25157"/>
    <cellStyle name="Ausgabe 3 3 2 2 2 2 2 2" xfId="39495"/>
    <cellStyle name="Ausgabe 3 3 2 2 2 2 3" xfId="32358"/>
    <cellStyle name="Ausgabe 3 3 2 2 2 3" xfId="20374"/>
    <cellStyle name="Ausgabe 3 3 2 2 2 3 2" xfId="27511"/>
    <cellStyle name="Ausgabe 3 3 2 2 2 3 2 2" xfId="41849"/>
    <cellStyle name="Ausgabe 3 3 2 2 2 3 3" xfId="34712"/>
    <cellStyle name="Ausgabe 3 3 2 2 2 4" xfId="21650"/>
    <cellStyle name="Ausgabe 3 3 2 2 2 4 2" xfId="28787"/>
    <cellStyle name="Ausgabe 3 3 2 2 2 4 2 2" xfId="43125"/>
    <cellStyle name="Ausgabe 3 3 2 2 2 4 3" xfId="35988"/>
    <cellStyle name="Ausgabe 3 3 2 2 2 5" xfId="22826"/>
    <cellStyle name="Ausgabe 3 3 2 2 2 5 2" xfId="37164"/>
    <cellStyle name="Ausgabe 3 3 2 2 2 6" xfId="30005"/>
    <cellStyle name="Ausgabe 3 3 2 2 3" xfId="17132"/>
    <cellStyle name="Ausgabe 3 3 2 2 3 2" xfId="24291"/>
    <cellStyle name="Ausgabe 3 3 2 2 3 2 2" xfId="38629"/>
    <cellStyle name="Ausgabe 3 3 2 2 3 3" xfId="31470"/>
    <cellStyle name="Ausgabe 3 3 2 2 4" xfId="19486"/>
    <cellStyle name="Ausgabe 3 3 2 2 4 2" xfId="26623"/>
    <cellStyle name="Ausgabe 3 3 2 2 4 2 2" xfId="40961"/>
    <cellStyle name="Ausgabe 3 3 2 2 4 3" xfId="33824"/>
    <cellStyle name="Ausgabe 3 3 3" xfId="14044"/>
    <cellStyle name="Ausgabe 3 3 3 2" xfId="15029"/>
    <cellStyle name="Ausgabe 3 3 3 2 2" xfId="17398"/>
    <cellStyle name="Ausgabe 3 3 3 2 2 2" xfId="24557"/>
    <cellStyle name="Ausgabe 3 3 3 2 2 2 2" xfId="38895"/>
    <cellStyle name="Ausgabe 3 3 3 2 2 3" xfId="31736"/>
    <cellStyle name="Ausgabe 3 3 3 2 3" xfId="19752"/>
    <cellStyle name="Ausgabe 3 3 3 2 3 2" xfId="26889"/>
    <cellStyle name="Ausgabe 3 3 3 2 3 2 2" xfId="41227"/>
    <cellStyle name="Ausgabe 3 3 3 2 3 3" xfId="34090"/>
    <cellStyle name="Ausgabe 3 3 3 2 4" xfId="21085"/>
    <cellStyle name="Ausgabe 3 3 3 2 4 2" xfId="28222"/>
    <cellStyle name="Ausgabe 3 3 3 2 4 2 2" xfId="42560"/>
    <cellStyle name="Ausgabe 3 3 3 2 4 3" xfId="35423"/>
    <cellStyle name="Ausgabe 3 3 3 2 5" xfId="22300"/>
    <cellStyle name="Ausgabe 3 3 3 2 5 2" xfId="36638"/>
    <cellStyle name="Ausgabe 3 3 3 2 6" xfId="29438"/>
    <cellStyle name="Ausgabe 3 3 3 3" xfId="16413"/>
    <cellStyle name="Ausgabe 3 3 3 3 2" xfId="23572"/>
    <cellStyle name="Ausgabe 3 3 3 3 2 2" xfId="37910"/>
    <cellStyle name="Ausgabe 3 3 3 3 3" xfId="30751"/>
    <cellStyle name="Ausgabe 3 3 3 4" xfId="18767"/>
    <cellStyle name="Ausgabe 3 3 3 4 2" xfId="25904"/>
    <cellStyle name="Ausgabe 3 3 3 4 2 2" xfId="40242"/>
    <cellStyle name="Ausgabe 3 3 3 4 3" xfId="33105"/>
    <cellStyle name="Ausgabe 3 4" xfId="2850"/>
    <cellStyle name="Ausgabe 3 4 2" xfId="14045"/>
    <cellStyle name="Ausgabe 3 4 2 2" xfId="15404"/>
    <cellStyle name="Ausgabe 3 4 2 2 2" xfId="17767"/>
    <cellStyle name="Ausgabe 3 4 2 2 2 2" xfId="24926"/>
    <cellStyle name="Ausgabe 3 4 2 2 2 2 2" xfId="39264"/>
    <cellStyle name="Ausgabe 3 4 2 2 2 3" xfId="32105"/>
    <cellStyle name="Ausgabe 3 4 2 2 3" xfId="20121"/>
    <cellStyle name="Ausgabe 3 4 2 2 3 2" xfId="27258"/>
    <cellStyle name="Ausgabe 3 4 2 2 3 2 2" xfId="41596"/>
    <cellStyle name="Ausgabe 3 4 2 2 3 3" xfId="34459"/>
    <cellStyle name="Ausgabe 3 4 2 2 4" xfId="21419"/>
    <cellStyle name="Ausgabe 3 4 2 2 4 2" xfId="28556"/>
    <cellStyle name="Ausgabe 3 4 2 2 4 2 2" xfId="42894"/>
    <cellStyle name="Ausgabe 3 4 2 2 4 3" xfId="35757"/>
    <cellStyle name="Ausgabe 3 4 2 2 5" xfId="22634"/>
    <cellStyle name="Ausgabe 3 4 2 2 5 2" xfId="36972"/>
    <cellStyle name="Ausgabe 3 4 2 2 6" xfId="29772"/>
    <cellStyle name="Ausgabe 3 4 2 3" xfId="16414"/>
    <cellStyle name="Ausgabe 3 4 2 3 2" xfId="23573"/>
    <cellStyle name="Ausgabe 3 4 2 3 2 2" xfId="37911"/>
    <cellStyle name="Ausgabe 3 4 2 3 3" xfId="30752"/>
    <cellStyle name="Ausgabe 3 4 2 4" xfId="18768"/>
    <cellStyle name="Ausgabe 3 4 2 4 2" xfId="25905"/>
    <cellStyle name="Ausgabe 3 4 2 4 2 2" xfId="40243"/>
    <cellStyle name="Ausgabe 3 4 2 4 3" xfId="33106"/>
    <cellStyle name="Ausgabe 3 5" xfId="2851"/>
    <cellStyle name="Ausgabe 3 5 2" xfId="14046"/>
    <cellStyle name="Ausgabe 3 5 2 2" xfId="14170"/>
    <cellStyle name="Ausgabe 3 5 2 2 2" xfId="16539"/>
    <cellStyle name="Ausgabe 3 5 2 2 2 2" xfId="23698"/>
    <cellStyle name="Ausgabe 3 5 2 2 2 2 2" xfId="38036"/>
    <cellStyle name="Ausgabe 3 5 2 2 2 3" xfId="30877"/>
    <cellStyle name="Ausgabe 3 5 2 2 3" xfId="18893"/>
    <cellStyle name="Ausgabe 3 5 2 2 3 2" xfId="26030"/>
    <cellStyle name="Ausgabe 3 5 2 2 3 2 2" xfId="40368"/>
    <cellStyle name="Ausgabe 3 5 2 2 3 3" xfId="33231"/>
    <cellStyle name="Ausgabe 3 5 2 2 4" xfId="20597"/>
    <cellStyle name="Ausgabe 3 5 2 2 4 2" xfId="27734"/>
    <cellStyle name="Ausgabe 3 5 2 2 4 2 2" xfId="42072"/>
    <cellStyle name="Ausgabe 3 5 2 2 4 3" xfId="34935"/>
    <cellStyle name="Ausgabe 3 5 2 2 5" xfId="21812"/>
    <cellStyle name="Ausgabe 3 5 2 2 5 2" xfId="36150"/>
    <cellStyle name="Ausgabe 3 5 2 2 6" xfId="28949"/>
    <cellStyle name="Ausgabe 3 5 2 3" xfId="16415"/>
    <cellStyle name="Ausgabe 3 5 2 3 2" xfId="23574"/>
    <cellStyle name="Ausgabe 3 5 2 3 2 2" xfId="37912"/>
    <cellStyle name="Ausgabe 3 5 2 3 3" xfId="30753"/>
    <cellStyle name="Ausgabe 3 5 2 4" xfId="18769"/>
    <cellStyle name="Ausgabe 3 5 2 4 2" xfId="25906"/>
    <cellStyle name="Ausgabe 3 5 2 4 2 2" xfId="40244"/>
    <cellStyle name="Ausgabe 3 5 2 4 3" xfId="33107"/>
    <cellStyle name="Ausgabe 3 6" xfId="2852"/>
    <cellStyle name="Ausgabe 3 6 2" xfId="2853"/>
    <cellStyle name="Ausgabe 3 6 3" xfId="11773"/>
    <cellStyle name="Ausgabe 3 7" xfId="2854"/>
    <cellStyle name="Ausgabe 3 7 2" xfId="2855"/>
    <cellStyle name="Ausgabe 3 7 3" xfId="11875"/>
    <cellStyle name="Ausgabe 3 7 3 2" xfId="15247"/>
    <cellStyle name="Ausgabe 3 7 3 2 2" xfId="15722"/>
    <cellStyle name="Ausgabe 3 7 3 2 2 2" xfId="18079"/>
    <cellStyle name="Ausgabe 3 7 3 2 2 2 2" xfId="25216"/>
    <cellStyle name="Ausgabe 3 7 3 2 2 2 2 2" xfId="39554"/>
    <cellStyle name="Ausgabe 3 7 3 2 2 2 3" xfId="32417"/>
    <cellStyle name="Ausgabe 3 7 3 2 2 3" xfId="20433"/>
    <cellStyle name="Ausgabe 3 7 3 2 2 3 2" xfId="27570"/>
    <cellStyle name="Ausgabe 3 7 3 2 2 3 2 2" xfId="41908"/>
    <cellStyle name="Ausgabe 3 7 3 2 2 3 3" xfId="34771"/>
    <cellStyle name="Ausgabe 3 7 3 2 2 4" xfId="21709"/>
    <cellStyle name="Ausgabe 3 7 3 2 2 4 2" xfId="28846"/>
    <cellStyle name="Ausgabe 3 7 3 2 2 4 2 2" xfId="43184"/>
    <cellStyle name="Ausgabe 3 7 3 2 2 4 3" xfId="36047"/>
    <cellStyle name="Ausgabe 3 7 3 2 2 5" xfId="22885"/>
    <cellStyle name="Ausgabe 3 7 3 2 2 5 2" xfId="37223"/>
    <cellStyle name="Ausgabe 3 7 3 2 2 6" xfId="30064"/>
    <cellStyle name="Ausgabe 3 7 3 2 3" xfId="17616"/>
    <cellStyle name="Ausgabe 3 7 3 2 3 2" xfId="24775"/>
    <cellStyle name="Ausgabe 3 7 3 2 3 2 2" xfId="39113"/>
    <cellStyle name="Ausgabe 3 7 3 2 3 3" xfId="31954"/>
    <cellStyle name="Ausgabe 3 7 3 2 4" xfId="19970"/>
    <cellStyle name="Ausgabe 3 7 3 2 4 2" xfId="27107"/>
    <cellStyle name="Ausgabe 3 7 3 2 4 2 2" xfId="41445"/>
    <cellStyle name="Ausgabe 3 7 3 2 4 3" xfId="34308"/>
    <cellStyle name="Ausgabe 3 7 4" xfId="14523"/>
    <cellStyle name="Ausgabe 3 7 4 2" xfId="15384"/>
    <cellStyle name="Ausgabe 3 7 4 2 2" xfId="17747"/>
    <cellStyle name="Ausgabe 3 7 4 2 2 2" xfId="24906"/>
    <cellStyle name="Ausgabe 3 7 4 2 2 2 2" xfId="39244"/>
    <cellStyle name="Ausgabe 3 7 4 2 2 3" xfId="32085"/>
    <cellStyle name="Ausgabe 3 7 4 2 3" xfId="20101"/>
    <cellStyle name="Ausgabe 3 7 4 2 3 2" xfId="27238"/>
    <cellStyle name="Ausgabe 3 7 4 2 3 2 2" xfId="41576"/>
    <cellStyle name="Ausgabe 3 7 4 2 3 3" xfId="34439"/>
    <cellStyle name="Ausgabe 3 7 4 2 4" xfId="21399"/>
    <cellStyle name="Ausgabe 3 7 4 2 4 2" xfId="28536"/>
    <cellStyle name="Ausgabe 3 7 4 2 4 2 2" xfId="42874"/>
    <cellStyle name="Ausgabe 3 7 4 2 4 3" xfId="35737"/>
    <cellStyle name="Ausgabe 3 7 4 2 5" xfId="22614"/>
    <cellStyle name="Ausgabe 3 7 4 2 5 2" xfId="36952"/>
    <cellStyle name="Ausgabe 3 7 4 2 6" xfId="29752"/>
    <cellStyle name="Ausgabe 3 7 4 3" xfId="16892"/>
    <cellStyle name="Ausgabe 3 7 4 3 2" xfId="24051"/>
    <cellStyle name="Ausgabe 3 7 4 3 2 2" xfId="38389"/>
    <cellStyle name="Ausgabe 3 7 4 3 3" xfId="31230"/>
    <cellStyle name="Ausgabe 3 7 4 4" xfId="19246"/>
    <cellStyle name="Ausgabe 3 7 4 4 2" xfId="26383"/>
    <cellStyle name="Ausgabe 3 7 4 4 2 2" xfId="40721"/>
    <cellStyle name="Ausgabe 3 7 4 4 3" xfId="33584"/>
    <cellStyle name="Ausgabe 3 8" xfId="14042"/>
    <cellStyle name="Ausgabe 3 8 2" xfId="14140"/>
    <cellStyle name="Ausgabe 3 8 2 2" xfId="16509"/>
    <cellStyle name="Ausgabe 3 8 2 2 2" xfId="23668"/>
    <cellStyle name="Ausgabe 3 8 2 2 2 2" xfId="38006"/>
    <cellStyle name="Ausgabe 3 8 2 2 3" xfId="30847"/>
    <cellStyle name="Ausgabe 3 8 2 3" xfId="18863"/>
    <cellStyle name="Ausgabe 3 8 2 3 2" xfId="26000"/>
    <cellStyle name="Ausgabe 3 8 2 3 2 2" xfId="40338"/>
    <cellStyle name="Ausgabe 3 8 2 3 3" xfId="33201"/>
    <cellStyle name="Ausgabe 3 8 2 4" xfId="20567"/>
    <cellStyle name="Ausgabe 3 8 2 4 2" xfId="27704"/>
    <cellStyle name="Ausgabe 3 8 2 4 2 2" xfId="42042"/>
    <cellStyle name="Ausgabe 3 8 2 4 3" xfId="34905"/>
    <cellStyle name="Ausgabe 3 8 2 5" xfId="21782"/>
    <cellStyle name="Ausgabe 3 8 2 5 2" xfId="36120"/>
    <cellStyle name="Ausgabe 3 8 2 6" xfId="28919"/>
    <cellStyle name="Ausgabe 3 8 3" xfId="16411"/>
    <cellStyle name="Ausgabe 3 8 3 2" xfId="23570"/>
    <cellStyle name="Ausgabe 3 8 3 2 2" xfId="37908"/>
    <cellStyle name="Ausgabe 3 8 3 3" xfId="30749"/>
    <cellStyle name="Ausgabe 3 8 4" xfId="18765"/>
    <cellStyle name="Ausgabe 3 8 4 2" xfId="25902"/>
    <cellStyle name="Ausgabe 3 8 4 2 2" xfId="40240"/>
    <cellStyle name="Ausgabe 3 8 4 3" xfId="33103"/>
    <cellStyle name="Ausgabe 3 9" xfId="12328"/>
    <cellStyle name="Bad" xfId="2856"/>
    <cellStyle name="Bad 2" xfId="2857"/>
    <cellStyle name="Bad 2 2" xfId="2858"/>
    <cellStyle name="BasisOhneNK" xfId="2859"/>
    <cellStyle name="Berechnung" xfId="11234" builtinId="22" customBuiltin="1"/>
    <cellStyle name="Berechnung 2" xfId="59"/>
    <cellStyle name="Berechnung 2 10" xfId="2860"/>
    <cellStyle name="Berechnung 2 10 2" xfId="14524"/>
    <cellStyle name="Berechnung 2 10 2 2" xfId="15420"/>
    <cellStyle name="Berechnung 2 10 2 2 2" xfId="17783"/>
    <cellStyle name="Berechnung 2 10 2 2 2 2" xfId="24942"/>
    <cellStyle name="Berechnung 2 10 2 2 2 2 2" xfId="39280"/>
    <cellStyle name="Berechnung 2 10 2 2 2 3" xfId="32121"/>
    <cellStyle name="Berechnung 2 10 2 2 3" xfId="20137"/>
    <cellStyle name="Berechnung 2 10 2 2 3 2" xfId="27274"/>
    <cellStyle name="Berechnung 2 10 2 2 3 2 2" xfId="41612"/>
    <cellStyle name="Berechnung 2 10 2 2 3 3" xfId="34475"/>
    <cellStyle name="Berechnung 2 10 2 2 4" xfId="21435"/>
    <cellStyle name="Berechnung 2 10 2 2 4 2" xfId="28572"/>
    <cellStyle name="Berechnung 2 10 2 2 4 2 2" xfId="42910"/>
    <cellStyle name="Berechnung 2 10 2 2 4 3" xfId="35773"/>
    <cellStyle name="Berechnung 2 10 2 2 5" xfId="22650"/>
    <cellStyle name="Berechnung 2 10 2 2 5 2" xfId="36988"/>
    <cellStyle name="Berechnung 2 10 2 2 6" xfId="29788"/>
    <cellStyle name="Berechnung 2 10 2 3" xfId="16893"/>
    <cellStyle name="Berechnung 2 10 2 3 2" xfId="24052"/>
    <cellStyle name="Berechnung 2 10 2 3 2 2" xfId="38390"/>
    <cellStyle name="Berechnung 2 10 2 3 3" xfId="31231"/>
    <cellStyle name="Berechnung 2 10 2 4" xfId="19247"/>
    <cellStyle name="Berechnung 2 10 2 4 2" xfId="26384"/>
    <cellStyle name="Berechnung 2 10 2 4 2 2" xfId="40722"/>
    <cellStyle name="Berechnung 2 10 2 4 3" xfId="33585"/>
    <cellStyle name="Berechnung 2 11" xfId="2861"/>
    <cellStyle name="Berechnung 2 12" xfId="2862"/>
    <cellStyle name="Berechnung 2 12 2" xfId="15165"/>
    <cellStyle name="Berechnung 2 12 2 2" xfId="15698"/>
    <cellStyle name="Berechnung 2 12 2 2 2" xfId="18055"/>
    <cellStyle name="Berechnung 2 12 2 2 2 2" xfId="25192"/>
    <cellStyle name="Berechnung 2 12 2 2 2 2 2" xfId="39530"/>
    <cellStyle name="Berechnung 2 12 2 2 2 3" xfId="32393"/>
    <cellStyle name="Berechnung 2 12 2 2 3" xfId="20409"/>
    <cellStyle name="Berechnung 2 12 2 2 3 2" xfId="27546"/>
    <cellStyle name="Berechnung 2 12 2 2 3 2 2" xfId="41884"/>
    <cellStyle name="Berechnung 2 12 2 2 3 3" xfId="34747"/>
    <cellStyle name="Berechnung 2 12 2 2 4" xfId="21685"/>
    <cellStyle name="Berechnung 2 12 2 2 4 2" xfId="28822"/>
    <cellStyle name="Berechnung 2 12 2 2 4 2 2" xfId="43160"/>
    <cellStyle name="Berechnung 2 12 2 2 4 3" xfId="36023"/>
    <cellStyle name="Berechnung 2 12 2 2 5" xfId="22861"/>
    <cellStyle name="Berechnung 2 12 2 2 5 2" xfId="37199"/>
    <cellStyle name="Berechnung 2 12 2 2 6" xfId="30040"/>
    <cellStyle name="Berechnung 2 12 2 3" xfId="17534"/>
    <cellStyle name="Berechnung 2 12 2 3 2" xfId="24693"/>
    <cellStyle name="Berechnung 2 12 2 3 2 2" xfId="39031"/>
    <cellStyle name="Berechnung 2 12 2 3 3" xfId="31872"/>
    <cellStyle name="Berechnung 2 12 2 4" xfId="19888"/>
    <cellStyle name="Berechnung 2 12 2 4 2" xfId="27025"/>
    <cellStyle name="Berechnung 2 12 2 4 2 2" xfId="41363"/>
    <cellStyle name="Berechnung 2 12 2 4 3" xfId="34226"/>
    <cellStyle name="Berechnung 2 13" xfId="12893"/>
    <cellStyle name="Berechnung 2 13 2" xfId="15030"/>
    <cellStyle name="Berechnung 2 13 2 2" xfId="17399"/>
    <cellStyle name="Berechnung 2 13 2 2 2" xfId="24558"/>
    <cellStyle name="Berechnung 2 13 2 2 2 2" xfId="38896"/>
    <cellStyle name="Berechnung 2 13 2 2 3" xfId="31737"/>
    <cellStyle name="Berechnung 2 13 2 3" xfId="19753"/>
    <cellStyle name="Berechnung 2 13 2 3 2" xfId="26890"/>
    <cellStyle name="Berechnung 2 13 2 3 2 2" xfId="41228"/>
    <cellStyle name="Berechnung 2 13 2 3 3" xfId="34091"/>
    <cellStyle name="Berechnung 2 13 2 4" xfId="21086"/>
    <cellStyle name="Berechnung 2 13 2 4 2" xfId="28223"/>
    <cellStyle name="Berechnung 2 13 2 4 2 2" xfId="42561"/>
    <cellStyle name="Berechnung 2 13 2 4 3" xfId="35424"/>
    <cellStyle name="Berechnung 2 13 2 5" xfId="22301"/>
    <cellStyle name="Berechnung 2 13 2 5 2" xfId="36639"/>
    <cellStyle name="Berechnung 2 13 2 6" xfId="29439"/>
    <cellStyle name="Berechnung 2 13 3" xfId="16416"/>
    <cellStyle name="Berechnung 2 13 3 2" xfId="23575"/>
    <cellStyle name="Berechnung 2 13 3 2 2" xfId="37913"/>
    <cellStyle name="Berechnung 2 13 3 3" xfId="30754"/>
    <cellStyle name="Berechnung 2 13 4" xfId="18770"/>
    <cellStyle name="Berechnung 2 13 4 2" xfId="25907"/>
    <cellStyle name="Berechnung 2 13 4 2 2" xfId="40245"/>
    <cellStyle name="Berechnung 2 13 4 3" xfId="33108"/>
    <cellStyle name="Berechnung 2 13 5" xfId="14047"/>
    <cellStyle name="Berechnung 2 2" xfId="2863"/>
    <cellStyle name="Berechnung 2 2 2" xfId="2864"/>
    <cellStyle name="Berechnung 2 2 2 2" xfId="2865"/>
    <cellStyle name="Berechnung 2 2 2 2 2" xfId="14049"/>
    <cellStyle name="Berechnung 2 2 2 2 2 2" xfId="15403"/>
    <cellStyle name="Berechnung 2 2 2 2 2 2 2" xfId="17766"/>
    <cellStyle name="Berechnung 2 2 2 2 2 2 2 2" xfId="24925"/>
    <cellStyle name="Berechnung 2 2 2 2 2 2 2 2 2" xfId="39263"/>
    <cellStyle name="Berechnung 2 2 2 2 2 2 2 3" xfId="32104"/>
    <cellStyle name="Berechnung 2 2 2 2 2 2 3" xfId="20120"/>
    <cellStyle name="Berechnung 2 2 2 2 2 2 3 2" xfId="27257"/>
    <cellStyle name="Berechnung 2 2 2 2 2 2 3 2 2" xfId="41595"/>
    <cellStyle name="Berechnung 2 2 2 2 2 2 3 3" xfId="34458"/>
    <cellStyle name="Berechnung 2 2 2 2 2 2 4" xfId="21418"/>
    <cellStyle name="Berechnung 2 2 2 2 2 2 4 2" xfId="28555"/>
    <cellStyle name="Berechnung 2 2 2 2 2 2 4 2 2" xfId="42893"/>
    <cellStyle name="Berechnung 2 2 2 2 2 2 4 3" xfId="35756"/>
    <cellStyle name="Berechnung 2 2 2 2 2 2 5" xfId="22633"/>
    <cellStyle name="Berechnung 2 2 2 2 2 2 5 2" xfId="36971"/>
    <cellStyle name="Berechnung 2 2 2 2 2 2 6" xfId="29771"/>
    <cellStyle name="Berechnung 2 2 2 2 2 3" xfId="16418"/>
    <cellStyle name="Berechnung 2 2 2 2 2 3 2" xfId="23577"/>
    <cellStyle name="Berechnung 2 2 2 2 2 3 2 2" xfId="37915"/>
    <cellStyle name="Berechnung 2 2 2 2 2 3 3" xfId="30756"/>
    <cellStyle name="Berechnung 2 2 2 2 2 4" xfId="18772"/>
    <cellStyle name="Berechnung 2 2 2 2 2 4 2" xfId="25909"/>
    <cellStyle name="Berechnung 2 2 2 2 2 4 2 2" xfId="40247"/>
    <cellStyle name="Berechnung 2 2 2 2 2 4 3" xfId="33110"/>
    <cellStyle name="Berechnung 2 2 2 3" xfId="2866"/>
    <cellStyle name="Berechnung 2 2 2 3 2" xfId="14050"/>
    <cellStyle name="Berechnung 2 2 2 3 2 2" xfId="14171"/>
    <cellStyle name="Berechnung 2 2 2 3 2 2 2" xfId="16540"/>
    <cellStyle name="Berechnung 2 2 2 3 2 2 2 2" xfId="23699"/>
    <cellStyle name="Berechnung 2 2 2 3 2 2 2 2 2" xfId="38037"/>
    <cellStyle name="Berechnung 2 2 2 3 2 2 2 3" xfId="30878"/>
    <cellStyle name="Berechnung 2 2 2 3 2 2 3" xfId="18894"/>
    <cellStyle name="Berechnung 2 2 2 3 2 2 3 2" xfId="26031"/>
    <cellStyle name="Berechnung 2 2 2 3 2 2 3 2 2" xfId="40369"/>
    <cellStyle name="Berechnung 2 2 2 3 2 2 3 3" xfId="33232"/>
    <cellStyle name="Berechnung 2 2 2 3 2 2 4" xfId="20598"/>
    <cellStyle name="Berechnung 2 2 2 3 2 2 4 2" xfId="27735"/>
    <cellStyle name="Berechnung 2 2 2 3 2 2 4 2 2" xfId="42073"/>
    <cellStyle name="Berechnung 2 2 2 3 2 2 4 3" xfId="34936"/>
    <cellStyle name="Berechnung 2 2 2 3 2 2 5" xfId="21813"/>
    <cellStyle name="Berechnung 2 2 2 3 2 2 5 2" xfId="36151"/>
    <cellStyle name="Berechnung 2 2 2 3 2 2 6" xfId="28950"/>
    <cellStyle name="Berechnung 2 2 2 3 2 3" xfId="16419"/>
    <cellStyle name="Berechnung 2 2 2 3 2 3 2" xfId="23578"/>
    <cellStyle name="Berechnung 2 2 2 3 2 3 2 2" xfId="37916"/>
    <cellStyle name="Berechnung 2 2 2 3 2 3 3" xfId="30757"/>
    <cellStyle name="Berechnung 2 2 2 3 2 4" xfId="18773"/>
    <cellStyle name="Berechnung 2 2 2 3 2 4 2" xfId="25910"/>
    <cellStyle name="Berechnung 2 2 2 3 2 4 2 2" xfId="40248"/>
    <cellStyle name="Berechnung 2 2 2 3 2 4 3" xfId="33111"/>
    <cellStyle name="Berechnung 2 2 2 4" xfId="2867"/>
    <cellStyle name="Berechnung 2 2 2 4 2" xfId="14051"/>
    <cellStyle name="Berechnung 2 2 2 4 2 2" xfId="15033"/>
    <cellStyle name="Berechnung 2 2 2 4 2 2 2" xfId="17402"/>
    <cellStyle name="Berechnung 2 2 2 4 2 2 2 2" xfId="24561"/>
    <cellStyle name="Berechnung 2 2 2 4 2 2 2 2 2" xfId="38899"/>
    <cellStyle name="Berechnung 2 2 2 4 2 2 2 3" xfId="31740"/>
    <cellStyle name="Berechnung 2 2 2 4 2 2 3" xfId="19756"/>
    <cellStyle name="Berechnung 2 2 2 4 2 2 3 2" xfId="26893"/>
    <cellStyle name="Berechnung 2 2 2 4 2 2 3 2 2" xfId="41231"/>
    <cellStyle name="Berechnung 2 2 2 4 2 2 3 3" xfId="34094"/>
    <cellStyle name="Berechnung 2 2 2 4 2 2 4" xfId="21089"/>
    <cellStyle name="Berechnung 2 2 2 4 2 2 4 2" xfId="28226"/>
    <cellStyle name="Berechnung 2 2 2 4 2 2 4 2 2" xfId="42564"/>
    <cellStyle name="Berechnung 2 2 2 4 2 2 4 3" xfId="35427"/>
    <cellStyle name="Berechnung 2 2 2 4 2 2 5" xfId="22304"/>
    <cellStyle name="Berechnung 2 2 2 4 2 2 5 2" xfId="36642"/>
    <cellStyle name="Berechnung 2 2 2 4 2 2 6" xfId="29442"/>
    <cellStyle name="Berechnung 2 2 2 4 2 3" xfId="16420"/>
    <cellStyle name="Berechnung 2 2 2 4 2 3 2" xfId="23579"/>
    <cellStyle name="Berechnung 2 2 2 4 2 3 2 2" xfId="37917"/>
    <cellStyle name="Berechnung 2 2 2 4 2 3 3" xfId="30758"/>
    <cellStyle name="Berechnung 2 2 2 4 2 4" xfId="18774"/>
    <cellStyle name="Berechnung 2 2 2 4 2 4 2" xfId="25911"/>
    <cellStyle name="Berechnung 2 2 2 4 2 4 2 2" xfId="40249"/>
    <cellStyle name="Berechnung 2 2 2 4 2 4 3" xfId="33112"/>
    <cellStyle name="Berechnung 2 2 2 5" xfId="2868"/>
    <cellStyle name="Berechnung 2 2 2 5 2" xfId="14052"/>
    <cellStyle name="Berechnung 2 2 2 5 2 2" xfId="15327"/>
    <cellStyle name="Berechnung 2 2 2 5 2 2 2" xfId="17690"/>
    <cellStyle name="Berechnung 2 2 2 5 2 2 2 2" xfId="24849"/>
    <cellStyle name="Berechnung 2 2 2 5 2 2 2 2 2" xfId="39187"/>
    <cellStyle name="Berechnung 2 2 2 5 2 2 2 3" xfId="32028"/>
    <cellStyle name="Berechnung 2 2 2 5 2 2 3" xfId="20044"/>
    <cellStyle name="Berechnung 2 2 2 5 2 2 3 2" xfId="27181"/>
    <cellStyle name="Berechnung 2 2 2 5 2 2 3 2 2" xfId="41519"/>
    <cellStyle name="Berechnung 2 2 2 5 2 2 3 3" xfId="34382"/>
    <cellStyle name="Berechnung 2 2 2 5 2 2 4" xfId="21342"/>
    <cellStyle name="Berechnung 2 2 2 5 2 2 4 2" xfId="28479"/>
    <cellStyle name="Berechnung 2 2 2 5 2 2 4 2 2" xfId="42817"/>
    <cellStyle name="Berechnung 2 2 2 5 2 2 4 3" xfId="35680"/>
    <cellStyle name="Berechnung 2 2 2 5 2 2 5" xfId="22557"/>
    <cellStyle name="Berechnung 2 2 2 5 2 2 5 2" xfId="36895"/>
    <cellStyle name="Berechnung 2 2 2 5 2 2 6" xfId="29695"/>
    <cellStyle name="Berechnung 2 2 2 5 2 3" xfId="16421"/>
    <cellStyle name="Berechnung 2 2 2 5 2 3 2" xfId="23580"/>
    <cellStyle name="Berechnung 2 2 2 5 2 3 2 2" xfId="37918"/>
    <cellStyle name="Berechnung 2 2 2 5 2 3 3" xfId="30759"/>
    <cellStyle name="Berechnung 2 2 2 5 2 4" xfId="18775"/>
    <cellStyle name="Berechnung 2 2 2 5 2 4 2" xfId="25912"/>
    <cellStyle name="Berechnung 2 2 2 5 2 4 2 2" xfId="40250"/>
    <cellStyle name="Berechnung 2 2 2 5 2 4 3" xfId="33113"/>
    <cellStyle name="Berechnung 2 2 2 6" xfId="11457"/>
    <cellStyle name="Berechnung 2 2 2 6 2" xfId="15184"/>
    <cellStyle name="Berechnung 2 2 2 6 2 2" xfId="15711"/>
    <cellStyle name="Berechnung 2 2 2 6 2 2 2" xfId="18068"/>
    <cellStyle name="Berechnung 2 2 2 6 2 2 2 2" xfId="25205"/>
    <cellStyle name="Berechnung 2 2 2 6 2 2 2 2 2" xfId="39543"/>
    <cellStyle name="Berechnung 2 2 2 6 2 2 2 3" xfId="32406"/>
    <cellStyle name="Berechnung 2 2 2 6 2 2 3" xfId="20422"/>
    <cellStyle name="Berechnung 2 2 2 6 2 2 3 2" xfId="27559"/>
    <cellStyle name="Berechnung 2 2 2 6 2 2 3 2 2" xfId="41897"/>
    <cellStyle name="Berechnung 2 2 2 6 2 2 3 3" xfId="34760"/>
    <cellStyle name="Berechnung 2 2 2 6 2 2 4" xfId="21698"/>
    <cellStyle name="Berechnung 2 2 2 6 2 2 4 2" xfId="28835"/>
    <cellStyle name="Berechnung 2 2 2 6 2 2 4 2 2" xfId="43173"/>
    <cellStyle name="Berechnung 2 2 2 6 2 2 4 3" xfId="36036"/>
    <cellStyle name="Berechnung 2 2 2 6 2 2 5" xfId="22874"/>
    <cellStyle name="Berechnung 2 2 2 6 2 2 5 2" xfId="37212"/>
    <cellStyle name="Berechnung 2 2 2 6 2 2 6" xfId="30053"/>
    <cellStyle name="Berechnung 2 2 2 6 2 3" xfId="17553"/>
    <cellStyle name="Berechnung 2 2 2 6 2 3 2" xfId="24712"/>
    <cellStyle name="Berechnung 2 2 2 6 2 3 2 2" xfId="39050"/>
    <cellStyle name="Berechnung 2 2 2 6 2 3 3" xfId="31891"/>
    <cellStyle name="Berechnung 2 2 2 6 2 4" xfId="19907"/>
    <cellStyle name="Berechnung 2 2 2 6 2 4 2" xfId="27044"/>
    <cellStyle name="Berechnung 2 2 2 6 2 4 2 2" xfId="41382"/>
    <cellStyle name="Berechnung 2 2 2 6 2 4 3" xfId="34245"/>
    <cellStyle name="Berechnung 2 2 2 7" xfId="14048"/>
    <cellStyle name="Berechnung 2 2 2 7 2" xfId="15128"/>
    <cellStyle name="Berechnung 2 2 2 7 2 2" xfId="17497"/>
    <cellStyle name="Berechnung 2 2 2 7 2 2 2" xfId="24656"/>
    <cellStyle name="Berechnung 2 2 2 7 2 2 2 2" xfId="38994"/>
    <cellStyle name="Berechnung 2 2 2 7 2 2 3" xfId="31835"/>
    <cellStyle name="Berechnung 2 2 2 7 2 3" xfId="19851"/>
    <cellStyle name="Berechnung 2 2 2 7 2 3 2" xfId="26988"/>
    <cellStyle name="Berechnung 2 2 2 7 2 3 2 2" xfId="41326"/>
    <cellStyle name="Berechnung 2 2 2 7 2 3 3" xfId="34189"/>
    <cellStyle name="Berechnung 2 2 2 7 2 4" xfId="21184"/>
    <cellStyle name="Berechnung 2 2 2 7 2 4 2" xfId="28321"/>
    <cellStyle name="Berechnung 2 2 2 7 2 4 2 2" xfId="42659"/>
    <cellStyle name="Berechnung 2 2 2 7 2 4 3" xfId="35522"/>
    <cellStyle name="Berechnung 2 2 2 7 2 5" xfId="22399"/>
    <cellStyle name="Berechnung 2 2 2 7 2 5 2" xfId="36737"/>
    <cellStyle name="Berechnung 2 2 2 7 2 6" xfId="29537"/>
    <cellStyle name="Berechnung 2 2 2 7 3" xfId="16417"/>
    <cellStyle name="Berechnung 2 2 2 7 3 2" xfId="23576"/>
    <cellStyle name="Berechnung 2 2 2 7 3 2 2" xfId="37914"/>
    <cellStyle name="Berechnung 2 2 2 7 3 3" xfId="30755"/>
    <cellStyle name="Berechnung 2 2 2 7 4" xfId="18771"/>
    <cellStyle name="Berechnung 2 2 2 7 4 2" xfId="25908"/>
    <cellStyle name="Berechnung 2 2 2 7 4 2 2" xfId="40246"/>
    <cellStyle name="Berechnung 2 2 2 7 4 3" xfId="33109"/>
    <cellStyle name="Berechnung 2 2 3" xfId="2869"/>
    <cellStyle name="Berechnung 2 2 3 2" xfId="14053"/>
    <cellStyle name="Berechnung 2 2 3 2 2" xfId="15031"/>
    <cellStyle name="Berechnung 2 2 3 2 2 2" xfId="17400"/>
    <cellStyle name="Berechnung 2 2 3 2 2 2 2" xfId="24559"/>
    <cellStyle name="Berechnung 2 2 3 2 2 2 2 2" xfId="38897"/>
    <cellStyle name="Berechnung 2 2 3 2 2 2 3" xfId="31738"/>
    <cellStyle name="Berechnung 2 2 3 2 2 3" xfId="19754"/>
    <cellStyle name="Berechnung 2 2 3 2 2 3 2" xfId="26891"/>
    <cellStyle name="Berechnung 2 2 3 2 2 3 2 2" xfId="41229"/>
    <cellStyle name="Berechnung 2 2 3 2 2 3 3" xfId="34092"/>
    <cellStyle name="Berechnung 2 2 3 2 2 4" xfId="21087"/>
    <cellStyle name="Berechnung 2 2 3 2 2 4 2" xfId="28224"/>
    <cellStyle name="Berechnung 2 2 3 2 2 4 2 2" xfId="42562"/>
    <cellStyle name="Berechnung 2 2 3 2 2 4 3" xfId="35425"/>
    <cellStyle name="Berechnung 2 2 3 2 2 5" xfId="22302"/>
    <cellStyle name="Berechnung 2 2 3 2 2 5 2" xfId="36640"/>
    <cellStyle name="Berechnung 2 2 3 2 2 6" xfId="29440"/>
    <cellStyle name="Berechnung 2 2 3 2 3" xfId="16422"/>
    <cellStyle name="Berechnung 2 2 3 2 3 2" xfId="23581"/>
    <cellStyle name="Berechnung 2 2 3 2 3 2 2" xfId="37919"/>
    <cellStyle name="Berechnung 2 2 3 2 3 3" xfId="30760"/>
    <cellStyle name="Berechnung 2 2 3 2 4" xfId="18776"/>
    <cellStyle name="Berechnung 2 2 3 2 4 2" xfId="25913"/>
    <cellStyle name="Berechnung 2 2 3 2 4 2 2" xfId="40251"/>
    <cellStyle name="Berechnung 2 2 3 2 4 3" xfId="33114"/>
    <cellStyle name="Berechnung 2 2 4" xfId="2870"/>
    <cellStyle name="Berechnung 2 2 4 2" xfId="14054"/>
    <cellStyle name="Berechnung 2 2 4 2 2" xfId="14103"/>
    <cellStyle name="Berechnung 2 2 4 2 2 2" xfId="16472"/>
    <cellStyle name="Berechnung 2 2 4 2 2 2 2" xfId="23631"/>
    <cellStyle name="Berechnung 2 2 4 2 2 2 2 2" xfId="37969"/>
    <cellStyle name="Berechnung 2 2 4 2 2 2 3" xfId="30810"/>
    <cellStyle name="Berechnung 2 2 4 2 2 3" xfId="18826"/>
    <cellStyle name="Berechnung 2 2 4 2 2 3 2" xfId="25963"/>
    <cellStyle name="Berechnung 2 2 4 2 2 3 2 2" xfId="40301"/>
    <cellStyle name="Berechnung 2 2 4 2 2 3 3" xfId="33164"/>
    <cellStyle name="Berechnung 2 2 4 2 2 4" xfId="20530"/>
    <cellStyle name="Berechnung 2 2 4 2 2 4 2" xfId="27667"/>
    <cellStyle name="Berechnung 2 2 4 2 2 4 2 2" xfId="42005"/>
    <cellStyle name="Berechnung 2 2 4 2 2 4 3" xfId="34868"/>
    <cellStyle name="Berechnung 2 2 4 2 2 5" xfId="21745"/>
    <cellStyle name="Berechnung 2 2 4 2 2 5 2" xfId="36083"/>
    <cellStyle name="Berechnung 2 2 4 2 2 6" xfId="28882"/>
    <cellStyle name="Berechnung 2 2 4 2 3" xfId="16423"/>
    <cellStyle name="Berechnung 2 2 4 2 3 2" xfId="23582"/>
    <cellStyle name="Berechnung 2 2 4 2 3 2 2" xfId="37920"/>
    <cellStyle name="Berechnung 2 2 4 2 3 3" xfId="30761"/>
    <cellStyle name="Berechnung 2 2 4 2 4" xfId="18777"/>
    <cellStyle name="Berechnung 2 2 4 2 4 2" xfId="25914"/>
    <cellStyle name="Berechnung 2 2 4 2 4 2 2" xfId="40252"/>
    <cellStyle name="Berechnung 2 2 4 2 4 3" xfId="33115"/>
    <cellStyle name="Berechnung 2 2 5" xfId="2871"/>
    <cellStyle name="Berechnung 2 2 5 2" xfId="14055"/>
    <cellStyle name="Berechnung 2 2 5 2 2" xfId="15032"/>
    <cellStyle name="Berechnung 2 2 5 2 2 2" xfId="17401"/>
    <cellStyle name="Berechnung 2 2 5 2 2 2 2" xfId="24560"/>
    <cellStyle name="Berechnung 2 2 5 2 2 2 2 2" xfId="38898"/>
    <cellStyle name="Berechnung 2 2 5 2 2 2 3" xfId="31739"/>
    <cellStyle name="Berechnung 2 2 5 2 2 3" xfId="19755"/>
    <cellStyle name="Berechnung 2 2 5 2 2 3 2" xfId="26892"/>
    <cellStyle name="Berechnung 2 2 5 2 2 3 2 2" xfId="41230"/>
    <cellStyle name="Berechnung 2 2 5 2 2 3 3" xfId="34093"/>
    <cellStyle name="Berechnung 2 2 5 2 2 4" xfId="21088"/>
    <cellStyle name="Berechnung 2 2 5 2 2 4 2" xfId="28225"/>
    <cellStyle name="Berechnung 2 2 5 2 2 4 2 2" xfId="42563"/>
    <cellStyle name="Berechnung 2 2 5 2 2 4 3" xfId="35426"/>
    <cellStyle name="Berechnung 2 2 5 2 2 5" xfId="22303"/>
    <cellStyle name="Berechnung 2 2 5 2 2 5 2" xfId="36641"/>
    <cellStyle name="Berechnung 2 2 5 2 2 6" xfId="29441"/>
    <cellStyle name="Berechnung 2 2 5 2 3" xfId="16424"/>
    <cellStyle name="Berechnung 2 2 5 2 3 2" xfId="23583"/>
    <cellStyle name="Berechnung 2 2 5 2 3 2 2" xfId="37921"/>
    <cellStyle name="Berechnung 2 2 5 2 3 3" xfId="30762"/>
    <cellStyle name="Berechnung 2 2 5 2 4" xfId="18778"/>
    <cellStyle name="Berechnung 2 2 5 2 4 2" xfId="25915"/>
    <cellStyle name="Berechnung 2 2 5 2 4 2 2" xfId="40253"/>
    <cellStyle name="Berechnung 2 2 5 2 4 3" xfId="33116"/>
    <cellStyle name="Berechnung 2 2 6" xfId="2872"/>
    <cellStyle name="Berechnung 2 2 6 2" xfId="14056"/>
    <cellStyle name="Berechnung 2 2 6 2 2" xfId="15129"/>
    <cellStyle name="Berechnung 2 2 6 2 2 2" xfId="17498"/>
    <cellStyle name="Berechnung 2 2 6 2 2 2 2" xfId="24657"/>
    <cellStyle name="Berechnung 2 2 6 2 2 2 2 2" xfId="38995"/>
    <cellStyle name="Berechnung 2 2 6 2 2 2 3" xfId="31836"/>
    <cellStyle name="Berechnung 2 2 6 2 2 3" xfId="19852"/>
    <cellStyle name="Berechnung 2 2 6 2 2 3 2" xfId="26989"/>
    <cellStyle name="Berechnung 2 2 6 2 2 3 2 2" xfId="41327"/>
    <cellStyle name="Berechnung 2 2 6 2 2 3 3" xfId="34190"/>
    <cellStyle name="Berechnung 2 2 6 2 2 4" xfId="21185"/>
    <cellStyle name="Berechnung 2 2 6 2 2 4 2" xfId="28322"/>
    <cellStyle name="Berechnung 2 2 6 2 2 4 2 2" xfId="42660"/>
    <cellStyle name="Berechnung 2 2 6 2 2 4 3" xfId="35523"/>
    <cellStyle name="Berechnung 2 2 6 2 2 5" xfId="22400"/>
    <cellStyle name="Berechnung 2 2 6 2 2 5 2" xfId="36738"/>
    <cellStyle name="Berechnung 2 2 6 2 2 6" xfId="29538"/>
    <cellStyle name="Berechnung 2 2 6 2 3" xfId="16425"/>
    <cellStyle name="Berechnung 2 2 6 2 3 2" xfId="23584"/>
    <cellStyle name="Berechnung 2 2 6 2 3 2 2" xfId="37922"/>
    <cellStyle name="Berechnung 2 2 6 2 3 3" xfId="30763"/>
    <cellStyle name="Berechnung 2 2 6 2 4" xfId="18779"/>
    <cellStyle name="Berechnung 2 2 6 2 4 2" xfId="25916"/>
    <cellStyle name="Berechnung 2 2 6 2 4 2 2" xfId="40254"/>
    <cellStyle name="Berechnung 2 2 6 2 4 3" xfId="33117"/>
    <cellStyle name="Berechnung 2 2 7" xfId="2873"/>
    <cellStyle name="Berechnung 2 2 7 2" xfId="14057"/>
    <cellStyle name="Berechnung 2 2 7 2 2" xfId="15402"/>
    <cellStyle name="Berechnung 2 2 7 2 2 2" xfId="17765"/>
    <cellStyle name="Berechnung 2 2 7 2 2 2 2" xfId="24924"/>
    <cellStyle name="Berechnung 2 2 7 2 2 2 2 2" xfId="39262"/>
    <cellStyle name="Berechnung 2 2 7 2 2 2 3" xfId="32103"/>
    <cellStyle name="Berechnung 2 2 7 2 2 3" xfId="20119"/>
    <cellStyle name="Berechnung 2 2 7 2 2 3 2" xfId="27256"/>
    <cellStyle name="Berechnung 2 2 7 2 2 3 2 2" xfId="41594"/>
    <cellStyle name="Berechnung 2 2 7 2 2 3 3" xfId="34457"/>
    <cellStyle name="Berechnung 2 2 7 2 2 4" xfId="21417"/>
    <cellStyle name="Berechnung 2 2 7 2 2 4 2" xfId="28554"/>
    <cellStyle name="Berechnung 2 2 7 2 2 4 2 2" xfId="42892"/>
    <cellStyle name="Berechnung 2 2 7 2 2 4 3" xfId="35755"/>
    <cellStyle name="Berechnung 2 2 7 2 2 5" xfId="22632"/>
    <cellStyle name="Berechnung 2 2 7 2 2 5 2" xfId="36970"/>
    <cellStyle name="Berechnung 2 2 7 2 2 6" xfId="29770"/>
    <cellStyle name="Berechnung 2 2 7 2 3" xfId="16426"/>
    <cellStyle name="Berechnung 2 2 7 2 3 2" xfId="23585"/>
    <cellStyle name="Berechnung 2 2 7 2 3 2 2" xfId="37923"/>
    <cellStyle name="Berechnung 2 2 7 2 3 3" xfId="30764"/>
    <cellStyle name="Berechnung 2 2 7 2 4" xfId="18780"/>
    <cellStyle name="Berechnung 2 2 7 2 4 2" xfId="25917"/>
    <cellStyle name="Berechnung 2 2 7 2 4 2 2" xfId="40255"/>
    <cellStyle name="Berechnung 2 2 7 2 4 3" xfId="33118"/>
    <cellStyle name="Berechnung 2 2 8" xfId="2874"/>
    <cellStyle name="Berechnung 2 2 8 2" xfId="15166"/>
    <cellStyle name="Berechnung 2 2 8 2 2" xfId="15699"/>
    <cellStyle name="Berechnung 2 2 8 2 2 2" xfId="18056"/>
    <cellStyle name="Berechnung 2 2 8 2 2 2 2" xfId="25193"/>
    <cellStyle name="Berechnung 2 2 8 2 2 2 2 2" xfId="39531"/>
    <cellStyle name="Berechnung 2 2 8 2 2 2 3" xfId="32394"/>
    <cellStyle name="Berechnung 2 2 8 2 2 3" xfId="20410"/>
    <cellStyle name="Berechnung 2 2 8 2 2 3 2" xfId="27547"/>
    <cellStyle name="Berechnung 2 2 8 2 2 3 2 2" xfId="41885"/>
    <cellStyle name="Berechnung 2 2 8 2 2 3 3" xfId="34748"/>
    <cellStyle name="Berechnung 2 2 8 2 2 4" xfId="21686"/>
    <cellStyle name="Berechnung 2 2 8 2 2 4 2" xfId="28823"/>
    <cellStyle name="Berechnung 2 2 8 2 2 4 2 2" xfId="43161"/>
    <cellStyle name="Berechnung 2 2 8 2 2 4 3" xfId="36024"/>
    <cellStyle name="Berechnung 2 2 8 2 2 5" xfId="22862"/>
    <cellStyle name="Berechnung 2 2 8 2 2 5 2" xfId="37200"/>
    <cellStyle name="Berechnung 2 2 8 2 2 6" xfId="30041"/>
    <cellStyle name="Berechnung 2 2 8 2 3" xfId="17535"/>
    <cellStyle name="Berechnung 2 2 8 2 3 2" xfId="24694"/>
    <cellStyle name="Berechnung 2 2 8 2 3 2 2" xfId="39032"/>
    <cellStyle name="Berechnung 2 2 8 2 3 3" xfId="31873"/>
    <cellStyle name="Berechnung 2 2 8 2 4" xfId="19889"/>
    <cellStyle name="Berechnung 2 2 8 2 4 2" xfId="27026"/>
    <cellStyle name="Berechnung 2 2 8 2 4 2 2" xfId="41364"/>
    <cellStyle name="Berechnung 2 2 8 2 4 3" xfId="34227"/>
    <cellStyle name="Berechnung 2 2 9" xfId="12327"/>
    <cellStyle name="Berechnung 2 3" xfId="2875"/>
    <cellStyle name="Berechnung 2 3 10" xfId="12326"/>
    <cellStyle name="Berechnung 2 3 2" xfId="2876"/>
    <cellStyle name="Berechnung 2 3 2 2" xfId="2877"/>
    <cellStyle name="Berechnung 2 3 2 2 2" xfId="14060"/>
    <cellStyle name="Berechnung 2 3 2 2 2 2" xfId="14469"/>
    <cellStyle name="Berechnung 2 3 2 2 2 2 2" xfId="16838"/>
    <cellStyle name="Berechnung 2 3 2 2 2 2 2 2" xfId="23997"/>
    <cellStyle name="Berechnung 2 3 2 2 2 2 2 2 2" xfId="38335"/>
    <cellStyle name="Berechnung 2 3 2 2 2 2 2 3" xfId="31176"/>
    <cellStyle name="Berechnung 2 3 2 2 2 2 3" xfId="19192"/>
    <cellStyle name="Berechnung 2 3 2 2 2 2 3 2" xfId="26329"/>
    <cellStyle name="Berechnung 2 3 2 2 2 2 3 2 2" xfId="40667"/>
    <cellStyle name="Berechnung 2 3 2 2 2 2 3 3" xfId="33530"/>
    <cellStyle name="Berechnung 2 3 2 2 2 2 4" xfId="20718"/>
    <cellStyle name="Berechnung 2 3 2 2 2 2 4 2" xfId="27855"/>
    <cellStyle name="Berechnung 2 3 2 2 2 2 4 2 2" xfId="42193"/>
    <cellStyle name="Berechnung 2 3 2 2 2 2 4 3" xfId="35056"/>
    <cellStyle name="Berechnung 2 3 2 2 2 2 5" xfId="21933"/>
    <cellStyle name="Berechnung 2 3 2 2 2 2 5 2" xfId="36271"/>
    <cellStyle name="Berechnung 2 3 2 2 2 2 6" xfId="29070"/>
    <cellStyle name="Berechnung 2 3 2 2 2 3" xfId="16429"/>
    <cellStyle name="Berechnung 2 3 2 2 2 3 2" xfId="23588"/>
    <cellStyle name="Berechnung 2 3 2 2 2 3 2 2" xfId="37926"/>
    <cellStyle name="Berechnung 2 3 2 2 2 3 3" xfId="30767"/>
    <cellStyle name="Berechnung 2 3 2 2 2 4" xfId="18783"/>
    <cellStyle name="Berechnung 2 3 2 2 2 4 2" xfId="25920"/>
    <cellStyle name="Berechnung 2 3 2 2 2 4 2 2" xfId="40258"/>
    <cellStyle name="Berechnung 2 3 2 2 2 4 3" xfId="33121"/>
    <cellStyle name="Berechnung 2 3 2 3" xfId="2878"/>
    <cellStyle name="Berechnung 2 3 2 3 2" xfId="14061"/>
    <cellStyle name="Berechnung 2 3 2 3 2 2" xfId="15034"/>
    <cellStyle name="Berechnung 2 3 2 3 2 2 2" xfId="17403"/>
    <cellStyle name="Berechnung 2 3 2 3 2 2 2 2" xfId="24562"/>
    <cellStyle name="Berechnung 2 3 2 3 2 2 2 2 2" xfId="38900"/>
    <cellStyle name="Berechnung 2 3 2 3 2 2 2 3" xfId="31741"/>
    <cellStyle name="Berechnung 2 3 2 3 2 2 3" xfId="19757"/>
    <cellStyle name="Berechnung 2 3 2 3 2 2 3 2" xfId="26894"/>
    <cellStyle name="Berechnung 2 3 2 3 2 2 3 2 2" xfId="41232"/>
    <cellStyle name="Berechnung 2 3 2 3 2 2 3 3" xfId="34095"/>
    <cellStyle name="Berechnung 2 3 2 3 2 2 4" xfId="21090"/>
    <cellStyle name="Berechnung 2 3 2 3 2 2 4 2" xfId="28227"/>
    <cellStyle name="Berechnung 2 3 2 3 2 2 4 2 2" xfId="42565"/>
    <cellStyle name="Berechnung 2 3 2 3 2 2 4 3" xfId="35428"/>
    <cellStyle name="Berechnung 2 3 2 3 2 2 5" xfId="22305"/>
    <cellStyle name="Berechnung 2 3 2 3 2 2 5 2" xfId="36643"/>
    <cellStyle name="Berechnung 2 3 2 3 2 2 6" xfId="29443"/>
    <cellStyle name="Berechnung 2 3 2 3 2 3" xfId="16430"/>
    <cellStyle name="Berechnung 2 3 2 3 2 3 2" xfId="23589"/>
    <cellStyle name="Berechnung 2 3 2 3 2 3 2 2" xfId="37927"/>
    <cellStyle name="Berechnung 2 3 2 3 2 3 3" xfId="30768"/>
    <cellStyle name="Berechnung 2 3 2 3 2 4" xfId="18784"/>
    <cellStyle name="Berechnung 2 3 2 3 2 4 2" xfId="25921"/>
    <cellStyle name="Berechnung 2 3 2 3 2 4 2 2" xfId="40259"/>
    <cellStyle name="Berechnung 2 3 2 3 2 4 3" xfId="33122"/>
    <cellStyle name="Berechnung 2 3 2 4" xfId="2879"/>
    <cellStyle name="Berechnung 2 3 2 4 2" xfId="14062"/>
    <cellStyle name="Berechnung 2 3 2 4 2 2" xfId="14262"/>
    <cellStyle name="Berechnung 2 3 2 4 2 2 2" xfId="16631"/>
    <cellStyle name="Berechnung 2 3 2 4 2 2 2 2" xfId="23790"/>
    <cellStyle name="Berechnung 2 3 2 4 2 2 2 2 2" xfId="38128"/>
    <cellStyle name="Berechnung 2 3 2 4 2 2 2 3" xfId="30969"/>
    <cellStyle name="Berechnung 2 3 2 4 2 2 3" xfId="18985"/>
    <cellStyle name="Berechnung 2 3 2 4 2 2 3 2" xfId="26122"/>
    <cellStyle name="Berechnung 2 3 2 4 2 2 3 2 2" xfId="40460"/>
    <cellStyle name="Berechnung 2 3 2 4 2 2 3 3" xfId="33323"/>
    <cellStyle name="Berechnung 2 3 2 4 2 2 4" xfId="20610"/>
    <cellStyle name="Berechnung 2 3 2 4 2 2 4 2" xfId="27747"/>
    <cellStyle name="Berechnung 2 3 2 4 2 2 4 2 2" xfId="42085"/>
    <cellStyle name="Berechnung 2 3 2 4 2 2 4 3" xfId="34948"/>
    <cellStyle name="Berechnung 2 3 2 4 2 2 5" xfId="21825"/>
    <cellStyle name="Berechnung 2 3 2 4 2 2 5 2" xfId="36163"/>
    <cellStyle name="Berechnung 2 3 2 4 2 2 6" xfId="28962"/>
    <cellStyle name="Berechnung 2 3 2 4 2 3" xfId="16431"/>
    <cellStyle name="Berechnung 2 3 2 4 2 3 2" xfId="23590"/>
    <cellStyle name="Berechnung 2 3 2 4 2 3 2 2" xfId="37928"/>
    <cellStyle name="Berechnung 2 3 2 4 2 3 3" xfId="30769"/>
    <cellStyle name="Berechnung 2 3 2 4 2 4" xfId="18785"/>
    <cellStyle name="Berechnung 2 3 2 4 2 4 2" xfId="25922"/>
    <cellStyle name="Berechnung 2 3 2 4 2 4 2 2" xfId="40260"/>
    <cellStyle name="Berechnung 2 3 2 4 2 4 3" xfId="33123"/>
    <cellStyle name="Berechnung 2 3 2 5" xfId="2880"/>
    <cellStyle name="Berechnung 2 3 2 5 2" xfId="14063"/>
    <cellStyle name="Berechnung 2 3 2 5 2 2" xfId="15035"/>
    <cellStyle name="Berechnung 2 3 2 5 2 2 2" xfId="17404"/>
    <cellStyle name="Berechnung 2 3 2 5 2 2 2 2" xfId="24563"/>
    <cellStyle name="Berechnung 2 3 2 5 2 2 2 2 2" xfId="38901"/>
    <cellStyle name="Berechnung 2 3 2 5 2 2 2 3" xfId="31742"/>
    <cellStyle name="Berechnung 2 3 2 5 2 2 3" xfId="19758"/>
    <cellStyle name="Berechnung 2 3 2 5 2 2 3 2" xfId="26895"/>
    <cellStyle name="Berechnung 2 3 2 5 2 2 3 2 2" xfId="41233"/>
    <cellStyle name="Berechnung 2 3 2 5 2 2 3 3" xfId="34096"/>
    <cellStyle name="Berechnung 2 3 2 5 2 2 4" xfId="21091"/>
    <cellStyle name="Berechnung 2 3 2 5 2 2 4 2" xfId="28228"/>
    <cellStyle name="Berechnung 2 3 2 5 2 2 4 2 2" xfId="42566"/>
    <cellStyle name="Berechnung 2 3 2 5 2 2 4 3" xfId="35429"/>
    <cellStyle name="Berechnung 2 3 2 5 2 2 5" xfId="22306"/>
    <cellStyle name="Berechnung 2 3 2 5 2 2 5 2" xfId="36644"/>
    <cellStyle name="Berechnung 2 3 2 5 2 2 6" xfId="29444"/>
    <cellStyle name="Berechnung 2 3 2 5 2 3" xfId="16432"/>
    <cellStyle name="Berechnung 2 3 2 5 2 3 2" xfId="23591"/>
    <cellStyle name="Berechnung 2 3 2 5 2 3 2 2" xfId="37929"/>
    <cellStyle name="Berechnung 2 3 2 5 2 3 3" xfId="30770"/>
    <cellStyle name="Berechnung 2 3 2 5 2 4" xfId="18786"/>
    <cellStyle name="Berechnung 2 3 2 5 2 4 2" xfId="25923"/>
    <cellStyle name="Berechnung 2 3 2 5 2 4 2 2" xfId="40261"/>
    <cellStyle name="Berechnung 2 3 2 5 2 4 3" xfId="33124"/>
    <cellStyle name="Berechnung 2 3 2 6" xfId="2881"/>
    <cellStyle name="Berechnung 2 3 2 7" xfId="11459"/>
    <cellStyle name="Berechnung 2 3 2 7 2" xfId="15185"/>
    <cellStyle name="Berechnung 2 3 2 7 2 2" xfId="15712"/>
    <cellStyle name="Berechnung 2 3 2 7 2 2 2" xfId="18069"/>
    <cellStyle name="Berechnung 2 3 2 7 2 2 2 2" xfId="25206"/>
    <cellStyle name="Berechnung 2 3 2 7 2 2 2 2 2" xfId="39544"/>
    <cellStyle name="Berechnung 2 3 2 7 2 2 2 3" xfId="32407"/>
    <cellStyle name="Berechnung 2 3 2 7 2 2 3" xfId="20423"/>
    <cellStyle name="Berechnung 2 3 2 7 2 2 3 2" xfId="27560"/>
    <cellStyle name="Berechnung 2 3 2 7 2 2 3 2 2" xfId="41898"/>
    <cellStyle name="Berechnung 2 3 2 7 2 2 3 3" xfId="34761"/>
    <cellStyle name="Berechnung 2 3 2 7 2 2 4" xfId="21699"/>
    <cellStyle name="Berechnung 2 3 2 7 2 2 4 2" xfId="28836"/>
    <cellStyle name="Berechnung 2 3 2 7 2 2 4 2 2" xfId="43174"/>
    <cellStyle name="Berechnung 2 3 2 7 2 2 4 3" xfId="36037"/>
    <cellStyle name="Berechnung 2 3 2 7 2 2 5" xfId="22875"/>
    <cellStyle name="Berechnung 2 3 2 7 2 2 5 2" xfId="37213"/>
    <cellStyle name="Berechnung 2 3 2 7 2 2 6" xfId="30054"/>
    <cellStyle name="Berechnung 2 3 2 7 2 3" xfId="17554"/>
    <cellStyle name="Berechnung 2 3 2 7 2 3 2" xfId="24713"/>
    <cellStyle name="Berechnung 2 3 2 7 2 3 2 2" xfId="39051"/>
    <cellStyle name="Berechnung 2 3 2 7 2 3 3" xfId="31892"/>
    <cellStyle name="Berechnung 2 3 2 7 2 4" xfId="19908"/>
    <cellStyle name="Berechnung 2 3 2 7 2 4 2" xfId="27045"/>
    <cellStyle name="Berechnung 2 3 2 7 2 4 2 2" xfId="41383"/>
    <cellStyle name="Berechnung 2 3 2 7 2 4 3" xfId="34246"/>
    <cellStyle name="Berechnung 2 3 2 8" xfId="14059"/>
    <cellStyle name="Berechnung 2 3 2 8 2" xfId="15037"/>
    <cellStyle name="Berechnung 2 3 2 8 2 2" xfId="17406"/>
    <cellStyle name="Berechnung 2 3 2 8 2 2 2" xfId="24565"/>
    <cellStyle name="Berechnung 2 3 2 8 2 2 2 2" xfId="38903"/>
    <cellStyle name="Berechnung 2 3 2 8 2 2 3" xfId="31744"/>
    <cellStyle name="Berechnung 2 3 2 8 2 3" xfId="19760"/>
    <cellStyle name="Berechnung 2 3 2 8 2 3 2" xfId="26897"/>
    <cellStyle name="Berechnung 2 3 2 8 2 3 2 2" xfId="41235"/>
    <cellStyle name="Berechnung 2 3 2 8 2 3 3" xfId="34098"/>
    <cellStyle name="Berechnung 2 3 2 8 2 4" xfId="21093"/>
    <cellStyle name="Berechnung 2 3 2 8 2 4 2" xfId="28230"/>
    <cellStyle name="Berechnung 2 3 2 8 2 4 2 2" xfId="42568"/>
    <cellStyle name="Berechnung 2 3 2 8 2 4 3" xfId="35431"/>
    <cellStyle name="Berechnung 2 3 2 8 2 5" xfId="22308"/>
    <cellStyle name="Berechnung 2 3 2 8 2 5 2" xfId="36646"/>
    <cellStyle name="Berechnung 2 3 2 8 2 6" xfId="29446"/>
    <cellStyle name="Berechnung 2 3 2 8 3" xfId="16428"/>
    <cellStyle name="Berechnung 2 3 2 8 3 2" xfId="23587"/>
    <cellStyle name="Berechnung 2 3 2 8 3 2 2" xfId="37925"/>
    <cellStyle name="Berechnung 2 3 2 8 3 3" xfId="30766"/>
    <cellStyle name="Berechnung 2 3 2 8 4" xfId="18782"/>
    <cellStyle name="Berechnung 2 3 2 8 4 2" xfId="25919"/>
    <cellStyle name="Berechnung 2 3 2 8 4 2 2" xfId="40257"/>
    <cellStyle name="Berechnung 2 3 2 8 4 3" xfId="33120"/>
    <cellStyle name="Berechnung 2 3 3" xfId="2882"/>
    <cellStyle name="Berechnung 2 3 3 2" xfId="14064"/>
    <cellStyle name="Berechnung 2 3 3 2 2" xfId="14160"/>
    <cellStyle name="Berechnung 2 3 3 2 2 2" xfId="16529"/>
    <cellStyle name="Berechnung 2 3 3 2 2 2 2" xfId="23688"/>
    <cellStyle name="Berechnung 2 3 3 2 2 2 2 2" xfId="38026"/>
    <cellStyle name="Berechnung 2 3 3 2 2 2 3" xfId="30867"/>
    <cellStyle name="Berechnung 2 3 3 2 2 3" xfId="18883"/>
    <cellStyle name="Berechnung 2 3 3 2 2 3 2" xfId="26020"/>
    <cellStyle name="Berechnung 2 3 3 2 2 3 2 2" xfId="40358"/>
    <cellStyle name="Berechnung 2 3 3 2 2 3 3" xfId="33221"/>
    <cellStyle name="Berechnung 2 3 3 2 2 4" xfId="20587"/>
    <cellStyle name="Berechnung 2 3 3 2 2 4 2" xfId="27724"/>
    <cellStyle name="Berechnung 2 3 3 2 2 4 2 2" xfId="42062"/>
    <cellStyle name="Berechnung 2 3 3 2 2 4 3" xfId="34925"/>
    <cellStyle name="Berechnung 2 3 3 2 2 5" xfId="21802"/>
    <cellStyle name="Berechnung 2 3 3 2 2 5 2" xfId="36140"/>
    <cellStyle name="Berechnung 2 3 3 2 2 6" xfId="28939"/>
    <cellStyle name="Berechnung 2 3 3 2 3" xfId="16433"/>
    <cellStyle name="Berechnung 2 3 3 2 3 2" xfId="23592"/>
    <cellStyle name="Berechnung 2 3 3 2 3 2 2" xfId="37930"/>
    <cellStyle name="Berechnung 2 3 3 2 3 3" xfId="30771"/>
    <cellStyle name="Berechnung 2 3 3 2 4" xfId="18787"/>
    <cellStyle name="Berechnung 2 3 3 2 4 2" xfId="25924"/>
    <cellStyle name="Berechnung 2 3 3 2 4 2 2" xfId="40262"/>
    <cellStyle name="Berechnung 2 3 3 2 4 3" xfId="33125"/>
    <cellStyle name="Berechnung 2 3 4" xfId="2883"/>
    <cellStyle name="Berechnung 2 3 4 2" xfId="14065"/>
    <cellStyle name="Berechnung 2 3 4 2 2" xfId="15036"/>
    <cellStyle name="Berechnung 2 3 4 2 2 2" xfId="17405"/>
    <cellStyle name="Berechnung 2 3 4 2 2 2 2" xfId="24564"/>
    <cellStyle name="Berechnung 2 3 4 2 2 2 2 2" xfId="38902"/>
    <cellStyle name="Berechnung 2 3 4 2 2 2 3" xfId="31743"/>
    <cellStyle name="Berechnung 2 3 4 2 2 3" xfId="19759"/>
    <cellStyle name="Berechnung 2 3 4 2 2 3 2" xfId="26896"/>
    <cellStyle name="Berechnung 2 3 4 2 2 3 2 2" xfId="41234"/>
    <cellStyle name="Berechnung 2 3 4 2 2 3 3" xfId="34097"/>
    <cellStyle name="Berechnung 2 3 4 2 2 4" xfId="21092"/>
    <cellStyle name="Berechnung 2 3 4 2 2 4 2" xfId="28229"/>
    <cellStyle name="Berechnung 2 3 4 2 2 4 2 2" xfId="42567"/>
    <cellStyle name="Berechnung 2 3 4 2 2 4 3" xfId="35430"/>
    <cellStyle name="Berechnung 2 3 4 2 2 5" xfId="22307"/>
    <cellStyle name="Berechnung 2 3 4 2 2 5 2" xfId="36645"/>
    <cellStyle name="Berechnung 2 3 4 2 2 6" xfId="29445"/>
    <cellStyle name="Berechnung 2 3 4 2 3" xfId="16434"/>
    <cellStyle name="Berechnung 2 3 4 2 3 2" xfId="23593"/>
    <cellStyle name="Berechnung 2 3 4 2 3 2 2" xfId="37931"/>
    <cellStyle name="Berechnung 2 3 4 2 3 3" xfId="30772"/>
    <cellStyle name="Berechnung 2 3 4 2 4" xfId="18788"/>
    <cellStyle name="Berechnung 2 3 4 2 4 2" xfId="25925"/>
    <cellStyle name="Berechnung 2 3 4 2 4 2 2" xfId="40263"/>
    <cellStyle name="Berechnung 2 3 4 2 4 3" xfId="33126"/>
    <cellStyle name="Berechnung 2 3 5" xfId="2884"/>
    <cellStyle name="Berechnung 2 3 5 2" xfId="14066"/>
    <cellStyle name="Berechnung 2 3 5 2 2" xfId="15143"/>
    <cellStyle name="Berechnung 2 3 5 2 2 2" xfId="17512"/>
    <cellStyle name="Berechnung 2 3 5 2 2 2 2" xfId="24671"/>
    <cellStyle name="Berechnung 2 3 5 2 2 2 2 2" xfId="39009"/>
    <cellStyle name="Berechnung 2 3 5 2 2 2 3" xfId="31850"/>
    <cellStyle name="Berechnung 2 3 5 2 2 3" xfId="19866"/>
    <cellStyle name="Berechnung 2 3 5 2 2 3 2" xfId="27003"/>
    <cellStyle name="Berechnung 2 3 5 2 2 3 2 2" xfId="41341"/>
    <cellStyle name="Berechnung 2 3 5 2 2 3 3" xfId="34204"/>
    <cellStyle name="Berechnung 2 3 5 2 2 4" xfId="21199"/>
    <cellStyle name="Berechnung 2 3 5 2 2 4 2" xfId="28336"/>
    <cellStyle name="Berechnung 2 3 5 2 2 4 2 2" xfId="42674"/>
    <cellStyle name="Berechnung 2 3 5 2 2 4 3" xfId="35537"/>
    <cellStyle name="Berechnung 2 3 5 2 2 5" xfId="22414"/>
    <cellStyle name="Berechnung 2 3 5 2 2 5 2" xfId="36752"/>
    <cellStyle name="Berechnung 2 3 5 2 2 6" xfId="29552"/>
    <cellStyle name="Berechnung 2 3 5 2 3" xfId="16435"/>
    <cellStyle name="Berechnung 2 3 5 2 3 2" xfId="23594"/>
    <cellStyle name="Berechnung 2 3 5 2 3 2 2" xfId="37932"/>
    <cellStyle name="Berechnung 2 3 5 2 3 3" xfId="30773"/>
    <cellStyle name="Berechnung 2 3 5 2 4" xfId="18789"/>
    <cellStyle name="Berechnung 2 3 5 2 4 2" xfId="25926"/>
    <cellStyle name="Berechnung 2 3 5 2 4 2 2" xfId="40264"/>
    <cellStyle name="Berechnung 2 3 5 2 4 3" xfId="33127"/>
    <cellStyle name="Berechnung 2 3 6" xfId="2885"/>
    <cellStyle name="Berechnung 2 3 6 2" xfId="14067"/>
    <cellStyle name="Berechnung 2 3 6 2 2" xfId="14766"/>
    <cellStyle name="Berechnung 2 3 6 2 2 2" xfId="17135"/>
    <cellStyle name="Berechnung 2 3 6 2 2 2 2" xfId="24294"/>
    <cellStyle name="Berechnung 2 3 6 2 2 2 2 2" xfId="38632"/>
    <cellStyle name="Berechnung 2 3 6 2 2 2 3" xfId="31473"/>
    <cellStyle name="Berechnung 2 3 6 2 2 3" xfId="19489"/>
    <cellStyle name="Berechnung 2 3 6 2 2 3 2" xfId="26626"/>
    <cellStyle name="Berechnung 2 3 6 2 2 3 2 2" xfId="40964"/>
    <cellStyle name="Berechnung 2 3 6 2 2 3 3" xfId="33827"/>
    <cellStyle name="Berechnung 2 3 6 2 2 4" xfId="20852"/>
    <cellStyle name="Berechnung 2 3 6 2 2 4 2" xfId="27989"/>
    <cellStyle name="Berechnung 2 3 6 2 2 4 2 2" xfId="42327"/>
    <cellStyle name="Berechnung 2 3 6 2 2 4 3" xfId="35190"/>
    <cellStyle name="Berechnung 2 3 6 2 2 5" xfId="22067"/>
    <cellStyle name="Berechnung 2 3 6 2 2 5 2" xfId="36405"/>
    <cellStyle name="Berechnung 2 3 6 2 2 6" xfId="29205"/>
    <cellStyle name="Berechnung 2 3 6 2 3" xfId="16436"/>
    <cellStyle name="Berechnung 2 3 6 2 3 2" xfId="23595"/>
    <cellStyle name="Berechnung 2 3 6 2 3 2 2" xfId="37933"/>
    <cellStyle name="Berechnung 2 3 6 2 3 3" xfId="30774"/>
    <cellStyle name="Berechnung 2 3 6 2 4" xfId="18790"/>
    <cellStyle name="Berechnung 2 3 6 2 4 2" xfId="25927"/>
    <cellStyle name="Berechnung 2 3 6 2 4 2 2" xfId="40265"/>
    <cellStyle name="Berechnung 2 3 6 2 4 3" xfId="33128"/>
    <cellStyle name="Berechnung 2 3 7" xfId="2886"/>
    <cellStyle name="Berechnung 2 3 7 2" xfId="15167"/>
    <cellStyle name="Berechnung 2 3 7 2 2" xfId="15700"/>
    <cellStyle name="Berechnung 2 3 7 2 2 2" xfId="18057"/>
    <cellStyle name="Berechnung 2 3 7 2 2 2 2" xfId="25194"/>
    <cellStyle name="Berechnung 2 3 7 2 2 2 2 2" xfId="39532"/>
    <cellStyle name="Berechnung 2 3 7 2 2 2 3" xfId="32395"/>
    <cellStyle name="Berechnung 2 3 7 2 2 3" xfId="20411"/>
    <cellStyle name="Berechnung 2 3 7 2 2 3 2" xfId="27548"/>
    <cellStyle name="Berechnung 2 3 7 2 2 3 2 2" xfId="41886"/>
    <cellStyle name="Berechnung 2 3 7 2 2 3 3" xfId="34749"/>
    <cellStyle name="Berechnung 2 3 7 2 2 4" xfId="21687"/>
    <cellStyle name="Berechnung 2 3 7 2 2 4 2" xfId="28824"/>
    <cellStyle name="Berechnung 2 3 7 2 2 4 2 2" xfId="43162"/>
    <cellStyle name="Berechnung 2 3 7 2 2 4 3" xfId="36025"/>
    <cellStyle name="Berechnung 2 3 7 2 2 5" xfId="22863"/>
    <cellStyle name="Berechnung 2 3 7 2 2 5 2" xfId="37201"/>
    <cellStyle name="Berechnung 2 3 7 2 2 6" xfId="30042"/>
    <cellStyle name="Berechnung 2 3 7 2 3" xfId="17536"/>
    <cellStyle name="Berechnung 2 3 7 2 3 2" xfId="24695"/>
    <cellStyle name="Berechnung 2 3 7 2 3 2 2" xfId="39033"/>
    <cellStyle name="Berechnung 2 3 7 2 3 3" xfId="31874"/>
    <cellStyle name="Berechnung 2 3 7 2 4" xfId="19890"/>
    <cellStyle name="Berechnung 2 3 7 2 4 2" xfId="27027"/>
    <cellStyle name="Berechnung 2 3 7 2 4 2 2" xfId="41365"/>
    <cellStyle name="Berechnung 2 3 7 2 4 3" xfId="34228"/>
    <cellStyle name="Berechnung 2 3 8" xfId="11458"/>
    <cellStyle name="Berechnung 2 3 9" xfId="14058"/>
    <cellStyle name="Berechnung 2 3 9 2" xfId="14172"/>
    <cellStyle name="Berechnung 2 3 9 2 2" xfId="16541"/>
    <cellStyle name="Berechnung 2 3 9 2 2 2" xfId="23700"/>
    <cellStyle name="Berechnung 2 3 9 2 2 2 2" xfId="38038"/>
    <cellStyle name="Berechnung 2 3 9 2 2 3" xfId="30879"/>
    <cellStyle name="Berechnung 2 3 9 2 3" xfId="18895"/>
    <cellStyle name="Berechnung 2 3 9 2 3 2" xfId="26032"/>
    <cellStyle name="Berechnung 2 3 9 2 3 2 2" xfId="40370"/>
    <cellStyle name="Berechnung 2 3 9 2 3 3" xfId="33233"/>
    <cellStyle name="Berechnung 2 3 9 2 4" xfId="20599"/>
    <cellStyle name="Berechnung 2 3 9 2 4 2" xfId="27736"/>
    <cellStyle name="Berechnung 2 3 9 2 4 2 2" xfId="42074"/>
    <cellStyle name="Berechnung 2 3 9 2 4 3" xfId="34937"/>
    <cellStyle name="Berechnung 2 3 9 2 5" xfId="21814"/>
    <cellStyle name="Berechnung 2 3 9 2 5 2" xfId="36152"/>
    <cellStyle name="Berechnung 2 3 9 2 6" xfId="28951"/>
    <cellStyle name="Berechnung 2 3 9 3" xfId="16427"/>
    <cellStyle name="Berechnung 2 3 9 3 2" xfId="23586"/>
    <cellStyle name="Berechnung 2 3 9 3 2 2" xfId="37924"/>
    <cellStyle name="Berechnung 2 3 9 3 3" xfId="30765"/>
    <cellStyle name="Berechnung 2 3 9 4" xfId="18781"/>
    <cellStyle name="Berechnung 2 3 9 4 2" xfId="25918"/>
    <cellStyle name="Berechnung 2 3 9 4 2 2" xfId="40256"/>
    <cellStyle name="Berechnung 2 3 9 4 3" xfId="33119"/>
    <cellStyle name="Berechnung 2 4" xfId="2887"/>
    <cellStyle name="Berechnung 2 4 2" xfId="2888"/>
    <cellStyle name="Berechnung 2 4 2 2" xfId="14069"/>
    <cellStyle name="Berechnung 2 4 2 2 2" xfId="15038"/>
    <cellStyle name="Berechnung 2 4 2 2 2 2" xfId="17407"/>
    <cellStyle name="Berechnung 2 4 2 2 2 2 2" xfId="24566"/>
    <cellStyle name="Berechnung 2 4 2 2 2 2 2 2" xfId="38904"/>
    <cellStyle name="Berechnung 2 4 2 2 2 2 3" xfId="31745"/>
    <cellStyle name="Berechnung 2 4 2 2 2 3" xfId="19761"/>
    <cellStyle name="Berechnung 2 4 2 2 2 3 2" xfId="26898"/>
    <cellStyle name="Berechnung 2 4 2 2 2 3 2 2" xfId="41236"/>
    <cellStyle name="Berechnung 2 4 2 2 2 3 3" xfId="34099"/>
    <cellStyle name="Berechnung 2 4 2 2 2 4" xfId="21094"/>
    <cellStyle name="Berechnung 2 4 2 2 2 4 2" xfId="28231"/>
    <cellStyle name="Berechnung 2 4 2 2 2 4 2 2" xfId="42569"/>
    <cellStyle name="Berechnung 2 4 2 2 2 4 3" xfId="35432"/>
    <cellStyle name="Berechnung 2 4 2 2 2 5" xfId="22309"/>
    <cellStyle name="Berechnung 2 4 2 2 2 5 2" xfId="36647"/>
    <cellStyle name="Berechnung 2 4 2 2 2 6" xfId="29447"/>
    <cellStyle name="Berechnung 2 4 2 2 3" xfId="16438"/>
    <cellStyle name="Berechnung 2 4 2 2 3 2" xfId="23597"/>
    <cellStyle name="Berechnung 2 4 2 2 3 2 2" xfId="37935"/>
    <cellStyle name="Berechnung 2 4 2 2 3 3" xfId="30776"/>
    <cellStyle name="Berechnung 2 4 2 2 4" xfId="18792"/>
    <cellStyle name="Berechnung 2 4 2 2 4 2" xfId="25929"/>
    <cellStyle name="Berechnung 2 4 2 2 4 2 2" xfId="40267"/>
    <cellStyle name="Berechnung 2 4 2 2 4 3" xfId="33130"/>
    <cellStyle name="Berechnung 2 4 3" xfId="2889"/>
    <cellStyle name="Berechnung 2 4 3 2" xfId="14070"/>
    <cellStyle name="Berechnung 2 4 3 2 2" xfId="15401"/>
    <cellStyle name="Berechnung 2 4 3 2 2 2" xfId="17764"/>
    <cellStyle name="Berechnung 2 4 3 2 2 2 2" xfId="24923"/>
    <cellStyle name="Berechnung 2 4 3 2 2 2 2 2" xfId="39261"/>
    <cellStyle name="Berechnung 2 4 3 2 2 2 3" xfId="32102"/>
    <cellStyle name="Berechnung 2 4 3 2 2 3" xfId="20118"/>
    <cellStyle name="Berechnung 2 4 3 2 2 3 2" xfId="27255"/>
    <cellStyle name="Berechnung 2 4 3 2 2 3 2 2" xfId="41593"/>
    <cellStyle name="Berechnung 2 4 3 2 2 3 3" xfId="34456"/>
    <cellStyle name="Berechnung 2 4 3 2 2 4" xfId="21416"/>
    <cellStyle name="Berechnung 2 4 3 2 2 4 2" xfId="28553"/>
    <cellStyle name="Berechnung 2 4 3 2 2 4 2 2" xfId="42891"/>
    <cellStyle name="Berechnung 2 4 3 2 2 4 3" xfId="35754"/>
    <cellStyle name="Berechnung 2 4 3 2 2 5" xfId="22631"/>
    <cellStyle name="Berechnung 2 4 3 2 2 5 2" xfId="36969"/>
    <cellStyle name="Berechnung 2 4 3 2 2 6" xfId="29769"/>
    <cellStyle name="Berechnung 2 4 3 2 3" xfId="16439"/>
    <cellStyle name="Berechnung 2 4 3 2 3 2" xfId="23598"/>
    <cellStyle name="Berechnung 2 4 3 2 3 2 2" xfId="37936"/>
    <cellStyle name="Berechnung 2 4 3 2 3 3" xfId="30777"/>
    <cellStyle name="Berechnung 2 4 3 2 4" xfId="18793"/>
    <cellStyle name="Berechnung 2 4 3 2 4 2" xfId="25930"/>
    <cellStyle name="Berechnung 2 4 3 2 4 2 2" xfId="40268"/>
    <cellStyle name="Berechnung 2 4 3 2 4 3" xfId="33131"/>
    <cellStyle name="Berechnung 2 4 4" xfId="2890"/>
    <cellStyle name="Berechnung 2 4 4 2" xfId="14071"/>
    <cellStyle name="Berechnung 2 4 4 2 2" xfId="14500"/>
    <cellStyle name="Berechnung 2 4 4 2 2 2" xfId="16869"/>
    <cellStyle name="Berechnung 2 4 4 2 2 2 2" xfId="24028"/>
    <cellStyle name="Berechnung 2 4 4 2 2 2 2 2" xfId="38366"/>
    <cellStyle name="Berechnung 2 4 4 2 2 2 3" xfId="31207"/>
    <cellStyle name="Berechnung 2 4 4 2 2 3" xfId="19223"/>
    <cellStyle name="Berechnung 2 4 4 2 2 3 2" xfId="26360"/>
    <cellStyle name="Berechnung 2 4 4 2 2 3 2 2" xfId="40698"/>
    <cellStyle name="Berechnung 2 4 4 2 2 3 3" xfId="33561"/>
    <cellStyle name="Berechnung 2 4 4 2 2 4" xfId="20748"/>
    <cellStyle name="Berechnung 2 4 4 2 2 4 2" xfId="27885"/>
    <cellStyle name="Berechnung 2 4 4 2 2 4 2 2" xfId="42223"/>
    <cellStyle name="Berechnung 2 4 4 2 2 4 3" xfId="35086"/>
    <cellStyle name="Berechnung 2 4 4 2 2 5" xfId="21963"/>
    <cellStyle name="Berechnung 2 4 4 2 2 5 2" xfId="36301"/>
    <cellStyle name="Berechnung 2 4 4 2 2 6" xfId="29100"/>
    <cellStyle name="Berechnung 2 4 4 2 3" xfId="16440"/>
    <cellStyle name="Berechnung 2 4 4 2 3 2" xfId="23599"/>
    <cellStyle name="Berechnung 2 4 4 2 3 2 2" xfId="37937"/>
    <cellStyle name="Berechnung 2 4 4 2 3 3" xfId="30778"/>
    <cellStyle name="Berechnung 2 4 4 2 4" xfId="18794"/>
    <cellStyle name="Berechnung 2 4 4 2 4 2" xfId="25931"/>
    <cellStyle name="Berechnung 2 4 4 2 4 2 2" xfId="40269"/>
    <cellStyle name="Berechnung 2 4 4 2 4 3" xfId="33132"/>
    <cellStyle name="Berechnung 2 4 5" xfId="2891"/>
    <cellStyle name="Berechnung 2 4 5 2" xfId="14072"/>
    <cellStyle name="Berechnung 2 4 5 2 2" xfId="15039"/>
    <cellStyle name="Berechnung 2 4 5 2 2 2" xfId="17408"/>
    <cellStyle name="Berechnung 2 4 5 2 2 2 2" xfId="24567"/>
    <cellStyle name="Berechnung 2 4 5 2 2 2 2 2" xfId="38905"/>
    <cellStyle name="Berechnung 2 4 5 2 2 2 3" xfId="31746"/>
    <cellStyle name="Berechnung 2 4 5 2 2 3" xfId="19762"/>
    <cellStyle name="Berechnung 2 4 5 2 2 3 2" xfId="26899"/>
    <cellStyle name="Berechnung 2 4 5 2 2 3 2 2" xfId="41237"/>
    <cellStyle name="Berechnung 2 4 5 2 2 3 3" xfId="34100"/>
    <cellStyle name="Berechnung 2 4 5 2 2 4" xfId="21095"/>
    <cellStyle name="Berechnung 2 4 5 2 2 4 2" xfId="28232"/>
    <cellStyle name="Berechnung 2 4 5 2 2 4 2 2" xfId="42570"/>
    <cellStyle name="Berechnung 2 4 5 2 2 4 3" xfId="35433"/>
    <cellStyle name="Berechnung 2 4 5 2 2 5" xfId="22310"/>
    <cellStyle name="Berechnung 2 4 5 2 2 5 2" xfId="36648"/>
    <cellStyle name="Berechnung 2 4 5 2 2 6" xfId="29448"/>
    <cellStyle name="Berechnung 2 4 5 2 3" xfId="16441"/>
    <cellStyle name="Berechnung 2 4 5 2 3 2" xfId="23600"/>
    <cellStyle name="Berechnung 2 4 5 2 3 2 2" xfId="37938"/>
    <cellStyle name="Berechnung 2 4 5 2 3 3" xfId="30779"/>
    <cellStyle name="Berechnung 2 4 5 2 4" xfId="18795"/>
    <cellStyle name="Berechnung 2 4 5 2 4 2" xfId="25932"/>
    <cellStyle name="Berechnung 2 4 5 2 4 2 2" xfId="40270"/>
    <cellStyle name="Berechnung 2 4 5 2 4 3" xfId="33133"/>
    <cellStyle name="Berechnung 2 4 6" xfId="2892"/>
    <cellStyle name="Berechnung 2 4 7" xfId="11460"/>
    <cellStyle name="Berechnung 2 4 8" xfId="14068"/>
    <cellStyle name="Berechnung 2 4 8 2" xfId="14409"/>
    <cellStyle name="Berechnung 2 4 8 2 2" xfId="16778"/>
    <cellStyle name="Berechnung 2 4 8 2 2 2" xfId="23937"/>
    <cellStyle name="Berechnung 2 4 8 2 2 2 2" xfId="38275"/>
    <cellStyle name="Berechnung 2 4 8 2 2 3" xfId="31116"/>
    <cellStyle name="Berechnung 2 4 8 2 3" xfId="19132"/>
    <cellStyle name="Berechnung 2 4 8 2 3 2" xfId="26269"/>
    <cellStyle name="Berechnung 2 4 8 2 3 2 2" xfId="40607"/>
    <cellStyle name="Berechnung 2 4 8 2 3 3" xfId="33470"/>
    <cellStyle name="Berechnung 2 4 8 2 4" xfId="20658"/>
    <cellStyle name="Berechnung 2 4 8 2 4 2" xfId="27795"/>
    <cellStyle name="Berechnung 2 4 8 2 4 2 2" xfId="42133"/>
    <cellStyle name="Berechnung 2 4 8 2 4 3" xfId="34996"/>
    <cellStyle name="Berechnung 2 4 8 2 5" xfId="21873"/>
    <cellStyle name="Berechnung 2 4 8 2 5 2" xfId="36211"/>
    <cellStyle name="Berechnung 2 4 8 2 6" xfId="29010"/>
    <cellStyle name="Berechnung 2 4 8 3" xfId="16437"/>
    <cellStyle name="Berechnung 2 4 8 3 2" xfId="23596"/>
    <cellStyle name="Berechnung 2 4 8 3 2 2" xfId="37934"/>
    <cellStyle name="Berechnung 2 4 8 3 3" xfId="30775"/>
    <cellStyle name="Berechnung 2 4 8 4" xfId="18791"/>
    <cellStyle name="Berechnung 2 4 8 4 2" xfId="25928"/>
    <cellStyle name="Berechnung 2 4 8 4 2 2" xfId="40266"/>
    <cellStyle name="Berechnung 2 4 8 4 3" xfId="33129"/>
    <cellStyle name="Berechnung 2 5" xfId="2893"/>
    <cellStyle name="Berechnung 2 5 2" xfId="2894"/>
    <cellStyle name="Berechnung 2 5 3" xfId="11461"/>
    <cellStyle name="Berechnung 2 5 4" xfId="14073"/>
    <cellStyle name="Berechnung 2 5 4 2" xfId="15142"/>
    <cellStyle name="Berechnung 2 5 4 2 2" xfId="17511"/>
    <cellStyle name="Berechnung 2 5 4 2 2 2" xfId="24670"/>
    <cellStyle name="Berechnung 2 5 4 2 2 2 2" xfId="39008"/>
    <cellStyle name="Berechnung 2 5 4 2 2 3" xfId="31849"/>
    <cellStyle name="Berechnung 2 5 4 2 3" xfId="19865"/>
    <cellStyle name="Berechnung 2 5 4 2 3 2" xfId="27002"/>
    <cellStyle name="Berechnung 2 5 4 2 3 2 2" xfId="41340"/>
    <cellStyle name="Berechnung 2 5 4 2 3 3" xfId="34203"/>
    <cellStyle name="Berechnung 2 5 4 2 4" xfId="21198"/>
    <cellStyle name="Berechnung 2 5 4 2 4 2" xfId="28335"/>
    <cellStyle name="Berechnung 2 5 4 2 4 2 2" xfId="42673"/>
    <cellStyle name="Berechnung 2 5 4 2 4 3" xfId="35536"/>
    <cellStyle name="Berechnung 2 5 4 2 5" xfId="22413"/>
    <cellStyle name="Berechnung 2 5 4 2 5 2" xfId="36751"/>
    <cellStyle name="Berechnung 2 5 4 2 6" xfId="29551"/>
    <cellStyle name="Berechnung 2 5 4 3" xfId="16442"/>
    <cellStyle name="Berechnung 2 5 4 3 2" xfId="23601"/>
    <cellStyle name="Berechnung 2 5 4 3 2 2" xfId="37939"/>
    <cellStyle name="Berechnung 2 5 4 3 3" xfId="30780"/>
    <cellStyle name="Berechnung 2 5 4 4" xfId="18796"/>
    <cellStyle name="Berechnung 2 5 4 4 2" xfId="25933"/>
    <cellStyle name="Berechnung 2 5 4 4 2 2" xfId="40271"/>
    <cellStyle name="Berechnung 2 5 4 4 3" xfId="33134"/>
    <cellStyle name="Berechnung 2 6" xfId="2895"/>
    <cellStyle name="Berechnung 2 6 2" xfId="2896"/>
    <cellStyle name="Berechnung 2 6 2 2" xfId="14764"/>
    <cellStyle name="Berechnung 2 6 2 2 2" xfId="15664"/>
    <cellStyle name="Berechnung 2 6 2 2 2 2" xfId="18021"/>
    <cellStyle name="Berechnung 2 6 2 2 2 2 2" xfId="25158"/>
    <cellStyle name="Berechnung 2 6 2 2 2 2 2 2" xfId="39496"/>
    <cellStyle name="Berechnung 2 6 2 2 2 2 3" xfId="32359"/>
    <cellStyle name="Berechnung 2 6 2 2 2 3" xfId="20375"/>
    <cellStyle name="Berechnung 2 6 2 2 2 3 2" xfId="27512"/>
    <cellStyle name="Berechnung 2 6 2 2 2 3 2 2" xfId="41850"/>
    <cellStyle name="Berechnung 2 6 2 2 2 3 3" xfId="34713"/>
    <cellStyle name="Berechnung 2 6 2 2 2 4" xfId="21651"/>
    <cellStyle name="Berechnung 2 6 2 2 2 4 2" xfId="28788"/>
    <cellStyle name="Berechnung 2 6 2 2 2 4 2 2" xfId="43126"/>
    <cellStyle name="Berechnung 2 6 2 2 2 4 3" xfId="35989"/>
    <cellStyle name="Berechnung 2 6 2 2 2 5" xfId="22827"/>
    <cellStyle name="Berechnung 2 6 2 2 2 5 2" xfId="37165"/>
    <cellStyle name="Berechnung 2 6 2 2 2 6" xfId="30006"/>
    <cellStyle name="Berechnung 2 6 2 2 3" xfId="17133"/>
    <cellStyle name="Berechnung 2 6 2 2 3 2" xfId="24292"/>
    <cellStyle name="Berechnung 2 6 2 2 3 2 2" xfId="38630"/>
    <cellStyle name="Berechnung 2 6 2 2 3 3" xfId="31471"/>
    <cellStyle name="Berechnung 2 6 2 2 4" xfId="19487"/>
    <cellStyle name="Berechnung 2 6 2 2 4 2" xfId="26624"/>
    <cellStyle name="Berechnung 2 6 2 2 4 2 2" xfId="40962"/>
    <cellStyle name="Berechnung 2 6 2 2 4 3" xfId="33825"/>
    <cellStyle name="Berechnung 2 6 3" xfId="14074"/>
    <cellStyle name="Berechnung 2 6 3 2" xfId="15227"/>
    <cellStyle name="Berechnung 2 6 3 2 2" xfId="17596"/>
    <cellStyle name="Berechnung 2 6 3 2 2 2" xfId="24755"/>
    <cellStyle name="Berechnung 2 6 3 2 2 2 2" xfId="39093"/>
    <cellStyle name="Berechnung 2 6 3 2 2 3" xfId="31934"/>
    <cellStyle name="Berechnung 2 6 3 2 3" xfId="19950"/>
    <cellStyle name="Berechnung 2 6 3 2 3 2" xfId="27087"/>
    <cellStyle name="Berechnung 2 6 3 2 3 2 2" xfId="41425"/>
    <cellStyle name="Berechnung 2 6 3 2 3 3" xfId="34288"/>
    <cellStyle name="Berechnung 2 6 3 2 4" xfId="21257"/>
    <cellStyle name="Berechnung 2 6 3 2 4 2" xfId="28394"/>
    <cellStyle name="Berechnung 2 6 3 2 4 2 2" xfId="42732"/>
    <cellStyle name="Berechnung 2 6 3 2 4 3" xfId="35595"/>
    <cellStyle name="Berechnung 2 6 3 2 5" xfId="22472"/>
    <cellStyle name="Berechnung 2 6 3 2 5 2" xfId="36810"/>
    <cellStyle name="Berechnung 2 6 3 2 6" xfId="29610"/>
    <cellStyle name="Berechnung 2 6 3 3" xfId="16443"/>
    <cellStyle name="Berechnung 2 6 3 3 2" xfId="23602"/>
    <cellStyle name="Berechnung 2 6 3 3 2 2" xfId="37940"/>
    <cellStyle name="Berechnung 2 6 3 3 3" xfId="30781"/>
    <cellStyle name="Berechnung 2 6 3 4" xfId="18797"/>
    <cellStyle name="Berechnung 2 6 3 4 2" xfId="25934"/>
    <cellStyle name="Berechnung 2 6 3 4 2 2" xfId="40272"/>
    <cellStyle name="Berechnung 2 6 3 4 3" xfId="33135"/>
    <cellStyle name="Berechnung 2 7" xfId="2897"/>
    <cellStyle name="Berechnung 2 7 2" xfId="2898"/>
    <cellStyle name="Berechnung 2 7 2 2" xfId="14765"/>
    <cellStyle name="Berechnung 2 7 2 2 2" xfId="15665"/>
    <cellStyle name="Berechnung 2 7 2 2 2 2" xfId="18022"/>
    <cellStyle name="Berechnung 2 7 2 2 2 2 2" xfId="25159"/>
    <cellStyle name="Berechnung 2 7 2 2 2 2 2 2" xfId="39497"/>
    <cellStyle name="Berechnung 2 7 2 2 2 2 3" xfId="32360"/>
    <cellStyle name="Berechnung 2 7 2 2 2 3" xfId="20376"/>
    <cellStyle name="Berechnung 2 7 2 2 2 3 2" xfId="27513"/>
    <cellStyle name="Berechnung 2 7 2 2 2 3 2 2" xfId="41851"/>
    <cellStyle name="Berechnung 2 7 2 2 2 3 3" xfId="34714"/>
    <cellStyle name="Berechnung 2 7 2 2 2 4" xfId="21652"/>
    <cellStyle name="Berechnung 2 7 2 2 2 4 2" xfId="28789"/>
    <cellStyle name="Berechnung 2 7 2 2 2 4 2 2" xfId="43127"/>
    <cellStyle name="Berechnung 2 7 2 2 2 4 3" xfId="35990"/>
    <cellStyle name="Berechnung 2 7 2 2 2 5" xfId="22828"/>
    <cellStyle name="Berechnung 2 7 2 2 2 5 2" xfId="37166"/>
    <cellStyle name="Berechnung 2 7 2 2 2 6" xfId="30007"/>
    <cellStyle name="Berechnung 2 7 2 2 3" xfId="17134"/>
    <cellStyle name="Berechnung 2 7 2 2 3 2" xfId="24293"/>
    <cellStyle name="Berechnung 2 7 2 2 3 2 2" xfId="38631"/>
    <cellStyle name="Berechnung 2 7 2 2 3 3" xfId="31472"/>
    <cellStyle name="Berechnung 2 7 2 2 4" xfId="19488"/>
    <cellStyle name="Berechnung 2 7 2 2 4 2" xfId="26625"/>
    <cellStyle name="Berechnung 2 7 2 2 4 2 2" xfId="40963"/>
    <cellStyle name="Berechnung 2 7 2 2 4 3" xfId="33826"/>
    <cellStyle name="Berechnung 2 7 3" xfId="11462"/>
    <cellStyle name="Berechnung 2 7 3 2" xfId="15187"/>
    <cellStyle name="Berechnung 2 7 3 2 2" xfId="15713"/>
    <cellStyle name="Berechnung 2 7 3 2 2 2" xfId="18070"/>
    <cellStyle name="Berechnung 2 7 3 2 2 2 2" xfId="25207"/>
    <cellStyle name="Berechnung 2 7 3 2 2 2 2 2" xfId="39545"/>
    <cellStyle name="Berechnung 2 7 3 2 2 2 3" xfId="32408"/>
    <cellStyle name="Berechnung 2 7 3 2 2 3" xfId="20424"/>
    <cellStyle name="Berechnung 2 7 3 2 2 3 2" xfId="27561"/>
    <cellStyle name="Berechnung 2 7 3 2 2 3 2 2" xfId="41899"/>
    <cellStyle name="Berechnung 2 7 3 2 2 3 3" xfId="34762"/>
    <cellStyle name="Berechnung 2 7 3 2 2 4" xfId="21700"/>
    <cellStyle name="Berechnung 2 7 3 2 2 4 2" xfId="28837"/>
    <cellStyle name="Berechnung 2 7 3 2 2 4 2 2" xfId="43175"/>
    <cellStyle name="Berechnung 2 7 3 2 2 4 3" xfId="36038"/>
    <cellStyle name="Berechnung 2 7 3 2 2 5" xfId="22876"/>
    <cellStyle name="Berechnung 2 7 3 2 2 5 2" xfId="37214"/>
    <cellStyle name="Berechnung 2 7 3 2 2 6" xfId="30055"/>
    <cellStyle name="Berechnung 2 7 3 2 3" xfId="17556"/>
    <cellStyle name="Berechnung 2 7 3 2 3 2" xfId="24715"/>
    <cellStyle name="Berechnung 2 7 3 2 3 2 2" xfId="39053"/>
    <cellStyle name="Berechnung 2 7 3 2 3 3" xfId="31894"/>
    <cellStyle name="Berechnung 2 7 3 2 4" xfId="19910"/>
    <cellStyle name="Berechnung 2 7 3 2 4 2" xfId="27047"/>
    <cellStyle name="Berechnung 2 7 3 2 4 2 2" xfId="41385"/>
    <cellStyle name="Berechnung 2 7 3 2 4 3" xfId="34248"/>
    <cellStyle name="Berechnung 2 7 4" xfId="14075"/>
    <cellStyle name="Berechnung 2 7 4 2" xfId="15368"/>
    <cellStyle name="Berechnung 2 7 4 2 2" xfId="17731"/>
    <cellStyle name="Berechnung 2 7 4 2 2 2" xfId="24890"/>
    <cellStyle name="Berechnung 2 7 4 2 2 2 2" xfId="39228"/>
    <cellStyle name="Berechnung 2 7 4 2 2 3" xfId="32069"/>
    <cellStyle name="Berechnung 2 7 4 2 3" xfId="20085"/>
    <cellStyle name="Berechnung 2 7 4 2 3 2" xfId="27222"/>
    <cellStyle name="Berechnung 2 7 4 2 3 2 2" xfId="41560"/>
    <cellStyle name="Berechnung 2 7 4 2 3 3" xfId="34423"/>
    <cellStyle name="Berechnung 2 7 4 2 4" xfId="21383"/>
    <cellStyle name="Berechnung 2 7 4 2 4 2" xfId="28520"/>
    <cellStyle name="Berechnung 2 7 4 2 4 2 2" xfId="42858"/>
    <cellStyle name="Berechnung 2 7 4 2 4 3" xfId="35721"/>
    <cellStyle name="Berechnung 2 7 4 2 5" xfId="22598"/>
    <cellStyle name="Berechnung 2 7 4 2 5 2" xfId="36936"/>
    <cellStyle name="Berechnung 2 7 4 2 6" xfId="29736"/>
    <cellStyle name="Berechnung 2 7 4 3" xfId="16444"/>
    <cellStyle name="Berechnung 2 7 4 3 2" xfId="23603"/>
    <cellStyle name="Berechnung 2 7 4 3 2 2" xfId="37941"/>
    <cellStyle name="Berechnung 2 7 4 3 3" xfId="30782"/>
    <cellStyle name="Berechnung 2 7 4 4" xfId="18798"/>
    <cellStyle name="Berechnung 2 7 4 4 2" xfId="25935"/>
    <cellStyle name="Berechnung 2 7 4 4 2 2" xfId="40273"/>
    <cellStyle name="Berechnung 2 7 4 4 3" xfId="33136"/>
    <cellStyle name="Berechnung 2 8" xfId="2899"/>
    <cellStyle name="Berechnung 2 8 2" xfId="14076"/>
    <cellStyle name="Berechnung 2 8 2 2" xfId="15041"/>
    <cellStyle name="Berechnung 2 8 2 2 2" xfId="17410"/>
    <cellStyle name="Berechnung 2 8 2 2 2 2" xfId="24569"/>
    <cellStyle name="Berechnung 2 8 2 2 2 2 2" xfId="38907"/>
    <cellStyle name="Berechnung 2 8 2 2 2 3" xfId="31748"/>
    <cellStyle name="Berechnung 2 8 2 2 3" xfId="19764"/>
    <cellStyle name="Berechnung 2 8 2 2 3 2" xfId="26901"/>
    <cellStyle name="Berechnung 2 8 2 2 3 2 2" xfId="41239"/>
    <cellStyle name="Berechnung 2 8 2 2 3 3" xfId="34102"/>
    <cellStyle name="Berechnung 2 8 2 2 4" xfId="21097"/>
    <cellStyle name="Berechnung 2 8 2 2 4 2" xfId="28234"/>
    <cellStyle name="Berechnung 2 8 2 2 4 2 2" xfId="42572"/>
    <cellStyle name="Berechnung 2 8 2 2 4 3" xfId="35435"/>
    <cellStyle name="Berechnung 2 8 2 2 5" xfId="22312"/>
    <cellStyle name="Berechnung 2 8 2 2 5 2" xfId="36650"/>
    <cellStyle name="Berechnung 2 8 2 2 6" xfId="29450"/>
    <cellStyle name="Berechnung 2 8 2 3" xfId="16445"/>
    <cellStyle name="Berechnung 2 8 2 3 2" xfId="23604"/>
    <cellStyle name="Berechnung 2 8 2 3 2 2" xfId="37942"/>
    <cellStyle name="Berechnung 2 8 2 3 3" xfId="30783"/>
    <cellStyle name="Berechnung 2 8 2 4" xfId="18799"/>
    <cellStyle name="Berechnung 2 8 2 4 2" xfId="25936"/>
    <cellStyle name="Berechnung 2 8 2 4 2 2" xfId="40274"/>
    <cellStyle name="Berechnung 2 8 2 4 3" xfId="33137"/>
    <cellStyle name="Berechnung 2 9" xfId="2900"/>
    <cellStyle name="Berechnung 2 9 2" xfId="2901"/>
    <cellStyle name="Berechnung 2 9 2 2" xfId="14630"/>
    <cellStyle name="Berechnung 2 9 2 2 2" xfId="15186"/>
    <cellStyle name="Berechnung 2 9 2 2 2 2" xfId="17555"/>
    <cellStyle name="Berechnung 2 9 2 2 2 2 2" xfId="24714"/>
    <cellStyle name="Berechnung 2 9 2 2 2 2 2 2" xfId="39052"/>
    <cellStyle name="Berechnung 2 9 2 2 2 2 3" xfId="31893"/>
    <cellStyle name="Berechnung 2 9 2 2 2 3" xfId="19909"/>
    <cellStyle name="Berechnung 2 9 2 2 2 3 2" xfId="27046"/>
    <cellStyle name="Berechnung 2 9 2 2 2 3 2 2" xfId="41384"/>
    <cellStyle name="Berechnung 2 9 2 2 2 3 3" xfId="34247"/>
    <cellStyle name="Berechnung 2 9 2 2 2 4" xfId="21225"/>
    <cellStyle name="Berechnung 2 9 2 2 2 4 2" xfId="28362"/>
    <cellStyle name="Berechnung 2 9 2 2 2 4 2 2" xfId="42700"/>
    <cellStyle name="Berechnung 2 9 2 2 2 4 3" xfId="35563"/>
    <cellStyle name="Berechnung 2 9 2 2 2 5" xfId="22440"/>
    <cellStyle name="Berechnung 2 9 2 2 2 5 2" xfId="36778"/>
    <cellStyle name="Berechnung 2 9 2 2 2 6" xfId="29578"/>
    <cellStyle name="Berechnung 2 9 2 2 3" xfId="16999"/>
    <cellStyle name="Berechnung 2 9 2 2 3 2" xfId="24158"/>
    <cellStyle name="Berechnung 2 9 2 2 3 2 2" xfId="38496"/>
    <cellStyle name="Berechnung 2 9 2 2 3 3" xfId="31337"/>
    <cellStyle name="Berechnung 2 9 2 2 4" xfId="19353"/>
    <cellStyle name="Berechnung 2 9 2 2 4 2" xfId="26490"/>
    <cellStyle name="Berechnung 2 9 2 2 4 2 2" xfId="40828"/>
    <cellStyle name="Berechnung 2 9 2 2 4 3" xfId="33691"/>
    <cellStyle name="Berechnung 2 9 3" xfId="11774"/>
    <cellStyle name="Berechnung 3" xfId="2902"/>
    <cellStyle name="Berechnung 3 2" xfId="2903"/>
    <cellStyle name="Berechnung 3 2 2" xfId="2904"/>
    <cellStyle name="Berechnung 3 2 3" xfId="2905"/>
    <cellStyle name="Berechnung 3 2 4" xfId="14078"/>
    <cellStyle name="Berechnung 3 2 4 2" xfId="15426"/>
    <cellStyle name="Berechnung 3 2 4 2 2" xfId="17789"/>
    <cellStyle name="Berechnung 3 2 4 2 2 2" xfId="24948"/>
    <cellStyle name="Berechnung 3 2 4 2 2 2 2" xfId="39286"/>
    <cellStyle name="Berechnung 3 2 4 2 2 3" xfId="32127"/>
    <cellStyle name="Berechnung 3 2 4 2 3" xfId="20143"/>
    <cellStyle name="Berechnung 3 2 4 2 3 2" xfId="27280"/>
    <cellStyle name="Berechnung 3 2 4 2 3 2 2" xfId="41618"/>
    <cellStyle name="Berechnung 3 2 4 2 3 3" xfId="34481"/>
    <cellStyle name="Berechnung 3 2 4 2 4" xfId="21441"/>
    <cellStyle name="Berechnung 3 2 4 2 4 2" xfId="28578"/>
    <cellStyle name="Berechnung 3 2 4 2 4 2 2" xfId="42916"/>
    <cellStyle name="Berechnung 3 2 4 2 4 3" xfId="35779"/>
    <cellStyle name="Berechnung 3 2 4 2 5" xfId="22656"/>
    <cellStyle name="Berechnung 3 2 4 2 5 2" xfId="36994"/>
    <cellStyle name="Berechnung 3 2 4 2 6" xfId="29794"/>
    <cellStyle name="Berechnung 3 2 4 3" xfId="16447"/>
    <cellStyle name="Berechnung 3 2 4 3 2" xfId="23606"/>
    <cellStyle name="Berechnung 3 2 4 3 2 2" xfId="37944"/>
    <cellStyle name="Berechnung 3 2 4 3 3" xfId="30785"/>
    <cellStyle name="Berechnung 3 2 4 4" xfId="18801"/>
    <cellStyle name="Berechnung 3 2 4 4 2" xfId="25938"/>
    <cellStyle name="Berechnung 3 2 4 4 2 2" xfId="40276"/>
    <cellStyle name="Berechnung 3 2 4 4 3" xfId="33139"/>
    <cellStyle name="Berechnung 3 3" xfId="2906"/>
    <cellStyle name="Berechnung 3 3 2" xfId="2907"/>
    <cellStyle name="Berechnung 3 3 2 2" xfId="14767"/>
    <cellStyle name="Berechnung 3 3 2 2 2" xfId="15666"/>
    <cellStyle name="Berechnung 3 3 2 2 2 2" xfId="18023"/>
    <cellStyle name="Berechnung 3 3 2 2 2 2 2" xfId="25160"/>
    <cellStyle name="Berechnung 3 3 2 2 2 2 2 2" xfId="39498"/>
    <cellStyle name="Berechnung 3 3 2 2 2 2 3" xfId="32361"/>
    <cellStyle name="Berechnung 3 3 2 2 2 3" xfId="20377"/>
    <cellStyle name="Berechnung 3 3 2 2 2 3 2" xfId="27514"/>
    <cellStyle name="Berechnung 3 3 2 2 2 3 2 2" xfId="41852"/>
    <cellStyle name="Berechnung 3 3 2 2 2 3 3" xfId="34715"/>
    <cellStyle name="Berechnung 3 3 2 2 2 4" xfId="21653"/>
    <cellStyle name="Berechnung 3 3 2 2 2 4 2" xfId="28790"/>
    <cellStyle name="Berechnung 3 3 2 2 2 4 2 2" xfId="43128"/>
    <cellStyle name="Berechnung 3 3 2 2 2 4 3" xfId="35991"/>
    <cellStyle name="Berechnung 3 3 2 2 2 5" xfId="22829"/>
    <cellStyle name="Berechnung 3 3 2 2 2 5 2" xfId="37167"/>
    <cellStyle name="Berechnung 3 3 2 2 2 6" xfId="30008"/>
    <cellStyle name="Berechnung 3 3 2 2 3" xfId="17136"/>
    <cellStyle name="Berechnung 3 3 2 2 3 2" xfId="24295"/>
    <cellStyle name="Berechnung 3 3 2 2 3 2 2" xfId="38633"/>
    <cellStyle name="Berechnung 3 3 2 2 3 3" xfId="31474"/>
    <cellStyle name="Berechnung 3 3 2 2 4" xfId="19490"/>
    <cellStyle name="Berechnung 3 3 2 2 4 2" xfId="26627"/>
    <cellStyle name="Berechnung 3 3 2 2 4 2 2" xfId="40965"/>
    <cellStyle name="Berechnung 3 3 2 2 4 3" xfId="33828"/>
    <cellStyle name="Berechnung 3 3 3" xfId="14079"/>
    <cellStyle name="Berechnung 3 3 3 2" xfId="15326"/>
    <cellStyle name="Berechnung 3 3 3 2 2" xfId="17689"/>
    <cellStyle name="Berechnung 3 3 3 2 2 2" xfId="24848"/>
    <cellStyle name="Berechnung 3 3 3 2 2 2 2" xfId="39186"/>
    <cellStyle name="Berechnung 3 3 3 2 2 3" xfId="32027"/>
    <cellStyle name="Berechnung 3 3 3 2 3" xfId="20043"/>
    <cellStyle name="Berechnung 3 3 3 2 3 2" xfId="27180"/>
    <cellStyle name="Berechnung 3 3 3 2 3 2 2" xfId="41518"/>
    <cellStyle name="Berechnung 3 3 3 2 3 3" xfId="34381"/>
    <cellStyle name="Berechnung 3 3 3 2 4" xfId="21341"/>
    <cellStyle name="Berechnung 3 3 3 2 4 2" xfId="28478"/>
    <cellStyle name="Berechnung 3 3 3 2 4 2 2" xfId="42816"/>
    <cellStyle name="Berechnung 3 3 3 2 4 3" xfId="35679"/>
    <cellStyle name="Berechnung 3 3 3 2 5" xfId="22556"/>
    <cellStyle name="Berechnung 3 3 3 2 5 2" xfId="36894"/>
    <cellStyle name="Berechnung 3 3 3 2 6" xfId="29694"/>
    <cellStyle name="Berechnung 3 3 3 3" xfId="16448"/>
    <cellStyle name="Berechnung 3 3 3 3 2" xfId="23607"/>
    <cellStyle name="Berechnung 3 3 3 3 2 2" xfId="37945"/>
    <cellStyle name="Berechnung 3 3 3 3 3" xfId="30786"/>
    <cellStyle name="Berechnung 3 3 3 4" xfId="18802"/>
    <cellStyle name="Berechnung 3 3 3 4 2" xfId="25939"/>
    <cellStyle name="Berechnung 3 3 3 4 2 2" xfId="40277"/>
    <cellStyle name="Berechnung 3 3 3 4 3" xfId="33140"/>
    <cellStyle name="Berechnung 3 4" xfId="2908"/>
    <cellStyle name="Berechnung 3 4 2" xfId="14080"/>
    <cellStyle name="Berechnung 3 4 2 2" xfId="15388"/>
    <cellStyle name="Berechnung 3 4 2 2 2" xfId="17751"/>
    <cellStyle name="Berechnung 3 4 2 2 2 2" xfId="24910"/>
    <cellStyle name="Berechnung 3 4 2 2 2 2 2" xfId="39248"/>
    <cellStyle name="Berechnung 3 4 2 2 2 3" xfId="32089"/>
    <cellStyle name="Berechnung 3 4 2 2 3" xfId="20105"/>
    <cellStyle name="Berechnung 3 4 2 2 3 2" xfId="27242"/>
    <cellStyle name="Berechnung 3 4 2 2 3 2 2" xfId="41580"/>
    <cellStyle name="Berechnung 3 4 2 2 3 3" xfId="34443"/>
    <cellStyle name="Berechnung 3 4 2 2 4" xfId="21403"/>
    <cellStyle name="Berechnung 3 4 2 2 4 2" xfId="28540"/>
    <cellStyle name="Berechnung 3 4 2 2 4 2 2" xfId="42878"/>
    <cellStyle name="Berechnung 3 4 2 2 4 3" xfId="35741"/>
    <cellStyle name="Berechnung 3 4 2 2 5" xfId="22618"/>
    <cellStyle name="Berechnung 3 4 2 2 5 2" xfId="36956"/>
    <cellStyle name="Berechnung 3 4 2 2 6" xfId="29756"/>
    <cellStyle name="Berechnung 3 4 2 3" xfId="16449"/>
    <cellStyle name="Berechnung 3 4 2 3 2" xfId="23608"/>
    <cellStyle name="Berechnung 3 4 2 3 2 2" xfId="37946"/>
    <cellStyle name="Berechnung 3 4 2 3 3" xfId="30787"/>
    <cellStyle name="Berechnung 3 4 2 4" xfId="18803"/>
    <cellStyle name="Berechnung 3 4 2 4 2" xfId="25940"/>
    <cellStyle name="Berechnung 3 4 2 4 2 2" xfId="40278"/>
    <cellStyle name="Berechnung 3 4 2 4 3" xfId="33141"/>
    <cellStyle name="Berechnung 3 5" xfId="2909"/>
    <cellStyle name="Berechnung 3 5 2" xfId="14081"/>
    <cellStyle name="Berechnung 3 5 2 2" xfId="15422"/>
    <cellStyle name="Berechnung 3 5 2 2 2" xfId="17785"/>
    <cellStyle name="Berechnung 3 5 2 2 2 2" xfId="24944"/>
    <cellStyle name="Berechnung 3 5 2 2 2 2 2" xfId="39282"/>
    <cellStyle name="Berechnung 3 5 2 2 2 3" xfId="32123"/>
    <cellStyle name="Berechnung 3 5 2 2 3" xfId="20139"/>
    <cellStyle name="Berechnung 3 5 2 2 3 2" xfId="27276"/>
    <cellStyle name="Berechnung 3 5 2 2 3 2 2" xfId="41614"/>
    <cellStyle name="Berechnung 3 5 2 2 3 3" xfId="34477"/>
    <cellStyle name="Berechnung 3 5 2 2 4" xfId="21437"/>
    <cellStyle name="Berechnung 3 5 2 2 4 2" xfId="28574"/>
    <cellStyle name="Berechnung 3 5 2 2 4 2 2" xfId="42912"/>
    <cellStyle name="Berechnung 3 5 2 2 4 3" xfId="35775"/>
    <cellStyle name="Berechnung 3 5 2 2 5" xfId="22652"/>
    <cellStyle name="Berechnung 3 5 2 2 5 2" xfId="36990"/>
    <cellStyle name="Berechnung 3 5 2 2 6" xfId="29790"/>
    <cellStyle name="Berechnung 3 5 2 3" xfId="16450"/>
    <cellStyle name="Berechnung 3 5 2 3 2" xfId="23609"/>
    <cellStyle name="Berechnung 3 5 2 3 2 2" xfId="37947"/>
    <cellStyle name="Berechnung 3 5 2 3 3" xfId="30788"/>
    <cellStyle name="Berechnung 3 5 2 4" xfId="18804"/>
    <cellStyle name="Berechnung 3 5 2 4 2" xfId="25941"/>
    <cellStyle name="Berechnung 3 5 2 4 2 2" xfId="40279"/>
    <cellStyle name="Berechnung 3 5 2 4 3" xfId="33142"/>
    <cellStyle name="Berechnung 3 6" xfId="2910"/>
    <cellStyle name="Berechnung 3 6 2" xfId="2911"/>
    <cellStyle name="Berechnung 3 6 3" xfId="11775"/>
    <cellStyle name="Berechnung 3 7" xfId="2912"/>
    <cellStyle name="Berechnung 3 7 2" xfId="2913"/>
    <cellStyle name="Berechnung 3 7 3" xfId="11876"/>
    <cellStyle name="Berechnung 3 7 3 2" xfId="15248"/>
    <cellStyle name="Berechnung 3 7 3 2 2" xfId="15723"/>
    <cellStyle name="Berechnung 3 7 3 2 2 2" xfId="18080"/>
    <cellStyle name="Berechnung 3 7 3 2 2 2 2" xfId="25217"/>
    <cellStyle name="Berechnung 3 7 3 2 2 2 2 2" xfId="39555"/>
    <cellStyle name="Berechnung 3 7 3 2 2 2 3" xfId="32418"/>
    <cellStyle name="Berechnung 3 7 3 2 2 3" xfId="20434"/>
    <cellStyle name="Berechnung 3 7 3 2 2 3 2" xfId="27571"/>
    <cellStyle name="Berechnung 3 7 3 2 2 3 2 2" xfId="41909"/>
    <cellStyle name="Berechnung 3 7 3 2 2 3 3" xfId="34772"/>
    <cellStyle name="Berechnung 3 7 3 2 2 4" xfId="21710"/>
    <cellStyle name="Berechnung 3 7 3 2 2 4 2" xfId="28847"/>
    <cellStyle name="Berechnung 3 7 3 2 2 4 2 2" xfId="43185"/>
    <cellStyle name="Berechnung 3 7 3 2 2 4 3" xfId="36048"/>
    <cellStyle name="Berechnung 3 7 3 2 2 5" xfId="22886"/>
    <cellStyle name="Berechnung 3 7 3 2 2 5 2" xfId="37224"/>
    <cellStyle name="Berechnung 3 7 3 2 2 6" xfId="30065"/>
    <cellStyle name="Berechnung 3 7 3 2 3" xfId="17617"/>
    <cellStyle name="Berechnung 3 7 3 2 3 2" xfId="24776"/>
    <cellStyle name="Berechnung 3 7 3 2 3 2 2" xfId="39114"/>
    <cellStyle name="Berechnung 3 7 3 2 3 3" xfId="31955"/>
    <cellStyle name="Berechnung 3 7 3 2 4" xfId="19971"/>
    <cellStyle name="Berechnung 3 7 3 2 4 2" xfId="27108"/>
    <cellStyle name="Berechnung 3 7 3 2 4 2 2" xfId="41446"/>
    <cellStyle name="Berechnung 3 7 3 2 4 3" xfId="34309"/>
    <cellStyle name="Berechnung 3 7 4" xfId="14525"/>
    <cellStyle name="Berechnung 3 7 4 2" xfId="15116"/>
    <cellStyle name="Berechnung 3 7 4 2 2" xfId="17485"/>
    <cellStyle name="Berechnung 3 7 4 2 2 2" xfId="24644"/>
    <cellStyle name="Berechnung 3 7 4 2 2 2 2" xfId="38982"/>
    <cellStyle name="Berechnung 3 7 4 2 2 3" xfId="31823"/>
    <cellStyle name="Berechnung 3 7 4 2 3" xfId="19839"/>
    <cellStyle name="Berechnung 3 7 4 2 3 2" xfId="26976"/>
    <cellStyle name="Berechnung 3 7 4 2 3 2 2" xfId="41314"/>
    <cellStyle name="Berechnung 3 7 4 2 3 3" xfId="34177"/>
    <cellStyle name="Berechnung 3 7 4 2 4" xfId="21172"/>
    <cellStyle name="Berechnung 3 7 4 2 4 2" xfId="28309"/>
    <cellStyle name="Berechnung 3 7 4 2 4 2 2" xfId="42647"/>
    <cellStyle name="Berechnung 3 7 4 2 4 3" xfId="35510"/>
    <cellStyle name="Berechnung 3 7 4 2 5" xfId="22387"/>
    <cellStyle name="Berechnung 3 7 4 2 5 2" xfId="36725"/>
    <cellStyle name="Berechnung 3 7 4 2 6" xfId="29525"/>
    <cellStyle name="Berechnung 3 7 4 3" xfId="16894"/>
    <cellStyle name="Berechnung 3 7 4 3 2" xfId="24053"/>
    <cellStyle name="Berechnung 3 7 4 3 2 2" xfId="38391"/>
    <cellStyle name="Berechnung 3 7 4 3 3" xfId="31232"/>
    <cellStyle name="Berechnung 3 7 4 4" xfId="19248"/>
    <cellStyle name="Berechnung 3 7 4 4 2" xfId="26385"/>
    <cellStyle name="Berechnung 3 7 4 4 2 2" xfId="40723"/>
    <cellStyle name="Berechnung 3 7 4 4 3" xfId="33586"/>
    <cellStyle name="Berechnung 3 8" xfId="14077"/>
    <cellStyle name="Berechnung 3 8 2" xfId="15141"/>
    <cellStyle name="Berechnung 3 8 2 2" xfId="17510"/>
    <cellStyle name="Berechnung 3 8 2 2 2" xfId="24669"/>
    <cellStyle name="Berechnung 3 8 2 2 2 2" xfId="39007"/>
    <cellStyle name="Berechnung 3 8 2 2 3" xfId="31848"/>
    <cellStyle name="Berechnung 3 8 2 3" xfId="19864"/>
    <cellStyle name="Berechnung 3 8 2 3 2" xfId="27001"/>
    <cellStyle name="Berechnung 3 8 2 3 2 2" xfId="41339"/>
    <cellStyle name="Berechnung 3 8 2 3 3" xfId="34202"/>
    <cellStyle name="Berechnung 3 8 2 4" xfId="21197"/>
    <cellStyle name="Berechnung 3 8 2 4 2" xfId="28334"/>
    <cellStyle name="Berechnung 3 8 2 4 2 2" xfId="42672"/>
    <cellStyle name="Berechnung 3 8 2 4 3" xfId="35535"/>
    <cellStyle name="Berechnung 3 8 2 5" xfId="22412"/>
    <cellStyle name="Berechnung 3 8 2 5 2" xfId="36750"/>
    <cellStyle name="Berechnung 3 8 2 6" xfId="29550"/>
    <cellStyle name="Berechnung 3 8 3" xfId="16446"/>
    <cellStyle name="Berechnung 3 8 3 2" xfId="23605"/>
    <cellStyle name="Berechnung 3 8 3 2 2" xfId="37943"/>
    <cellStyle name="Berechnung 3 8 3 3" xfId="30784"/>
    <cellStyle name="Berechnung 3 8 4" xfId="18800"/>
    <cellStyle name="Berechnung 3 8 4 2" xfId="25937"/>
    <cellStyle name="Berechnung 3 8 4 2 2" xfId="40275"/>
    <cellStyle name="Berechnung 3 8 4 3" xfId="33138"/>
    <cellStyle name="Berechnung 3 9" xfId="12325"/>
    <cellStyle name="Besuchter Hyperlink" xfId="12035" builtinId="9" customBuiltin="1"/>
    <cellStyle name="Besuchter Hyperlink 2" xfId="2914"/>
    <cellStyle name="Besuchter Hyperlink 3" xfId="11847"/>
    <cellStyle name="Besuchter Hyperlink 4" xfId="43256"/>
    <cellStyle name="bin" xfId="2915"/>
    <cellStyle name="bin 2" xfId="2916"/>
    <cellStyle name="bin 2 2" xfId="11463"/>
    <cellStyle name="bin 3" xfId="2917"/>
    <cellStyle name="blue" xfId="2918"/>
    <cellStyle name="Calculation" xfId="2919"/>
    <cellStyle name="Calculation 2" xfId="2920"/>
    <cellStyle name="Calculation 2 2" xfId="11464"/>
    <cellStyle name="Calculation 3" xfId="2921"/>
    <cellStyle name="Calculation 3 2" xfId="14771"/>
    <cellStyle name="Calculation 3 2 2" xfId="15668"/>
    <cellStyle name="Calculation 3 2 2 2" xfId="18025"/>
    <cellStyle name="Calculation 3 2 2 2 2" xfId="25162"/>
    <cellStyle name="Calculation 3 2 2 2 2 2" xfId="39500"/>
    <cellStyle name="Calculation 3 2 2 2 3" xfId="32363"/>
    <cellStyle name="Calculation 3 2 2 3" xfId="20379"/>
    <cellStyle name="Calculation 3 2 2 3 2" xfId="27516"/>
    <cellStyle name="Calculation 3 2 2 3 2 2" xfId="41854"/>
    <cellStyle name="Calculation 3 2 2 3 3" xfId="34717"/>
    <cellStyle name="Calculation 3 2 2 4" xfId="21655"/>
    <cellStyle name="Calculation 3 2 2 4 2" xfId="28792"/>
    <cellStyle name="Calculation 3 2 2 4 2 2" xfId="43130"/>
    <cellStyle name="Calculation 3 2 2 4 3" xfId="35993"/>
    <cellStyle name="Calculation 3 2 2 5" xfId="22831"/>
    <cellStyle name="Calculation 3 2 2 5 2" xfId="37169"/>
    <cellStyle name="Calculation 3 2 2 6" xfId="30010"/>
    <cellStyle name="Calculation 3 2 3" xfId="17140"/>
    <cellStyle name="Calculation 3 2 3 2" xfId="24299"/>
    <cellStyle name="Calculation 3 2 3 2 2" xfId="38637"/>
    <cellStyle name="Calculation 3 2 3 3" xfId="31478"/>
    <cellStyle name="Calculation 3 2 4" xfId="19494"/>
    <cellStyle name="Calculation 3 2 4 2" xfId="26631"/>
    <cellStyle name="Calculation 3 2 4 2 2" xfId="40969"/>
    <cellStyle name="Calculation 3 2 4 3" xfId="33832"/>
    <cellStyle name="Calculation 4" xfId="14769"/>
    <cellStyle name="Calculation 4 2" xfId="15667"/>
    <cellStyle name="Calculation 4 2 2" xfId="18024"/>
    <cellStyle name="Calculation 4 2 2 2" xfId="25161"/>
    <cellStyle name="Calculation 4 2 2 2 2" xfId="39499"/>
    <cellStyle name="Calculation 4 2 2 3" xfId="32362"/>
    <cellStyle name="Calculation 4 2 3" xfId="20378"/>
    <cellStyle name="Calculation 4 2 3 2" xfId="27515"/>
    <cellStyle name="Calculation 4 2 3 2 2" xfId="41853"/>
    <cellStyle name="Calculation 4 2 3 3" xfId="34716"/>
    <cellStyle name="Calculation 4 2 4" xfId="21654"/>
    <cellStyle name="Calculation 4 2 4 2" xfId="28791"/>
    <cellStyle name="Calculation 4 2 4 2 2" xfId="43129"/>
    <cellStyle name="Calculation 4 2 4 3" xfId="35992"/>
    <cellStyle name="Calculation 4 2 5" xfId="22830"/>
    <cellStyle name="Calculation 4 2 5 2" xfId="37168"/>
    <cellStyle name="Calculation 4 2 6" xfId="30009"/>
    <cellStyle name="Calculation 4 3" xfId="17138"/>
    <cellStyle name="Calculation 4 3 2" xfId="24297"/>
    <cellStyle name="Calculation 4 3 2 2" xfId="38635"/>
    <cellStyle name="Calculation 4 3 3" xfId="31476"/>
    <cellStyle name="Calculation 4 4" xfId="19492"/>
    <cellStyle name="Calculation 4 4 2" xfId="26629"/>
    <cellStyle name="Calculation 4 4 2 2" xfId="40967"/>
    <cellStyle name="Calculation 4 4 3" xfId="33830"/>
    <cellStyle name="cell" xfId="2922"/>
    <cellStyle name="cell 2" xfId="2923"/>
    <cellStyle name="cell 2 2" xfId="13353"/>
    <cellStyle name="cell 2 2 2" xfId="15476"/>
    <cellStyle name="cell 2 2 2 2" xfId="17839"/>
    <cellStyle name="cell 2 2 2 2 2" xfId="24981"/>
    <cellStyle name="cell 2 2 2 2 2 2" xfId="39319"/>
    <cellStyle name="cell 2 2 2 2 3" xfId="32177"/>
    <cellStyle name="cell 2 2 2 3" xfId="20193"/>
    <cellStyle name="cell 2 2 2 3 2" xfId="27330"/>
    <cellStyle name="cell 2 2 2 3 2 2" xfId="41668"/>
    <cellStyle name="cell 2 2 2 3 3" xfId="34531"/>
    <cellStyle name="cell 2 2 2 4" xfId="21474"/>
    <cellStyle name="cell 2 2 2 4 2" xfId="28611"/>
    <cellStyle name="cell 2 2 2 4 2 2" xfId="42949"/>
    <cellStyle name="cell 2 2 2 4 3" xfId="35812"/>
    <cellStyle name="cell 2 2 2 5" xfId="29828"/>
    <cellStyle name="cell 2 2 3" xfId="15418"/>
    <cellStyle name="cell 2 2 3 2" xfId="17781"/>
    <cellStyle name="cell 2 2 3 2 2" xfId="24940"/>
    <cellStyle name="cell 2 2 3 2 2 2" xfId="39278"/>
    <cellStyle name="cell 2 2 3 2 3" xfId="32119"/>
    <cellStyle name="cell 2 2 3 3" xfId="20135"/>
    <cellStyle name="cell 2 2 3 3 2" xfId="27272"/>
    <cellStyle name="cell 2 2 3 3 2 2" xfId="41610"/>
    <cellStyle name="cell 2 2 3 3 3" xfId="34473"/>
    <cellStyle name="cell 2 2 3 4" xfId="21433"/>
    <cellStyle name="cell 2 2 3 4 2" xfId="28570"/>
    <cellStyle name="cell 2 2 3 4 2 2" xfId="42908"/>
    <cellStyle name="cell 2 2 3 4 3" xfId="35771"/>
    <cellStyle name="cell 2 2 3 5" xfId="22648"/>
    <cellStyle name="cell 2 2 3 5 2" xfId="36986"/>
    <cellStyle name="cell 2 2 3 6" xfId="29786"/>
    <cellStyle name="cell 2 2 4" xfId="20491"/>
    <cellStyle name="cell 2 2 4 2" xfId="27628"/>
    <cellStyle name="cell 2 2 4 2 2" xfId="41966"/>
    <cellStyle name="cell 2 2 4 3" xfId="34829"/>
    <cellStyle name="cell 3" xfId="13328"/>
    <cellStyle name="cell 3 2" xfId="15451"/>
    <cellStyle name="cell 3 2 2" xfId="17814"/>
    <cellStyle name="cell 3 2 2 2" xfId="24973"/>
    <cellStyle name="cell 3 2 2 2 2" xfId="39311"/>
    <cellStyle name="cell 3 2 2 3" xfId="32152"/>
    <cellStyle name="cell 3 2 3" xfId="20168"/>
    <cellStyle name="cell 3 2 3 2" xfId="27305"/>
    <cellStyle name="cell 3 2 3 2 2" xfId="41643"/>
    <cellStyle name="cell 3 2 3 3" xfId="34506"/>
    <cellStyle name="cell 3 2 4" xfId="21466"/>
    <cellStyle name="cell 3 2 4 2" xfId="28603"/>
    <cellStyle name="cell 3 2 4 2 2" xfId="42941"/>
    <cellStyle name="cell 3 2 4 3" xfId="35804"/>
    <cellStyle name="cell 3 2 5" xfId="29819"/>
    <cellStyle name="cell 3 3" xfId="14120"/>
    <cellStyle name="cell 3 3 2" xfId="16489"/>
    <cellStyle name="cell 3 3 2 2" xfId="23648"/>
    <cellStyle name="cell 3 3 2 2 2" xfId="37986"/>
    <cellStyle name="cell 3 3 2 3" xfId="30827"/>
    <cellStyle name="cell 3 3 3" xfId="18843"/>
    <cellStyle name="cell 3 3 3 2" xfId="25980"/>
    <cellStyle name="cell 3 3 3 2 2" xfId="40318"/>
    <cellStyle name="cell 3 3 3 3" xfId="33181"/>
    <cellStyle name="cell 3 3 4" xfId="20547"/>
    <cellStyle name="cell 3 3 4 2" xfId="27684"/>
    <cellStyle name="cell 3 3 4 2 2" xfId="42022"/>
    <cellStyle name="cell 3 3 4 3" xfId="34885"/>
    <cellStyle name="cell 3 3 5" xfId="21762"/>
    <cellStyle name="cell 3 3 5 2" xfId="36100"/>
    <cellStyle name="cell 3 3 6" xfId="28899"/>
    <cellStyle name="cell 3 4" xfId="20466"/>
    <cellStyle name="cell 3 4 2" xfId="27603"/>
    <cellStyle name="cell 3 4 2 2" xfId="41941"/>
    <cellStyle name="cell 3 4 3" xfId="34804"/>
    <cellStyle name="Check Cell" xfId="2924"/>
    <cellStyle name="Check Cell 2" xfId="2925"/>
    <cellStyle name="Col&amp;RowHeadings" xfId="2926"/>
    <cellStyle name="Col&amp;RowHeadings 2" xfId="2927"/>
    <cellStyle name="Col&amp;RowHeadings 2 2" xfId="11465"/>
    <cellStyle name="Col&amp;RowHeadings 3" xfId="2928"/>
    <cellStyle name="ColCodes" xfId="2929"/>
    <cellStyle name="ColTitles" xfId="2930"/>
    <cellStyle name="ColTitles 10" xfId="2931"/>
    <cellStyle name="ColTitles 10 2" xfId="2932"/>
    <cellStyle name="ColTitles 11" xfId="2933"/>
    <cellStyle name="ColTitles 11 2" xfId="2934"/>
    <cellStyle name="ColTitles 12" xfId="2935"/>
    <cellStyle name="ColTitles 13" xfId="2936"/>
    <cellStyle name="ColTitles 14" xfId="2937"/>
    <cellStyle name="ColTitles 2" xfId="2938"/>
    <cellStyle name="ColTitles 2 2" xfId="2939"/>
    <cellStyle name="ColTitles 2 2 2" xfId="2940"/>
    <cellStyle name="ColTitles 2 2 2 2" xfId="2941"/>
    <cellStyle name="ColTitles 2 2 3" xfId="2942"/>
    <cellStyle name="ColTitles 2 3" xfId="2943"/>
    <cellStyle name="ColTitles 2 3 2" xfId="2944"/>
    <cellStyle name="ColTitles 2 4" xfId="2945"/>
    <cellStyle name="ColTitles 2 4 2" xfId="2946"/>
    <cellStyle name="ColTitles 2 5" xfId="2947"/>
    <cellStyle name="ColTitles 3" xfId="2948"/>
    <cellStyle name="ColTitles 3 2" xfId="2949"/>
    <cellStyle name="ColTitles 3 2 2" xfId="2950"/>
    <cellStyle name="ColTitles 3 3" xfId="2951"/>
    <cellStyle name="ColTitles 4" xfId="2952"/>
    <cellStyle name="ColTitles 4 2" xfId="2953"/>
    <cellStyle name="ColTitles 4 3" xfId="2954"/>
    <cellStyle name="ColTitles 5" xfId="2955"/>
    <cellStyle name="ColTitles 5 2" xfId="2956"/>
    <cellStyle name="ColTitles 6" xfId="2957"/>
    <cellStyle name="ColTitles 6 2" xfId="2958"/>
    <cellStyle name="ColTitles 7" xfId="2959"/>
    <cellStyle name="ColTitles 7 2" xfId="2960"/>
    <cellStyle name="ColTitles 8" xfId="2961"/>
    <cellStyle name="ColTitles 8 2" xfId="2962"/>
    <cellStyle name="ColTitles 9" xfId="2963"/>
    <cellStyle name="ColTitles 9 2" xfId="2964"/>
    <cellStyle name="column" xfId="2965"/>
    <cellStyle name="Comma [0]_B3.1a" xfId="2966"/>
    <cellStyle name="Comma 2" xfId="2967"/>
    <cellStyle name="Comma 2 2" xfId="2968"/>
    <cellStyle name="Comma 2 2 2" xfId="2969"/>
    <cellStyle name="Comma 2 2 3" xfId="2970"/>
    <cellStyle name="Comma 2 3" xfId="2971"/>
    <cellStyle name="Comma 2 4" xfId="2972"/>
    <cellStyle name="Comma 2 5" xfId="2973"/>
    <cellStyle name="Comma 2 6" xfId="2974"/>
    <cellStyle name="Comma 2 7" xfId="2975"/>
    <cellStyle name="Comma 3" xfId="2976"/>
    <cellStyle name="Comma 3 2" xfId="2977"/>
    <cellStyle name="comma(1)" xfId="2978"/>
    <cellStyle name="Comma_B3.1a" xfId="2979"/>
    <cellStyle name="Country name" xfId="2980"/>
    <cellStyle name="Currency [0]_B3.1a" xfId="2981"/>
    <cellStyle name="Currency 2" xfId="2982"/>
    <cellStyle name="Currency_B3.1a" xfId="2983"/>
    <cellStyle name="Data" xfId="2984"/>
    <cellStyle name="DataEntryCells" xfId="2985"/>
    <cellStyle name="Deźimal [0]" xfId="2986"/>
    <cellStyle name="Deźimal [0] 2" xfId="2987"/>
    <cellStyle name="Deźimal [0] 2 2" xfId="13014"/>
    <cellStyle name="Deźimal [0] 2 2 2" xfId="43257"/>
    <cellStyle name="Deźimal [0] 3" xfId="43258"/>
    <cellStyle name="Deźimal [0] 4" xfId="43259"/>
    <cellStyle name="Deźimal [0] 5" xfId="43260"/>
    <cellStyle name="Dezimal 2" xfId="2988"/>
    <cellStyle name="Dezimal 2 2" xfId="2989"/>
    <cellStyle name="Dezimal 2 2 10" xfId="2990"/>
    <cellStyle name="Dezimal 2 2 10 2" xfId="2991"/>
    <cellStyle name="Dezimal 2 2 11" xfId="2992"/>
    <cellStyle name="Dezimal 2 2 12" xfId="2993"/>
    <cellStyle name="Dezimal 2 2 13" xfId="2994"/>
    <cellStyle name="Dezimal 2 2 14" xfId="12323"/>
    <cellStyle name="Dezimal 2 2 2" xfId="2995"/>
    <cellStyle name="Dezimal 2 2 2 2" xfId="2996"/>
    <cellStyle name="Dezimal 2 2 2 2 2" xfId="2997"/>
    <cellStyle name="Dezimal 2 2 2 2 3" xfId="2998"/>
    <cellStyle name="Dezimal 2 2 2 3" xfId="2999"/>
    <cellStyle name="Dezimal 2 2 2 3 2" xfId="3000"/>
    <cellStyle name="Dezimal 2 2 2 3 3" xfId="3001"/>
    <cellStyle name="Dezimal 2 2 2 4" xfId="3002"/>
    <cellStyle name="Dezimal 2 2 2 4 2" xfId="3003"/>
    <cellStyle name="Dezimal 2 2 2 4 3" xfId="3004"/>
    <cellStyle name="Dezimal 2 2 2 4 4" xfId="3005"/>
    <cellStyle name="Dezimal 2 2 2 4 5" xfId="3006"/>
    <cellStyle name="Dezimal 2 2 2 5" xfId="3007"/>
    <cellStyle name="Dezimal 2 2 2 6" xfId="3008"/>
    <cellStyle name="Dezimal 2 2 2 6 2" xfId="3009"/>
    <cellStyle name="Dezimal 2 2 3" xfId="3010"/>
    <cellStyle name="Dezimal 2 2 3 2" xfId="3011"/>
    <cellStyle name="Dezimal 2 2 3 2 2" xfId="3012"/>
    <cellStyle name="Dezimal 2 2 3 2 3" xfId="3013"/>
    <cellStyle name="Dezimal 2 2 3 2 4" xfId="3014"/>
    <cellStyle name="Dezimal 2 2 3 3" xfId="3015"/>
    <cellStyle name="Dezimal 2 2 3 3 2" xfId="3016"/>
    <cellStyle name="Dezimal 2 2 3 3 3" xfId="3017"/>
    <cellStyle name="Dezimal 2 2 3 3 4" xfId="3018"/>
    <cellStyle name="Dezimal 2 2 3 4" xfId="3019"/>
    <cellStyle name="Dezimal 2 2 3 4 2" xfId="3020"/>
    <cellStyle name="Dezimal 2 2 3 4 3" xfId="3021"/>
    <cellStyle name="Dezimal 2 2 3 4 4" xfId="3022"/>
    <cellStyle name="Dezimal 2 2 3 4 5" xfId="3023"/>
    <cellStyle name="Dezimal 2 2 3 5" xfId="3024"/>
    <cellStyle name="Dezimal 2 2 3 6" xfId="3025"/>
    <cellStyle name="Dezimal 2 2 3 6 2" xfId="3026"/>
    <cellStyle name="Dezimal 2 2 3 7" xfId="3027"/>
    <cellStyle name="Dezimal 2 2 3 7 2" xfId="3028"/>
    <cellStyle name="Dezimal 2 2 3 7 3" xfId="11691"/>
    <cellStyle name="Dezimal 2 2 4" xfId="3029"/>
    <cellStyle name="Dezimal 2 2 4 2" xfId="3030"/>
    <cellStyle name="Dezimal 2 2 4 3" xfId="3031"/>
    <cellStyle name="Dezimal 2 2 5" xfId="3032"/>
    <cellStyle name="Dezimal 2 2 5 2" xfId="3033"/>
    <cellStyle name="Dezimal 2 2 5 3" xfId="3034"/>
    <cellStyle name="Dezimal 2 2 6" xfId="3035"/>
    <cellStyle name="Dezimal 2 2 6 2" xfId="3036"/>
    <cellStyle name="Dezimal 2 2 6 3" xfId="3037"/>
    <cellStyle name="Dezimal 2 2 6 4" xfId="3038"/>
    <cellStyle name="Dezimal 2 2 6 5" xfId="3039"/>
    <cellStyle name="Dezimal 2 2 7" xfId="3040"/>
    <cellStyle name="Dezimal 2 2 8" xfId="3041"/>
    <cellStyle name="Dezimal 2 2 9" xfId="3042"/>
    <cellStyle name="Dezimal 2 2 9 2" xfId="3043"/>
    <cellStyle name="Dezimal 2 3" xfId="3044"/>
    <cellStyle name="Dezimal 2 3 10" xfId="3045"/>
    <cellStyle name="Dezimal 2 3 10 2" xfId="3046"/>
    <cellStyle name="Dezimal 2 3 11" xfId="3047"/>
    <cellStyle name="Dezimal 2 3 12" xfId="3048"/>
    <cellStyle name="Dezimal 2 3 2" xfId="3049"/>
    <cellStyle name="Dezimal 2 3 2 2" xfId="3050"/>
    <cellStyle name="Dezimal 2 3 2 2 2" xfId="3051"/>
    <cellStyle name="Dezimal 2 3 2 2 3" xfId="3052"/>
    <cellStyle name="Dezimal 2 3 2 3" xfId="3053"/>
    <cellStyle name="Dezimal 2 3 2 3 2" xfId="3054"/>
    <cellStyle name="Dezimal 2 3 2 3 3" xfId="3055"/>
    <cellStyle name="Dezimal 2 3 2 4" xfId="3056"/>
    <cellStyle name="Dezimal 2 3 2 5" xfId="3057"/>
    <cellStyle name="Dezimal 2 3 2 6" xfId="3058"/>
    <cellStyle name="Dezimal 2 3 3" xfId="3059"/>
    <cellStyle name="Dezimal 2 3 3 2" xfId="3060"/>
    <cellStyle name="Dezimal 2 3 3 2 2" xfId="3061"/>
    <cellStyle name="Dezimal 2 3 3 2 3" xfId="3062"/>
    <cellStyle name="Dezimal 2 3 3 3" xfId="3063"/>
    <cellStyle name="Dezimal 2 3 3 4" xfId="3064"/>
    <cellStyle name="Dezimal 2 3 3 5" xfId="3065"/>
    <cellStyle name="Dezimal 2 3 4" xfId="3066"/>
    <cellStyle name="Dezimal 2 3 4 2" xfId="3067"/>
    <cellStyle name="Dezimal 2 3 4 3" xfId="3068"/>
    <cellStyle name="Dezimal 2 3 5" xfId="3069"/>
    <cellStyle name="Dezimal 2 3 5 2" xfId="3070"/>
    <cellStyle name="Dezimal 2 3 5 3" xfId="3071"/>
    <cellStyle name="Dezimal 2 3 6" xfId="3072"/>
    <cellStyle name="Dezimal 2 3 6 2" xfId="3073"/>
    <cellStyle name="Dezimal 2 3 6 3" xfId="3074"/>
    <cellStyle name="Dezimal 2 3 6 4" xfId="3075"/>
    <cellStyle name="Dezimal 2 3 6 5" xfId="3076"/>
    <cellStyle name="Dezimal 2 3 7" xfId="3077"/>
    <cellStyle name="Dezimal 2 3 8" xfId="3078"/>
    <cellStyle name="Dezimal 2 3 9" xfId="3079"/>
    <cellStyle name="Dezimal 2 3 9 2" xfId="3080"/>
    <cellStyle name="Dezimal 2 4" xfId="3081"/>
    <cellStyle name="Dezimal 2 4 2" xfId="3082"/>
    <cellStyle name="Dezimal 2 4 2 2" xfId="3083"/>
    <cellStyle name="Dezimal 2 4 2 3" xfId="3084"/>
    <cellStyle name="Dezimal 2 4 2 4" xfId="3085"/>
    <cellStyle name="Dezimal 2 4 2 5" xfId="3086"/>
    <cellStyle name="Dezimal 2 4 3" xfId="3087"/>
    <cellStyle name="Dezimal 2 4 4" xfId="3088"/>
    <cellStyle name="Dezimal 2 4 4 2" xfId="3089"/>
    <cellStyle name="Dezimal 2 4 5" xfId="3090"/>
    <cellStyle name="Dezimal 2 4 5 2" xfId="3091"/>
    <cellStyle name="Dezimal 2 4 5 3" xfId="11686"/>
    <cellStyle name="Dezimal 2 4 6" xfId="3092"/>
    <cellStyle name="Dezimal 2 5" xfId="3093"/>
    <cellStyle name="Dezimal 2 6" xfId="3094"/>
    <cellStyle name="Dezimal 2 7" xfId="12324"/>
    <cellStyle name="Dezimal 3" xfId="3095"/>
    <cellStyle name="Dezimal 3 10" xfId="3096"/>
    <cellStyle name="Dezimal 3 10 2" xfId="3097"/>
    <cellStyle name="Dezimal 3 11" xfId="3098"/>
    <cellStyle name="Dezimal 3 12" xfId="3099"/>
    <cellStyle name="Dezimal 3 13" xfId="12322"/>
    <cellStyle name="Dezimal 3 2" xfId="3100"/>
    <cellStyle name="Dezimal 3 2 2" xfId="3101"/>
    <cellStyle name="Dezimal 3 2 2 2" xfId="3102"/>
    <cellStyle name="Dezimal 3 2 2 3" xfId="3103"/>
    <cellStyle name="Dezimal 3 2 3" xfId="3104"/>
    <cellStyle name="Dezimal 3 2 3 2" xfId="3105"/>
    <cellStyle name="Dezimal 3 2 3 3" xfId="3106"/>
    <cellStyle name="Dezimal 3 2 4" xfId="3107"/>
    <cellStyle name="Dezimal 3 2 4 2" xfId="3108"/>
    <cellStyle name="Dezimal 3 2 4 3" xfId="3109"/>
    <cellStyle name="Dezimal 3 2 4 4" xfId="3110"/>
    <cellStyle name="Dezimal 3 2 4 5" xfId="3111"/>
    <cellStyle name="Dezimal 3 2 5" xfId="3112"/>
    <cellStyle name="Dezimal 3 2 6" xfId="3113"/>
    <cellStyle name="Dezimal 3 2 6 2" xfId="3114"/>
    <cellStyle name="Dezimal 3 3" xfId="3115"/>
    <cellStyle name="Dezimal 3 3 2" xfId="3116"/>
    <cellStyle name="Dezimal 3 3 2 2" xfId="3117"/>
    <cellStyle name="Dezimal 3 3 2 3" xfId="3118"/>
    <cellStyle name="Dezimal 3 3 2 4" xfId="3119"/>
    <cellStyle name="Dezimal 3 3 3" xfId="3120"/>
    <cellStyle name="Dezimal 3 3 3 2" xfId="3121"/>
    <cellStyle name="Dezimal 3 3 3 3" xfId="3122"/>
    <cellStyle name="Dezimal 3 3 3 4" xfId="3123"/>
    <cellStyle name="Dezimal 3 3 4" xfId="3124"/>
    <cellStyle name="Dezimal 3 3 4 2" xfId="3125"/>
    <cellStyle name="Dezimal 3 3 4 3" xfId="3126"/>
    <cellStyle name="Dezimal 3 3 4 4" xfId="3127"/>
    <cellStyle name="Dezimal 3 3 4 5" xfId="3128"/>
    <cellStyle name="Dezimal 3 3 5" xfId="3129"/>
    <cellStyle name="Dezimal 3 3 6" xfId="3130"/>
    <cellStyle name="Dezimal 3 3 6 2" xfId="3131"/>
    <cellStyle name="Dezimal 3 3 7" xfId="3132"/>
    <cellStyle name="Dezimal 3 3 7 2" xfId="3133"/>
    <cellStyle name="Dezimal 3 3 7 3" xfId="11688"/>
    <cellStyle name="Dezimal 3 4" xfId="3134"/>
    <cellStyle name="Dezimal 3 4 2" xfId="3135"/>
    <cellStyle name="Dezimal 3 4 3" xfId="3136"/>
    <cellStyle name="Dezimal 3 5" xfId="3137"/>
    <cellStyle name="Dezimal 3 5 2" xfId="3138"/>
    <cellStyle name="Dezimal 3 5 3" xfId="3139"/>
    <cellStyle name="Dezimal 3 6" xfId="3140"/>
    <cellStyle name="Dezimal 3 6 2" xfId="3141"/>
    <cellStyle name="Dezimal 3 6 3" xfId="3142"/>
    <cellStyle name="Dezimal 3 6 4" xfId="3143"/>
    <cellStyle name="Dezimal 3 6 5" xfId="3144"/>
    <cellStyle name="Dezimal 3 7" xfId="3145"/>
    <cellStyle name="Dezimal 3 8" xfId="3146"/>
    <cellStyle name="Dezimal 3 9" xfId="3147"/>
    <cellStyle name="Dezimal 3 9 2" xfId="3148"/>
    <cellStyle name="Dezimal 4" xfId="3149"/>
    <cellStyle name="Dezimal 4 10" xfId="3150"/>
    <cellStyle name="Dezimal 4 10 2" xfId="3151"/>
    <cellStyle name="Dezimal 4 11" xfId="3152"/>
    <cellStyle name="Dezimal 4 12" xfId="3153"/>
    <cellStyle name="Dezimal 4 13" xfId="12321"/>
    <cellStyle name="Dezimal 4 2" xfId="3154"/>
    <cellStyle name="Dezimal 4 2 2" xfId="3155"/>
    <cellStyle name="Dezimal 4 2 2 2" xfId="3156"/>
    <cellStyle name="Dezimal 4 2 2 3" xfId="3157"/>
    <cellStyle name="Dezimal 4 2 3" xfId="3158"/>
    <cellStyle name="Dezimal 4 2 3 2" xfId="3159"/>
    <cellStyle name="Dezimal 4 2 3 3" xfId="3160"/>
    <cellStyle name="Dezimal 4 2 4" xfId="3161"/>
    <cellStyle name="Dezimal 4 2 4 2" xfId="3162"/>
    <cellStyle name="Dezimal 4 2 4 3" xfId="3163"/>
    <cellStyle name="Dezimal 4 2 4 4" xfId="3164"/>
    <cellStyle name="Dezimal 4 2 4 5" xfId="3165"/>
    <cellStyle name="Dezimal 4 2 5" xfId="3166"/>
    <cellStyle name="Dezimal 4 2 6" xfId="3167"/>
    <cellStyle name="Dezimal 4 2 6 2" xfId="3168"/>
    <cellStyle name="Dezimal 4 3" xfId="3169"/>
    <cellStyle name="Dezimal 4 3 2" xfId="3170"/>
    <cellStyle name="Dezimal 4 3 2 2" xfId="3171"/>
    <cellStyle name="Dezimal 4 3 2 3" xfId="3172"/>
    <cellStyle name="Dezimal 4 3 2 4" xfId="3173"/>
    <cellStyle name="Dezimal 4 3 3" xfId="3174"/>
    <cellStyle name="Dezimal 4 3 3 2" xfId="3175"/>
    <cellStyle name="Dezimal 4 3 3 3" xfId="3176"/>
    <cellStyle name="Dezimal 4 3 3 4" xfId="3177"/>
    <cellStyle name="Dezimal 4 3 4" xfId="3178"/>
    <cellStyle name="Dezimal 4 3 4 2" xfId="3179"/>
    <cellStyle name="Dezimal 4 3 4 3" xfId="3180"/>
    <cellStyle name="Dezimal 4 3 4 4" xfId="3181"/>
    <cellStyle name="Dezimal 4 3 4 5" xfId="3182"/>
    <cellStyle name="Dezimal 4 3 5" xfId="3183"/>
    <cellStyle name="Dezimal 4 3 6" xfId="3184"/>
    <cellStyle name="Dezimal 4 3 6 2" xfId="3185"/>
    <cellStyle name="Dezimal 4 3 7" xfId="3186"/>
    <cellStyle name="Dezimal 4 3 7 2" xfId="3187"/>
    <cellStyle name="Dezimal 4 3 7 3" xfId="11716"/>
    <cellStyle name="Dezimal 4 4" xfId="3188"/>
    <cellStyle name="Dezimal 4 4 2" xfId="3189"/>
    <cellStyle name="Dezimal 4 4 3" xfId="3190"/>
    <cellStyle name="Dezimal 4 5" xfId="3191"/>
    <cellStyle name="Dezimal 4 5 2" xfId="3192"/>
    <cellStyle name="Dezimal 4 5 3" xfId="3193"/>
    <cellStyle name="Dezimal 4 6" xfId="3194"/>
    <cellStyle name="Dezimal 4 6 2" xfId="3195"/>
    <cellStyle name="Dezimal 4 6 3" xfId="3196"/>
    <cellStyle name="Dezimal 4 6 4" xfId="3197"/>
    <cellStyle name="Dezimal 4 6 5" xfId="3198"/>
    <cellStyle name="Dezimal 4 7" xfId="3199"/>
    <cellStyle name="Dezimal 4 8" xfId="3200"/>
    <cellStyle name="Dezimal 4 9" xfId="3201"/>
    <cellStyle name="Dezimal 4 9 2" xfId="3202"/>
    <cellStyle name="Dezimal 5" xfId="3203"/>
    <cellStyle name="Dezimal 5 10" xfId="3204"/>
    <cellStyle name="Dezimal 5 10 2" xfId="3205"/>
    <cellStyle name="Dezimal 5 11" xfId="3206"/>
    <cellStyle name="Dezimal 5 12" xfId="3207"/>
    <cellStyle name="Dezimal 5 13" xfId="12118"/>
    <cellStyle name="Dezimal 5 2" xfId="3208"/>
    <cellStyle name="Dezimal 5 2 2" xfId="3209"/>
    <cellStyle name="Dezimal 5 2 2 2" xfId="3210"/>
    <cellStyle name="Dezimal 5 2 2 3" xfId="3211"/>
    <cellStyle name="Dezimal 5 2 3" xfId="3212"/>
    <cellStyle name="Dezimal 5 2 3 2" xfId="3213"/>
    <cellStyle name="Dezimal 5 2 3 3" xfId="3214"/>
    <cellStyle name="Dezimal 5 2 4" xfId="3215"/>
    <cellStyle name="Dezimal 5 2 4 2" xfId="3216"/>
    <cellStyle name="Dezimal 5 2 4 3" xfId="3217"/>
    <cellStyle name="Dezimal 5 2 4 4" xfId="3218"/>
    <cellStyle name="Dezimal 5 2 4 5" xfId="3219"/>
    <cellStyle name="Dezimal 5 2 5" xfId="3220"/>
    <cellStyle name="Dezimal 5 2 6" xfId="3221"/>
    <cellStyle name="Dezimal 5 2 6 2" xfId="3222"/>
    <cellStyle name="Dezimal 5 3" xfId="3223"/>
    <cellStyle name="Dezimal 5 3 2" xfId="3224"/>
    <cellStyle name="Dezimal 5 3 2 2" xfId="3225"/>
    <cellStyle name="Dezimal 5 3 2 3" xfId="3226"/>
    <cellStyle name="Dezimal 5 3 2 4" xfId="3227"/>
    <cellStyle name="Dezimal 5 3 3" xfId="3228"/>
    <cellStyle name="Dezimal 5 3 3 2" xfId="3229"/>
    <cellStyle name="Dezimal 5 3 3 3" xfId="3230"/>
    <cellStyle name="Dezimal 5 3 3 4" xfId="3231"/>
    <cellStyle name="Dezimal 5 3 4" xfId="3232"/>
    <cellStyle name="Dezimal 5 3 4 2" xfId="3233"/>
    <cellStyle name="Dezimal 5 3 4 3" xfId="3234"/>
    <cellStyle name="Dezimal 5 3 4 4" xfId="3235"/>
    <cellStyle name="Dezimal 5 3 4 5" xfId="3236"/>
    <cellStyle name="Dezimal 5 3 5" xfId="3237"/>
    <cellStyle name="Dezimal 5 3 6" xfId="3238"/>
    <cellStyle name="Dezimal 5 3 6 2" xfId="3239"/>
    <cellStyle name="Dezimal 5 3 7" xfId="3240"/>
    <cellStyle name="Dezimal 5 3 7 2" xfId="3241"/>
    <cellStyle name="Dezimal 5 3 7 3" xfId="11687"/>
    <cellStyle name="Dezimal 5 4" xfId="3242"/>
    <cellStyle name="Dezimal 5 4 2" xfId="3243"/>
    <cellStyle name="Dezimal 5 4 3" xfId="3244"/>
    <cellStyle name="Dezimal 5 5" xfId="3245"/>
    <cellStyle name="Dezimal 5 5 2" xfId="3246"/>
    <cellStyle name="Dezimal 5 5 3" xfId="3247"/>
    <cellStyle name="Dezimal 5 6" xfId="3248"/>
    <cellStyle name="Dezimal 5 6 2" xfId="3249"/>
    <cellStyle name="Dezimal 5 6 3" xfId="3250"/>
    <cellStyle name="Dezimal 5 6 4" xfId="3251"/>
    <cellStyle name="Dezimal 5 6 5" xfId="3252"/>
    <cellStyle name="Dezimal 5 7" xfId="3253"/>
    <cellStyle name="Dezimal 5 8" xfId="3254"/>
    <cellStyle name="Dezimal 5 9" xfId="3255"/>
    <cellStyle name="Dezimal 5 9 2" xfId="3256"/>
    <cellStyle name="Dezimal 6" xfId="3257"/>
    <cellStyle name="Dezimal 6 10" xfId="3258"/>
    <cellStyle name="Dezimal 6 10 2" xfId="3259"/>
    <cellStyle name="Dezimal 6 11" xfId="3260"/>
    <cellStyle name="Dezimal 6 12" xfId="3261"/>
    <cellStyle name="Dezimal 6 13" xfId="12320"/>
    <cellStyle name="Dezimal 6 2" xfId="3262"/>
    <cellStyle name="Dezimal 6 2 2" xfId="3263"/>
    <cellStyle name="Dezimal 6 2 2 2" xfId="3264"/>
    <cellStyle name="Dezimal 6 2 2 3" xfId="3265"/>
    <cellStyle name="Dezimal 6 2 3" xfId="3266"/>
    <cellStyle name="Dezimal 6 2 3 2" xfId="3267"/>
    <cellStyle name="Dezimal 6 2 3 3" xfId="3268"/>
    <cellStyle name="Dezimal 6 2 4" xfId="3269"/>
    <cellStyle name="Dezimal 6 2 4 2" xfId="3270"/>
    <cellStyle name="Dezimal 6 2 4 3" xfId="3271"/>
    <cellStyle name="Dezimal 6 2 4 4" xfId="3272"/>
    <cellStyle name="Dezimal 6 2 4 5" xfId="3273"/>
    <cellStyle name="Dezimal 6 2 5" xfId="3274"/>
    <cellStyle name="Dezimal 6 2 6" xfId="3275"/>
    <cellStyle name="Dezimal 6 2 6 2" xfId="3276"/>
    <cellStyle name="Dezimal 6 3" xfId="3277"/>
    <cellStyle name="Dezimal 6 3 2" xfId="3278"/>
    <cellStyle name="Dezimal 6 3 2 2" xfId="3279"/>
    <cellStyle name="Dezimal 6 3 2 3" xfId="3280"/>
    <cellStyle name="Dezimal 6 3 2 4" xfId="3281"/>
    <cellStyle name="Dezimal 6 3 3" xfId="3282"/>
    <cellStyle name="Dezimal 6 3 3 2" xfId="3283"/>
    <cellStyle name="Dezimal 6 3 3 3" xfId="3284"/>
    <cellStyle name="Dezimal 6 3 3 4" xfId="3285"/>
    <cellStyle name="Dezimal 6 3 4" xfId="3286"/>
    <cellStyle name="Dezimal 6 3 4 2" xfId="3287"/>
    <cellStyle name="Dezimal 6 3 4 3" xfId="3288"/>
    <cellStyle name="Dezimal 6 3 4 4" xfId="3289"/>
    <cellStyle name="Dezimal 6 3 4 5" xfId="3290"/>
    <cellStyle name="Dezimal 6 3 5" xfId="3291"/>
    <cellStyle name="Dezimal 6 3 6" xfId="3292"/>
    <cellStyle name="Dezimal 6 3 6 2" xfId="3293"/>
    <cellStyle name="Dezimal 6 3 7" xfId="3294"/>
    <cellStyle name="Dezimal 6 3 7 2" xfId="3295"/>
    <cellStyle name="Dezimal 6 3 7 3" xfId="11840"/>
    <cellStyle name="Dezimal 6 4" xfId="3296"/>
    <cellStyle name="Dezimal 6 4 2" xfId="3297"/>
    <cellStyle name="Dezimal 6 4 3" xfId="3298"/>
    <cellStyle name="Dezimal 6 5" xfId="3299"/>
    <cellStyle name="Dezimal 6 5 2" xfId="3300"/>
    <cellStyle name="Dezimal 6 5 3" xfId="3301"/>
    <cellStyle name="Dezimal 6 6" xfId="3302"/>
    <cellStyle name="Dezimal 6 6 2" xfId="3303"/>
    <cellStyle name="Dezimal 6 6 3" xfId="3304"/>
    <cellStyle name="Dezimal 6 6 4" xfId="3305"/>
    <cellStyle name="Dezimal 6 6 5" xfId="3306"/>
    <cellStyle name="Dezimal 6 7" xfId="3307"/>
    <cellStyle name="Dezimal 6 8" xfId="3308"/>
    <cellStyle name="Dezimal 6 9" xfId="3309"/>
    <cellStyle name="Dezimal 6 9 2" xfId="3310"/>
    <cellStyle name="DJI Überschriftszeile" xfId="3311"/>
    <cellStyle name="DJI-vorletzte-Zeile" xfId="3312"/>
    <cellStyle name="DJI-Zwischenzeile" xfId="3313"/>
    <cellStyle name="DJI-Zwischenzeile 2" xfId="3314"/>
    <cellStyle name="DJI-Zwischenzeile 2 2" xfId="3315"/>
    <cellStyle name="DJI-Zwischenzeile 2 2 2" xfId="13331"/>
    <cellStyle name="DJI-Zwischenzeile 2 2 2 2" xfId="15454"/>
    <cellStyle name="DJI-Zwischenzeile 2 2 2 2 2" xfId="17817"/>
    <cellStyle name="DJI-Zwischenzeile 2 2 2 2 2 2" xfId="32155"/>
    <cellStyle name="DJI-Zwischenzeile 2 2 2 2 3" xfId="20171"/>
    <cellStyle name="DJI-Zwischenzeile 2 2 2 2 3 2" xfId="27308"/>
    <cellStyle name="DJI-Zwischenzeile 2 2 2 2 3 2 2" xfId="41646"/>
    <cellStyle name="DJI-Zwischenzeile 2 2 2 2 3 3" xfId="34509"/>
    <cellStyle name="DJI-Zwischenzeile 2 2 2 2 4" xfId="43261"/>
    <cellStyle name="DJI-Zwischenzeile 2 2 2 3" xfId="15282"/>
    <cellStyle name="DJI-Zwischenzeile 2 2 2 3 2" xfId="17651"/>
    <cellStyle name="DJI-Zwischenzeile 2 2 2 3 2 2" xfId="24810"/>
    <cellStyle name="DJI-Zwischenzeile 2 2 2 3 2 2 2" xfId="39148"/>
    <cellStyle name="DJI-Zwischenzeile 2 2 2 3 2 3" xfId="31989"/>
    <cellStyle name="DJI-Zwischenzeile 2 2 2 3 3" xfId="20005"/>
    <cellStyle name="DJI-Zwischenzeile 2 2 2 3 3 2" xfId="27142"/>
    <cellStyle name="DJI-Zwischenzeile 2 2 2 3 3 2 2" xfId="41480"/>
    <cellStyle name="DJI-Zwischenzeile 2 2 2 3 3 3" xfId="34343"/>
    <cellStyle name="DJI-Zwischenzeile 2 2 2 3 4" xfId="21303"/>
    <cellStyle name="DJI-Zwischenzeile 2 2 2 3 4 2" xfId="28440"/>
    <cellStyle name="DJI-Zwischenzeile 2 2 2 3 4 2 2" xfId="42778"/>
    <cellStyle name="DJI-Zwischenzeile 2 2 2 3 4 3" xfId="35641"/>
    <cellStyle name="DJI-Zwischenzeile 2 2 2 3 5" xfId="22518"/>
    <cellStyle name="DJI-Zwischenzeile 2 2 2 3 5 2" xfId="36856"/>
    <cellStyle name="DJI-Zwischenzeile 2 2 2 3 6" xfId="29656"/>
    <cellStyle name="DJI-Zwischenzeile 2 2 2 4" xfId="20469"/>
    <cellStyle name="DJI-Zwischenzeile 2 2 2 4 2" xfId="27606"/>
    <cellStyle name="DJI-Zwischenzeile 2 2 2 4 2 2" xfId="41944"/>
    <cellStyle name="DJI-Zwischenzeile 2 2 2 4 3" xfId="34807"/>
    <cellStyle name="DJI-Zwischenzeile 2 3" xfId="3316"/>
    <cellStyle name="DJI-Zwischenzeile 2 3 2" xfId="13332"/>
    <cellStyle name="DJI-Zwischenzeile 2 3 2 2" xfId="15455"/>
    <cellStyle name="DJI-Zwischenzeile 2 3 2 2 2" xfId="17818"/>
    <cellStyle name="DJI-Zwischenzeile 2 3 2 2 2 2" xfId="32156"/>
    <cellStyle name="DJI-Zwischenzeile 2 3 2 2 3" xfId="20172"/>
    <cellStyle name="DJI-Zwischenzeile 2 3 2 2 3 2" xfId="27309"/>
    <cellStyle name="DJI-Zwischenzeile 2 3 2 2 3 2 2" xfId="41647"/>
    <cellStyle name="DJI-Zwischenzeile 2 3 2 2 3 3" xfId="34510"/>
    <cellStyle name="DJI-Zwischenzeile 2 3 2 2 4" xfId="43262"/>
    <cellStyle name="DJI-Zwischenzeile 2 3 2 3" xfId="14768"/>
    <cellStyle name="DJI-Zwischenzeile 2 3 2 3 2" xfId="17137"/>
    <cellStyle name="DJI-Zwischenzeile 2 3 2 3 2 2" xfId="24296"/>
    <cellStyle name="DJI-Zwischenzeile 2 3 2 3 2 2 2" xfId="38634"/>
    <cellStyle name="DJI-Zwischenzeile 2 3 2 3 2 3" xfId="31475"/>
    <cellStyle name="DJI-Zwischenzeile 2 3 2 3 3" xfId="19491"/>
    <cellStyle name="DJI-Zwischenzeile 2 3 2 3 3 2" xfId="26628"/>
    <cellStyle name="DJI-Zwischenzeile 2 3 2 3 3 2 2" xfId="40966"/>
    <cellStyle name="DJI-Zwischenzeile 2 3 2 3 3 3" xfId="33829"/>
    <cellStyle name="DJI-Zwischenzeile 2 3 2 3 4" xfId="20853"/>
    <cellStyle name="DJI-Zwischenzeile 2 3 2 3 4 2" xfId="27990"/>
    <cellStyle name="DJI-Zwischenzeile 2 3 2 3 4 2 2" xfId="42328"/>
    <cellStyle name="DJI-Zwischenzeile 2 3 2 3 4 3" xfId="35191"/>
    <cellStyle name="DJI-Zwischenzeile 2 3 2 3 5" xfId="22068"/>
    <cellStyle name="DJI-Zwischenzeile 2 3 2 3 5 2" xfId="36406"/>
    <cellStyle name="DJI-Zwischenzeile 2 3 2 3 6" xfId="29206"/>
    <cellStyle name="DJI-Zwischenzeile 2 3 2 4" xfId="20470"/>
    <cellStyle name="DJI-Zwischenzeile 2 3 2 4 2" xfId="27607"/>
    <cellStyle name="DJI-Zwischenzeile 2 3 2 4 2 2" xfId="41945"/>
    <cellStyle name="DJI-Zwischenzeile 2 3 2 4 3" xfId="34808"/>
    <cellStyle name="DJI-Zwischenzeile 2 4" xfId="3317"/>
    <cellStyle name="DJI-Zwischenzeile 2 4 2" xfId="13333"/>
    <cellStyle name="DJI-Zwischenzeile 2 4 2 2" xfId="15456"/>
    <cellStyle name="DJI-Zwischenzeile 2 4 2 2 2" xfId="17819"/>
    <cellStyle name="DJI-Zwischenzeile 2 4 2 2 2 2" xfId="32157"/>
    <cellStyle name="DJI-Zwischenzeile 2 4 2 2 3" xfId="20173"/>
    <cellStyle name="DJI-Zwischenzeile 2 4 2 2 3 2" xfId="27310"/>
    <cellStyle name="DJI-Zwischenzeile 2 4 2 2 3 2 2" xfId="41648"/>
    <cellStyle name="DJI-Zwischenzeile 2 4 2 2 3 3" xfId="34511"/>
    <cellStyle name="DJI-Zwischenzeile 2 4 2 2 4" xfId="43263"/>
    <cellStyle name="DJI-Zwischenzeile 2 4 2 3" xfId="14370"/>
    <cellStyle name="DJI-Zwischenzeile 2 4 2 3 2" xfId="16739"/>
    <cellStyle name="DJI-Zwischenzeile 2 4 2 3 2 2" xfId="23898"/>
    <cellStyle name="DJI-Zwischenzeile 2 4 2 3 2 2 2" xfId="38236"/>
    <cellStyle name="DJI-Zwischenzeile 2 4 2 3 2 3" xfId="31077"/>
    <cellStyle name="DJI-Zwischenzeile 2 4 2 3 3" xfId="19093"/>
    <cellStyle name="DJI-Zwischenzeile 2 4 2 3 3 2" xfId="26230"/>
    <cellStyle name="DJI-Zwischenzeile 2 4 2 3 3 2 2" xfId="40568"/>
    <cellStyle name="DJI-Zwischenzeile 2 4 2 3 3 3" xfId="33431"/>
    <cellStyle name="DJI-Zwischenzeile 2 4 2 3 4" xfId="20619"/>
    <cellStyle name="DJI-Zwischenzeile 2 4 2 3 4 2" xfId="27756"/>
    <cellStyle name="DJI-Zwischenzeile 2 4 2 3 4 2 2" xfId="42094"/>
    <cellStyle name="DJI-Zwischenzeile 2 4 2 3 4 3" xfId="34957"/>
    <cellStyle name="DJI-Zwischenzeile 2 4 2 3 5" xfId="21834"/>
    <cellStyle name="DJI-Zwischenzeile 2 4 2 3 5 2" xfId="36172"/>
    <cellStyle name="DJI-Zwischenzeile 2 4 2 3 6" xfId="28971"/>
    <cellStyle name="DJI-Zwischenzeile 2 4 2 4" xfId="20471"/>
    <cellStyle name="DJI-Zwischenzeile 2 4 2 4 2" xfId="27608"/>
    <cellStyle name="DJI-Zwischenzeile 2 4 2 4 2 2" xfId="41946"/>
    <cellStyle name="DJI-Zwischenzeile 2 4 2 4 3" xfId="34809"/>
    <cellStyle name="DJI-Zwischenzeile 2 5" xfId="3318"/>
    <cellStyle name="DJI-Zwischenzeile 2 5 2" xfId="13334"/>
    <cellStyle name="DJI-Zwischenzeile 2 5 2 2" xfId="15457"/>
    <cellStyle name="DJI-Zwischenzeile 2 5 2 2 2" xfId="17820"/>
    <cellStyle name="DJI-Zwischenzeile 2 5 2 2 2 2" xfId="32158"/>
    <cellStyle name="DJI-Zwischenzeile 2 5 2 2 3" xfId="20174"/>
    <cellStyle name="DJI-Zwischenzeile 2 5 2 2 3 2" xfId="27311"/>
    <cellStyle name="DJI-Zwischenzeile 2 5 2 2 3 2 2" xfId="41649"/>
    <cellStyle name="DJI-Zwischenzeile 2 5 2 2 3 3" xfId="34512"/>
    <cellStyle name="DJI-Zwischenzeile 2 5 2 2 4" xfId="43264"/>
    <cellStyle name="DJI-Zwischenzeile 2 5 2 3" xfId="14770"/>
    <cellStyle name="DJI-Zwischenzeile 2 5 2 3 2" xfId="17139"/>
    <cellStyle name="DJI-Zwischenzeile 2 5 2 3 2 2" xfId="24298"/>
    <cellStyle name="DJI-Zwischenzeile 2 5 2 3 2 2 2" xfId="38636"/>
    <cellStyle name="DJI-Zwischenzeile 2 5 2 3 2 3" xfId="31477"/>
    <cellStyle name="DJI-Zwischenzeile 2 5 2 3 3" xfId="19493"/>
    <cellStyle name="DJI-Zwischenzeile 2 5 2 3 3 2" xfId="26630"/>
    <cellStyle name="DJI-Zwischenzeile 2 5 2 3 3 2 2" xfId="40968"/>
    <cellStyle name="DJI-Zwischenzeile 2 5 2 3 3 3" xfId="33831"/>
    <cellStyle name="DJI-Zwischenzeile 2 5 2 3 4" xfId="20854"/>
    <cellStyle name="DJI-Zwischenzeile 2 5 2 3 4 2" xfId="27991"/>
    <cellStyle name="DJI-Zwischenzeile 2 5 2 3 4 2 2" xfId="42329"/>
    <cellStyle name="DJI-Zwischenzeile 2 5 2 3 4 3" xfId="35192"/>
    <cellStyle name="DJI-Zwischenzeile 2 5 2 3 5" xfId="22069"/>
    <cellStyle name="DJI-Zwischenzeile 2 5 2 3 5 2" xfId="36407"/>
    <cellStyle name="DJI-Zwischenzeile 2 5 2 3 6" xfId="29207"/>
    <cellStyle name="DJI-Zwischenzeile 2 5 2 4" xfId="20472"/>
    <cellStyle name="DJI-Zwischenzeile 2 5 2 4 2" xfId="27609"/>
    <cellStyle name="DJI-Zwischenzeile 2 5 2 4 2 2" xfId="41947"/>
    <cellStyle name="DJI-Zwischenzeile 2 5 2 4 3" xfId="34810"/>
    <cellStyle name="DJI-Zwischenzeile 2 6" xfId="13330"/>
    <cellStyle name="DJI-Zwischenzeile 2 6 2" xfId="15453"/>
    <cellStyle name="DJI-Zwischenzeile 2 6 2 2" xfId="17816"/>
    <cellStyle name="DJI-Zwischenzeile 2 6 2 2 2" xfId="32154"/>
    <cellStyle name="DJI-Zwischenzeile 2 6 2 3" xfId="20170"/>
    <cellStyle name="DJI-Zwischenzeile 2 6 2 3 2" xfId="27307"/>
    <cellStyle name="DJI-Zwischenzeile 2 6 2 3 2 2" xfId="41645"/>
    <cellStyle name="DJI-Zwischenzeile 2 6 2 3 3" xfId="34508"/>
    <cellStyle name="DJI-Zwischenzeile 2 6 2 4" xfId="43265"/>
    <cellStyle name="DJI-Zwischenzeile 2 6 3" xfId="15281"/>
    <cellStyle name="DJI-Zwischenzeile 2 6 3 2" xfId="17650"/>
    <cellStyle name="DJI-Zwischenzeile 2 6 3 2 2" xfId="24809"/>
    <cellStyle name="DJI-Zwischenzeile 2 6 3 2 2 2" xfId="39147"/>
    <cellStyle name="DJI-Zwischenzeile 2 6 3 2 3" xfId="31988"/>
    <cellStyle name="DJI-Zwischenzeile 2 6 3 3" xfId="20004"/>
    <cellStyle name="DJI-Zwischenzeile 2 6 3 3 2" xfId="27141"/>
    <cellStyle name="DJI-Zwischenzeile 2 6 3 3 2 2" xfId="41479"/>
    <cellStyle name="DJI-Zwischenzeile 2 6 3 3 3" xfId="34342"/>
    <cellStyle name="DJI-Zwischenzeile 2 6 3 4" xfId="21302"/>
    <cellStyle name="DJI-Zwischenzeile 2 6 3 4 2" xfId="28439"/>
    <cellStyle name="DJI-Zwischenzeile 2 6 3 4 2 2" xfId="42777"/>
    <cellStyle name="DJI-Zwischenzeile 2 6 3 4 3" xfId="35640"/>
    <cellStyle name="DJI-Zwischenzeile 2 6 3 5" xfId="22517"/>
    <cellStyle name="DJI-Zwischenzeile 2 6 3 5 2" xfId="36855"/>
    <cellStyle name="DJI-Zwischenzeile 2 6 3 6" xfId="29655"/>
    <cellStyle name="DJI-Zwischenzeile 2 6 4" xfId="20468"/>
    <cellStyle name="DJI-Zwischenzeile 2 6 4 2" xfId="27605"/>
    <cellStyle name="DJI-Zwischenzeile 2 6 4 2 2" xfId="41943"/>
    <cellStyle name="DJI-Zwischenzeile 2 6 4 3" xfId="34806"/>
    <cellStyle name="DJI-Zwischenzeile 3" xfId="3319"/>
    <cellStyle name="DJI-Zwischenzeile 3 2" xfId="13335"/>
    <cellStyle name="DJI-Zwischenzeile 3 2 2" xfId="15458"/>
    <cellStyle name="DJI-Zwischenzeile 3 2 2 2" xfId="17821"/>
    <cellStyle name="DJI-Zwischenzeile 3 2 2 2 2" xfId="32159"/>
    <cellStyle name="DJI-Zwischenzeile 3 2 2 3" xfId="20175"/>
    <cellStyle name="DJI-Zwischenzeile 3 2 2 3 2" xfId="27312"/>
    <cellStyle name="DJI-Zwischenzeile 3 2 2 3 2 2" xfId="41650"/>
    <cellStyle name="DJI-Zwischenzeile 3 2 2 3 3" xfId="34513"/>
    <cellStyle name="DJI-Zwischenzeile 3 2 2 4" xfId="43266"/>
    <cellStyle name="DJI-Zwischenzeile 3 2 3" xfId="14371"/>
    <cellStyle name="DJI-Zwischenzeile 3 2 3 2" xfId="16740"/>
    <cellStyle name="DJI-Zwischenzeile 3 2 3 2 2" xfId="23899"/>
    <cellStyle name="DJI-Zwischenzeile 3 2 3 2 2 2" xfId="38237"/>
    <cellStyle name="DJI-Zwischenzeile 3 2 3 2 3" xfId="31078"/>
    <cellStyle name="DJI-Zwischenzeile 3 2 3 3" xfId="19094"/>
    <cellStyle name="DJI-Zwischenzeile 3 2 3 3 2" xfId="26231"/>
    <cellStyle name="DJI-Zwischenzeile 3 2 3 3 2 2" xfId="40569"/>
    <cellStyle name="DJI-Zwischenzeile 3 2 3 3 3" xfId="33432"/>
    <cellStyle name="DJI-Zwischenzeile 3 2 3 4" xfId="20620"/>
    <cellStyle name="DJI-Zwischenzeile 3 2 3 4 2" xfId="27757"/>
    <cellStyle name="DJI-Zwischenzeile 3 2 3 4 2 2" xfId="42095"/>
    <cellStyle name="DJI-Zwischenzeile 3 2 3 4 3" xfId="34958"/>
    <cellStyle name="DJI-Zwischenzeile 3 2 3 5" xfId="21835"/>
    <cellStyle name="DJI-Zwischenzeile 3 2 3 5 2" xfId="36173"/>
    <cellStyle name="DJI-Zwischenzeile 3 2 3 6" xfId="28972"/>
    <cellStyle name="DJI-Zwischenzeile 3 2 4" xfId="20473"/>
    <cellStyle name="DJI-Zwischenzeile 3 2 4 2" xfId="27610"/>
    <cellStyle name="DJI-Zwischenzeile 3 2 4 2 2" xfId="41948"/>
    <cellStyle name="DJI-Zwischenzeile 3 2 4 3" xfId="34811"/>
    <cellStyle name="DJI-Zwischenzeile 4" xfId="3320"/>
    <cellStyle name="DJI-Zwischenzeile 4 2" xfId="13336"/>
    <cellStyle name="DJI-Zwischenzeile 4 2 2" xfId="15459"/>
    <cellStyle name="DJI-Zwischenzeile 4 2 2 2" xfId="17822"/>
    <cellStyle name="DJI-Zwischenzeile 4 2 2 2 2" xfId="32160"/>
    <cellStyle name="DJI-Zwischenzeile 4 2 2 3" xfId="20176"/>
    <cellStyle name="DJI-Zwischenzeile 4 2 2 3 2" xfId="27313"/>
    <cellStyle name="DJI-Zwischenzeile 4 2 2 3 2 2" xfId="41651"/>
    <cellStyle name="DJI-Zwischenzeile 4 2 2 3 3" xfId="34514"/>
    <cellStyle name="DJI-Zwischenzeile 4 2 2 4" xfId="43267"/>
    <cellStyle name="DJI-Zwischenzeile 4 2 3" xfId="14127"/>
    <cellStyle name="DJI-Zwischenzeile 4 2 3 2" xfId="16496"/>
    <cellStyle name="DJI-Zwischenzeile 4 2 3 2 2" xfId="23655"/>
    <cellStyle name="DJI-Zwischenzeile 4 2 3 2 2 2" xfId="37993"/>
    <cellStyle name="DJI-Zwischenzeile 4 2 3 2 3" xfId="30834"/>
    <cellStyle name="DJI-Zwischenzeile 4 2 3 3" xfId="18850"/>
    <cellStyle name="DJI-Zwischenzeile 4 2 3 3 2" xfId="25987"/>
    <cellStyle name="DJI-Zwischenzeile 4 2 3 3 2 2" xfId="40325"/>
    <cellStyle name="DJI-Zwischenzeile 4 2 3 3 3" xfId="33188"/>
    <cellStyle name="DJI-Zwischenzeile 4 2 3 4" xfId="20554"/>
    <cellStyle name="DJI-Zwischenzeile 4 2 3 4 2" xfId="27691"/>
    <cellStyle name="DJI-Zwischenzeile 4 2 3 4 2 2" xfId="42029"/>
    <cellStyle name="DJI-Zwischenzeile 4 2 3 4 3" xfId="34892"/>
    <cellStyle name="DJI-Zwischenzeile 4 2 3 5" xfId="21769"/>
    <cellStyle name="DJI-Zwischenzeile 4 2 3 5 2" xfId="36107"/>
    <cellStyle name="DJI-Zwischenzeile 4 2 3 6" xfId="28906"/>
    <cellStyle name="DJI-Zwischenzeile 4 2 4" xfId="20474"/>
    <cellStyle name="DJI-Zwischenzeile 4 2 4 2" xfId="27611"/>
    <cellStyle name="DJI-Zwischenzeile 4 2 4 2 2" xfId="41949"/>
    <cellStyle name="DJI-Zwischenzeile 4 2 4 3" xfId="34812"/>
    <cellStyle name="DJI-Zwischenzeile 5" xfId="3321"/>
    <cellStyle name="DJI-Zwischenzeile 5 2" xfId="13337"/>
    <cellStyle name="DJI-Zwischenzeile 5 2 2" xfId="15460"/>
    <cellStyle name="DJI-Zwischenzeile 5 2 2 2" xfId="17823"/>
    <cellStyle name="DJI-Zwischenzeile 5 2 2 2 2" xfId="32161"/>
    <cellStyle name="DJI-Zwischenzeile 5 2 2 3" xfId="20177"/>
    <cellStyle name="DJI-Zwischenzeile 5 2 2 3 2" xfId="27314"/>
    <cellStyle name="DJI-Zwischenzeile 5 2 2 3 2 2" xfId="41652"/>
    <cellStyle name="DJI-Zwischenzeile 5 2 2 3 3" xfId="34515"/>
    <cellStyle name="DJI-Zwischenzeile 5 2 2 4" xfId="43268"/>
    <cellStyle name="DJI-Zwischenzeile 5 2 3" xfId="14372"/>
    <cellStyle name="DJI-Zwischenzeile 5 2 3 2" xfId="16741"/>
    <cellStyle name="DJI-Zwischenzeile 5 2 3 2 2" xfId="23900"/>
    <cellStyle name="DJI-Zwischenzeile 5 2 3 2 2 2" xfId="38238"/>
    <cellStyle name="DJI-Zwischenzeile 5 2 3 2 3" xfId="31079"/>
    <cellStyle name="DJI-Zwischenzeile 5 2 3 3" xfId="19095"/>
    <cellStyle name="DJI-Zwischenzeile 5 2 3 3 2" xfId="26232"/>
    <cellStyle name="DJI-Zwischenzeile 5 2 3 3 2 2" xfId="40570"/>
    <cellStyle name="DJI-Zwischenzeile 5 2 3 3 3" xfId="33433"/>
    <cellStyle name="DJI-Zwischenzeile 5 2 3 4" xfId="20621"/>
    <cellStyle name="DJI-Zwischenzeile 5 2 3 4 2" xfId="27758"/>
    <cellStyle name="DJI-Zwischenzeile 5 2 3 4 2 2" xfId="42096"/>
    <cellStyle name="DJI-Zwischenzeile 5 2 3 4 3" xfId="34959"/>
    <cellStyle name="DJI-Zwischenzeile 5 2 3 5" xfId="21836"/>
    <cellStyle name="DJI-Zwischenzeile 5 2 3 5 2" xfId="36174"/>
    <cellStyle name="DJI-Zwischenzeile 5 2 3 6" xfId="28973"/>
    <cellStyle name="DJI-Zwischenzeile 5 2 4" xfId="20475"/>
    <cellStyle name="DJI-Zwischenzeile 5 2 4 2" xfId="27612"/>
    <cellStyle name="DJI-Zwischenzeile 5 2 4 2 2" xfId="41950"/>
    <cellStyle name="DJI-Zwischenzeile 5 2 4 3" xfId="34813"/>
    <cellStyle name="DJI-Zwischenzeile 6" xfId="3322"/>
    <cellStyle name="DJI-Zwischenzeile 6 2" xfId="13338"/>
    <cellStyle name="DJI-Zwischenzeile 6 2 2" xfId="15461"/>
    <cellStyle name="DJI-Zwischenzeile 6 2 2 2" xfId="17824"/>
    <cellStyle name="DJI-Zwischenzeile 6 2 2 2 2" xfId="32162"/>
    <cellStyle name="DJI-Zwischenzeile 6 2 2 3" xfId="20178"/>
    <cellStyle name="DJI-Zwischenzeile 6 2 2 3 2" xfId="27315"/>
    <cellStyle name="DJI-Zwischenzeile 6 2 2 3 2 2" xfId="41653"/>
    <cellStyle name="DJI-Zwischenzeile 6 2 2 3 3" xfId="34516"/>
    <cellStyle name="DJI-Zwischenzeile 6 2 2 4" xfId="43269"/>
    <cellStyle name="DJI-Zwischenzeile 6 2 3" xfId="14474"/>
    <cellStyle name="DJI-Zwischenzeile 6 2 3 2" xfId="16843"/>
    <cellStyle name="DJI-Zwischenzeile 6 2 3 2 2" xfId="24002"/>
    <cellStyle name="DJI-Zwischenzeile 6 2 3 2 2 2" xfId="38340"/>
    <cellStyle name="DJI-Zwischenzeile 6 2 3 2 3" xfId="31181"/>
    <cellStyle name="DJI-Zwischenzeile 6 2 3 3" xfId="19197"/>
    <cellStyle name="DJI-Zwischenzeile 6 2 3 3 2" xfId="26334"/>
    <cellStyle name="DJI-Zwischenzeile 6 2 3 3 2 2" xfId="40672"/>
    <cellStyle name="DJI-Zwischenzeile 6 2 3 3 3" xfId="33535"/>
    <cellStyle name="DJI-Zwischenzeile 6 2 3 4" xfId="20723"/>
    <cellStyle name="DJI-Zwischenzeile 6 2 3 4 2" xfId="27860"/>
    <cellStyle name="DJI-Zwischenzeile 6 2 3 4 2 2" xfId="42198"/>
    <cellStyle name="DJI-Zwischenzeile 6 2 3 4 3" xfId="35061"/>
    <cellStyle name="DJI-Zwischenzeile 6 2 3 5" xfId="21938"/>
    <cellStyle name="DJI-Zwischenzeile 6 2 3 5 2" xfId="36276"/>
    <cellStyle name="DJI-Zwischenzeile 6 2 3 6" xfId="29075"/>
    <cellStyle name="DJI-Zwischenzeile 6 2 4" xfId="20476"/>
    <cellStyle name="DJI-Zwischenzeile 6 2 4 2" xfId="27613"/>
    <cellStyle name="DJI-Zwischenzeile 6 2 4 2 2" xfId="41951"/>
    <cellStyle name="DJI-Zwischenzeile 6 2 4 3" xfId="34814"/>
    <cellStyle name="DJI-Zwischenzeile 7" xfId="13329"/>
    <cellStyle name="DJI-Zwischenzeile 7 2" xfId="15452"/>
    <cellStyle name="DJI-Zwischenzeile 7 2 2" xfId="17815"/>
    <cellStyle name="DJI-Zwischenzeile 7 2 2 2" xfId="32153"/>
    <cellStyle name="DJI-Zwischenzeile 7 2 3" xfId="20169"/>
    <cellStyle name="DJI-Zwischenzeile 7 2 3 2" xfId="27306"/>
    <cellStyle name="DJI-Zwischenzeile 7 2 3 2 2" xfId="41644"/>
    <cellStyle name="DJI-Zwischenzeile 7 2 3 3" xfId="34507"/>
    <cellStyle name="DJI-Zwischenzeile 7 2 4" xfId="43270"/>
    <cellStyle name="DJI-Zwischenzeile 7 3" xfId="14369"/>
    <cellStyle name="DJI-Zwischenzeile 7 3 2" xfId="16738"/>
    <cellStyle name="DJI-Zwischenzeile 7 3 2 2" xfId="23897"/>
    <cellStyle name="DJI-Zwischenzeile 7 3 2 2 2" xfId="38235"/>
    <cellStyle name="DJI-Zwischenzeile 7 3 2 3" xfId="31076"/>
    <cellStyle name="DJI-Zwischenzeile 7 3 3" xfId="19092"/>
    <cellStyle name="DJI-Zwischenzeile 7 3 3 2" xfId="26229"/>
    <cellStyle name="DJI-Zwischenzeile 7 3 3 2 2" xfId="40567"/>
    <cellStyle name="DJI-Zwischenzeile 7 3 3 3" xfId="33430"/>
    <cellStyle name="DJI-Zwischenzeile 7 3 4" xfId="20618"/>
    <cellStyle name="DJI-Zwischenzeile 7 3 4 2" xfId="27755"/>
    <cellStyle name="DJI-Zwischenzeile 7 3 4 2 2" xfId="42093"/>
    <cellStyle name="DJI-Zwischenzeile 7 3 4 3" xfId="34956"/>
    <cellStyle name="DJI-Zwischenzeile 7 3 5" xfId="21833"/>
    <cellStyle name="DJI-Zwischenzeile 7 3 5 2" xfId="36171"/>
    <cellStyle name="DJI-Zwischenzeile 7 3 6" xfId="28970"/>
    <cellStyle name="DJI-Zwischenzeile 7 4" xfId="20467"/>
    <cellStyle name="DJI-Zwischenzeile 7 4 2" xfId="27604"/>
    <cellStyle name="DJI-Zwischenzeile 7 4 2 2" xfId="41942"/>
    <cellStyle name="DJI-Zwischenzeile 7 4 3" xfId="34805"/>
    <cellStyle name="Eingabe" xfId="11232" builtinId="20" customBuiltin="1"/>
    <cellStyle name="Eingabe 2" xfId="60"/>
    <cellStyle name="Eingabe 2 10" xfId="3323"/>
    <cellStyle name="Eingabe 2 10 2" xfId="3324"/>
    <cellStyle name="Eingabe 2 10 3" xfId="11776"/>
    <cellStyle name="Eingabe 2 11" xfId="3325"/>
    <cellStyle name="Eingabe 2 12" xfId="3326"/>
    <cellStyle name="Eingabe 2 13" xfId="3327"/>
    <cellStyle name="Eingabe 2 13 2" xfId="15169"/>
    <cellStyle name="Eingabe 2 13 2 2" xfId="15701"/>
    <cellStyle name="Eingabe 2 13 2 2 2" xfId="18058"/>
    <cellStyle name="Eingabe 2 13 2 2 2 2" xfId="25195"/>
    <cellStyle name="Eingabe 2 13 2 2 2 2 2" xfId="39533"/>
    <cellStyle name="Eingabe 2 13 2 2 2 3" xfId="32396"/>
    <cellStyle name="Eingabe 2 13 2 2 3" xfId="20412"/>
    <cellStyle name="Eingabe 2 13 2 2 3 2" xfId="27549"/>
    <cellStyle name="Eingabe 2 13 2 2 3 2 2" xfId="41887"/>
    <cellStyle name="Eingabe 2 13 2 2 3 3" xfId="34750"/>
    <cellStyle name="Eingabe 2 13 2 2 4" xfId="21688"/>
    <cellStyle name="Eingabe 2 13 2 2 4 2" xfId="28825"/>
    <cellStyle name="Eingabe 2 13 2 2 4 2 2" xfId="43163"/>
    <cellStyle name="Eingabe 2 13 2 2 4 3" xfId="36026"/>
    <cellStyle name="Eingabe 2 13 2 2 5" xfId="22864"/>
    <cellStyle name="Eingabe 2 13 2 2 5 2" xfId="37202"/>
    <cellStyle name="Eingabe 2 13 2 2 6" xfId="30043"/>
    <cellStyle name="Eingabe 2 13 2 3" xfId="17538"/>
    <cellStyle name="Eingabe 2 13 2 3 2" xfId="24697"/>
    <cellStyle name="Eingabe 2 13 2 3 2 2" xfId="39035"/>
    <cellStyle name="Eingabe 2 13 2 3 3" xfId="31876"/>
    <cellStyle name="Eingabe 2 13 2 4" xfId="19892"/>
    <cellStyle name="Eingabe 2 13 2 4 2" xfId="27029"/>
    <cellStyle name="Eingabe 2 13 2 4 2 2" xfId="41367"/>
    <cellStyle name="Eingabe 2 13 2 4 3" xfId="34230"/>
    <cellStyle name="Eingabe 2 14" xfId="12892"/>
    <cellStyle name="Eingabe 2 14 2" xfId="15110"/>
    <cellStyle name="Eingabe 2 14 2 2" xfId="17479"/>
    <cellStyle name="Eingabe 2 14 2 2 2" xfId="24638"/>
    <cellStyle name="Eingabe 2 14 2 2 2 2" xfId="38976"/>
    <cellStyle name="Eingabe 2 14 2 2 3" xfId="31817"/>
    <cellStyle name="Eingabe 2 14 2 3" xfId="19833"/>
    <cellStyle name="Eingabe 2 14 2 3 2" xfId="26970"/>
    <cellStyle name="Eingabe 2 14 2 3 2 2" xfId="41308"/>
    <cellStyle name="Eingabe 2 14 2 3 3" xfId="34171"/>
    <cellStyle name="Eingabe 2 14 2 4" xfId="21166"/>
    <cellStyle name="Eingabe 2 14 2 4 2" xfId="28303"/>
    <cellStyle name="Eingabe 2 14 2 4 2 2" xfId="42641"/>
    <cellStyle name="Eingabe 2 14 2 4 3" xfId="35504"/>
    <cellStyle name="Eingabe 2 14 2 5" xfId="22381"/>
    <cellStyle name="Eingabe 2 14 2 5 2" xfId="36719"/>
    <cellStyle name="Eingabe 2 14 2 6" xfId="29519"/>
    <cellStyle name="Eingabe 2 14 3" xfId="16548"/>
    <cellStyle name="Eingabe 2 14 3 2" xfId="23707"/>
    <cellStyle name="Eingabe 2 14 3 2 2" xfId="38045"/>
    <cellStyle name="Eingabe 2 14 3 3" xfId="30886"/>
    <cellStyle name="Eingabe 2 14 4" xfId="18902"/>
    <cellStyle name="Eingabe 2 14 4 2" xfId="26039"/>
    <cellStyle name="Eingabe 2 14 4 2 2" xfId="40377"/>
    <cellStyle name="Eingabe 2 14 4 3" xfId="33240"/>
    <cellStyle name="Eingabe 2 14 5" xfId="14179"/>
    <cellStyle name="Eingabe 2 2" xfId="3328"/>
    <cellStyle name="Eingabe 2 2 2" xfId="3329"/>
    <cellStyle name="Eingabe 2 2 2 2" xfId="3330"/>
    <cellStyle name="Eingabe 2 2 2 2 2" xfId="14181"/>
    <cellStyle name="Eingabe 2 2 2 2 2 2" xfId="14836"/>
    <cellStyle name="Eingabe 2 2 2 2 2 2 2" xfId="17205"/>
    <cellStyle name="Eingabe 2 2 2 2 2 2 2 2" xfId="24364"/>
    <cellStyle name="Eingabe 2 2 2 2 2 2 2 2 2" xfId="38702"/>
    <cellStyle name="Eingabe 2 2 2 2 2 2 2 3" xfId="31543"/>
    <cellStyle name="Eingabe 2 2 2 2 2 2 3" xfId="19559"/>
    <cellStyle name="Eingabe 2 2 2 2 2 2 3 2" xfId="26696"/>
    <cellStyle name="Eingabe 2 2 2 2 2 2 3 2 2" xfId="41034"/>
    <cellStyle name="Eingabe 2 2 2 2 2 2 3 3" xfId="33897"/>
    <cellStyle name="Eingabe 2 2 2 2 2 2 4" xfId="20896"/>
    <cellStyle name="Eingabe 2 2 2 2 2 2 4 2" xfId="28033"/>
    <cellStyle name="Eingabe 2 2 2 2 2 2 4 2 2" xfId="42371"/>
    <cellStyle name="Eingabe 2 2 2 2 2 2 4 3" xfId="35234"/>
    <cellStyle name="Eingabe 2 2 2 2 2 2 5" xfId="22111"/>
    <cellStyle name="Eingabe 2 2 2 2 2 2 5 2" xfId="36449"/>
    <cellStyle name="Eingabe 2 2 2 2 2 2 6" xfId="29249"/>
    <cellStyle name="Eingabe 2 2 2 2 2 3" xfId="16550"/>
    <cellStyle name="Eingabe 2 2 2 2 2 3 2" xfId="23709"/>
    <cellStyle name="Eingabe 2 2 2 2 2 3 2 2" xfId="38047"/>
    <cellStyle name="Eingabe 2 2 2 2 2 3 3" xfId="30888"/>
    <cellStyle name="Eingabe 2 2 2 2 2 4" xfId="18904"/>
    <cellStyle name="Eingabe 2 2 2 2 2 4 2" xfId="26041"/>
    <cellStyle name="Eingabe 2 2 2 2 2 4 2 2" xfId="40379"/>
    <cellStyle name="Eingabe 2 2 2 2 2 4 3" xfId="33242"/>
    <cellStyle name="Eingabe 2 2 2 3" xfId="3331"/>
    <cellStyle name="Eingabe 2 2 2 3 2" xfId="14182"/>
    <cellStyle name="Eingabe 2 2 2 3 2 2" xfId="14916"/>
    <cellStyle name="Eingabe 2 2 2 3 2 2 2" xfId="17285"/>
    <cellStyle name="Eingabe 2 2 2 3 2 2 2 2" xfId="24444"/>
    <cellStyle name="Eingabe 2 2 2 3 2 2 2 2 2" xfId="38782"/>
    <cellStyle name="Eingabe 2 2 2 3 2 2 2 3" xfId="31623"/>
    <cellStyle name="Eingabe 2 2 2 3 2 2 3" xfId="19639"/>
    <cellStyle name="Eingabe 2 2 2 3 2 2 3 2" xfId="26776"/>
    <cellStyle name="Eingabe 2 2 2 3 2 2 3 2 2" xfId="41114"/>
    <cellStyle name="Eingabe 2 2 2 3 2 2 3 3" xfId="33977"/>
    <cellStyle name="Eingabe 2 2 2 3 2 2 4" xfId="20973"/>
    <cellStyle name="Eingabe 2 2 2 3 2 2 4 2" xfId="28110"/>
    <cellStyle name="Eingabe 2 2 2 3 2 2 4 2 2" xfId="42448"/>
    <cellStyle name="Eingabe 2 2 2 3 2 2 4 3" xfId="35311"/>
    <cellStyle name="Eingabe 2 2 2 3 2 2 5" xfId="22188"/>
    <cellStyle name="Eingabe 2 2 2 3 2 2 5 2" xfId="36526"/>
    <cellStyle name="Eingabe 2 2 2 3 2 2 6" xfId="29326"/>
    <cellStyle name="Eingabe 2 2 2 3 2 3" xfId="16551"/>
    <cellStyle name="Eingabe 2 2 2 3 2 3 2" xfId="23710"/>
    <cellStyle name="Eingabe 2 2 2 3 2 3 2 2" xfId="38048"/>
    <cellStyle name="Eingabe 2 2 2 3 2 3 3" xfId="30889"/>
    <cellStyle name="Eingabe 2 2 2 3 2 4" xfId="18905"/>
    <cellStyle name="Eingabe 2 2 2 3 2 4 2" xfId="26042"/>
    <cellStyle name="Eingabe 2 2 2 3 2 4 2 2" xfId="40380"/>
    <cellStyle name="Eingabe 2 2 2 3 2 4 3" xfId="33243"/>
    <cellStyle name="Eingabe 2 2 2 4" xfId="3332"/>
    <cellStyle name="Eingabe 2 2 2 4 2" xfId="14183"/>
    <cellStyle name="Eingabe 2 2 2 4 2 2" xfId="14512"/>
    <cellStyle name="Eingabe 2 2 2 4 2 2 2" xfId="16881"/>
    <cellStyle name="Eingabe 2 2 2 4 2 2 2 2" xfId="24040"/>
    <cellStyle name="Eingabe 2 2 2 4 2 2 2 2 2" xfId="38378"/>
    <cellStyle name="Eingabe 2 2 2 4 2 2 2 3" xfId="31219"/>
    <cellStyle name="Eingabe 2 2 2 4 2 2 3" xfId="19235"/>
    <cellStyle name="Eingabe 2 2 2 4 2 2 3 2" xfId="26372"/>
    <cellStyle name="Eingabe 2 2 2 4 2 2 3 2 2" xfId="40710"/>
    <cellStyle name="Eingabe 2 2 2 4 2 2 3 3" xfId="33573"/>
    <cellStyle name="Eingabe 2 2 2 4 2 2 4" xfId="20760"/>
    <cellStyle name="Eingabe 2 2 2 4 2 2 4 2" xfId="27897"/>
    <cellStyle name="Eingabe 2 2 2 4 2 2 4 2 2" xfId="42235"/>
    <cellStyle name="Eingabe 2 2 2 4 2 2 4 3" xfId="35098"/>
    <cellStyle name="Eingabe 2 2 2 4 2 2 5" xfId="21975"/>
    <cellStyle name="Eingabe 2 2 2 4 2 2 5 2" xfId="36313"/>
    <cellStyle name="Eingabe 2 2 2 4 2 2 6" xfId="29112"/>
    <cellStyle name="Eingabe 2 2 2 4 2 3" xfId="16552"/>
    <cellStyle name="Eingabe 2 2 2 4 2 3 2" xfId="23711"/>
    <cellStyle name="Eingabe 2 2 2 4 2 3 2 2" xfId="38049"/>
    <cellStyle name="Eingabe 2 2 2 4 2 3 3" xfId="30890"/>
    <cellStyle name="Eingabe 2 2 2 4 2 4" xfId="18906"/>
    <cellStyle name="Eingabe 2 2 2 4 2 4 2" xfId="26043"/>
    <cellStyle name="Eingabe 2 2 2 4 2 4 2 2" xfId="40381"/>
    <cellStyle name="Eingabe 2 2 2 4 2 4 3" xfId="33244"/>
    <cellStyle name="Eingabe 2 2 2 5" xfId="3333"/>
    <cellStyle name="Eingabe 2 2 2 5 2" xfId="14184"/>
    <cellStyle name="Eingabe 2 2 2 5 2 2" xfId="15367"/>
    <cellStyle name="Eingabe 2 2 2 5 2 2 2" xfId="17730"/>
    <cellStyle name="Eingabe 2 2 2 5 2 2 2 2" xfId="24889"/>
    <cellStyle name="Eingabe 2 2 2 5 2 2 2 2 2" xfId="39227"/>
    <cellStyle name="Eingabe 2 2 2 5 2 2 2 3" xfId="32068"/>
    <cellStyle name="Eingabe 2 2 2 5 2 2 3" xfId="20084"/>
    <cellStyle name="Eingabe 2 2 2 5 2 2 3 2" xfId="27221"/>
    <cellStyle name="Eingabe 2 2 2 5 2 2 3 2 2" xfId="41559"/>
    <cellStyle name="Eingabe 2 2 2 5 2 2 3 3" xfId="34422"/>
    <cellStyle name="Eingabe 2 2 2 5 2 2 4" xfId="21382"/>
    <cellStyle name="Eingabe 2 2 2 5 2 2 4 2" xfId="28519"/>
    <cellStyle name="Eingabe 2 2 2 5 2 2 4 2 2" xfId="42857"/>
    <cellStyle name="Eingabe 2 2 2 5 2 2 4 3" xfId="35720"/>
    <cellStyle name="Eingabe 2 2 2 5 2 2 5" xfId="22597"/>
    <cellStyle name="Eingabe 2 2 2 5 2 2 5 2" xfId="36935"/>
    <cellStyle name="Eingabe 2 2 2 5 2 2 6" xfId="29735"/>
    <cellStyle name="Eingabe 2 2 2 5 2 3" xfId="16553"/>
    <cellStyle name="Eingabe 2 2 2 5 2 3 2" xfId="23712"/>
    <cellStyle name="Eingabe 2 2 2 5 2 3 2 2" xfId="38050"/>
    <cellStyle name="Eingabe 2 2 2 5 2 3 3" xfId="30891"/>
    <cellStyle name="Eingabe 2 2 2 5 2 4" xfId="18907"/>
    <cellStyle name="Eingabe 2 2 2 5 2 4 2" xfId="26044"/>
    <cellStyle name="Eingabe 2 2 2 5 2 4 2 2" xfId="40382"/>
    <cellStyle name="Eingabe 2 2 2 5 2 4 3" xfId="33245"/>
    <cellStyle name="Eingabe 2 2 2 6" xfId="11466"/>
    <cellStyle name="Eingabe 2 2 2 6 2" xfId="15189"/>
    <cellStyle name="Eingabe 2 2 2 6 2 2" xfId="15714"/>
    <cellStyle name="Eingabe 2 2 2 6 2 2 2" xfId="18071"/>
    <cellStyle name="Eingabe 2 2 2 6 2 2 2 2" xfId="25208"/>
    <cellStyle name="Eingabe 2 2 2 6 2 2 2 2 2" xfId="39546"/>
    <cellStyle name="Eingabe 2 2 2 6 2 2 2 3" xfId="32409"/>
    <cellStyle name="Eingabe 2 2 2 6 2 2 3" xfId="20425"/>
    <cellStyle name="Eingabe 2 2 2 6 2 2 3 2" xfId="27562"/>
    <cellStyle name="Eingabe 2 2 2 6 2 2 3 2 2" xfId="41900"/>
    <cellStyle name="Eingabe 2 2 2 6 2 2 3 3" xfId="34763"/>
    <cellStyle name="Eingabe 2 2 2 6 2 2 4" xfId="21701"/>
    <cellStyle name="Eingabe 2 2 2 6 2 2 4 2" xfId="28838"/>
    <cellStyle name="Eingabe 2 2 2 6 2 2 4 2 2" xfId="43176"/>
    <cellStyle name="Eingabe 2 2 2 6 2 2 4 3" xfId="36039"/>
    <cellStyle name="Eingabe 2 2 2 6 2 2 5" xfId="22877"/>
    <cellStyle name="Eingabe 2 2 2 6 2 2 5 2" xfId="37215"/>
    <cellStyle name="Eingabe 2 2 2 6 2 2 6" xfId="30056"/>
    <cellStyle name="Eingabe 2 2 2 6 2 3" xfId="17558"/>
    <cellStyle name="Eingabe 2 2 2 6 2 3 2" xfId="24717"/>
    <cellStyle name="Eingabe 2 2 2 6 2 3 2 2" xfId="39055"/>
    <cellStyle name="Eingabe 2 2 2 6 2 3 3" xfId="31896"/>
    <cellStyle name="Eingabe 2 2 2 6 2 4" xfId="19912"/>
    <cellStyle name="Eingabe 2 2 2 6 2 4 2" xfId="27049"/>
    <cellStyle name="Eingabe 2 2 2 6 2 4 2 2" xfId="41387"/>
    <cellStyle name="Eingabe 2 2 2 6 2 4 3" xfId="34250"/>
    <cellStyle name="Eingabe 2 2 2 7" xfId="14180"/>
    <cellStyle name="Eingabe 2 2 2 7 2" xfId="15040"/>
    <cellStyle name="Eingabe 2 2 2 7 2 2" xfId="17409"/>
    <cellStyle name="Eingabe 2 2 2 7 2 2 2" xfId="24568"/>
    <cellStyle name="Eingabe 2 2 2 7 2 2 2 2" xfId="38906"/>
    <cellStyle name="Eingabe 2 2 2 7 2 2 3" xfId="31747"/>
    <cellStyle name="Eingabe 2 2 2 7 2 3" xfId="19763"/>
    <cellStyle name="Eingabe 2 2 2 7 2 3 2" xfId="26900"/>
    <cellStyle name="Eingabe 2 2 2 7 2 3 2 2" xfId="41238"/>
    <cellStyle name="Eingabe 2 2 2 7 2 3 3" xfId="34101"/>
    <cellStyle name="Eingabe 2 2 2 7 2 4" xfId="21096"/>
    <cellStyle name="Eingabe 2 2 2 7 2 4 2" xfId="28233"/>
    <cellStyle name="Eingabe 2 2 2 7 2 4 2 2" xfId="42571"/>
    <cellStyle name="Eingabe 2 2 2 7 2 4 3" xfId="35434"/>
    <cellStyle name="Eingabe 2 2 2 7 2 5" xfId="22311"/>
    <cellStyle name="Eingabe 2 2 2 7 2 5 2" xfId="36649"/>
    <cellStyle name="Eingabe 2 2 2 7 2 6" xfId="29449"/>
    <cellStyle name="Eingabe 2 2 2 7 3" xfId="16549"/>
    <cellStyle name="Eingabe 2 2 2 7 3 2" xfId="23708"/>
    <cellStyle name="Eingabe 2 2 2 7 3 2 2" xfId="38046"/>
    <cellStyle name="Eingabe 2 2 2 7 3 3" xfId="30887"/>
    <cellStyle name="Eingabe 2 2 2 7 4" xfId="18903"/>
    <cellStyle name="Eingabe 2 2 2 7 4 2" xfId="26040"/>
    <cellStyle name="Eingabe 2 2 2 7 4 2 2" xfId="40378"/>
    <cellStyle name="Eingabe 2 2 2 7 4 3" xfId="33241"/>
    <cellStyle name="Eingabe 2 2 3" xfId="3334"/>
    <cellStyle name="Eingabe 2 2 3 2" xfId="14185"/>
    <cellStyle name="Eingabe 2 2 3 2 2" xfId="14980"/>
    <cellStyle name="Eingabe 2 2 3 2 2 2" xfId="17349"/>
    <cellStyle name="Eingabe 2 2 3 2 2 2 2" xfId="24508"/>
    <cellStyle name="Eingabe 2 2 3 2 2 2 2 2" xfId="38846"/>
    <cellStyle name="Eingabe 2 2 3 2 2 2 3" xfId="31687"/>
    <cellStyle name="Eingabe 2 2 3 2 2 3" xfId="19703"/>
    <cellStyle name="Eingabe 2 2 3 2 2 3 2" xfId="26840"/>
    <cellStyle name="Eingabe 2 2 3 2 2 3 2 2" xfId="41178"/>
    <cellStyle name="Eingabe 2 2 3 2 2 3 3" xfId="34041"/>
    <cellStyle name="Eingabe 2 2 3 2 2 4" xfId="21036"/>
    <cellStyle name="Eingabe 2 2 3 2 2 4 2" xfId="28173"/>
    <cellStyle name="Eingabe 2 2 3 2 2 4 2 2" xfId="42511"/>
    <cellStyle name="Eingabe 2 2 3 2 2 4 3" xfId="35374"/>
    <cellStyle name="Eingabe 2 2 3 2 2 5" xfId="22251"/>
    <cellStyle name="Eingabe 2 2 3 2 2 5 2" xfId="36589"/>
    <cellStyle name="Eingabe 2 2 3 2 2 6" xfId="29389"/>
    <cellStyle name="Eingabe 2 2 3 2 3" xfId="16554"/>
    <cellStyle name="Eingabe 2 2 3 2 3 2" xfId="23713"/>
    <cellStyle name="Eingabe 2 2 3 2 3 2 2" xfId="38051"/>
    <cellStyle name="Eingabe 2 2 3 2 3 3" xfId="30892"/>
    <cellStyle name="Eingabe 2 2 3 2 4" xfId="18908"/>
    <cellStyle name="Eingabe 2 2 3 2 4 2" xfId="26045"/>
    <cellStyle name="Eingabe 2 2 3 2 4 2 2" xfId="40383"/>
    <cellStyle name="Eingabe 2 2 3 2 4 3" xfId="33246"/>
    <cellStyle name="Eingabe 2 2 4" xfId="3335"/>
    <cellStyle name="Eingabe 2 2 4 2" xfId="14186"/>
    <cellStyle name="Eingabe 2 2 4 2 2" xfId="15140"/>
    <cellStyle name="Eingabe 2 2 4 2 2 2" xfId="17509"/>
    <cellStyle name="Eingabe 2 2 4 2 2 2 2" xfId="24668"/>
    <cellStyle name="Eingabe 2 2 4 2 2 2 2 2" xfId="39006"/>
    <cellStyle name="Eingabe 2 2 4 2 2 2 3" xfId="31847"/>
    <cellStyle name="Eingabe 2 2 4 2 2 3" xfId="19863"/>
    <cellStyle name="Eingabe 2 2 4 2 2 3 2" xfId="27000"/>
    <cellStyle name="Eingabe 2 2 4 2 2 3 2 2" xfId="41338"/>
    <cellStyle name="Eingabe 2 2 4 2 2 3 3" xfId="34201"/>
    <cellStyle name="Eingabe 2 2 4 2 2 4" xfId="21196"/>
    <cellStyle name="Eingabe 2 2 4 2 2 4 2" xfId="28333"/>
    <cellStyle name="Eingabe 2 2 4 2 2 4 2 2" xfId="42671"/>
    <cellStyle name="Eingabe 2 2 4 2 2 4 3" xfId="35534"/>
    <cellStyle name="Eingabe 2 2 4 2 2 5" xfId="22411"/>
    <cellStyle name="Eingabe 2 2 4 2 2 5 2" xfId="36749"/>
    <cellStyle name="Eingabe 2 2 4 2 2 6" xfId="29549"/>
    <cellStyle name="Eingabe 2 2 4 2 3" xfId="16555"/>
    <cellStyle name="Eingabe 2 2 4 2 3 2" xfId="23714"/>
    <cellStyle name="Eingabe 2 2 4 2 3 2 2" xfId="38052"/>
    <cellStyle name="Eingabe 2 2 4 2 3 3" xfId="30893"/>
    <cellStyle name="Eingabe 2 2 4 2 4" xfId="18909"/>
    <cellStyle name="Eingabe 2 2 4 2 4 2" xfId="26046"/>
    <cellStyle name="Eingabe 2 2 4 2 4 2 2" xfId="40384"/>
    <cellStyle name="Eingabe 2 2 4 2 4 3" xfId="33247"/>
    <cellStyle name="Eingabe 2 2 5" xfId="3336"/>
    <cellStyle name="Eingabe 2 2 5 2" xfId="14187"/>
    <cellStyle name="Eingabe 2 2 5 2 2" xfId="15111"/>
    <cellStyle name="Eingabe 2 2 5 2 2 2" xfId="17480"/>
    <cellStyle name="Eingabe 2 2 5 2 2 2 2" xfId="24639"/>
    <cellStyle name="Eingabe 2 2 5 2 2 2 2 2" xfId="38977"/>
    <cellStyle name="Eingabe 2 2 5 2 2 2 3" xfId="31818"/>
    <cellStyle name="Eingabe 2 2 5 2 2 3" xfId="19834"/>
    <cellStyle name="Eingabe 2 2 5 2 2 3 2" xfId="26971"/>
    <cellStyle name="Eingabe 2 2 5 2 2 3 2 2" xfId="41309"/>
    <cellStyle name="Eingabe 2 2 5 2 2 3 3" xfId="34172"/>
    <cellStyle name="Eingabe 2 2 5 2 2 4" xfId="21167"/>
    <cellStyle name="Eingabe 2 2 5 2 2 4 2" xfId="28304"/>
    <cellStyle name="Eingabe 2 2 5 2 2 4 2 2" xfId="42642"/>
    <cellStyle name="Eingabe 2 2 5 2 2 4 3" xfId="35505"/>
    <cellStyle name="Eingabe 2 2 5 2 2 5" xfId="22382"/>
    <cellStyle name="Eingabe 2 2 5 2 2 5 2" xfId="36720"/>
    <cellStyle name="Eingabe 2 2 5 2 2 6" xfId="29520"/>
    <cellStyle name="Eingabe 2 2 5 2 3" xfId="16556"/>
    <cellStyle name="Eingabe 2 2 5 2 3 2" xfId="23715"/>
    <cellStyle name="Eingabe 2 2 5 2 3 2 2" xfId="38053"/>
    <cellStyle name="Eingabe 2 2 5 2 3 3" xfId="30894"/>
    <cellStyle name="Eingabe 2 2 5 2 4" xfId="18910"/>
    <cellStyle name="Eingabe 2 2 5 2 4 2" xfId="26047"/>
    <cellStyle name="Eingabe 2 2 5 2 4 2 2" xfId="40385"/>
    <cellStyle name="Eingabe 2 2 5 2 4 3" xfId="33248"/>
    <cellStyle name="Eingabe 2 2 6" xfId="3337"/>
    <cellStyle name="Eingabe 2 2 6 2" xfId="14188"/>
    <cellStyle name="Eingabe 2 2 6 2 2" xfId="14432"/>
    <cellStyle name="Eingabe 2 2 6 2 2 2" xfId="16801"/>
    <cellStyle name="Eingabe 2 2 6 2 2 2 2" xfId="23960"/>
    <cellStyle name="Eingabe 2 2 6 2 2 2 2 2" xfId="38298"/>
    <cellStyle name="Eingabe 2 2 6 2 2 2 3" xfId="31139"/>
    <cellStyle name="Eingabe 2 2 6 2 2 3" xfId="19155"/>
    <cellStyle name="Eingabe 2 2 6 2 2 3 2" xfId="26292"/>
    <cellStyle name="Eingabe 2 2 6 2 2 3 2 2" xfId="40630"/>
    <cellStyle name="Eingabe 2 2 6 2 2 3 3" xfId="33493"/>
    <cellStyle name="Eingabe 2 2 6 2 2 4" xfId="20681"/>
    <cellStyle name="Eingabe 2 2 6 2 2 4 2" xfId="27818"/>
    <cellStyle name="Eingabe 2 2 6 2 2 4 2 2" xfId="42156"/>
    <cellStyle name="Eingabe 2 2 6 2 2 4 3" xfId="35019"/>
    <cellStyle name="Eingabe 2 2 6 2 2 5" xfId="21896"/>
    <cellStyle name="Eingabe 2 2 6 2 2 5 2" xfId="36234"/>
    <cellStyle name="Eingabe 2 2 6 2 2 6" xfId="29033"/>
    <cellStyle name="Eingabe 2 2 6 2 3" xfId="16557"/>
    <cellStyle name="Eingabe 2 2 6 2 3 2" xfId="23716"/>
    <cellStyle name="Eingabe 2 2 6 2 3 2 2" xfId="38054"/>
    <cellStyle name="Eingabe 2 2 6 2 3 3" xfId="30895"/>
    <cellStyle name="Eingabe 2 2 6 2 4" xfId="18911"/>
    <cellStyle name="Eingabe 2 2 6 2 4 2" xfId="26048"/>
    <cellStyle name="Eingabe 2 2 6 2 4 2 2" xfId="40386"/>
    <cellStyle name="Eingabe 2 2 6 2 4 3" xfId="33249"/>
    <cellStyle name="Eingabe 2 2 7" xfId="3338"/>
    <cellStyle name="Eingabe 2 2 7 2" xfId="14189"/>
    <cellStyle name="Eingabe 2 2 7 2 2" xfId="14949"/>
    <cellStyle name="Eingabe 2 2 7 2 2 2" xfId="17318"/>
    <cellStyle name="Eingabe 2 2 7 2 2 2 2" xfId="24477"/>
    <cellStyle name="Eingabe 2 2 7 2 2 2 2 2" xfId="38815"/>
    <cellStyle name="Eingabe 2 2 7 2 2 2 3" xfId="31656"/>
    <cellStyle name="Eingabe 2 2 7 2 2 3" xfId="19672"/>
    <cellStyle name="Eingabe 2 2 7 2 2 3 2" xfId="26809"/>
    <cellStyle name="Eingabe 2 2 7 2 2 3 2 2" xfId="41147"/>
    <cellStyle name="Eingabe 2 2 7 2 2 3 3" xfId="34010"/>
    <cellStyle name="Eingabe 2 2 7 2 2 4" xfId="21006"/>
    <cellStyle name="Eingabe 2 2 7 2 2 4 2" xfId="28143"/>
    <cellStyle name="Eingabe 2 2 7 2 2 4 2 2" xfId="42481"/>
    <cellStyle name="Eingabe 2 2 7 2 2 4 3" xfId="35344"/>
    <cellStyle name="Eingabe 2 2 7 2 2 5" xfId="22221"/>
    <cellStyle name="Eingabe 2 2 7 2 2 5 2" xfId="36559"/>
    <cellStyle name="Eingabe 2 2 7 2 2 6" xfId="29359"/>
    <cellStyle name="Eingabe 2 2 7 2 3" xfId="16558"/>
    <cellStyle name="Eingabe 2 2 7 2 3 2" xfId="23717"/>
    <cellStyle name="Eingabe 2 2 7 2 3 2 2" xfId="38055"/>
    <cellStyle name="Eingabe 2 2 7 2 3 3" xfId="30896"/>
    <cellStyle name="Eingabe 2 2 7 2 4" xfId="18912"/>
    <cellStyle name="Eingabe 2 2 7 2 4 2" xfId="26049"/>
    <cellStyle name="Eingabe 2 2 7 2 4 2 2" xfId="40387"/>
    <cellStyle name="Eingabe 2 2 7 2 4 3" xfId="33250"/>
    <cellStyle name="Eingabe 2 2 8" xfId="3339"/>
    <cellStyle name="Eingabe 2 2 8 2" xfId="15170"/>
    <cellStyle name="Eingabe 2 2 8 2 2" xfId="15702"/>
    <cellStyle name="Eingabe 2 2 8 2 2 2" xfId="18059"/>
    <cellStyle name="Eingabe 2 2 8 2 2 2 2" xfId="25196"/>
    <cellStyle name="Eingabe 2 2 8 2 2 2 2 2" xfId="39534"/>
    <cellStyle name="Eingabe 2 2 8 2 2 2 3" xfId="32397"/>
    <cellStyle name="Eingabe 2 2 8 2 2 3" xfId="20413"/>
    <cellStyle name="Eingabe 2 2 8 2 2 3 2" xfId="27550"/>
    <cellStyle name="Eingabe 2 2 8 2 2 3 2 2" xfId="41888"/>
    <cellStyle name="Eingabe 2 2 8 2 2 3 3" xfId="34751"/>
    <cellStyle name="Eingabe 2 2 8 2 2 4" xfId="21689"/>
    <cellStyle name="Eingabe 2 2 8 2 2 4 2" xfId="28826"/>
    <cellStyle name="Eingabe 2 2 8 2 2 4 2 2" xfId="43164"/>
    <cellStyle name="Eingabe 2 2 8 2 2 4 3" xfId="36027"/>
    <cellStyle name="Eingabe 2 2 8 2 2 5" xfId="22865"/>
    <cellStyle name="Eingabe 2 2 8 2 2 5 2" xfId="37203"/>
    <cellStyle name="Eingabe 2 2 8 2 2 6" xfId="30044"/>
    <cellStyle name="Eingabe 2 2 8 2 3" xfId="17539"/>
    <cellStyle name="Eingabe 2 2 8 2 3 2" xfId="24698"/>
    <cellStyle name="Eingabe 2 2 8 2 3 2 2" xfId="39036"/>
    <cellStyle name="Eingabe 2 2 8 2 3 3" xfId="31877"/>
    <cellStyle name="Eingabe 2 2 8 2 4" xfId="19893"/>
    <cellStyle name="Eingabe 2 2 8 2 4 2" xfId="27030"/>
    <cellStyle name="Eingabe 2 2 8 2 4 2 2" xfId="41368"/>
    <cellStyle name="Eingabe 2 2 8 2 4 3" xfId="34231"/>
    <cellStyle name="Eingabe 2 2 9" xfId="12319"/>
    <cellStyle name="Eingabe 2 3" xfId="3340"/>
    <cellStyle name="Eingabe 2 3 10" xfId="12318"/>
    <cellStyle name="Eingabe 2 3 2" xfId="3341"/>
    <cellStyle name="Eingabe 2 3 2 2" xfId="3342"/>
    <cellStyle name="Eingabe 2 3 2 2 2" xfId="14192"/>
    <cellStyle name="Eingabe 2 3 2 2 2 2" xfId="14918"/>
    <cellStyle name="Eingabe 2 3 2 2 2 2 2" xfId="17287"/>
    <cellStyle name="Eingabe 2 3 2 2 2 2 2 2" xfId="24446"/>
    <cellStyle name="Eingabe 2 3 2 2 2 2 2 2 2" xfId="38784"/>
    <cellStyle name="Eingabe 2 3 2 2 2 2 2 3" xfId="31625"/>
    <cellStyle name="Eingabe 2 3 2 2 2 2 3" xfId="19641"/>
    <cellStyle name="Eingabe 2 3 2 2 2 2 3 2" xfId="26778"/>
    <cellStyle name="Eingabe 2 3 2 2 2 2 3 2 2" xfId="41116"/>
    <cellStyle name="Eingabe 2 3 2 2 2 2 3 3" xfId="33979"/>
    <cellStyle name="Eingabe 2 3 2 2 2 2 4" xfId="20975"/>
    <cellStyle name="Eingabe 2 3 2 2 2 2 4 2" xfId="28112"/>
    <cellStyle name="Eingabe 2 3 2 2 2 2 4 2 2" xfId="42450"/>
    <cellStyle name="Eingabe 2 3 2 2 2 2 4 3" xfId="35313"/>
    <cellStyle name="Eingabe 2 3 2 2 2 2 5" xfId="22190"/>
    <cellStyle name="Eingabe 2 3 2 2 2 2 5 2" xfId="36528"/>
    <cellStyle name="Eingabe 2 3 2 2 2 2 6" xfId="29328"/>
    <cellStyle name="Eingabe 2 3 2 2 2 3" xfId="16561"/>
    <cellStyle name="Eingabe 2 3 2 2 2 3 2" xfId="23720"/>
    <cellStyle name="Eingabe 2 3 2 2 2 3 2 2" xfId="38058"/>
    <cellStyle name="Eingabe 2 3 2 2 2 3 3" xfId="30899"/>
    <cellStyle name="Eingabe 2 3 2 2 2 4" xfId="18915"/>
    <cellStyle name="Eingabe 2 3 2 2 2 4 2" xfId="26052"/>
    <cellStyle name="Eingabe 2 3 2 2 2 4 2 2" xfId="40390"/>
    <cellStyle name="Eingabe 2 3 2 2 2 4 3" xfId="33253"/>
    <cellStyle name="Eingabe 2 3 2 3" xfId="3343"/>
    <cellStyle name="Eingabe 2 3 2 3 2" xfId="14193"/>
    <cellStyle name="Eingabe 2 3 2 3 2 2" xfId="14640"/>
    <cellStyle name="Eingabe 2 3 2 3 2 2 2" xfId="17009"/>
    <cellStyle name="Eingabe 2 3 2 3 2 2 2 2" xfId="24168"/>
    <cellStyle name="Eingabe 2 3 2 3 2 2 2 2 2" xfId="38506"/>
    <cellStyle name="Eingabe 2 3 2 3 2 2 2 3" xfId="31347"/>
    <cellStyle name="Eingabe 2 3 2 3 2 2 3" xfId="19363"/>
    <cellStyle name="Eingabe 2 3 2 3 2 2 3 2" xfId="26500"/>
    <cellStyle name="Eingabe 2 3 2 3 2 2 3 2 2" xfId="40838"/>
    <cellStyle name="Eingabe 2 3 2 3 2 2 3 3" xfId="33701"/>
    <cellStyle name="Eingabe 2 3 2 3 2 2 4" xfId="20806"/>
    <cellStyle name="Eingabe 2 3 2 3 2 2 4 2" xfId="27943"/>
    <cellStyle name="Eingabe 2 3 2 3 2 2 4 2 2" xfId="42281"/>
    <cellStyle name="Eingabe 2 3 2 3 2 2 4 3" xfId="35144"/>
    <cellStyle name="Eingabe 2 3 2 3 2 2 5" xfId="22021"/>
    <cellStyle name="Eingabe 2 3 2 3 2 2 5 2" xfId="36359"/>
    <cellStyle name="Eingabe 2 3 2 3 2 2 6" xfId="29158"/>
    <cellStyle name="Eingabe 2 3 2 3 2 3" xfId="16562"/>
    <cellStyle name="Eingabe 2 3 2 3 2 3 2" xfId="23721"/>
    <cellStyle name="Eingabe 2 3 2 3 2 3 2 2" xfId="38059"/>
    <cellStyle name="Eingabe 2 3 2 3 2 3 3" xfId="30900"/>
    <cellStyle name="Eingabe 2 3 2 3 2 4" xfId="18916"/>
    <cellStyle name="Eingabe 2 3 2 3 2 4 2" xfId="26053"/>
    <cellStyle name="Eingabe 2 3 2 3 2 4 2 2" xfId="40391"/>
    <cellStyle name="Eingabe 2 3 2 3 2 4 3" xfId="33254"/>
    <cellStyle name="Eingabe 2 3 2 4" xfId="3344"/>
    <cellStyle name="Eingabe 2 3 2 4 2" xfId="14194"/>
    <cellStyle name="Eingabe 2 3 2 4 2 2" xfId="14759"/>
    <cellStyle name="Eingabe 2 3 2 4 2 2 2" xfId="17128"/>
    <cellStyle name="Eingabe 2 3 2 4 2 2 2 2" xfId="24287"/>
    <cellStyle name="Eingabe 2 3 2 4 2 2 2 2 2" xfId="38625"/>
    <cellStyle name="Eingabe 2 3 2 4 2 2 2 3" xfId="31466"/>
    <cellStyle name="Eingabe 2 3 2 4 2 2 3" xfId="19482"/>
    <cellStyle name="Eingabe 2 3 2 4 2 2 3 2" xfId="26619"/>
    <cellStyle name="Eingabe 2 3 2 4 2 2 3 2 2" xfId="40957"/>
    <cellStyle name="Eingabe 2 3 2 4 2 2 3 3" xfId="33820"/>
    <cellStyle name="Eingabe 2 3 2 4 2 2 4" xfId="20850"/>
    <cellStyle name="Eingabe 2 3 2 4 2 2 4 2" xfId="27987"/>
    <cellStyle name="Eingabe 2 3 2 4 2 2 4 2 2" xfId="42325"/>
    <cellStyle name="Eingabe 2 3 2 4 2 2 4 3" xfId="35188"/>
    <cellStyle name="Eingabe 2 3 2 4 2 2 5" xfId="22065"/>
    <cellStyle name="Eingabe 2 3 2 4 2 2 5 2" xfId="36403"/>
    <cellStyle name="Eingabe 2 3 2 4 2 2 6" xfId="29203"/>
    <cellStyle name="Eingabe 2 3 2 4 2 3" xfId="16563"/>
    <cellStyle name="Eingabe 2 3 2 4 2 3 2" xfId="23722"/>
    <cellStyle name="Eingabe 2 3 2 4 2 3 2 2" xfId="38060"/>
    <cellStyle name="Eingabe 2 3 2 4 2 3 3" xfId="30901"/>
    <cellStyle name="Eingabe 2 3 2 4 2 4" xfId="18917"/>
    <cellStyle name="Eingabe 2 3 2 4 2 4 2" xfId="26054"/>
    <cellStyle name="Eingabe 2 3 2 4 2 4 2 2" xfId="40392"/>
    <cellStyle name="Eingabe 2 3 2 4 2 4 3" xfId="33255"/>
    <cellStyle name="Eingabe 2 3 2 5" xfId="3345"/>
    <cellStyle name="Eingabe 2 3 2 5 2" xfId="14195"/>
    <cellStyle name="Eingabe 2 3 2 5 2 2" xfId="15325"/>
    <cellStyle name="Eingabe 2 3 2 5 2 2 2" xfId="17688"/>
    <cellStyle name="Eingabe 2 3 2 5 2 2 2 2" xfId="24847"/>
    <cellStyle name="Eingabe 2 3 2 5 2 2 2 2 2" xfId="39185"/>
    <cellStyle name="Eingabe 2 3 2 5 2 2 2 3" xfId="32026"/>
    <cellStyle name="Eingabe 2 3 2 5 2 2 3" xfId="20042"/>
    <cellStyle name="Eingabe 2 3 2 5 2 2 3 2" xfId="27179"/>
    <cellStyle name="Eingabe 2 3 2 5 2 2 3 2 2" xfId="41517"/>
    <cellStyle name="Eingabe 2 3 2 5 2 2 3 3" xfId="34380"/>
    <cellStyle name="Eingabe 2 3 2 5 2 2 4" xfId="21340"/>
    <cellStyle name="Eingabe 2 3 2 5 2 2 4 2" xfId="28477"/>
    <cellStyle name="Eingabe 2 3 2 5 2 2 4 2 2" xfId="42815"/>
    <cellStyle name="Eingabe 2 3 2 5 2 2 4 3" xfId="35678"/>
    <cellStyle name="Eingabe 2 3 2 5 2 2 5" xfId="22555"/>
    <cellStyle name="Eingabe 2 3 2 5 2 2 5 2" xfId="36893"/>
    <cellStyle name="Eingabe 2 3 2 5 2 2 6" xfId="29693"/>
    <cellStyle name="Eingabe 2 3 2 5 2 3" xfId="16564"/>
    <cellStyle name="Eingabe 2 3 2 5 2 3 2" xfId="23723"/>
    <cellStyle name="Eingabe 2 3 2 5 2 3 2 2" xfId="38061"/>
    <cellStyle name="Eingabe 2 3 2 5 2 3 3" xfId="30902"/>
    <cellStyle name="Eingabe 2 3 2 5 2 4" xfId="18918"/>
    <cellStyle name="Eingabe 2 3 2 5 2 4 2" xfId="26055"/>
    <cellStyle name="Eingabe 2 3 2 5 2 4 2 2" xfId="40393"/>
    <cellStyle name="Eingabe 2 3 2 5 2 4 3" xfId="33256"/>
    <cellStyle name="Eingabe 2 3 2 6" xfId="3346"/>
    <cellStyle name="Eingabe 2 3 2 7" xfId="11468"/>
    <cellStyle name="Eingabe 2 3 2 7 2" xfId="15190"/>
    <cellStyle name="Eingabe 2 3 2 7 2 2" xfId="15715"/>
    <cellStyle name="Eingabe 2 3 2 7 2 2 2" xfId="18072"/>
    <cellStyle name="Eingabe 2 3 2 7 2 2 2 2" xfId="25209"/>
    <cellStyle name="Eingabe 2 3 2 7 2 2 2 2 2" xfId="39547"/>
    <cellStyle name="Eingabe 2 3 2 7 2 2 2 3" xfId="32410"/>
    <cellStyle name="Eingabe 2 3 2 7 2 2 3" xfId="20426"/>
    <cellStyle name="Eingabe 2 3 2 7 2 2 3 2" xfId="27563"/>
    <cellStyle name="Eingabe 2 3 2 7 2 2 3 2 2" xfId="41901"/>
    <cellStyle name="Eingabe 2 3 2 7 2 2 3 3" xfId="34764"/>
    <cellStyle name="Eingabe 2 3 2 7 2 2 4" xfId="21702"/>
    <cellStyle name="Eingabe 2 3 2 7 2 2 4 2" xfId="28839"/>
    <cellStyle name="Eingabe 2 3 2 7 2 2 4 2 2" xfId="43177"/>
    <cellStyle name="Eingabe 2 3 2 7 2 2 4 3" xfId="36040"/>
    <cellStyle name="Eingabe 2 3 2 7 2 2 5" xfId="22878"/>
    <cellStyle name="Eingabe 2 3 2 7 2 2 5 2" xfId="37216"/>
    <cellStyle name="Eingabe 2 3 2 7 2 2 6" xfId="30057"/>
    <cellStyle name="Eingabe 2 3 2 7 2 3" xfId="17559"/>
    <cellStyle name="Eingabe 2 3 2 7 2 3 2" xfId="24718"/>
    <cellStyle name="Eingabe 2 3 2 7 2 3 2 2" xfId="39056"/>
    <cellStyle name="Eingabe 2 3 2 7 2 3 3" xfId="31897"/>
    <cellStyle name="Eingabe 2 3 2 7 2 4" xfId="19913"/>
    <cellStyle name="Eingabe 2 3 2 7 2 4 2" xfId="27050"/>
    <cellStyle name="Eingabe 2 3 2 7 2 4 2 2" xfId="41388"/>
    <cellStyle name="Eingabe 2 3 2 7 2 4 3" xfId="34251"/>
    <cellStyle name="Eingabe 2 3 2 8" xfId="14191"/>
    <cellStyle name="Eingabe 2 3 2 8 2" xfId="15042"/>
    <cellStyle name="Eingabe 2 3 2 8 2 2" xfId="17411"/>
    <cellStyle name="Eingabe 2 3 2 8 2 2 2" xfId="24570"/>
    <cellStyle name="Eingabe 2 3 2 8 2 2 2 2" xfId="38908"/>
    <cellStyle name="Eingabe 2 3 2 8 2 2 3" xfId="31749"/>
    <cellStyle name="Eingabe 2 3 2 8 2 3" xfId="19765"/>
    <cellStyle name="Eingabe 2 3 2 8 2 3 2" xfId="26902"/>
    <cellStyle name="Eingabe 2 3 2 8 2 3 2 2" xfId="41240"/>
    <cellStyle name="Eingabe 2 3 2 8 2 3 3" xfId="34103"/>
    <cellStyle name="Eingabe 2 3 2 8 2 4" xfId="21098"/>
    <cellStyle name="Eingabe 2 3 2 8 2 4 2" xfId="28235"/>
    <cellStyle name="Eingabe 2 3 2 8 2 4 2 2" xfId="42573"/>
    <cellStyle name="Eingabe 2 3 2 8 2 4 3" xfId="35436"/>
    <cellStyle name="Eingabe 2 3 2 8 2 5" xfId="22313"/>
    <cellStyle name="Eingabe 2 3 2 8 2 5 2" xfId="36651"/>
    <cellStyle name="Eingabe 2 3 2 8 2 6" xfId="29451"/>
    <cellStyle name="Eingabe 2 3 2 8 3" xfId="16560"/>
    <cellStyle name="Eingabe 2 3 2 8 3 2" xfId="23719"/>
    <cellStyle name="Eingabe 2 3 2 8 3 2 2" xfId="38057"/>
    <cellStyle name="Eingabe 2 3 2 8 3 3" xfId="30898"/>
    <cellStyle name="Eingabe 2 3 2 8 4" xfId="18914"/>
    <cellStyle name="Eingabe 2 3 2 8 4 2" xfId="26051"/>
    <cellStyle name="Eingabe 2 3 2 8 4 2 2" xfId="40389"/>
    <cellStyle name="Eingabe 2 3 2 8 4 3" xfId="33252"/>
    <cellStyle name="Eingabe 2 3 3" xfId="3347"/>
    <cellStyle name="Eingabe 2 3 3 2" xfId="14196"/>
    <cellStyle name="Eingabe 2 3 3 2 2" xfId="15043"/>
    <cellStyle name="Eingabe 2 3 3 2 2 2" xfId="17412"/>
    <cellStyle name="Eingabe 2 3 3 2 2 2 2" xfId="24571"/>
    <cellStyle name="Eingabe 2 3 3 2 2 2 2 2" xfId="38909"/>
    <cellStyle name="Eingabe 2 3 3 2 2 2 3" xfId="31750"/>
    <cellStyle name="Eingabe 2 3 3 2 2 3" xfId="19766"/>
    <cellStyle name="Eingabe 2 3 3 2 2 3 2" xfId="26903"/>
    <cellStyle name="Eingabe 2 3 3 2 2 3 2 2" xfId="41241"/>
    <cellStyle name="Eingabe 2 3 3 2 2 3 3" xfId="34104"/>
    <cellStyle name="Eingabe 2 3 3 2 2 4" xfId="21099"/>
    <cellStyle name="Eingabe 2 3 3 2 2 4 2" xfId="28236"/>
    <cellStyle name="Eingabe 2 3 3 2 2 4 2 2" xfId="42574"/>
    <cellStyle name="Eingabe 2 3 3 2 2 4 3" xfId="35437"/>
    <cellStyle name="Eingabe 2 3 3 2 2 5" xfId="22314"/>
    <cellStyle name="Eingabe 2 3 3 2 2 5 2" xfId="36652"/>
    <cellStyle name="Eingabe 2 3 3 2 2 6" xfId="29452"/>
    <cellStyle name="Eingabe 2 3 3 2 3" xfId="16565"/>
    <cellStyle name="Eingabe 2 3 3 2 3 2" xfId="23724"/>
    <cellStyle name="Eingabe 2 3 3 2 3 2 2" xfId="38062"/>
    <cellStyle name="Eingabe 2 3 3 2 3 3" xfId="30903"/>
    <cellStyle name="Eingabe 2 3 3 2 4" xfId="18919"/>
    <cellStyle name="Eingabe 2 3 3 2 4 2" xfId="26056"/>
    <cellStyle name="Eingabe 2 3 3 2 4 2 2" xfId="40394"/>
    <cellStyle name="Eingabe 2 3 3 2 4 3" xfId="33257"/>
    <cellStyle name="Eingabe 2 3 4" xfId="3348"/>
    <cellStyle name="Eingabe 2 3 4 2" xfId="14197"/>
    <cellStyle name="Eingabe 2 3 4 2 2" xfId="15324"/>
    <cellStyle name="Eingabe 2 3 4 2 2 2" xfId="17687"/>
    <cellStyle name="Eingabe 2 3 4 2 2 2 2" xfId="24846"/>
    <cellStyle name="Eingabe 2 3 4 2 2 2 2 2" xfId="39184"/>
    <cellStyle name="Eingabe 2 3 4 2 2 2 3" xfId="32025"/>
    <cellStyle name="Eingabe 2 3 4 2 2 3" xfId="20041"/>
    <cellStyle name="Eingabe 2 3 4 2 2 3 2" xfId="27178"/>
    <cellStyle name="Eingabe 2 3 4 2 2 3 2 2" xfId="41516"/>
    <cellStyle name="Eingabe 2 3 4 2 2 3 3" xfId="34379"/>
    <cellStyle name="Eingabe 2 3 4 2 2 4" xfId="21339"/>
    <cellStyle name="Eingabe 2 3 4 2 2 4 2" xfId="28476"/>
    <cellStyle name="Eingabe 2 3 4 2 2 4 2 2" xfId="42814"/>
    <cellStyle name="Eingabe 2 3 4 2 2 4 3" xfId="35677"/>
    <cellStyle name="Eingabe 2 3 4 2 2 5" xfId="22554"/>
    <cellStyle name="Eingabe 2 3 4 2 2 5 2" xfId="36892"/>
    <cellStyle name="Eingabe 2 3 4 2 2 6" xfId="29692"/>
    <cellStyle name="Eingabe 2 3 4 2 3" xfId="16566"/>
    <cellStyle name="Eingabe 2 3 4 2 3 2" xfId="23725"/>
    <cellStyle name="Eingabe 2 3 4 2 3 2 2" xfId="38063"/>
    <cellStyle name="Eingabe 2 3 4 2 3 3" xfId="30904"/>
    <cellStyle name="Eingabe 2 3 4 2 4" xfId="18920"/>
    <cellStyle name="Eingabe 2 3 4 2 4 2" xfId="26057"/>
    <cellStyle name="Eingabe 2 3 4 2 4 2 2" xfId="40395"/>
    <cellStyle name="Eingabe 2 3 4 2 4 3" xfId="33258"/>
    <cellStyle name="Eingabe 2 3 5" xfId="3349"/>
    <cellStyle name="Eingabe 2 3 5 2" xfId="14198"/>
    <cellStyle name="Eingabe 2 3 5 2 2" xfId="15044"/>
    <cellStyle name="Eingabe 2 3 5 2 2 2" xfId="17413"/>
    <cellStyle name="Eingabe 2 3 5 2 2 2 2" xfId="24572"/>
    <cellStyle name="Eingabe 2 3 5 2 2 2 2 2" xfId="38910"/>
    <cellStyle name="Eingabe 2 3 5 2 2 2 3" xfId="31751"/>
    <cellStyle name="Eingabe 2 3 5 2 2 3" xfId="19767"/>
    <cellStyle name="Eingabe 2 3 5 2 2 3 2" xfId="26904"/>
    <cellStyle name="Eingabe 2 3 5 2 2 3 2 2" xfId="41242"/>
    <cellStyle name="Eingabe 2 3 5 2 2 3 3" xfId="34105"/>
    <cellStyle name="Eingabe 2 3 5 2 2 4" xfId="21100"/>
    <cellStyle name="Eingabe 2 3 5 2 2 4 2" xfId="28237"/>
    <cellStyle name="Eingabe 2 3 5 2 2 4 2 2" xfId="42575"/>
    <cellStyle name="Eingabe 2 3 5 2 2 4 3" xfId="35438"/>
    <cellStyle name="Eingabe 2 3 5 2 2 5" xfId="22315"/>
    <cellStyle name="Eingabe 2 3 5 2 2 5 2" xfId="36653"/>
    <cellStyle name="Eingabe 2 3 5 2 2 6" xfId="29453"/>
    <cellStyle name="Eingabe 2 3 5 2 3" xfId="16567"/>
    <cellStyle name="Eingabe 2 3 5 2 3 2" xfId="23726"/>
    <cellStyle name="Eingabe 2 3 5 2 3 2 2" xfId="38064"/>
    <cellStyle name="Eingabe 2 3 5 2 3 3" xfId="30905"/>
    <cellStyle name="Eingabe 2 3 5 2 4" xfId="18921"/>
    <cellStyle name="Eingabe 2 3 5 2 4 2" xfId="26058"/>
    <cellStyle name="Eingabe 2 3 5 2 4 2 2" xfId="40396"/>
    <cellStyle name="Eingabe 2 3 5 2 4 3" xfId="33259"/>
    <cellStyle name="Eingabe 2 3 6" xfId="3350"/>
    <cellStyle name="Eingabe 2 3 6 2" xfId="14199"/>
    <cellStyle name="Eingabe 2 3 6 2 2" xfId="15323"/>
    <cellStyle name="Eingabe 2 3 6 2 2 2" xfId="17686"/>
    <cellStyle name="Eingabe 2 3 6 2 2 2 2" xfId="24845"/>
    <cellStyle name="Eingabe 2 3 6 2 2 2 2 2" xfId="39183"/>
    <cellStyle name="Eingabe 2 3 6 2 2 2 3" xfId="32024"/>
    <cellStyle name="Eingabe 2 3 6 2 2 3" xfId="20040"/>
    <cellStyle name="Eingabe 2 3 6 2 2 3 2" xfId="27177"/>
    <cellStyle name="Eingabe 2 3 6 2 2 3 2 2" xfId="41515"/>
    <cellStyle name="Eingabe 2 3 6 2 2 3 3" xfId="34378"/>
    <cellStyle name="Eingabe 2 3 6 2 2 4" xfId="21338"/>
    <cellStyle name="Eingabe 2 3 6 2 2 4 2" xfId="28475"/>
    <cellStyle name="Eingabe 2 3 6 2 2 4 2 2" xfId="42813"/>
    <cellStyle name="Eingabe 2 3 6 2 2 4 3" xfId="35676"/>
    <cellStyle name="Eingabe 2 3 6 2 2 5" xfId="22553"/>
    <cellStyle name="Eingabe 2 3 6 2 2 5 2" xfId="36891"/>
    <cellStyle name="Eingabe 2 3 6 2 2 6" xfId="29691"/>
    <cellStyle name="Eingabe 2 3 6 2 3" xfId="16568"/>
    <cellStyle name="Eingabe 2 3 6 2 3 2" xfId="23727"/>
    <cellStyle name="Eingabe 2 3 6 2 3 2 2" xfId="38065"/>
    <cellStyle name="Eingabe 2 3 6 2 3 3" xfId="30906"/>
    <cellStyle name="Eingabe 2 3 6 2 4" xfId="18922"/>
    <cellStyle name="Eingabe 2 3 6 2 4 2" xfId="26059"/>
    <cellStyle name="Eingabe 2 3 6 2 4 2 2" xfId="40397"/>
    <cellStyle name="Eingabe 2 3 6 2 4 3" xfId="33260"/>
    <cellStyle name="Eingabe 2 3 7" xfId="3351"/>
    <cellStyle name="Eingabe 2 3 7 2" xfId="15171"/>
    <cellStyle name="Eingabe 2 3 7 2 2" xfId="15703"/>
    <cellStyle name="Eingabe 2 3 7 2 2 2" xfId="18060"/>
    <cellStyle name="Eingabe 2 3 7 2 2 2 2" xfId="25197"/>
    <cellStyle name="Eingabe 2 3 7 2 2 2 2 2" xfId="39535"/>
    <cellStyle name="Eingabe 2 3 7 2 2 2 3" xfId="32398"/>
    <cellStyle name="Eingabe 2 3 7 2 2 3" xfId="20414"/>
    <cellStyle name="Eingabe 2 3 7 2 2 3 2" xfId="27551"/>
    <cellStyle name="Eingabe 2 3 7 2 2 3 2 2" xfId="41889"/>
    <cellStyle name="Eingabe 2 3 7 2 2 3 3" xfId="34752"/>
    <cellStyle name="Eingabe 2 3 7 2 2 4" xfId="21690"/>
    <cellStyle name="Eingabe 2 3 7 2 2 4 2" xfId="28827"/>
    <cellStyle name="Eingabe 2 3 7 2 2 4 2 2" xfId="43165"/>
    <cellStyle name="Eingabe 2 3 7 2 2 4 3" xfId="36028"/>
    <cellStyle name="Eingabe 2 3 7 2 2 5" xfId="22866"/>
    <cellStyle name="Eingabe 2 3 7 2 2 5 2" xfId="37204"/>
    <cellStyle name="Eingabe 2 3 7 2 2 6" xfId="30045"/>
    <cellStyle name="Eingabe 2 3 7 2 3" xfId="17540"/>
    <cellStyle name="Eingabe 2 3 7 2 3 2" xfId="24699"/>
    <cellStyle name="Eingabe 2 3 7 2 3 2 2" xfId="39037"/>
    <cellStyle name="Eingabe 2 3 7 2 3 3" xfId="31878"/>
    <cellStyle name="Eingabe 2 3 7 2 4" xfId="19894"/>
    <cellStyle name="Eingabe 2 3 7 2 4 2" xfId="27031"/>
    <cellStyle name="Eingabe 2 3 7 2 4 2 2" xfId="41369"/>
    <cellStyle name="Eingabe 2 3 7 2 4 3" xfId="34232"/>
    <cellStyle name="Eingabe 2 3 8" xfId="11467"/>
    <cellStyle name="Eingabe 2 3 9" xfId="14190"/>
    <cellStyle name="Eingabe 2 3 9 2" xfId="14119"/>
    <cellStyle name="Eingabe 2 3 9 2 2" xfId="16488"/>
    <cellStyle name="Eingabe 2 3 9 2 2 2" xfId="23647"/>
    <cellStyle name="Eingabe 2 3 9 2 2 2 2" xfId="37985"/>
    <cellStyle name="Eingabe 2 3 9 2 2 3" xfId="30826"/>
    <cellStyle name="Eingabe 2 3 9 2 3" xfId="18842"/>
    <cellStyle name="Eingabe 2 3 9 2 3 2" xfId="25979"/>
    <cellStyle name="Eingabe 2 3 9 2 3 2 2" xfId="40317"/>
    <cellStyle name="Eingabe 2 3 9 2 3 3" xfId="33180"/>
    <cellStyle name="Eingabe 2 3 9 2 4" xfId="20546"/>
    <cellStyle name="Eingabe 2 3 9 2 4 2" xfId="27683"/>
    <cellStyle name="Eingabe 2 3 9 2 4 2 2" xfId="42021"/>
    <cellStyle name="Eingabe 2 3 9 2 4 3" xfId="34884"/>
    <cellStyle name="Eingabe 2 3 9 2 5" xfId="21761"/>
    <cellStyle name="Eingabe 2 3 9 2 5 2" xfId="36099"/>
    <cellStyle name="Eingabe 2 3 9 2 6" xfId="28898"/>
    <cellStyle name="Eingabe 2 3 9 3" xfId="16559"/>
    <cellStyle name="Eingabe 2 3 9 3 2" xfId="23718"/>
    <cellStyle name="Eingabe 2 3 9 3 2 2" xfId="38056"/>
    <cellStyle name="Eingabe 2 3 9 3 3" xfId="30897"/>
    <cellStyle name="Eingabe 2 3 9 4" xfId="18913"/>
    <cellStyle name="Eingabe 2 3 9 4 2" xfId="26050"/>
    <cellStyle name="Eingabe 2 3 9 4 2 2" xfId="40388"/>
    <cellStyle name="Eingabe 2 3 9 4 3" xfId="33251"/>
    <cellStyle name="Eingabe 2 4" xfId="3352"/>
    <cellStyle name="Eingabe 2 4 2" xfId="3353"/>
    <cellStyle name="Eingabe 2 4 2 2" xfId="14201"/>
    <cellStyle name="Eingabe 2 4 2 2 2" xfId="15366"/>
    <cellStyle name="Eingabe 2 4 2 2 2 2" xfId="17729"/>
    <cellStyle name="Eingabe 2 4 2 2 2 2 2" xfId="24888"/>
    <cellStyle name="Eingabe 2 4 2 2 2 2 2 2" xfId="39226"/>
    <cellStyle name="Eingabe 2 4 2 2 2 2 3" xfId="32067"/>
    <cellStyle name="Eingabe 2 4 2 2 2 3" xfId="20083"/>
    <cellStyle name="Eingabe 2 4 2 2 2 3 2" xfId="27220"/>
    <cellStyle name="Eingabe 2 4 2 2 2 3 2 2" xfId="41558"/>
    <cellStyle name="Eingabe 2 4 2 2 2 3 3" xfId="34421"/>
    <cellStyle name="Eingabe 2 4 2 2 2 4" xfId="21381"/>
    <cellStyle name="Eingabe 2 4 2 2 2 4 2" xfId="28518"/>
    <cellStyle name="Eingabe 2 4 2 2 2 4 2 2" xfId="42856"/>
    <cellStyle name="Eingabe 2 4 2 2 2 4 3" xfId="35719"/>
    <cellStyle name="Eingabe 2 4 2 2 2 5" xfId="22596"/>
    <cellStyle name="Eingabe 2 4 2 2 2 5 2" xfId="36934"/>
    <cellStyle name="Eingabe 2 4 2 2 2 6" xfId="29734"/>
    <cellStyle name="Eingabe 2 4 2 2 3" xfId="16570"/>
    <cellStyle name="Eingabe 2 4 2 2 3 2" xfId="23729"/>
    <cellStyle name="Eingabe 2 4 2 2 3 2 2" xfId="38067"/>
    <cellStyle name="Eingabe 2 4 2 2 3 3" xfId="30908"/>
    <cellStyle name="Eingabe 2 4 2 2 4" xfId="18924"/>
    <cellStyle name="Eingabe 2 4 2 2 4 2" xfId="26061"/>
    <cellStyle name="Eingabe 2 4 2 2 4 2 2" xfId="40399"/>
    <cellStyle name="Eingabe 2 4 2 2 4 3" xfId="33262"/>
    <cellStyle name="Eingabe 2 4 3" xfId="3354"/>
    <cellStyle name="Eingabe 2 4 3 2" xfId="14202"/>
    <cellStyle name="Eingabe 2 4 3 2 2" xfId="15046"/>
    <cellStyle name="Eingabe 2 4 3 2 2 2" xfId="17415"/>
    <cellStyle name="Eingabe 2 4 3 2 2 2 2" xfId="24574"/>
    <cellStyle name="Eingabe 2 4 3 2 2 2 2 2" xfId="38912"/>
    <cellStyle name="Eingabe 2 4 3 2 2 2 3" xfId="31753"/>
    <cellStyle name="Eingabe 2 4 3 2 2 3" xfId="19769"/>
    <cellStyle name="Eingabe 2 4 3 2 2 3 2" xfId="26906"/>
    <cellStyle name="Eingabe 2 4 3 2 2 3 2 2" xfId="41244"/>
    <cellStyle name="Eingabe 2 4 3 2 2 3 3" xfId="34107"/>
    <cellStyle name="Eingabe 2 4 3 2 2 4" xfId="21102"/>
    <cellStyle name="Eingabe 2 4 3 2 2 4 2" xfId="28239"/>
    <cellStyle name="Eingabe 2 4 3 2 2 4 2 2" xfId="42577"/>
    <cellStyle name="Eingabe 2 4 3 2 2 4 3" xfId="35440"/>
    <cellStyle name="Eingabe 2 4 3 2 2 5" xfId="22317"/>
    <cellStyle name="Eingabe 2 4 3 2 2 5 2" xfId="36655"/>
    <cellStyle name="Eingabe 2 4 3 2 2 6" xfId="29455"/>
    <cellStyle name="Eingabe 2 4 3 2 3" xfId="16571"/>
    <cellStyle name="Eingabe 2 4 3 2 3 2" xfId="23730"/>
    <cellStyle name="Eingabe 2 4 3 2 3 2 2" xfId="38068"/>
    <cellStyle name="Eingabe 2 4 3 2 3 3" xfId="30909"/>
    <cellStyle name="Eingabe 2 4 3 2 4" xfId="18925"/>
    <cellStyle name="Eingabe 2 4 3 2 4 2" xfId="26062"/>
    <cellStyle name="Eingabe 2 4 3 2 4 2 2" xfId="40400"/>
    <cellStyle name="Eingabe 2 4 3 2 4 3" xfId="33263"/>
    <cellStyle name="Eingabe 2 4 4" xfId="3355"/>
    <cellStyle name="Eingabe 2 4 4 2" xfId="14203"/>
    <cellStyle name="Eingabe 2 4 4 2 2" xfId="14662"/>
    <cellStyle name="Eingabe 2 4 4 2 2 2" xfId="17031"/>
    <cellStyle name="Eingabe 2 4 4 2 2 2 2" xfId="24190"/>
    <cellStyle name="Eingabe 2 4 4 2 2 2 2 2" xfId="38528"/>
    <cellStyle name="Eingabe 2 4 4 2 2 2 3" xfId="31369"/>
    <cellStyle name="Eingabe 2 4 4 2 2 3" xfId="19385"/>
    <cellStyle name="Eingabe 2 4 4 2 2 3 2" xfId="26522"/>
    <cellStyle name="Eingabe 2 4 4 2 2 3 2 2" xfId="40860"/>
    <cellStyle name="Eingabe 2 4 4 2 2 3 3" xfId="33723"/>
    <cellStyle name="Eingabe 2 4 4 2 2 4" xfId="20826"/>
    <cellStyle name="Eingabe 2 4 4 2 2 4 2" xfId="27963"/>
    <cellStyle name="Eingabe 2 4 4 2 2 4 2 2" xfId="42301"/>
    <cellStyle name="Eingabe 2 4 4 2 2 4 3" xfId="35164"/>
    <cellStyle name="Eingabe 2 4 4 2 2 5" xfId="22041"/>
    <cellStyle name="Eingabe 2 4 4 2 2 5 2" xfId="36379"/>
    <cellStyle name="Eingabe 2 4 4 2 2 6" xfId="29178"/>
    <cellStyle name="Eingabe 2 4 4 2 3" xfId="16572"/>
    <cellStyle name="Eingabe 2 4 4 2 3 2" xfId="23731"/>
    <cellStyle name="Eingabe 2 4 4 2 3 2 2" xfId="38069"/>
    <cellStyle name="Eingabe 2 4 4 2 3 3" xfId="30910"/>
    <cellStyle name="Eingabe 2 4 4 2 4" xfId="18926"/>
    <cellStyle name="Eingabe 2 4 4 2 4 2" xfId="26063"/>
    <cellStyle name="Eingabe 2 4 4 2 4 2 2" xfId="40401"/>
    <cellStyle name="Eingabe 2 4 4 2 4 3" xfId="33264"/>
    <cellStyle name="Eingabe 2 4 5" xfId="3356"/>
    <cellStyle name="Eingabe 2 4 5 2" xfId="14204"/>
    <cellStyle name="Eingabe 2 4 5 2 2" xfId="15139"/>
    <cellStyle name="Eingabe 2 4 5 2 2 2" xfId="17508"/>
    <cellStyle name="Eingabe 2 4 5 2 2 2 2" xfId="24667"/>
    <cellStyle name="Eingabe 2 4 5 2 2 2 2 2" xfId="39005"/>
    <cellStyle name="Eingabe 2 4 5 2 2 2 3" xfId="31846"/>
    <cellStyle name="Eingabe 2 4 5 2 2 3" xfId="19862"/>
    <cellStyle name="Eingabe 2 4 5 2 2 3 2" xfId="26999"/>
    <cellStyle name="Eingabe 2 4 5 2 2 3 2 2" xfId="41337"/>
    <cellStyle name="Eingabe 2 4 5 2 2 3 3" xfId="34200"/>
    <cellStyle name="Eingabe 2 4 5 2 2 4" xfId="21195"/>
    <cellStyle name="Eingabe 2 4 5 2 2 4 2" xfId="28332"/>
    <cellStyle name="Eingabe 2 4 5 2 2 4 2 2" xfId="42670"/>
    <cellStyle name="Eingabe 2 4 5 2 2 4 3" xfId="35533"/>
    <cellStyle name="Eingabe 2 4 5 2 2 5" xfId="22410"/>
    <cellStyle name="Eingabe 2 4 5 2 2 5 2" xfId="36748"/>
    <cellStyle name="Eingabe 2 4 5 2 2 6" xfId="29548"/>
    <cellStyle name="Eingabe 2 4 5 2 3" xfId="16573"/>
    <cellStyle name="Eingabe 2 4 5 2 3 2" xfId="23732"/>
    <cellStyle name="Eingabe 2 4 5 2 3 2 2" xfId="38070"/>
    <cellStyle name="Eingabe 2 4 5 2 3 3" xfId="30911"/>
    <cellStyle name="Eingabe 2 4 5 2 4" xfId="18927"/>
    <cellStyle name="Eingabe 2 4 5 2 4 2" xfId="26064"/>
    <cellStyle name="Eingabe 2 4 5 2 4 2 2" xfId="40402"/>
    <cellStyle name="Eingabe 2 4 5 2 4 3" xfId="33265"/>
    <cellStyle name="Eingabe 2 4 6" xfId="3357"/>
    <cellStyle name="Eingabe 2 4 7" xfId="11469"/>
    <cellStyle name="Eingabe 2 4 8" xfId="14200"/>
    <cellStyle name="Eingabe 2 4 8 2" xfId="15045"/>
    <cellStyle name="Eingabe 2 4 8 2 2" xfId="17414"/>
    <cellStyle name="Eingabe 2 4 8 2 2 2" xfId="24573"/>
    <cellStyle name="Eingabe 2 4 8 2 2 2 2" xfId="38911"/>
    <cellStyle name="Eingabe 2 4 8 2 2 3" xfId="31752"/>
    <cellStyle name="Eingabe 2 4 8 2 3" xfId="19768"/>
    <cellStyle name="Eingabe 2 4 8 2 3 2" xfId="26905"/>
    <cellStyle name="Eingabe 2 4 8 2 3 2 2" xfId="41243"/>
    <cellStyle name="Eingabe 2 4 8 2 3 3" xfId="34106"/>
    <cellStyle name="Eingabe 2 4 8 2 4" xfId="21101"/>
    <cellStyle name="Eingabe 2 4 8 2 4 2" xfId="28238"/>
    <cellStyle name="Eingabe 2 4 8 2 4 2 2" xfId="42576"/>
    <cellStyle name="Eingabe 2 4 8 2 4 3" xfId="35439"/>
    <cellStyle name="Eingabe 2 4 8 2 5" xfId="22316"/>
    <cellStyle name="Eingabe 2 4 8 2 5 2" xfId="36654"/>
    <cellStyle name="Eingabe 2 4 8 2 6" xfId="29454"/>
    <cellStyle name="Eingabe 2 4 8 3" xfId="16569"/>
    <cellStyle name="Eingabe 2 4 8 3 2" xfId="23728"/>
    <cellStyle name="Eingabe 2 4 8 3 2 2" xfId="38066"/>
    <cellStyle name="Eingabe 2 4 8 3 3" xfId="30907"/>
    <cellStyle name="Eingabe 2 4 8 4" xfId="18923"/>
    <cellStyle name="Eingabe 2 4 8 4 2" xfId="26060"/>
    <cellStyle name="Eingabe 2 4 8 4 2 2" xfId="40398"/>
    <cellStyle name="Eingabe 2 4 8 4 3" xfId="33261"/>
    <cellStyle name="Eingabe 2 5" xfId="3358"/>
    <cellStyle name="Eingabe 2 5 2" xfId="3359"/>
    <cellStyle name="Eingabe 2 5 3" xfId="11470"/>
    <cellStyle name="Eingabe 2 5 4" xfId="14205"/>
    <cellStyle name="Eingabe 2 5 4 2" xfId="15387"/>
    <cellStyle name="Eingabe 2 5 4 2 2" xfId="17750"/>
    <cellStyle name="Eingabe 2 5 4 2 2 2" xfId="24909"/>
    <cellStyle name="Eingabe 2 5 4 2 2 2 2" xfId="39247"/>
    <cellStyle name="Eingabe 2 5 4 2 2 3" xfId="32088"/>
    <cellStyle name="Eingabe 2 5 4 2 3" xfId="20104"/>
    <cellStyle name="Eingabe 2 5 4 2 3 2" xfId="27241"/>
    <cellStyle name="Eingabe 2 5 4 2 3 2 2" xfId="41579"/>
    <cellStyle name="Eingabe 2 5 4 2 3 3" xfId="34442"/>
    <cellStyle name="Eingabe 2 5 4 2 4" xfId="21402"/>
    <cellStyle name="Eingabe 2 5 4 2 4 2" xfId="28539"/>
    <cellStyle name="Eingabe 2 5 4 2 4 2 2" xfId="42877"/>
    <cellStyle name="Eingabe 2 5 4 2 4 3" xfId="35740"/>
    <cellStyle name="Eingabe 2 5 4 2 5" xfId="22617"/>
    <cellStyle name="Eingabe 2 5 4 2 5 2" xfId="36955"/>
    <cellStyle name="Eingabe 2 5 4 2 6" xfId="29755"/>
    <cellStyle name="Eingabe 2 5 4 3" xfId="16574"/>
    <cellStyle name="Eingabe 2 5 4 3 2" xfId="23733"/>
    <cellStyle name="Eingabe 2 5 4 3 2 2" xfId="38071"/>
    <cellStyle name="Eingabe 2 5 4 3 3" xfId="30912"/>
    <cellStyle name="Eingabe 2 5 4 4" xfId="18928"/>
    <cellStyle name="Eingabe 2 5 4 4 2" xfId="26065"/>
    <cellStyle name="Eingabe 2 5 4 4 2 2" xfId="40403"/>
    <cellStyle name="Eingabe 2 5 4 4 3" xfId="33266"/>
    <cellStyle name="Eingabe 2 6" xfId="3360"/>
    <cellStyle name="Eingabe 2 6 2" xfId="3361"/>
    <cellStyle name="Eingabe 2 6 2 2" xfId="14799"/>
    <cellStyle name="Eingabe 2 6 2 2 2" xfId="15669"/>
    <cellStyle name="Eingabe 2 6 2 2 2 2" xfId="18026"/>
    <cellStyle name="Eingabe 2 6 2 2 2 2 2" xfId="25163"/>
    <cellStyle name="Eingabe 2 6 2 2 2 2 2 2" xfId="39501"/>
    <cellStyle name="Eingabe 2 6 2 2 2 2 3" xfId="32364"/>
    <cellStyle name="Eingabe 2 6 2 2 2 3" xfId="20380"/>
    <cellStyle name="Eingabe 2 6 2 2 2 3 2" xfId="27517"/>
    <cellStyle name="Eingabe 2 6 2 2 2 3 2 2" xfId="41855"/>
    <cellStyle name="Eingabe 2 6 2 2 2 3 3" xfId="34718"/>
    <cellStyle name="Eingabe 2 6 2 2 2 4" xfId="21656"/>
    <cellStyle name="Eingabe 2 6 2 2 2 4 2" xfId="28793"/>
    <cellStyle name="Eingabe 2 6 2 2 2 4 2 2" xfId="43131"/>
    <cellStyle name="Eingabe 2 6 2 2 2 4 3" xfId="35994"/>
    <cellStyle name="Eingabe 2 6 2 2 2 5" xfId="22832"/>
    <cellStyle name="Eingabe 2 6 2 2 2 5 2" xfId="37170"/>
    <cellStyle name="Eingabe 2 6 2 2 2 6" xfId="30011"/>
    <cellStyle name="Eingabe 2 6 2 2 3" xfId="17168"/>
    <cellStyle name="Eingabe 2 6 2 2 3 2" xfId="24327"/>
    <cellStyle name="Eingabe 2 6 2 2 3 2 2" xfId="38665"/>
    <cellStyle name="Eingabe 2 6 2 2 3 3" xfId="31506"/>
    <cellStyle name="Eingabe 2 6 2 2 4" xfId="19522"/>
    <cellStyle name="Eingabe 2 6 2 2 4 2" xfId="26659"/>
    <cellStyle name="Eingabe 2 6 2 2 4 2 2" xfId="40997"/>
    <cellStyle name="Eingabe 2 6 2 2 4 3" xfId="33860"/>
    <cellStyle name="Eingabe 2 6 3" xfId="14206"/>
    <cellStyle name="Eingabe 2 6 3 2" xfId="14123"/>
    <cellStyle name="Eingabe 2 6 3 2 2" xfId="16492"/>
    <cellStyle name="Eingabe 2 6 3 2 2 2" xfId="23651"/>
    <cellStyle name="Eingabe 2 6 3 2 2 2 2" xfId="37989"/>
    <cellStyle name="Eingabe 2 6 3 2 2 3" xfId="30830"/>
    <cellStyle name="Eingabe 2 6 3 2 3" xfId="18846"/>
    <cellStyle name="Eingabe 2 6 3 2 3 2" xfId="25983"/>
    <cellStyle name="Eingabe 2 6 3 2 3 2 2" xfId="40321"/>
    <cellStyle name="Eingabe 2 6 3 2 3 3" xfId="33184"/>
    <cellStyle name="Eingabe 2 6 3 2 4" xfId="20550"/>
    <cellStyle name="Eingabe 2 6 3 2 4 2" xfId="27687"/>
    <cellStyle name="Eingabe 2 6 3 2 4 2 2" xfId="42025"/>
    <cellStyle name="Eingabe 2 6 3 2 4 3" xfId="34888"/>
    <cellStyle name="Eingabe 2 6 3 2 5" xfId="21765"/>
    <cellStyle name="Eingabe 2 6 3 2 5 2" xfId="36103"/>
    <cellStyle name="Eingabe 2 6 3 2 6" xfId="28902"/>
    <cellStyle name="Eingabe 2 6 3 3" xfId="16575"/>
    <cellStyle name="Eingabe 2 6 3 3 2" xfId="23734"/>
    <cellStyle name="Eingabe 2 6 3 3 2 2" xfId="38072"/>
    <cellStyle name="Eingabe 2 6 3 3 3" xfId="30913"/>
    <cellStyle name="Eingabe 2 6 3 4" xfId="18929"/>
    <cellStyle name="Eingabe 2 6 3 4 2" xfId="26066"/>
    <cellStyle name="Eingabe 2 6 3 4 2 2" xfId="40404"/>
    <cellStyle name="Eingabe 2 6 3 4 3" xfId="33267"/>
    <cellStyle name="Eingabe 2 7" xfId="3362"/>
    <cellStyle name="Eingabe 2 7 2" xfId="3363"/>
    <cellStyle name="Eingabe 2 7 2 2" xfId="14800"/>
    <cellStyle name="Eingabe 2 7 2 2 2" xfId="15670"/>
    <cellStyle name="Eingabe 2 7 2 2 2 2" xfId="18027"/>
    <cellStyle name="Eingabe 2 7 2 2 2 2 2" xfId="25164"/>
    <cellStyle name="Eingabe 2 7 2 2 2 2 2 2" xfId="39502"/>
    <cellStyle name="Eingabe 2 7 2 2 2 2 3" xfId="32365"/>
    <cellStyle name="Eingabe 2 7 2 2 2 3" xfId="20381"/>
    <cellStyle name="Eingabe 2 7 2 2 2 3 2" xfId="27518"/>
    <cellStyle name="Eingabe 2 7 2 2 2 3 2 2" xfId="41856"/>
    <cellStyle name="Eingabe 2 7 2 2 2 3 3" xfId="34719"/>
    <cellStyle name="Eingabe 2 7 2 2 2 4" xfId="21657"/>
    <cellStyle name="Eingabe 2 7 2 2 2 4 2" xfId="28794"/>
    <cellStyle name="Eingabe 2 7 2 2 2 4 2 2" xfId="43132"/>
    <cellStyle name="Eingabe 2 7 2 2 2 4 3" xfId="35995"/>
    <cellStyle name="Eingabe 2 7 2 2 2 5" xfId="22833"/>
    <cellStyle name="Eingabe 2 7 2 2 2 5 2" xfId="37171"/>
    <cellStyle name="Eingabe 2 7 2 2 2 6" xfId="30012"/>
    <cellStyle name="Eingabe 2 7 2 2 3" xfId="17169"/>
    <cellStyle name="Eingabe 2 7 2 2 3 2" xfId="24328"/>
    <cellStyle name="Eingabe 2 7 2 2 3 2 2" xfId="38666"/>
    <cellStyle name="Eingabe 2 7 2 2 3 3" xfId="31507"/>
    <cellStyle name="Eingabe 2 7 2 2 4" xfId="19523"/>
    <cellStyle name="Eingabe 2 7 2 2 4 2" xfId="26660"/>
    <cellStyle name="Eingabe 2 7 2 2 4 2 2" xfId="40998"/>
    <cellStyle name="Eingabe 2 7 2 2 4 3" xfId="33861"/>
    <cellStyle name="Eingabe 2 7 3" xfId="11471"/>
    <cellStyle name="Eingabe 2 7 3 2" xfId="15191"/>
    <cellStyle name="Eingabe 2 7 3 2 2" xfId="15716"/>
    <cellStyle name="Eingabe 2 7 3 2 2 2" xfId="18073"/>
    <cellStyle name="Eingabe 2 7 3 2 2 2 2" xfId="25210"/>
    <cellStyle name="Eingabe 2 7 3 2 2 2 2 2" xfId="39548"/>
    <cellStyle name="Eingabe 2 7 3 2 2 2 3" xfId="32411"/>
    <cellStyle name="Eingabe 2 7 3 2 2 3" xfId="20427"/>
    <cellStyle name="Eingabe 2 7 3 2 2 3 2" xfId="27564"/>
    <cellStyle name="Eingabe 2 7 3 2 2 3 2 2" xfId="41902"/>
    <cellStyle name="Eingabe 2 7 3 2 2 3 3" xfId="34765"/>
    <cellStyle name="Eingabe 2 7 3 2 2 4" xfId="21703"/>
    <cellStyle name="Eingabe 2 7 3 2 2 4 2" xfId="28840"/>
    <cellStyle name="Eingabe 2 7 3 2 2 4 2 2" xfId="43178"/>
    <cellStyle name="Eingabe 2 7 3 2 2 4 3" xfId="36041"/>
    <cellStyle name="Eingabe 2 7 3 2 2 5" xfId="22879"/>
    <cellStyle name="Eingabe 2 7 3 2 2 5 2" xfId="37217"/>
    <cellStyle name="Eingabe 2 7 3 2 2 6" xfId="30058"/>
    <cellStyle name="Eingabe 2 7 3 2 3" xfId="17560"/>
    <cellStyle name="Eingabe 2 7 3 2 3 2" xfId="24719"/>
    <cellStyle name="Eingabe 2 7 3 2 3 2 2" xfId="39057"/>
    <cellStyle name="Eingabe 2 7 3 2 3 3" xfId="31898"/>
    <cellStyle name="Eingabe 2 7 3 2 4" xfId="19914"/>
    <cellStyle name="Eingabe 2 7 3 2 4 2" xfId="27051"/>
    <cellStyle name="Eingabe 2 7 3 2 4 2 2" xfId="41389"/>
    <cellStyle name="Eingabe 2 7 3 2 4 3" xfId="34252"/>
    <cellStyle name="Eingabe 2 7 4" xfId="14207"/>
    <cellStyle name="Eingabe 2 7 4 2" xfId="15112"/>
    <cellStyle name="Eingabe 2 7 4 2 2" xfId="17481"/>
    <cellStyle name="Eingabe 2 7 4 2 2 2" xfId="24640"/>
    <cellStyle name="Eingabe 2 7 4 2 2 2 2" xfId="38978"/>
    <cellStyle name="Eingabe 2 7 4 2 2 3" xfId="31819"/>
    <cellStyle name="Eingabe 2 7 4 2 3" xfId="19835"/>
    <cellStyle name="Eingabe 2 7 4 2 3 2" xfId="26972"/>
    <cellStyle name="Eingabe 2 7 4 2 3 2 2" xfId="41310"/>
    <cellStyle name="Eingabe 2 7 4 2 3 3" xfId="34173"/>
    <cellStyle name="Eingabe 2 7 4 2 4" xfId="21168"/>
    <cellStyle name="Eingabe 2 7 4 2 4 2" xfId="28305"/>
    <cellStyle name="Eingabe 2 7 4 2 4 2 2" xfId="42643"/>
    <cellStyle name="Eingabe 2 7 4 2 4 3" xfId="35506"/>
    <cellStyle name="Eingabe 2 7 4 2 5" xfId="22383"/>
    <cellStyle name="Eingabe 2 7 4 2 5 2" xfId="36721"/>
    <cellStyle name="Eingabe 2 7 4 2 6" xfId="29521"/>
    <cellStyle name="Eingabe 2 7 4 3" xfId="16576"/>
    <cellStyle name="Eingabe 2 7 4 3 2" xfId="23735"/>
    <cellStyle name="Eingabe 2 7 4 3 2 2" xfId="38073"/>
    <cellStyle name="Eingabe 2 7 4 3 3" xfId="30914"/>
    <cellStyle name="Eingabe 2 7 4 4" xfId="18930"/>
    <cellStyle name="Eingabe 2 7 4 4 2" xfId="26067"/>
    <cellStyle name="Eingabe 2 7 4 4 2 2" xfId="40405"/>
    <cellStyle name="Eingabe 2 7 4 4 3" xfId="33268"/>
    <cellStyle name="Eingabe 2 8" xfId="3364"/>
    <cellStyle name="Eingabe 2 8 2" xfId="14208"/>
    <cellStyle name="Eingabe 2 8 2 2" xfId="15047"/>
    <cellStyle name="Eingabe 2 8 2 2 2" xfId="17416"/>
    <cellStyle name="Eingabe 2 8 2 2 2 2" xfId="24575"/>
    <cellStyle name="Eingabe 2 8 2 2 2 2 2" xfId="38913"/>
    <cellStyle name="Eingabe 2 8 2 2 2 3" xfId="31754"/>
    <cellStyle name="Eingabe 2 8 2 2 3" xfId="19770"/>
    <cellStyle name="Eingabe 2 8 2 2 3 2" xfId="26907"/>
    <cellStyle name="Eingabe 2 8 2 2 3 2 2" xfId="41245"/>
    <cellStyle name="Eingabe 2 8 2 2 3 3" xfId="34108"/>
    <cellStyle name="Eingabe 2 8 2 2 4" xfId="21103"/>
    <cellStyle name="Eingabe 2 8 2 2 4 2" xfId="28240"/>
    <cellStyle name="Eingabe 2 8 2 2 4 2 2" xfId="42578"/>
    <cellStyle name="Eingabe 2 8 2 2 4 3" xfId="35441"/>
    <cellStyle name="Eingabe 2 8 2 2 5" xfId="22318"/>
    <cellStyle name="Eingabe 2 8 2 2 5 2" xfId="36656"/>
    <cellStyle name="Eingabe 2 8 2 2 6" xfId="29456"/>
    <cellStyle name="Eingabe 2 8 2 3" xfId="16577"/>
    <cellStyle name="Eingabe 2 8 2 3 2" xfId="23736"/>
    <cellStyle name="Eingabe 2 8 2 3 2 2" xfId="38074"/>
    <cellStyle name="Eingabe 2 8 2 3 3" xfId="30915"/>
    <cellStyle name="Eingabe 2 8 2 4" xfId="18931"/>
    <cellStyle name="Eingabe 2 8 2 4 2" xfId="26068"/>
    <cellStyle name="Eingabe 2 8 2 4 2 2" xfId="40406"/>
    <cellStyle name="Eingabe 2 8 2 4 3" xfId="33269"/>
    <cellStyle name="Eingabe 2 9" xfId="3365"/>
    <cellStyle name="Eingabe 2 9 2" xfId="14209"/>
    <cellStyle name="Eingabe 2 9 2 2" xfId="14433"/>
    <cellStyle name="Eingabe 2 9 2 2 2" xfId="16802"/>
    <cellStyle name="Eingabe 2 9 2 2 2 2" xfId="23961"/>
    <cellStyle name="Eingabe 2 9 2 2 2 2 2" xfId="38299"/>
    <cellStyle name="Eingabe 2 9 2 2 2 3" xfId="31140"/>
    <cellStyle name="Eingabe 2 9 2 2 3" xfId="19156"/>
    <cellStyle name="Eingabe 2 9 2 2 3 2" xfId="26293"/>
    <cellStyle name="Eingabe 2 9 2 2 3 2 2" xfId="40631"/>
    <cellStyle name="Eingabe 2 9 2 2 3 3" xfId="33494"/>
    <cellStyle name="Eingabe 2 9 2 2 4" xfId="20682"/>
    <cellStyle name="Eingabe 2 9 2 2 4 2" xfId="27819"/>
    <cellStyle name="Eingabe 2 9 2 2 4 2 2" xfId="42157"/>
    <cellStyle name="Eingabe 2 9 2 2 4 3" xfId="35020"/>
    <cellStyle name="Eingabe 2 9 2 2 5" xfId="21897"/>
    <cellStyle name="Eingabe 2 9 2 2 5 2" xfId="36235"/>
    <cellStyle name="Eingabe 2 9 2 2 6" xfId="29034"/>
    <cellStyle name="Eingabe 2 9 2 3" xfId="16578"/>
    <cellStyle name="Eingabe 2 9 2 3 2" xfId="23737"/>
    <cellStyle name="Eingabe 2 9 2 3 2 2" xfId="38075"/>
    <cellStyle name="Eingabe 2 9 2 3 3" xfId="30916"/>
    <cellStyle name="Eingabe 2 9 2 4" xfId="18932"/>
    <cellStyle name="Eingabe 2 9 2 4 2" xfId="26069"/>
    <cellStyle name="Eingabe 2 9 2 4 2 2" xfId="40407"/>
    <cellStyle name="Eingabe 2 9 2 4 3" xfId="33270"/>
    <cellStyle name="Eingabe 3" xfId="3366"/>
    <cellStyle name="Eingabe 3 2" xfId="3367"/>
    <cellStyle name="Eingabe 3 2 2" xfId="3368"/>
    <cellStyle name="Eingabe 3 2 3" xfId="3369"/>
    <cellStyle name="Eingabe 3 2 4" xfId="14211"/>
    <cellStyle name="Eingabe 3 2 4 2" xfId="14628"/>
    <cellStyle name="Eingabe 3 2 4 2 2" xfId="16997"/>
    <cellStyle name="Eingabe 3 2 4 2 2 2" xfId="24156"/>
    <cellStyle name="Eingabe 3 2 4 2 2 2 2" xfId="38494"/>
    <cellStyle name="Eingabe 3 2 4 2 2 3" xfId="31335"/>
    <cellStyle name="Eingabe 3 2 4 2 3" xfId="19351"/>
    <cellStyle name="Eingabe 3 2 4 2 3 2" xfId="26488"/>
    <cellStyle name="Eingabe 3 2 4 2 3 2 2" xfId="40826"/>
    <cellStyle name="Eingabe 3 2 4 2 3 3" xfId="33689"/>
    <cellStyle name="Eingabe 3 2 4 2 4" xfId="20798"/>
    <cellStyle name="Eingabe 3 2 4 2 4 2" xfId="27935"/>
    <cellStyle name="Eingabe 3 2 4 2 4 2 2" xfId="42273"/>
    <cellStyle name="Eingabe 3 2 4 2 4 3" xfId="35136"/>
    <cellStyle name="Eingabe 3 2 4 2 5" xfId="22013"/>
    <cellStyle name="Eingabe 3 2 4 2 5 2" xfId="36351"/>
    <cellStyle name="Eingabe 3 2 4 2 6" xfId="29150"/>
    <cellStyle name="Eingabe 3 2 4 3" xfId="16580"/>
    <cellStyle name="Eingabe 3 2 4 3 2" xfId="23739"/>
    <cellStyle name="Eingabe 3 2 4 3 2 2" xfId="38077"/>
    <cellStyle name="Eingabe 3 2 4 3 3" xfId="30918"/>
    <cellStyle name="Eingabe 3 2 4 4" xfId="18934"/>
    <cellStyle name="Eingabe 3 2 4 4 2" xfId="26071"/>
    <cellStyle name="Eingabe 3 2 4 4 2 2" xfId="40409"/>
    <cellStyle name="Eingabe 3 2 4 4 3" xfId="33272"/>
    <cellStyle name="Eingabe 3 3" xfId="3370"/>
    <cellStyle name="Eingabe 3 3 2" xfId="3371"/>
    <cellStyle name="Eingabe 3 3 2 2" xfId="14801"/>
    <cellStyle name="Eingabe 3 3 2 2 2" xfId="15671"/>
    <cellStyle name="Eingabe 3 3 2 2 2 2" xfId="18028"/>
    <cellStyle name="Eingabe 3 3 2 2 2 2 2" xfId="25165"/>
    <cellStyle name="Eingabe 3 3 2 2 2 2 2 2" xfId="39503"/>
    <cellStyle name="Eingabe 3 3 2 2 2 2 3" xfId="32366"/>
    <cellStyle name="Eingabe 3 3 2 2 2 3" xfId="20382"/>
    <cellStyle name="Eingabe 3 3 2 2 2 3 2" xfId="27519"/>
    <cellStyle name="Eingabe 3 3 2 2 2 3 2 2" xfId="41857"/>
    <cellStyle name="Eingabe 3 3 2 2 2 3 3" xfId="34720"/>
    <cellStyle name="Eingabe 3 3 2 2 2 4" xfId="21658"/>
    <cellStyle name="Eingabe 3 3 2 2 2 4 2" xfId="28795"/>
    <cellStyle name="Eingabe 3 3 2 2 2 4 2 2" xfId="43133"/>
    <cellStyle name="Eingabe 3 3 2 2 2 4 3" xfId="35996"/>
    <cellStyle name="Eingabe 3 3 2 2 2 5" xfId="22834"/>
    <cellStyle name="Eingabe 3 3 2 2 2 5 2" xfId="37172"/>
    <cellStyle name="Eingabe 3 3 2 2 2 6" xfId="30013"/>
    <cellStyle name="Eingabe 3 3 2 2 3" xfId="17170"/>
    <cellStyle name="Eingabe 3 3 2 2 3 2" xfId="24329"/>
    <cellStyle name="Eingabe 3 3 2 2 3 2 2" xfId="38667"/>
    <cellStyle name="Eingabe 3 3 2 2 3 3" xfId="31508"/>
    <cellStyle name="Eingabe 3 3 2 2 4" xfId="19524"/>
    <cellStyle name="Eingabe 3 3 2 2 4 2" xfId="26661"/>
    <cellStyle name="Eingabe 3 3 2 2 4 2 2" xfId="40999"/>
    <cellStyle name="Eingabe 3 3 2 2 4 3" xfId="33862"/>
    <cellStyle name="Eingabe 3 3 3" xfId="14212"/>
    <cellStyle name="Eingabe 3 3 3 2" xfId="14776"/>
    <cellStyle name="Eingabe 3 3 3 2 2" xfId="17145"/>
    <cellStyle name="Eingabe 3 3 3 2 2 2" xfId="24304"/>
    <cellStyle name="Eingabe 3 3 3 2 2 2 2" xfId="38642"/>
    <cellStyle name="Eingabe 3 3 3 2 2 3" xfId="31483"/>
    <cellStyle name="Eingabe 3 3 3 2 3" xfId="19499"/>
    <cellStyle name="Eingabe 3 3 3 2 3 2" xfId="26636"/>
    <cellStyle name="Eingabe 3 3 3 2 3 2 2" xfId="40974"/>
    <cellStyle name="Eingabe 3 3 3 2 3 3" xfId="33837"/>
    <cellStyle name="Eingabe 3 3 3 2 4" xfId="20859"/>
    <cellStyle name="Eingabe 3 3 3 2 4 2" xfId="27996"/>
    <cellStyle name="Eingabe 3 3 3 2 4 2 2" xfId="42334"/>
    <cellStyle name="Eingabe 3 3 3 2 4 3" xfId="35197"/>
    <cellStyle name="Eingabe 3 3 3 2 5" xfId="22074"/>
    <cellStyle name="Eingabe 3 3 3 2 5 2" xfId="36412"/>
    <cellStyle name="Eingabe 3 3 3 2 6" xfId="29212"/>
    <cellStyle name="Eingabe 3 3 3 3" xfId="16581"/>
    <cellStyle name="Eingabe 3 3 3 3 2" xfId="23740"/>
    <cellStyle name="Eingabe 3 3 3 3 2 2" xfId="38078"/>
    <cellStyle name="Eingabe 3 3 3 3 3" xfId="30919"/>
    <cellStyle name="Eingabe 3 3 3 4" xfId="18935"/>
    <cellStyle name="Eingabe 3 3 3 4 2" xfId="26072"/>
    <cellStyle name="Eingabe 3 3 3 4 2 2" xfId="40410"/>
    <cellStyle name="Eingabe 3 3 3 4 3" xfId="33273"/>
    <cellStyle name="Eingabe 3 4" xfId="3372"/>
    <cellStyle name="Eingabe 3 4 2" xfId="14213"/>
    <cellStyle name="Eingabe 3 4 2 2" xfId="15048"/>
    <cellStyle name="Eingabe 3 4 2 2 2" xfId="17417"/>
    <cellStyle name="Eingabe 3 4 2 2 2 2" xfId="24576"/>
    <cellStyle name="Eingabe 3 4 2 2 2 2 2" xfId="38914"/>
    <cellStyle name="Eingabe 3 4 2 2 2 3" xfId="31755"/>
    <cellStyle name="Eingabe 3 4 2 2 3" xfId="19771"/>
    <cellStyle name="Eingabe 3 4 2 2 3 2" xfId="26908"/>
    <cellStyle name="Eingabe 3 4 2 2 3 2 2" xfId="41246"/>
    <cellStyle name="Eingabe 3 4 2 2 3 3" xfId="34109"/>
    <cellStyle name="Eingabe 3 4 2 2 4" xfId="21104"/>
    <cellStyle name="Eingabe 3 4 2 2 4 2" xfId="28241"/>
    <cellStyle name="Eingabe 3 4 2 2 4 2 2" xfId="42579"/>
    <cellStyle name="Eingabe 3 4 2 2 4 3" xfId="35442"/>
    <cellStyle name="Eingabe 3 4 2 2 5" xfId="22319"/>
    <cellStyle name="Eingabe 3 4 2 2 5 2" xfId="36657"/>
    <cellStyle name="Eingabe 3 4 2 2 6" xfId="29457"/>
    <cellStyle name="Eingabe 3 4 2 3" xfId="16582"/>
    <cellStyle name="Eingabe 3 4 2 3 2" xfId="23741"/>
    <cellStyle name="Eingabe 3 4 2 3 2 2" xfId="38079"/>
    <cellStyle name="Eingabe 3 4 2 3 3" xfId="30920"/>
    <cellStyle name="Eingabe 3 4 2 4" xfId="18936"/>
    <cellStyle name="Eingabe 3 4 2 4 2" xfId="26073"/>
    <cellStyle name="Eingabe 3 4 2 4 2 2" xfId="40411"/>
    <cellStyle name="Eingabe 3 4 2 4 3" xfId="33274"/>
    <cellStyle name="Eingabe 3 5" xfId="3373"/>
    <cellStyle name="Eingabe 3 5 2" xfId="14214"/>
    <cellStyle name="Eingabe 3 5 2 2" xfId="14777"/>
    <cellStyle name="Eingabe 3 5 2 2 2" xfId="17146"/>
    <cellStyle name="Eingabe 3 5 2 2 2 2" xfId="24305"/>
    <cellStyle name="Eingabe 3 5 2 2 2 2 2" xfId="38643"/>
    <cellStyle name="Eingabe 3 5 2 2 2 3" xfId="31484"/>
    <cellStyle name="Eingabe 3 5 2 2 3" xfId="19500"/>
    <cellStyle name="Eingabe 3 5 2 2 3 2" xfId="26637"/>
    <cellStyle name="Eingabe 3 5 2 2 3 2 2" xfId="40975"/>
    <cellStyle name="Eingabe 3 5 2 2 3 3" xfId="33838"/>
    <cellStyle name="Eingabe 3 5 2 2 4" xfId="20860"/>
    <cellStyle name="Eingabe 3 5 2 2 4 2" xfId="27997"/>
    <cellStyle name="Eingabe 3 5 2 2 4 2 2" xfId="42335"/>
    <cellStyle name="Eingabe 3 5 2 2 4 3" xfId="35198"/>
    <cellStyle name="Eingabe 3 5 2 2 5" xfId="22075"/>
    <cellStyle name="Eingabe 3 5 2 2 5 2" xfId="36413"/>
    <cellStyle name="Eingabe 3 5 2 2 6" xfId="29213"/>
    <cellStyle name="Eingabe 3 5 2 3" xfId="16583"/>
    <cellStyle name="Eingabe 3 5 2 3 2" xfId="23742"/>
    <cellStyle name="Eingabe 3 5 2 3 2 2" xfId="38080"/>
    <cellStyle name="Eingabe 3 5 2 3 3" xfId="30921"/>
    <cellStyle name="Eingabe 3 5 2 4" xfId="18937"/>
    <cellStyle name="Eingabe 3 5 2 4 2" xfId="26074"/>
    <cellStyle name="Eingabe 3 5 2 4 2 2" xfId="40412"/>
    <cellStyle name="Eingabe 3 5 2 4 3" xfId="33275"/>
    <cellStyle name="Eingabe 3 6" xfId="3374"/>
    <cellStyle name="Eingabe 3 6 2" xfId="3375"/>
    <cellStyle name="Eingabe 3 6 3" xfId="11777"/>
    <cellStyle name="Eingabe 3 7" xfId="3376"/>
    <cellStyle name="Eingabe 3 8" xfId="14210"/>
    <cellStyle name="Eingabe 3 8 2" xfId="15241"/>
    <cellStyle name="Eingabe 3 8 2 2" xfId="17610"/>
    <cellStyle name="Eingabe 3 8 2 2 2" xfId="24769"/>
    <cellStyle name="Eingabe 3 8 2 2 2 2" xfId="39107"/>
    <cellStyle name="Eingabe 3 8 2 2 3" xfId="31948"/>
    <cellStyle name="Eingabe 3 8 2 3" xfId="19964"/>
    <cellStyle name="Eingabe 3 8 2 3 2" xfId="27101"/>
    <cellStyle name="Eingabe 3 8 2 3 2 2" xfId="41439"/>
    <cellStyle name="Eingabe 3 8 2 3 3" xfId="34302"/>
    <cellStyle name="Eingabe 3 8 2 4" xfId="21271"/>
    <cellStyle name="Eingabe 3 8 2 4 2" xfId="28408"/>
    <cellStyle name="Eingabe 3 8 2 4 2 2" xfId="42746"/>
    <cellStyle name="Eingabe 3 8 2 4 3" xfId="35609"/>
    <cellStyle name="Eingabe 3 8 2 5" xfId="22486"/>
    <cellStyle name="Eingabe 3 8 2 5 2" xfId="36824"/>
    <cellStyle name="Eingabe 3 8 2 6" xfId="29624"/>
    <cellStyle name="Eingabe 3 8 3" xfId="16579"/>
    <cellStyle name="Eingabe 3 8 3 2" xfId="23738"/>
    <cellStyle name="Eingabe 3 8 3 2 2" xfId="38076"/>
    <cellStyle name="Eingabe 3 8 3 3" xfId="30917"/>
    <cellStyle name="Eingabe 3 8 4" xfId="18933"/>
    <cellStyle name="Eingabe 3 8 4 2" xfId="26070"/>
    <cellStyle name="Eingabe 3 8 4 2 2" xfId="40408"/>
    <cellStyle name="Eingabe 3 8 4 3" xfId="33271"/>
    <cellStyle name="Eingabe 3 9" xfId="12317"/>
    <cellStyle name="Eingabe 4" xfId="3377"/>
    <cellStyle name="Eingabe 4 2" xfId="14215"/>
    <cellStyle name="Eingabe 4 2 2" xfId="15049"/>
    <cellStyle name="Eingabe 4 2 2 2" xfId="17418"/>
    <cellStyle name="Eingabe 4 2 2 2 2" xfId="24577"/>
    <cellStyle name="Eingabe 4 2 2 2 2 2" xfId="38915"/>
    <cellStyle name="Eingabe 4 2 2 2 3" xfId="31756"/>
    <cellStyle name="Eingabe 4 2 2 3" xfId="19772"/>
    <cellStyle name="Eingabe 4 2 2 3 2" xfId="26909"/>
    <cellStyle name="Eingabe 4 2 2 3 2 2" xfId="41247"/>
    <cellStyle name="Eingabe 4 2 2 3 3" xfId="34110"/>
    <cellStyle name="Eingabe 4 2 2 4" xfId="21105"/>
    <cellStyle name="Eingabe 4 2 2 4 2" xfId="28242"/>
    <cellStyle name="Eingabe 4 2 2 4 2 2" xfId="42580"/>
    <cellStyle name="Eingabe 4 2 2 4 3" xfId="35443"/>
    <cellStyle name="Eingabe 4 2 2 5" xfId="22320"/>
    <cellStyle name="Eingabe 4 2 2 5 2" xfId="36658"/>
    <cellStyle name="Eingabe 4 2 2 6" xfId="29458"/>
    <cellStyle name="Eingabe 4 2 3" xfId="16584"/>
    <cellStyle name="Eingabe 4 2 3 2" xfId="23743"/>
    <cellStyle name="Eingabe 4 2 3 2 2" xfId="38081"/>
    <cellStyle name="Eingabe 4 2 3 3" xfId="30922"/>
    <cellStyle name="Eingabe 4 2 4" xfId="18938"/>
    <cellStyle name="Eingabe 4 2 4 2" xfId="26075"/>
    <cellStyle name="Eingabe 4 2 4 2 2" xfId="40413"/>
    <cellStyle name="Eingabe 4 2 4 3" xfId="33276"/>
    <cellStyle name="Ergebnis" xfId="11239" builtinId="25" customBuiltin="1"/>
    <cellStyle name="Ergebnis 10" xfId="3378"/>
    <cellStyle name="Ergebnis 10 2" xfId="14216"/>
    <cellStyle name="Ergebnis 10 2 2" xfId="14141"/>
    <cellStyle name="Ergebnis 10 2 2 2" xfId="16510"/>
    <cellStyle name="Ergebnis 10 2 2 2 2" xfId="23669"/>
    <cellStyle name="Ergebnis 10 2 2 2 2 2" xfId="38007"/>
    <cellStyle name="Ergebnis 10 2 2 2 3" xfId="30848"/>
    <cellStyle name="Ergebnis 10 2 2 3" xfId="18864"/>
    <cellStyle name="Ergebnis 10 2 2 3 2" xfId="26001"/>
    <cellStyle name="Ergebnis 10 2 2 3 2 2" xfId="40339"/>
    <cellStyle name="Ergebnis 10 2 2 3 3" xfId="33202"/>
    <cellStyle name="Ergebnis 10 2 2 4" xfId="20568"/>
    <cellStyle name="Ergebnis 10 2 2 4 2" xfId="27705"/>
    <cellStyle name="Ergebnis 10 2 2 4 2 2" xfId="42043"/>
    <cellStyle name="Ergebnis 10 2 2 4 3" xfId="34906"/>
    <cellStyle name="Ergebnis 10 2 2 5" xfId="21783"/>
    <cellStyle name="Ergebnis 10 2 2 5 2" xfId="36121"/>
    <cellStyle name="Ergebnis 10 2 2 6" xfId="28920"/>
    <cellStyle name="Ergebnis 10 2 3" xfId="16585"/>
    <cellStyle name="Ergebnis 10 2 3 2" xfId="23744"/>
    <cellStyle name="Ergebnis 10 2 3 2 2" xfId="38082"/>
    <cellStyle name="Ergebnis 10 2 3 3" xfId="30923"/>
    <cellStyle name="Ergebnis 10 2 4" xfId="18939"/>
    <cellStyle name="Ergebnis 10 2 4 2" xfId="26076"/>
    <cellStyle name="Ergebnis 10 2 4 2 2" xfId="40414"/>
    <cellStyle name="Ergebnis 10 2 4 3" xfId="33277"/>
    <cellStyle name="Ergebnis 11" xfId="43383"/>
    <cellStyle name="Ergebnis 2" xfId="61"/>
    <cellStyle name="Ergebnis 2 10" xfId="3379"/>
    <cellStyle name="Ergebnis 2 10 2" xfId="14531"/>
    <cellStyle name="Ergebnis 2 10 2 2" xfId="15086"/>
    <cellStyle name="Ergebnis 2 10 2 2 2" xfId="17455"/>
    <cellStyle name="Ergebnis 2 10 2 2 2 2" xfId="24614"/>
    <cellStyle name="Ergebnis 2 10 2 2 2 2 2" xfId="38952"/>
    <cellStyle name="Ergebnis 2 10 2 2 2 3" xfId="31793"/>
    <cellStyle name="Ergebnis 2 10 2 2 3" xfId="19809"/>
    <cellStyle name="Ergebnis 2 10 2 2 3 2" xfId="26946"/>
    <cellStyle name="Ergebnis 2 10 2 2 3 2 2" xfId="41284"/>
    <cellStyle name="Ergebnis 2 10 2 2 3 3" xfId="34147"/>
    <cellStyle name="Ergebnis 2 10 2 2 4" xfId="21142"/>
    <cellStyle name="Ergebnis 2 10 2 2 4 2" xfId="28279"/>
    <cellStyle name="Ergebnis 2 10 2 2 4 2 2" xfId="42617"/>
    <cellStyle name="Ergebnis 2 10 2 2 4 3" xfId="35480"/>
    <cellStyle name="Ergebnis 2 10 2 2 5" xfId="22357"/>
    <cellStyle name="Ergebnis 2 10 2 2 5 2" xfId="36695"/>
    <cellStyle name="Ergebnis 2 10 2 2 6" xfId="29495"/>
    <cellStyle name="Ergebnis 2 10 2 3" xfId="16900"/>
    <cellStyle name="Ergebnis 2 10 2 3 2" xfId="24059"/>
    <cellStyle name="Ergebnis 2 10 2 3 2 2" xfId="38397"/>
    <cellStyle name="Ergebnis 2 10 2 3 3" xfId="31238"/>
    <cellStyle name="Ergebnis 2 10 2 4" xfId="19254"/>
    <cellStyle name="Ergebnis 2 10 2 4 2" xfId="26391"/>
    <cellStyle name="Ergebnis 2 10 2 4 2 2" xfId="40729"/>
    <cellStyle name="Ergebnis 2 10 2 4 3" xfId="33592"/>
    <cellStyle name="Ergebnis 2 11" xfId="3380"/>
    <cellStyle name="Ergebnis 2 12" xfId="3381"/>
    <cellStyle name="Ergebnis 2 12 2" xfId="15172"/>
    <cellStyle name="Ergebnis 2 12 2 2" xfId="15704"/>
    <cellStyle name="Ergebnis 2 12 2 2 2" xfId="18061"/>
    <cellStyle name="Ergebnis 2 12 2 2 2 2" xfId="25198"/>
    <cellStyle name="Ergebnis 2 12 2 2 2 2 2" xfId="39536"/>
    <cellStyle name="Ergebnis 2 12 2 2 2 3" xfId="32399"/>
    <cellStyle name="Ergebnis 2 12 2 2 3" xfId="20415"/>
    <cellStyle name="Ergebnis 2 12 2 2 3 2" xfId="27552"/>
    <cellStyle name="Ergebnis 2 12 2 2 3 2 2" xfId="41890"/>
    <cellStyle name="Ergebnis 2 12 2 2 3 3" xfId="34753"/>
    <cellStyle name="Ergebnis 2 12 2 2 4" xfId="21691"/>
    <cellStyle name="Ergebnis 2 12 2 2 4 2" xfId="28828"/>
    <cellStyle name="Ergebnis 2 12 2 2 4 2 2" xfId="43166"/>
    <cellStyle name="Ergebnis 2 12 2 2 4 3" xfId="36029"/>
    <cellStyle name="Ergebnis 2 12 2 2 5" xfId="22867"/>
    <cellStyle name="Ergebnis 2 12 2 2 5 2" xfId="37205"/>
    <cellStyle name="Ergebnis 2 12 2 2 6" xfId="30046"/>
    <cellStyle name="Ergebnis 2 12 2 3" xfId="17541"/>
    <cellStyle name="Ergebnis 2 12 2 3 2" xfId="24700"/>
    <cellStyle name="Ergebnis 2 12 2 3 2 2" xfId="39038"/>
    <cellStyle name="Ergebnis 2 12 2 3 3" xfId="31879"/>
    <cellStyle name="Ergebnis 2 12 2 4" xfId="19895"/>
    <cellStyle name="Ergebnis 2 12 2 4 2" xfId="27032"/>
    <cellStyle name="Ergebnis 2 12 2 4 2 2" xfId="41370"/>
    <cellStyle name="Ergebnis 2 12 2 4 3" xfId="34233"/>
    <cellStyle name="Ergebnis 2 13" xfId="12891"/>
    <cellStyle name="Ergebnis 2 13 2" xfId="15050"/>
    <cellStyle name="Ergebnis 2 13 2 2" xfId="17419"/>
    <cellStyle name="Ergebnis 2 13 2 2 2" xfId="24578"/>
    <cellStyle name="Ergebnis 2 13 2 2 2 2" xfId="38916"/>
    <cellStyle name="Ergebnis 2 13 2 2 3" xfId="31757"/>
    <cellStyle name="Ergebnis 2 13 2 3" xfId="19773"/>
    <cellStyle name="Ergebnis 2 13 2 3 2" xfId="26910"/>
    <cellStyle name="Ergebnis 2 13 2 3 2 2" xfId="41248"/>
    <cellStyle name="Ergebnis 2 13 2 3 3" xfId="34111"/>
    <cellStyle name="Ergebnis 2 13 2 4" xfId="21106"/>
    <cellStyle name="Ergebnis 2 13 2 4 2" xfId="28243"/>
    <cellStyle name="Ergebnis 2 13 2 4 2 2" xfId="42581"/>
    <cellStyle name="Ergebnis 2 13 2 4 3" xfId="35444"/>
    <cellStyle name="Ergebnis 2 13 2 5" xfId="22321"/>
    <cellStyle name="Ergebnis 2 13 2 5 2" xfId="36659"/>
    <cellStyle name="Ergebnis 2 13 2 6" xfId="29459"/>
    <cellStyle name="Ergebnis 2 13 3" xfId="16586"/>
    <cellStyle name="Ergebnis 2 13 3 2" xfId="23745"/>
    <cellStyle name="Ergebnis 2 13 3 2 2" xfId="38083"/>
    <cellStyle name="Ergebnis 2 13 3 3" xfId="30924"/>
    <cellStyle name="Ergebnis 2 13 4" xfId="18940"/>
    <cellStyle name="Ergebnis 2 13 4 2" xfId="26077"/>
    <cellStyle name="Ergebnis 2 13 4 2 2" xfId="40415"/>
    <cellStyle name="Ergebnis 2 13 4 3" xfId="33278"/>
    <cellStyle name="Ergebnis 2 13 5" xfId="14217"/>
    <cellStyle name="Ergebnis 2 2" xfId="3382"/>
    <cellStyle name="Ergebnis 2 2 10" xfId="12316"/>
    <cellStyle name="Ergebnis 2 2 2" xfId="3383"/>
    <cellStyle name="Ergebnis 2 2 2 2" xfId="3384"/>
    <cellStyle name="Ergebnis 2 2 2 2 2" xfId="14219"/>
    <cellStyle name="Ergebnis 2 2 2 2 2 2" xfId="14090"/>
    <cellStyle name="Ergebnis 2 2 2 2 2 2 2" xfId="16459"/>
    <cellStyle name="Ergebnis 2 2 2 2 2 2 2 2" xfId="23618"/>
    <cellStyle name="Ergebnis 2 2 2 2 2 2 2 2 2" xfId="37956"/>
    <cellStyle name="Ergebnis 2 2 2 2 2 2 2 3" xfId="30797"/>
    <cellStyle name="Ergebnis 2 2 2 2 2 2 3" xfId="18813"/>
    <cellStyle name="Ergebnis 2 2 2 2 2 2 3 2" xfId="25950"/>
    <cellStyle name="Ergebnis 2 2 2 2 2 2 3 2 2" xfId="40288"/>
    <cellStyle name="Ergebnis 2 2 2 2 2 2 3 3" xfId="33151"/>
    <cellStyle name="Ergebnis 2 2 2 2 2 2 4" xfId="20517"/>
    <cellStyle name="Ergebnis 2 2 2 2 2 2 4 2" xfId="27654"/>
    <cellStyle name="Ergebnis 2 2 2 2 2 2 4 2 2" xfId="41992"/>
    <cellStyle name="Ergebnis 2 2 2 2 2 2 4 3" xfId="34855"/>
    <cellStyle name="Ergebnis 2 2 2 2 2 2 5" xfId="21732"/>
    <cellStyle name="Ergebnis 2 2 2 2 2 2 5 2" xfId="36070"/>
    <cellStyle name="Ergebnis 2 2 2 2 2 2 6" xfId="28869"/>
    <cellStyle name="Ergebnis 2 2 2 2 2 3" xfId="16588"/>
    <cellStyle name="Ergebnis 2 2 2 2 2 3 2" xfId="23747"/>
    <cellStyle name="Ergebnis 2 2 2 2 2 3 2 2" xfId="38085"/>
    <cellStyle name="Ergebnis 2 2 2 2 2 3 3" xfId="30926"/>
    <cellStyle name="Ergebnis 2 2 2 2 2 4" xfId="18942"/>
    <cellStyle name="Ergebnis 2 2 2 2 2 4 2" xfId="26079"/>
    <cellStyle name="Ergebnis 2 2 2 2 2 4 2 2" xfId="40417"/>
    <cellStyle name="Ergebnis 2 2 2 2 2 4 3" xfId="33280"/>
    <cellStyle name="Ergebnis 2 2 2 3" xfId="3385"/>
    <cellStyle name="Ergebnis 2 2 2 3 2" xfId="14220"/>
    <cellStyle name="Ergebnis 2 2 2 3 2 2" xfId="14410"/>
    <cellStyle name="Ergebnis 2 2 2 3 2 2 2" xfId="16779"/>
    <cellStyle name="Ergebnis 2 2 2 3 2 2 2 2" xfId="23938"/>
    <cellStyle name="Ergebnis 2 2 2 3 2 2 2 2 2" xfId="38276"/>
    <cellStyle name="Ergebnis 2 2 2 3 2 2 2 3" xfId="31117"/>
    <cellStyle name="Ergebnis 2 2 2 3 2 2 3" xfId="19133"/>
    <cellStyle name="Ergebnis 2 2 2 3 2 2 3 2" xfId="26270"/>
    <cellStyle name="Ergebnis 2 2 2 3 2 2 3 2 2" xfId="40608"/>
    <cellStyle name="Ergebnis 2 2 2 3 2 2 3 3" xfId="33471"/>
    <cellStyle name="Ergebnis 2 2 2 3 2 2 4" xfId="20659"/>
    <cellStyle name="Ergebnis 2 2 2 3 2 2 4 2" xfId="27796"/>
    <cellStyle name="Ergebnis 2 2 2 3 2 2 4 2 2" xfId="42134"/>
    <cellStyle name="Ergebnis 2 2 2 3 2 2 4 3" xfId="34997"/>
    <cellStyle name="Ergebnis 2 2 2 3 2 2 5" xfId="21874"/>
    <cellStyle name="Ergebnis 2 2 2 3 2 2 5 2" xfId="36212"/>
    <cellStyle name="Ergebnis 2 2 2 3 2 2 6" xfId="29011"/>
    <cellStyle name="Ergebnis 2 2 2 3 2 3" xfId="16589"/>
    <cellStyle name="Ergebnis 2 2 2 3 2 3 2" xfId="23748"/>
    <cellStyle name="Ergebnis 2 2 2 3 2 3 2 2" xfId="38086"/>
    <cellStyle name="Ergebnis 2 2 2 3 2 3 3" xfId="30927"/>
    <cellStyle name="Ergebnis 2 2 2 3 2 4" xfId="18943"/>
    <cellStyle name="Ergebnis 2 2 2 3 2 4 2" xfId="26080"/>
    <cellStyle name="Ergebnis 2 2 2 3 2 4 2 2" xfId="40418"/>
    <cellStyle name="Ergebnis 2 2 2 3 2 4 3" xfId="33281"/>
    <cellStyle name="Ergebnis 2 2 2 4" xfId="3386"/>
    <cellStyle name="Ergebnis 2 2 2 4 2" xfId="14221"/>
    <cellStyle name="Ergebnis 2 2 2 4 2 2" xfId="14143"/>
    <cellStyle name="Ergebnis 2 2 2 4 2 2 2" xfId="16512"/>
    <cellStyle name="Ergebnis 2 2 2 4 2 2 2 2" xfId="23671"/>
    <cellStyle name="Ergebnis 2 2 2 4 2 2 2 2 2" xfId="38009"/>
    <cellStyle name="Ergebnis 2 2 2 4 2 2 2 3" xfId="30850"/>
    <cellStyle name="Ergebnis 2 2 2 4 2 2 3" xfId="18866"/>
    <cellStyle name="Ergebnis 2 2 2 4 2 2 3 2" xfId="26003"/>
    <cellStyle name="Ergebnis 2 2 2 4 2 2 3 2 2" xfId="40341"/>
    <cellStyle name="Ergebnis 2 2 2 4 2 2 3 3" xfId="33204"/>
    <cellStyle name="Ergebnis 2 2 2 4 2 2 4" xfId="20570"/>
    <cellStyle name="Ergebnis 2 2 2 4 2 2 4 2" xfId="27707"/>
    <cellStyle name="Ergebnis 2 2 2 4 2 2 4 2 2" xfId="42045"/>
    <cellStyle name="Ergebnis 2 2 2 4 2 2 4 3" xfId="34908"/>
    <cellStyle name="Ergebnis 2 2 2 4 2 2 5" xfId="21785"/>
    <cellStyle name="Ergebnis 2 2 2 4 2 2 5 2" xfId="36123"/>
    <cellStyle name="Ergebnis 2 2 2 4 2 2 6" xfId="28922"/>
    <cellStyle name="Ergebnis 2 2 2 4 2 3" xfId="16590"/>
    <cellStyle name="Ergebnis 2 2 2 4 2 3 2" xfId="23749"/>
    <cellStyle name="Ergebnis 2 2 2 4 2 3 2 2" xfId="38087"/>
    <cellStyle name="Ergebnis 2 2 2 4 2 3 3" xfId="30928"/>
    <cellStyle name="Ergebnis 2 2 2 4 2 4" xfId="18944"/>
    <cellStyle name="Ergebnis 2 2 2 4 2 4 2" xfId="26081"/>
    <cellStyle name="Ergebnis 2 2 2 4 2 4 2 2" xfId="40419"/>
    <cellStyle name="Ergebnis 2 2 2 4 2 4 3" xfId="33282"/>
    <cellStyle name="Ergebnis 2 2 2 5" xfId="3387"/>
    <cellStyle name="Ergebnis 2 2 2 5 2" xfId="14222"/>
    <cellStyle name="Ergebnis 2 2 2 5 2 2" xfId="14091"/>
    <cellStyle name="Ergebnis 2 2 2 5 2 2 2" xfId="16460"/>
    <cellStyle name="Ergebnis 2 2 2 5 2 2 2 2" xfId="23619"/>
    <cellStyle name="Ergebnis 2 2 2 5 2 2 2 2 2" xfId="37957"/>
    <cellStyle name="Ergebnis 2 2 2 5 2 2 2 3" xfId="30798"/>
    <cellStyle name="Ergebnis 2 2 2 5 2 2 3" xfId="18814"/>
    <cellStyle name="Ergebnis 2 2 2 5 2 2 3 2" xfId="25951"/>
    <cellStyle name="Ergebnis 2 2 2 5 2 2 3 2 2" xfId="40289"/>
    <cellStyle name="Ergebnis 2 2 2 5 2 2 3 3" xfId="33152"/>
    <cellStyle name="Ergebnis 2 2 2 5 2 2 4" xfId="20518"/>
    <cellStyle name="Ergebnis 2 2 2 5 2 2 4 2" xfId="27655"/>
    <cellStyle name="Ergebnis 2 2 2 5 2 2 4 2 2" xfId="41993"/>
    <cellStyle name="Ergebnis 2 2 2 5 2 2 4 3" xfId="34856"/>
    <cellStyle name="Ergebnis 2 2 2 5 2 2 5" xfId="21733"/>
    <cellStyle name="Ergebnis 2 2 2 5 2 2 5 2" xfId="36071"/>
    <cellStyle name="Ergebnis 2 2 2 5 2 2 6" xfId="28870"/>
    <cellStyle name="Ergebnis 2 2 2 5 2 3" xfId="16591"/>
    <cellStyle name="Ergebnis 2 2 2 5 2 3 2" xfId="23750"/>
    <cellStyle name="Ergebnis 2 2 2 5 2 3 2 2" xfId="38088"/>
    <cellStyle name="Ergebnis 2 2 2 5 2 3 3" xfId="30929"/>
    <cellStyle name="Ergebnis 2 2 2 5 2 4" xfId="18945"/>
    <cellStyle name="Ergebnis 2 2 2 5 2 4 2" xfId="26082"/>
    <cellStyle name="Ergebnis 2 2 2 5 2 4 2 2" xfId="40420"/>
    <cellStyle name="Ergebnis 2 2 2 5 2 4 3" xfId="33283"/>
    <cellStyle name="Ergebnis 2 2 2 6" xfId="3388"/>
    <cellStyle name="Ergebnis 2 2 2 6 2" xfId="14802"/>
    <cellStyle name="Ergebnis 2 2 2 6 2 2" xfId="15672"/>
    <cellStyle name="Ergebnis 2 2 2 6 2 2 2" xfId="18029"/>
    <cellStyle name="Ergebnis 2 2 2 6 2 2 2 2" xfId="25166"/>
    <cellStyle name="Ergebnis 2 2 2 6 2 2 2 2 2" xfId="39504"/>
    <cellStyle name="Ergebnis 2 2 2 6 2 2 2 3" xfId="32367"/>
    <cellStyle name="Ergebnis 2 2 2 6 2 2 3" xfId="20383"/>
    <cellStyle name="Ergebnis 2 2 2 6 2 2 3 2" xfId="27520"/>
    <cellStyle name="Ergebnis 2 2 2 6 2 2 3 2 2" xfId="41858"/>
    <cellStyle name="Ergebnis 2 2 2 6 2 2 3 3" xfId="34721"/>
    <cellStyle name="Ergebnis 2 2 2 6 2 2 4" xfId="21659"/>
    <cellStyle name="Ergebnis 2 2 2 6 2 2 4 2" xfId="28796"/>
    <cellStyle name="Ergebnis 2 2 2 6 2 2 4 2 2" xfId="43134"/>
    <cellStyle name="Ergebnis 2 2 2 6 2 2 4 3" xfId="35997"/>
    <cellStyle name="Ergebnis 2 2 2 6 2 2 5" xfId="22835"/>
    <cellStyle name="Ergebnis 2 2 2 6 2 2 5 2" xfId="37173"/>
    <cellStyle name="Ergebnis 2 2 2 6 2 2 6" xfId="30014"/>
    <cellStyle name="Ergebnis 2 2 2 6 2 3" xfId="17171"/>
    <cellStyle name="Ergebnis 2 2 2 6 2 3 2" xfId="24330"/>
    <cellStyle name="Ergebnis 2 2 2 6 2 3 2 2" xfId="38668"/>
    <cellStyle name="Ergebnis 2 2 2 6 2 3 3" xfId="31509"/>
    <cellStyle name="Ergebnis 2 2 2 6 2 4" xfId="19525"/>
    <cellStyle name="Ergebnis 2 2 2 6 2 4 2" xfId="26662"/>
    <cellStyle name="Ergebnis 2 2 2 6 2 4 2 2" xfId="41000"/>
    <cellStyle name="Ergebnis 2 2 2 6 2 4 3" xfId="33863"/>
    <cellStyle name="Ergebnis 2 2 2 7" xfId="14218"/>
    <cellStyle name="Ergebnis 2 2 2 7 2" xfId="14142"/>
    <cellStyle name="Ergebnis 2 2 2 7 2 2" xfId="16511"/>
    <cellStyle name="Ergebnis 2 2 2 7 2 2 2" xfId="23670"/>
    <cellStyle name="Ergebnis 2 2 2 7 2 2 2 2" xfId="38008"/>
    <cellStyle name="Ergebnis 2 2 2 7 2 2 3" xfId="30849"/>
    <cellStyle name="Ergebnis 2 2 2 7 2 3" xfId="18865"/>
    <cellStyle name="Ergebnis 2 2 2 7 2 3 2" xfId="26002"/>
    <cellStyle name="Ergebnis 2 2 2 7 2 3 2 2" xfId="40340"/>
    <cellStyle name="Ergebnis 2 2 2 7 2 3 3" xfId="33203"/>
    <cellStyle name="Ergebnis 2 2 2 7 2 4" xfId="20569"/>
    <cellStyle name="Ergebnis 2 2 2 7 2 4 2" xfId="27706"/>
    <cellStyle name="Ergebnis 2 2 2 7 2 4 2 2" xfId="42044"/>
    <cellStyle name="Ergebnis 2 2 2 7 2 4 3" xfId="34907"/>
    <cellStyle name="Ergebnis 2 2 2 7 2 5" xfId="21784"/>
    <cellStyle name="Ergebnis 2 2 2 7 2 5 2" xfId="36122"/>
    <cellStyle name="Ergebnis 2 2 2 7 2 6" xfId="28921"/>
    <cellStyle name="Ergebnis 2 2 2 7 3" xfId="16587"/>
    <cellStyle name="Ergebnis 2 2 2 7 3 2" xfId="23746"/>
    <cellStyle name="Ergebnis 2 2 2 7 3 2 2" xfId="38084"/>
    <cellStyle name="Ergebnis 2 2 2 7 3 3" xfId="30925"/>
    <cellStyle name="Ergebnis 2 2 2 7 4" xfId="18941"/>
    <cellStyle name="Ergebnis 2 2 2 7 4 2" xfId="26078"/>
    <cellStyle name="Ergebnis 2 2 2 7 4 2 2" xfId="40416"/>
    <cellStyle name="Ergebnis 2 2 2 7 4 3" xfId="33279"/>
    <cellStyle name="Ergebnis 2 2 3" xfId="3389"/>
    <cellStyle name="Ergebnis 2 2 3 2" xfId="14223"/>
    <cellStyle name="Ergebnis 2 2 3 2 2" xfId="15051"/>
    <cellStyle name="Ergebnis 2 2 3 2 2 2" xfId="17420"/>
    <cellStyle name="Ergebnis 2 2 3 2 2 2 2" xfId="24579"/>
    <cellStyle name="Ergebnis 2 2 3 2 2 2 2 2" xfId="38917"/>
    <cellStyle name="Ergebnis 2 2 3 2 2 2 3" xfId="31758"/>
    <cellStyle name="Ergebnis 2 2 3 2 2 3" xfId="19774"/>
    <cellStyle name="Ergebnis 2 2 3 2 2 3 2" xfId="26911"/>
    <cellStyle name="Ergebnis 2 2 3 2 2 3 2 2" xfId="41249"/>
    <cellStyle name="Ergebnis 2 2 3 2 2 3 3" xfId="34112"/>
    <cellStyle name="Ergebnis 2 2 3 2 2 4" xfId="21107"/>
    <cellStyle name="Ergebnis 2 2 3 2 2 4 2" xfId="28244"/>
    <cellStyle name="Ergebnis 2 2 3 2 2 4 2 2" xfId="42582"/>
    <cellStyle name="Ergebnis 2 2 3 2 2 4 3" xfId="35445"/>
    <cellStyle name="Ergebnis 2 2 3 2 2 5" xfId="22322"/>
    <cellStyle name="Ergebnis 2 2 3 2 2 5 2" xfId="36660"/>
    <cellStyle name="Ergebnis 2 2 3 2 2 6" xfId="29460"/>
    <cellStyle name="Ergebnis 2 2 3 2 3" xfId="16592"/>
    <cellStyle name="Ergebnis 2 2 3 2 3 2" xfId="23751"/>
    <cellStyle name="Ergebnis 2 2 3 2 3 2 2" xfId="38089"/>
    <cellStyle name="Ergebnis 2 2 3 2 3 3" xfId="30930"/>
    <cellStyle name="Ergebnis 2 2 3 2 4" xfId="18946"/>
    <cellStyle name="Ergebnis 2 2 3 2 4 2" xfId="26083"/>
    <cellStyle name="Ergebnis 2 2 3 2 4 2 2" xfId="40421"/>
    <cellStyle name="Ergebnis 2 2 3 2 4 3" xfId="33284"/>
    <cellStyle name="Ergebnis 2 2 4" xfId="3390"/>
    <cellStyle name="Ergebnis 2 2 4 2" xfId="14224"/>
    <cellStyle name="Ergebnis 2 2 4 2 2" xfId="14144"/>
    <cellStyle name="Ergebnis 2 2 4 2 2 2" xfId="16513"/>
    <cellStyle name="Ergebnis 2 2 4 2 2 2 2" xfId="23672"/>
    <cellStyle name="Ergebnis 2 2 4 2 2 2 2 2" xfId="38010"/>
    <cellStyle name="Ergebnis 2 2 4 2 2 2 3" xfId="30851"/>
    <cellStyle name="Ergebnis 2 2 4 2 2 3" xfId="18867"/>
    <cellStyle name="Ergebnis 2 2 4 2 2 3 2" xfId="26004"/>
    <cellStyle name="Ergebnis 2 2 4 2 2 3 2 2" xfId="40342"/>
    <cellStyle name="Ergebnis 2 2 4 2 2 3 3" xfId="33205"/>
    <cellStyle name="Ergebnis 2 2 4 2 2 4" xfId="20571"/>
    <cellStyle name="Ergebnis 2 2 4 2 2 4 2" xfId="27708"/>
    <cellStyle name="Ergebnis 2 2 4 2 2 4 2 2" xfId="42046"/>
    <cellStyle name="Ergebnis 2 2 4 2 2 4 3" xfId="34909"/>
    <cellStyle name="Ergebnis 2 2 4 2 2 5" xfId="21786"/>
    <cellStyle name="Ergebnis 2 2 4 2 2 5 2" xfId="36124"/>
    <cellStyle name="Ergebnis 2 2 4 2 2 6" xfId="28923"/>
    <cellStyle name="Ergebnis 2 2 4 2 3" xfId="16593"/>
    <cellStyle name="Ergebnis 2 2 4 2 3 2" xfId="23752"/>
    <cellStyle name="Ergebnis 2 2 4 2 3 2 2" xfId="38090"/>
    <cellStyle name="Ergebnis 2 2 4 2 3 3" xfId="30931"/>
    <cellStyle name="Ergebnis 2 2 4 2 4" xfId="18947"/>
    <cellStyle name="Ergebnis 2 2 4 2 4 2" xfId="26084"/>
    <cellStyle name="Ergebnis 2 2 4 2 4 2 2" xfId="40422"/>
    <cellStyle name="Ergebnis 2 2 4 2 4 3" xfId="33285"/>
    <cellStyle name="Ergebnis 2 2 5" xfId="3391"/>
    <cellStyle name="Ergebnis 2 2 5 2" xfId="14225"/>
    <cellStyle name="Ergebnis 2 2 5 2 2" xfId="14092"/>
    <cellStyle name="Ergebnis 2 2 5 2 2 2" xfId="16461"/>
    <cellStyle name="Ergebnis 2 2 5 2 2 2 2" xfId="23620"/>
    <cellStyle name="Ergebnis 2 2 5 2 2 2 2 2" xfId="37958"/>
    <cellStyle name="Ergebnis 2 2 5 2 2 2 3" xfId="30799"/>
    <cellStyle name="Ergebnis 2 2 5 2 2 3" xfId="18815"/>
    <cellStyle name="Ergebnis 2 2 5 2 2 3 2" xfId="25952"/>
    <cellStyle name="Ergebnis 2 2 5 2 2 3 2 2" xfId="40290"/>
    <cellStyle name="Ergebnis 2 2 5 2 2 3 3" xfId="33153"/>
    <cellStyle name="Ergebnis 2 2 5 2 2 4" xfId="20519"/>
    <cellStyle name="Ergebnis 2 2 5 2 2 4 2" xfId="27656"/>
    <cellStyle name="Ergebnis 2 2 5 2 2 4 2 2" xfId="41994"/>
    <cellStyle name="Ergebnis 2 2 5 2 2 4 3" xfId="34857"/>
    <cellStyle name="Ergebnis 2 2 5 2 2 5" xfId="21734"/>
    <cellStyle name="Ergebnis 2 2 5 2 2 5 2" xfId="36072"/>
    <cellStyle name="Ergebnis 2 2 5 2 2 6" xfId="28871"/>
    <cellStyle name="Ergebnis 2 2 5 2 3" xfId="16594"/>
    <cellStyle name="Ergebnis 2 2 5 2 3 2" xfId="23753"/>
    <cellStyle name="Ergebnis 2 2 5 2 3 2 2" xfId="38091"/>
    <cellStyle name="Ergebnis 2 2 5 2 3 3" xfId="30932"/>
    <cellStyle name="Ergebnis 2 2 5 2 4" xfId="18948"/>
    <cellStyle name="Ergebnis 2 2 5 2 4 2" xfId="26085"/>
    <cellStyle name="Ergebnis 2 2 5 2 4 2 2" xfId="40423"/>
    <cellStyle name="Ergebnis 2 2 5 2 4 3" xfId="33286"/>
    <cellStyle name="Ergebnis 2 2 6" xfId="3392"/>
    <cellStyle name="Ergebnis 2 2 6 2" xfId="14226"/>
    <cellStyle name="Ergebnis 2 2 6 2 2" xfId="15052"/>
    <cellStyle name="Ergebnis 2 2 6 2 2 2" xfId="17421"/>
    <cellStyle name="Ergebnis 2 2 6 2 2 2 2" xfId="24580"/>
    <cellStyle name="Ergebnis 2 2 6 2 2 2 2 2" xfId="38918"/>
    <cellStyle name="Ergebnis 2 2 6 2 2 2 3" xfId="31759"/>
    <cellStyle name="Ergebnis 2 2 6 2 2 3" xfId="19775"/>
    <cellStyle name="Ergebnis 2 2 6 2 2 3 2" xfId="26912"/>
    <cellStyle name="Ergebnis 2 2 6 2 2 3 2 2" xfId="41250"/>
    <cellStyle name="Ergebnis 2 2 6 2 2 3 3" xfId="34113"/>
    <cellStyle name="Ergebnis 2 2 6 2 2 4" xfId="21108"/>
    <cellStyle name="Ergebnis 2 2 6 2 2 4 2" xfId="28245"/>
    <cellStyle name="Ergebnis 2 2 6 2 2 4 2 2" xfId="42583"/>
    <cellStyle name="Ergebnis 2 2 6 2 2 4 3" xfId="35446"/>
    <cellStyle name="Ergebnis 2 2 6 2 2 5" xfId="22323"/>
    <cellStyle name="Ergebnis 2 2 6 2 2 5 2" xfId="36661"/>
    <cellStyle name="Ergebnis 2 2 6 2 2 6" xfId="29461"/>
    <cellStyle name="Ergebnis 2 2 6 2 3" xfId="16595"/>
    <cellStyle name="Ergebnis 2 2 6 2 3 2" xfId="23754"/>
    <cellStyle name="Ergebnis 2 2 6 2 3 2 2" xfId="38092"/>
    <cellStyle name="Ergebnis 2 2 6 2 3 3" xfId="30933"/>
    <cellStyle name="Ergebnis 2 2 6 2 4" xfId="18949"/>
    <cellStyle name="Ergebnis 2 2 6 2 4 2" xfId="26086"/>
    <cellStyle name="Ergebnis 2 2 6 2 4 2 2" xfId="40424"/>
    <cellStyle name="Ergebnis 2 2 6 2 4 3" xfId="33287"/>
    <cellStyle name="Ergebnis 2 2 7" xfId="3393"/>
    <cellStyle name="Ergebnis 2 2 7 2" xfId="14227"/>
    <cellStyle name="Ergebnis 2 2 7 2 2" xfId="14145"/>
    <cellStyle name="Ergebnis 2 2 7 2 2 2" xfId="16514"/>
    <cellStyle name="Ergebnis 2 2 7 2 2 2 2" xfId="23673"/>
    <cellStyle name="Ergebnis 2 2 7 2 2 2 2 2" xfId="38011"/>
    <cellStyle name="Ergebnis 2 2 7 2 2 2 3" xfId="30852"/>
    <cellStyle name="Ergebnis 2 2 7 2 2 3" xfId="18868"/>
    <cellStyle name="Ergebnis 2 2 7 2 2 3 2" xfId="26005"/>
    <cellStyle name="Ergebnis 2 2 7 2 2 3 2 2" xfId="40343"/>
    <cellStyle name="Ergebnis 2 2 7 2 2 3 3" xfId="33206"/>
    <cellStyle name="Ergebnis 2 2 7 2 2 4" xfId="20572"/>
    <cellStyle name="Ergebnis 2 2 7 2 2 4 2" xfId="27709"/>
    <cellStyle name="Ergebnis 2 2 7 2 2 4 2 2" xfId="42047"/>
    <cellStyle name="Ergebnis 2 2 7 2 2 4 3" xfId="34910"/>
    <cellStyle name="Ergebnis 2 2 7 2 2 5" xfId="21787"/>
    <cellStyle name="Ergebnis 2 2 7 2 2 5 2" xfId="36125"/>
    <cellStyle name="Ergebnis 2 2 7 2 2 6" xfId="28924"/>
    <cellStyle name="Ergebnis 2 2 7 2 3" xfId="16596"/>
    <cellStyle name="Ergebnis 2 2 7 2 3 2" xfId="23755"/>
    <cellStyle name="Ergebnis 2 2 7 2 3 2 2" xfId="38093"/>
    <cellStyle name="Ergebnis 2 2 7 2 3 3" xfId="30934"/>
    <cellStyle name="Ergebnis 2 2 7 2 4" xfId="18950"/>
    <cellStyle name="Ergebnis 2 2 7 2 4 2" xfId="26087"/>
    <cellStyle name="Ergebnis 2 2 7 2 4 2 2" xfId="40425"/>
    <cellStyle name="Ergebnis 2 2 7 2 4 3" xfId="33288"/>
    <cellStyle name="Ergebnis 2 2 8" xfId="3394"/>
    <cellStyle name="Ergebnis 2 2 9" xfId="3395"/>
    <cellStyle name="Ergebnis 2 2 9 2" xfId="14532"/>
    <cellStyle name="Ergebnis 2 2 9 2 2" xfId="14435"/>
    <cellStyle name="Ergebnis 2 2 9 2 2 2" xfId="16804"/>
    <cellStyle name="Ergebnis 2 2 9 2 2 2 2" xfId="23963"/>
    <cellStyle name="Ergebnis 2 2 9 2 2 2 2 2" xfId="38301"/>
    <cellStyle name="Ergebnis 2 2 9 2 2 2 3" xfId="31142"/>
    <cellStyle name="Ergebnis 2 2 9 2 2 3" xfId="19158"/>
    <cellStyle name="Ergebnis 2 2 9 2 2 3 2" xfId="26295"/>
    <cellStyle name="Ergebnis 2 2 9 2 2 3 2 2" xfId="40633"/>
    <cellStyle name="Ergebnis 2 2 9 2 2 3 3" xfId="33496"/>
    <cellStyle name="Ergebnis 2 2 9 2 2 4" xfId="20684"/>
    <cellStyle name="Ergebnis 2 2 9 2 2 4 2" xfId="27821"/>
    <cellStyle name="Ergebnis 2 2 9 2 2 4 2 2" xfId="42159"/>
    <cellStyle name="Ergebnis 2 2 9 2 2 4 3" xfId="35022"/>
    <cellStyle name="Ergebnis 2 2 9 2 2 5" xfId="21899"/>
    <cellStyle name="Ergebnis 2 2 9 2 2 5 2" xfId="36237"/>
    <cellStyle name="Ergebnis 2 2 9 2 2 6" xfId="29036"/>
    <cellStyle name="Ergebnis 2 2 9 2 3" xfId="16901"/>
    <cellStyle name="Ergebnis 2 2 9 2 3 2" xfId="24060"/>
    <cellStyle name="Ergebnis 2 2 9 2 3 2 2" xfId="38398"/>
    <cellStyle name="Ergebnis 2 2 9 2 3 3" xfId="31239"/>
    <cellStyle name="Ergebnis 2 2 9 2 4" xfId="19255"/>
    <cellStyle name="Ergebnis 2 2 9 2 4 2" xfId="26392"/>
    <cellStyle name="Ergebnis 2 2 9 2 4 2 2" xfId="40730"/>
    <cellStyle name="Ergebnis 2 2 9 2 4 3" xfId="33593"/>
    <cellStyle name="Ergebnis 2 3" xfId="3396"/>
    <cellStyle name="Ergebnis 2 3 10" xfId="12315"/>
    <cellStyle name="Ergebnis 2 3 2" xfId="3397"/>
    <cellStyle name="Ergebnis 2 3 2 2" xfId="3398"/>
    <cellStyle name="Ergebnis 2 3 2 2 2" xfId="14230"/>
    <cellStyle name="Ergebnis 2 3 2 2 2 2" xfId="14146"/>
    <cellStyle name="Ergebnis 2 3 2 2 2 2 2" xfId="16515"/>
    <cellStyle name="Ergebnis 2 3 2 2 2 2 2 2" xfId="23674"/>
    <cellStyle name="Ergebnis 2 3 2 2 2 2 2 2 2" xfId="38012"/>
    <cellStyle name="Ergebnis 2 3 2 2 2 2 2 3" xfId="30853"/>
    <cellStyle name="Ergebnis 2 3 2 2 2 2 3" xfId="18869"/>
    <cellStyle name="Ergebnis 2 3 2 2 2 2 3 2" xfId="26006"/>
    <cellStyle name="Ergebnis 2 3 2 2 2 2 3 2 2" xfId="40344"/>
    <cellStyle name="Ergebnis 2 3 2 2 2 2 3 3" xfId="33207"/>
    <cellStyle name="Ergebnis 2 3 2 2 2 2 4" xfId="20573"/>
    <cellStyle name="Ergebnis 2 3 2 2 2 2 4 2" xfId="27710"/>
    <cellStyle name="Ergebnis 2 3 2 2 2 2 4 2 2" xfId="42048"/>
    <cellStyle name="Ergebnis 2 3 2 2 2 2 4 3" xfId="34911"/>
    <cellStyle name="Ergebnis 2 3 2 2 2 2 5" xfId="21788"/>
    <cellStyle name="Ergebnis 2 3 2 2 2 2 5 2" xfId="36126"/>
    <cellStyle name="Ergebnis 2 3 2 2 2 2 6" xfId="28925"/>
    <cellStyle name="Ergebnis 2 3 2 2 2 3" xfId="16599"/>
    <cellStyle name="Ergebnis 2 3 2 2 2 3 2" xfId="23758"/>
    <cellStyle name="Ergebnis 2 3 2 2 2 3 2 2" xfId="38096"/>
    <cellStyle name="Ergebnis 2 3 2 2 2 3 3" xfId="30937"/>
    <cellStyle name="Ergebnis 2 3 2 2 2 4" xfId="18953"/>
    <cellStyle name="Ergebnis 2 3 2 2 2 4 2" xfId="26090"/>
    <cellStyle name="Ergebnis 2 3 2 2 2 4 2 2" xfId="40428"/>
    <cellStyle name="Ergebnis 2 3 2 2 2 4 3" xfId="33291"/>
    <cellStyle name="Ergebnis 2 3 2 3" xfId="3399"/>
    <cellStyle name="Ergebnis 2 3 2 3 2" xfId="14231"/>
    <cellStyle name="Ergebnis 2 3 2 3 2 2" xfId="14104"/>
    <cellStyle name="Ergebnis 2 3 2 3 2 2 2" xfId="16473"/>
    <cellStyle name="Ergebnis 2 3 2 3 2 2 2 2" xfId="23632"/>
    <cellStyle name="Ergebnis 2 3 2 3 2 2 2 2 2" xfId="37970"/>
    <cellStyle name="Ergebnis 2 3 2 3 2 2 2 3" xfId="30811"/>
    <cellStyle name="Ergebnis 2 3 2 3 2 2 3" xfId="18827"/>
    <cellStyle name="Ergebnis 2 3 2 3 2 2 3 2" xfId="25964"/>
    <cellStyle name="Ergebnis 2 3 2 3 2 2 3 2 2" xfId="40302"/>
    <cellStyle name="Ergebnis 2 3 2 3 2 2 3 3" xfId="33165"/>
    <cellStyle name="Ergebnis 2 3 2 3 2 2 4" xfId="20531"/>
    <cellStyle name="Ergebnis 2 3 2 3 2 2 4 2" xfId="27668"/>
    <cellStyle name="Ergebnis 2 3 2 3 2 2 4 2 2" xfId="42006"/>
    <cellStyle name="Ergebnis 2 3 2 3 2 2 4 3" xfId="34869"/>
    <cellStyle name="Ergebnis 2 3 2 3 2 2 5" xfId="21746"/>
    <cellStyle name="Ergebnis 2 3 2 3 2 2 5 2" xfId="36084"/>
    <cellStyle name="Ergebnis 2 3 2 3 2 2 6" xfId="28883"/>
    <cellStyle name="Ergebnis 2 3 2 3 2 3" xfId="16600"/>
    <cellStyle name="Ergebnis 2 3 2 3 2 3 2" xfId="23759"/>
    <cellStyle name="Ergebnis 2 3 2 3 2 3 2 2" xfId="38097"/>
    <cellStyle name="Ergebnis 2 3 2 3 2 3 3" xfId="30938"/>
    <cellStyle name="Ergebnis 2 3 2 3 2 4" xfId="18954"/>
    <cellStyle name="Ergebnis 2 3 2 3 2 4 2" xfId="26091"/>
    <cellStyle name="Ergebnis 2 3 2 3 2 4 2 2" xfId="40429"/>
    <cellStyle name="Ergebnis 2 3 2 3 2 4 3" xfId="33292"/>
    <cellStyle name="Ergebnis 2 3 2 4" xfId="3400"/>
    <cellStyle name="Ergebnis 2 3 2 4 2" xfId="14232"/>
    <cellStyle name="Ergebnis 2 3 2 4 2 2" xfId="15054"/>
    <cellStyle name="Ergebnis 2 3 2 4 2 2 2" xfId="17423"/>
    <cellStyle name="Ergebnis 2 3 2 4 2 2 2 2" xfId="24582"/>
    <cellStyle name="Ergebnis 2 3 2 4 2 2 2 2 2" xfId="38920"/>
    <cellStyle name="Ergebnis 2 3 2 4 2 2 2 3" xfId="31761"/>
    <cellStyle name="Ergebnis 2 3 2 4 2 2 3" xfId="19777"/>
    <cellStyle name="Ergebnis 2 3 2 4 2 2 3 2" xfId="26914"/>
    <cellStyle name="Ergebnis 2 3 2 4 2 2 3 2 2" xfId="41252"/>
    <cellStyle name="Ergebnis 2 3 2 4 2 2 3 3" xfId="34115"/>
    <cellStyle name="Ergebnis 2 3 2 4 2 2 4" xfId="21110"/>
    <cellStyle name="Ergebnis 2 3 2 4 2 2 4 2" xfId="28247"/>
    <cellStyle name="Ergebnis 2 3 2 4 2 2 4 2 2" xfId="42585"/>
    <cellStyle name="Ergebnis 2 3 2 4 2 2 4 3" xfId="35448"/>
    <cellStyle name="Ergebnis 2 3 2 4 2 2 5" xfId="22325"/>
    <cellStyle name="Ergebnis 2 3 2 4 2 2 5 2" xfId="36663"/>
    <cellStyle name="Ergebnis 2 3 2 4 2 2 6" xfId="29463"/>
    <cellStyle name="Ergebnis 2 3 2 4 2 3" xfId="16601"/>
    <cellStyle name="Ergebnis 2 3 2 4 2 3 2" xfId="23760"/>
    <cellStyle name="Ergebnis 2 3 2 4 2 3 2 2" xfId="38098"/>
    <cellStyle name="Ergebnis 2 3 2 4 2 3 3" xfId="30939"/>
    <cellStyle name="Ergebnis 2 3 2 4 2 4" xfId="18955"/>
    <cellStyle name="Ergebnis 2 3 2 4 2 4 2" xfId="26092"/>
    <cellStyle name="Ergebnis 2 3 2 4 2 4 2 2" xfId="40430"/>
    <cellStyle name="Ergebnis 2 3 2 4 2 4 3" xfId="33293"/>
    <cellStyle name="Ergebnis 2 3 2 5" xfId="3401"/>
    <cellStyle name="Ergebnis 2 3 2 5 2" xfId="14233"/>
    <cellStyle name="Ergebnis 2 3 2 5 2 2" xfId="15400"/>
    <cellStyle name="Ergebnis 2 3 2 5 2 2 2" xfId="17763"/>
    <cellStyle name="Ergebnis 2 3 2 5 2 2 2 2" xfId="24922"/>
    <cellStyle name="Ergebnis 2 3 2 5 2 2 2 2 2" xfId="39260"/>
    <cellStyle name="Ergebnis 2 3 2 5 2 2 2 3" xfId="32101"/>
    <cellStyle name="Ergebnis 2 3 2 5 2 2 3" xfId="20117"/>
    <cellStyle name="Ergebnis 2 3 2 5 2 2 3 2" xfId="27254"/>
    <cellStyle name="Ergebnis 2 3 2 5 2 2 3 2 2" xfId="41592"/>
    <cellStyle name="Ergebnis 2 3 2 5 2 2 3 3" xfId="34455"/>
    <cellStyle name="Ergebnis 2 3 2 5 2 2 4" xfId="21415"/>
    <cellStyle name="Ergebnis 2 3 2 5 2 2 4 2" xfId="28552"/>
    <cellStyle name="Ergebnis 2 3 2 5 2 2 4 2 2" xfId="42890"/>
    <cellStyle name="Ergebnis 2 3 2 5 2 2 4 3" xfId="35753"/>
    <cellStyle name="Ergebnis 2 3 2 5 2 2 5" xfId="22630"/>
    <cellStyle name="Ergebnis 2 3 2 5 2 2 5 2" xfId="36968"/>
    <cellStyle name="Ergebnis 2 3 2 5 2 2 6" xfId="29768"/>
    <cellStyle name="Ergebnis 2 3 2 5 2 3" xfId="16602"/>
    <cellStyle name="Ergebnis 2 3 2 5 2 3 2" xfId="23761"/>
    <cellStyle name="Ergebnis 2 3 2 5 2 3 2 2" xfId="38099"/>
    <cellStyle name="Ergebnis 2 3 2 5 2 3 3" xfId="30940"/>
    <cellStyle name="Ergebnis 2 3 2 5 2 4" xfId="18956"/>
    <cellStyle name="Ergebnis 2 3 2 5 2 4 2" xfId="26093"/>
    <cellStyle name="Ergebnis 2 3 2 5 2 4 2 2" xfId="40431"/>
    <cellStyle name="Ergebnis 2 3 2 5 2 4 3" xfId="33294"/>
    <cellStyle name="Ergebnis 2 3 2 6" xfId="3402"/>
    <cellStyle name="Ergebnis 2 3 2 6 2" xfId="14803"/>
    <cellStyle name="Ergebnis 2 3 2 6 2 2" xfId="15673"/>
    <cellStyle name="Ergebnis 2 3 2 6 2 2 2" xfId="18030"/>
    <cellStyle name="Ergebnis 2 3 2 6 2 2 2 2" xfId="25167"/>
    <cellStyle name="Ergebnis 2 3 2 6 2 2 2 2 2" xfId="39505"/>
    <cellStyle name="Ergebnis 2 3 2 6 2 2 2 3" xfId="32368"/>
    <cellStyle name="Ergebnis 2 3 2 6 2 2 3" xfId="20384"/>
    <cellStyle name="Ergebnis 2 3 2 6 2 2 3 2" xfId="27521"/>
    <cellStyle name="Ergebnis 2 3 2 6 2 2 3 2 2" xfId="41859"/>
    <cellStyle name="Ergebnis 2 3 2 6 2 2 3 3" xfId="34722"/>
    <cellStyle name="Ergebnis 2 3 2 6 2 2 4" xfId="21660"/>
    <cellStyle name="Ergebnis 2 3 2 6 2 2 4 2" xfId="28797"/>
    <cellStyle name="Ergebnis 2 3 2 6 2 2 4 2 2" xfId="43135"/>
    <cellStyle name="Ergebnis 2 3 2 6 2 2 4 3" xfId="35998"/>
    <cellStyle name="Ergebnis 2 3 2 6 2 2 5" xfId="22836"/>
    <cellStyle name="Ergebnis 2 3 2 6 2 2 5 2" xfId="37174"/>
    <cellStyle name="Ergebnis 2 3 2 6 2 2 6" xfId="30015"/>
    <cellStyle name="Ergebnis 2 3 2 6 2 3" xfId="17172"/>
    <cellStyle name="Ergebnis 2 3 2 6 2 3 2" xfId="24331"/>
    <cellStyle name="Ergebnis 2 3 2 6 2 3 2 2" xfId="38669"/>
    <cellStyle name="Ergebnis 2 3 2 6 2 3 3" xfId="31510"/>
    <cellStyle name="Ergebnis 2 3 2 6 2 4" xfId="19526"/>
    <cellStyle name="Ergebnis 2 3 2 6 2 4 2" xfId="26663"/>
    <cellStyle name="Ergebnis 2 3 2 6 2 4 2 2" xfId="41001"/>
    <cellStyle name="Ergebnis 2 3 2 6 2 4 3" xfId="33864"/>
    <cellStyle name="Ergebnis 2 3 2 7" xfId="11473"/>
    <cellStyle name="Ergebnis 2 3 2 7 2" xfId="15192"/>
    <cellStyle name="Ergebnis 2 3 2 7 2 2" xfId="15717"/>
    <cellStyle name="Ergebnis 2 3 2 7 2 2 2" xfId="18074"/>
    <cellStyle name="Ergebnis 2 3 2 7 2 2 2 2" xfId="25211"/>
    <cellStyle name="Ergebnis 2 3 2 7 2 2 2 2 2" xfId="39549"/>
    <cellStyle name="Ergebnis 2 3 2 7 2 2 2 3" xfId="32412"/>
    <cellStyle name="Ergebnis 2 3 2 7 2 2 3" xfId="20428"/>
    <cellStyle name="Ergebnis 2 3 2 7 2 2 3 2" xfId="27565"/>
    <cellStyle name="Ergebnis 2 3 2 7 2 2 3 2 2" xfId="41903"/>
    <cellStyle name="Ergebnis 2 3 2 7 2 2 3 3" xfId="34766"/>
    <cellStyle name="Ergebnis 2 3 2 7 2 2 4" xfId="21704"/>
    <cellStyle name="Ergebnis 2 3 2 7 2 2 4 2" xfId="28841"/>
    <cellStyle name="Ergebnis 2 3 2 7 2 2 4 2 2" xfId="43179"/>
    <cellStyle name="Ergebnis 2 3 2 7 2 2 4 3" xfId="36042"/>
    <cellStyle name="Ergebnis 2 3 2 7 2 2 5" xfId="22880"/>
    <cellStyle name="Ergebnis 2 3 2 7 2 2 5 2" xfId="37218"/>
    <cellStyle name="Ergebnis 2 3 2 7 2 2 6" xfId="30059"/>
    <cellStyle name="Ergebnis 2 3 2 7 2 3" xfId="17561"/>
    <cellStyle name="Ergebnis 2 3 2 7 2 3 2" xfId="24720"/>
    <cellStyle name="Ergebnis 2 3 2 7 2 3 2 2" xfId="39058"/>
    <cellStyle name="Ergebnis 2 3 2 7 2 3 3" xfId="31899"/>
    <cellStyle name="Ergebnis 2 3 2 7 2 4" xfId="19915"/>
    <cellStyle name="Ergebnis 2 3 2 7 2 4 2" xfId="27052"/>
    <cellStyle name="Ergebnis 2 3 2 7 2 4 2 2" xfId="41390"/>
    <cellStyle name="Ergebnis 2 3 2 7 2 4 3" xfId="34253"/>
    <cellStyle name="Ergebnis 2 3 2 8" xfId="14229"/>
    <cellStyle name="Ergebnis 2 3 2 8 2" xfId="14852"/>
    <cellStyle name="Ergebnis 2 3 2 8 2 2" xfId="17221"/>
    <cellStyle name="Ergebnis 2 3 2 8 2 2 2" xfId="24380"/>
    <cellStyle name="Ergebnis 2 3 2 8 2 2 2 2" xfId="38718"/>
    <cellStyle name="Ergebnis 2 3 2 8 2 2 3" xfId="31559"/>
    <cellStyle name="Ergebnis 2 3 2 8 2 3" xfId="19575"/>
    <cellStyle name="Ergebnis 2 3 2 8 2 3 2" xfId="26712"/>
    <cellStyle name="Ergebnis 2 3 2 8 2 3 2 2" xfId="41050"/>
    <cellStyle name="Ergebnis 2 3 2 8 2 3 3" xfId="33913"/>
    <cellStyle name="Ergebnis 2 3 2 8 2 4" xfId="20912"/>
    <cellStyle name="Ergebnis 2 3 2 8 2 4 2" xfId="28049"/>
    <cellStyle name="Ergebnis 2 3 2 8 2 4 2 2" xfId="42387"/>
    <cellStyle name="Ergebnis 2 3 2 8 2 4 3" xfId="35250"/>
    <cellStyle name="Ergebnis 2 3 2 8 2 5" xfId="22127"/>
    <cellStyle name="Ergebnis 2 3 2 8 2 5 2" xfId="36465"/>
    <cellStyle name="Ergebnis 2 3 2 8 2 6" xfId="29265"/>
    <cellStyle name="Ergebnis 2 3 2 8 3" xfId="16598"/>
    <cellStyle name="Ergebnis 2 3 2 8 3 2" xfId="23757"/>
    <cellStyle name="Ergebnis 2 3 2 8 3 2 2" xfId="38095"/>
    <cellStyle name="Ergebnis 2 3 2 8 3 3" xfId="30936"/>
    <cellStyle name="Ergebnis 2 3 2 8 4" xfId="18952"/>
    <cellStyle name="Ergebnis 2 3 2 8 4 2" xfId="26089"/>
    <cellStyle name="Ergebnis 2 3 2 8 4 2 2" xfId="40427"/>
    <cellStyle name="Ergebnis 2 3 2 8 4 3" xfId="33290"/>
    <cellStyle name="Ergebnis 2 3 3" xfId="3403"/>
    <cellStyle name="Ergebnis 2 3 3 2" xfId="14234"/>
    <cellStyle name="Ergebnis 2 3 3 2 2" xfId="14173"/>
    <cellStyle name="Ergebnis 2 3 3 2 2 2" xfId="16542"/>
    <cellStyle name="Ergebnis 2 3 3 2 2 2 2" xfId="23701"/>
    <cellStyle name="Ergebnis 2 3 3 2 2 2 2 2" xfId="38039"/>
    <cellStyle name="Ergebnis 2 3 3 2 2 2 3" xfId="30880"/>
    <cellStyle name="Ergebnis 2 3 3 2 2 3" xfId="18896"/>
    <cellStyle name="Ergebnis 2 3 3 2 2 3 2" xfId="26033"/>
    <cellStyle name="Ergebnis 2 3 3 2 2 3 2 2" xfId="40371"/>
    <cellStyle name="Ergebnis 2 3 3 2 2 3 3" xfId="33234"/>
    <cellStyle name="Ergebnis 2 3 3 2 2 4" xfId="20600"/>
    <cellStyle name="Ergebnis 2 3 3 2 2 4 2" xfId="27737"/>
    <cellStyle name="Ergebnis 2 3 3 2 2 4 2 2" xfId="42075"/>
    <cellStyle name="Ergebnis 2 3 3 2 2 4 3" xfId="34938"/>
    <cellStyle name="Ergebnis 2 3 3 2 2 5" xfId="21815"/>
    <cellStyle name="Ergebnis 2 3 3 2 2 5 2" xfId="36153"/>
    <cellStyle name="Ergebnis 2 3 3 2 2 6" xfId="28952"/>
    <cellStyle name="Ergebnis 2 3 3 2 3" xfId="16603"/>
    <cellStyle name="Ergebnis 2 3 3 2 3 2" xfId="23762"/>
    <cellStyle name="Ergebnis 2 3 3 2 3 2 2" xfId="38100"/>
    <cellStyle name="Ergebnis 2 3 3 2 3 3" xfId="30941"/>
    <cellStyle name="Ergebnis 2 3 3 2 4" xfId="18957"/>
    <cellStyle name="Ergebnis 2 3 3 2 4 2" xfId="26094"/>
    <cellStyle name="Ergebnis 2 3 3 2 4 2 2" xfId="40432"/>
    <cellStyle name="Ergebnis 2 3 3 2 4 3" xfId="33295"/>
    <cellStyle name="Ergebnis 2 3 4" xfId="3404"/>
    <cellStyle name="Ergebnis 2 3 4 2" xfId="14235"/>
    <cellStyle name="Ergebnis 2 3 4 2 2" xfId="15055"/>
    <cellStyle name="Ergebnis 2 3 4 2 2 2" xfId="17424"/>
    <cellStyle name="Ergebnis 2 3 4 2 2 2 2" xfId="24583"/>
    <cellStyle name="Ergebnis 2 3 4 2 2 2 2 2" xfId="38921"/>
    <cellStyle name="Ergebnis 2 3 4 2 2 2 3" xfId="31762"/>
    <cellStyle name="Ergebnis 2 3 4 2 2 3" xfId="19778"/>
    <cellStyle name="Ergebnis 2 3 4 2 2 3 2" xfId="26915"/>
    <cellStyle name="Ergebnis 2 3 4 2 2 3 2 2" xfId="41253"/>
    <cellStyle name="Ergebnis 2 3 4 2 2 3 3" xfId="34116"/>
    <cellStyle name="Ergebnis 2 3 4 2 2 4" xfId="21111"/>
    <cellStyle name="Ergebnis 2 3 4 2 2 4 2" xfId="28248"/>
    <cellStyle name="Ergebnis 2 3 4 2 2 4 2 2" xfId="42586"/>
    <cellStyle name="Ergebnis 2 3 4 2 2 4 3" xfId="35449"/>
    <cellStyle name="Ergebnis 2 3 4 2 2 5" xfId="22326"/>
    <cellStyle name="Ergebnis 2 3 4 2 2 5 2" xfId="36664"/>
    <cellStyle name="Ergebnis 2 3 4 2 2 6" xfId="29464"/>
    <cellStyle name="Ergebnis 2 3 4 2 3" xfId="16604"/>
    <cellStyle name="Ergebnis 2 3 4 2 3 2" xfId="23763"/>
    <cellStyle name="Ergebnis 2 3 4 2 3 2 2" xfId="38101"/>
    <cellStyle name="Ergebnis 2 3 4 2 3 3" xfId="30942"/>
    <cellStyle name="Ergebnis 2 3 4 2 4" xfId="18958"/>
    <cellStyle name="Ergebnis 2 3 4 2 4 2" xfId="26095"/>
    <cellStyle name="Ergebnis 2 3 4 2 4 2 2" xfId="40433"/>
    <cellStyle name="Ergebnis 2 3 4 2 4 3" xfId="33296"/>
    <cellStyle name="Ergebnis 2 3 5" xfId="3405"/>
    <cellStyle name="Ergebnis 2 3 5 2" xfId="14236"/>
    <cellStyle name="Ergebnis 2 3 5 2 2" xfId="15130"/>
    <cellStyle name="Ergebnis 2 3 5 2 2 2" xfId="17499"/>
    <cellStyle name="Ergebnis 2 3 5 2 2 2 2" xfId="24658"/>
    <cellStyle name="Ergebnis 2 3 5 2 2 2 2 2" xfId="38996"/>
    <cellStyle name="Ergebnis 2 3 5 2 2 2 3" xfId="31837"/>
    <cellStyle name="Ergebnis 2 3 5 2 2 3" xfId="19853"/>
    <cellStyle name="Ergebnis 2 3 5 2 2 3 2" xfId="26990"/>
    <cellStyle name="Ergebnis 2 3 5 2 2 3 2 2" xfId="41328"/>
    <cellStyle name="Ergebnis 2 3 5 2 2 3 3" xfId="34191"/>
    <cellStyle name="Ergebnis 2 3 5 2 2 4" xfId="21186"/>
    <cellStyle name="Ergebnis 2 3 5 2 2 4 2" xfId="28323"/>
    <cellStyle name="Ergebnis 2 3 5 2 2 4 2 2" xfId="42661"/>
    <cellStyle name="Ergebnis 2 3 5 2 2 4 3" xfId="35524"/>
    <cellStyle name="Ergebnis 2 3 5 2 2 5" xfId="22401"/>
    <cellStyle name="Ergebnis 2 3 5 2 2 5 2" xfId="36739"/>
    <cellStyle name="Ergebnis 2 3 5 2 2 6" xfId="29539"/>
    <cellStyle name="Ergebnis 2 3 5 2 3" xfId="16605"/>
    <cellStyle name="Ergebnis 2 3 5 2 3 2" xfId="23764"/>
    <cellStyle name="Ergebnis 2 3 5 2 3 2 2" xfId="38102"/>
    <cellStyle name="Ergebnis 2 3 5 2 3 3" xfId="30943"/>
    <cellStyle name="Ergebnis 2 3 5 2 4" xfId="18959"/>
    <cellStyle name="Ergebnis 2 3 5 2 4 2" xfId="26096"/>
    <cellStyle name="Ergebnis 2 3 5 2 4 2 2" xfId="40434"/>
    <cellStyle name="Ergebnis 2 3 5 2 4 3" xfId="33297"/>
    <cellStyle name="Ergebnis 2 3 6" xfId="3406"/>
    <cellStyle name="Ergebnis 2 3 6 2" xfId="14237"/>
    <cellStyle name="Ergebnis 2 3 6 2 2" xfId="15399"/>
    <cellStyle name="Ergebnis 2 3 6 2 2 2" xfId="17762"/>
    <cellStyle name="Ergebnis 2 3 6 2 2 2 2" xfId="24921"/>
    <cellStyle name="Ergebnis 2 3 6 2 2 2 2 2" xfId="39259"/>
    <cellStyle name="Ergebnis 2 3 6 2 2 2 3" xfId="32100"/>
    <cellStyle name="Ergebnis 2 3 6 2 2 3" xfId="20116"/>
    <cellStyle name="Ergebnis 2 3 6 2 2 3 2" xfId="27253"/>
    <cellStyle name="Ergebnis 2 3 6 2 2 3 2 2" xfId="41591"/>
    <cellStyle name="Ergebnis 2 3 6 2 2 3 3" xfId="34454"/>
    <cellStyle name="Ergebnis 2 3 6 2 2 4" xfId="21414"/>
    <cellStyle name="Ergebnis 2 3 6 2 2 4 2" xfId="28551"/>
    <cellStyle name="Ergebnis 2 3 6 2 2 4 2 2" xfId="42889"/>
    <cellStyle name="Ergebnis 2 3 6 2 2 4 3" xfId="35752"/>
    <cellStyle name="Ergebnis 2 3 6 2 2 5" xfId="22629"/>
    <cellStyle name="Ergebnis 2 3 6 2 2 5 2" xfId="36967"/>
    <cellStyle name="Ergebnis 2 3 6 2 2 6" xfId="29767"/>
    <cellStyle name="Ergebnis 2 3 6 2 3" xfId="16606"/>
    <cellStyle name="Ergebnis 2 3 6 2 3 2" xfId="23765"/>
    <cellStyle name="Ergebnis 2 3 6 2 3 2 2" xfId="38103"/>
    <cellStyle name="Ergebnis 2 3 6 2 3 3" xfId="30944"/>
    <cellStyle name="Ergebnis 2 3 6 2 4" xfId="18960"/>
    <cellStyle name="Ergebnis 2 3 6 2 4 2" xfId="26097"/>
    <cellStyle name="Ergebnis 2 3 6 2 4 2 2" xfId="40435"/>
    <cellStyle name="Ergebnis 2 3 6 2 4 3" xfId="33298"/>
    <cellStyle name="Ergebnis 2 3 7" xfId="3407"/>
    <cellStyle name="Ergebnis 2 3 7 2" xfId="15173"/>
    <cellStyle name="Ergebnis 2 3 7 2 2" xfId="15705"/>
    <cellStyle name="Ergebnis 2 3 7 2 2 2" xfId="18062"/>
    <cellStyle name="Ergebnis 2 3 7 2 2 2 2" xfId="25199"/>
    <cellStyle name="Ergebnis 2 3 7 2 2 2 2 2" xfId="39537"/>
    <cellStyle name="Ergebnis 2 3 7 2 2 2 3" xfId="32400"/>
    <cellStyle name="Ergebnis 2 3 7 2 2 3" xfId="20416"/>
    <cellStyle name="Ergebnis 2 3 7 2 2 3 2" xfId="27553"/>
    <cellStyle name="Ergebnis 2 3 7 2 2 3 2 2" xfId="41891"/>
    <cellStyle name="Ergebnis 2 3 7 2 2 3 3" xfId="34754"/>
    <cellStyle name="Ergebnis 2 3 7 2 2 4" xfId="21692"/>
    <cellStyle name="Ergebnis 2 3 7 2 2 4 2" xfId="28829"/>
    <cellStyle name="Ergebnis 2 3 7 2 2 4 2 2" xfId="43167"/>
    <cellStyle name="Ergebnis 2 3 7 2 2 4 3" xfId="36030"/>
    <cellStyle name="Ergebnis 2 3 7 2 2 5" xfId="22868"/>
    <cellStyle name="Ergebnis 2 3 7 2 2 5 2" xfId="37206"/>
    <cellStyle name="Ergebnis 2 3 7 2 2 6" xfId="30047"/>
    <cellStyle name="Ergebnis 2 3 7 2 3" xfId="17542"/>
    <cellStyle name="Ergebnis 2 3 7 2 3 2" xfId="24701"/>
    <cellStyle name="Ergebnis 2 3 7 2 3 2 2" xfId="39039"/>
    <cellStyle name="Ergebnis 2 3 7 2 3 3" xfId="31880"/>
    <cellStyle name="Ergebnis 2 3 7 2 4" xfId="19896"/>
    <cellStyle name="Ergebnis 2 3 7 2 4 2" xfId="27033"/>
    <cellStyle name="Ergebnis 2 3 7 2 4 2 2" xfId="41371"/>
    <cellStyle name="Ergebnis 2 3 7 2 4 3" xfId="34234"/>
    <cellStyle name="Ergebnis 2 3 8" xfId="11472"/>
    <cellStyle name="Ergebnis 2 3 9" xfId="14228"/>
    <cellStyle name="Ergebnis 2 3 9 2" xfId="15053"/>
    <cellStyle name="Ergebnis 2 3 9 2 2" xfId="17422"/>
    <cellStyle name="Ergebnis 2 3 9 2 2 2" xfId="24581"/>
    <cellStyle name="Ergebnis 2 3 9 2 2 2 2" xfId="38919"/>
    <cellStyle name="Ergebnis 2 3 9 2 2 3" xfId="31760"/>
    <cellStyle name="Ergebnis 2 3 9 2 3" xfId="19776"/>
    <cellStyle name="Ergebnis 2 3 9 2 3 2" xfId="26913"/>
    <cellStyle name="Ergebnis 2 3 9 2 3 2 2" xfId="41251"/>
    <cellStyle name="Ergebnis 2 3 9 2 3 3" xfId="34114"/>
    <cellStyle name="Ergebnis 2 3 9 2 4" xfId="21109"/>
    <cellStyle name="Ergebnis 2 3 9 2 4 2" xfId="28246"/>
    <cellStyle name="Ergebnis 2 3 9 2 4 2 2" xfId="42584"/>
    <cellStyle name="Ergebnis 2 3 9 2 4 3" xfId="35447"/>
    <cellStyle name="Ergebnis 2 3 9 2 5" xfId="22324"/>
    <cellStyle name="Ergebnis 2 3 9 2 5 2" xfId="36662"/>
    <cellStyle name="Ergebnis 2 3 9 2 6" xfId="29462"/>
    <cellStyle name="Ergebnis 2 3 9 3" xfId="16597"/>
    <cellStyle name="Ergebnis 2 3 9 3 2" xfId="23756"/>
    <cellStyle name="Ergebnis 2 3 9 3 2 2" xfId="38094"/>
    <cellStyle name="Ergebnis 2 3 9 3 3" xfId="30935"/>
    <cellStyle name="Ergebnis 2 3 9 4" xfId="18951"/>
    <cellStyle name="Ergebnis 2 3 9 4 2" xfId="26088"/>
    <cellStyle name="Ergebnis 2 3 9 4 2 2" xfId="40426"/>
    <cellStyle name="Ergebnis 2 3 9 4 3" xfId="33289"/>
    <cellStyle name="Ergebnis 2 4" xfId="3408"/>
    <cellStyle name="Ergebnis 2 4 2" xfId="3409"/>
    <cellStyle name="Ergebnis 2 4 2 2" xfId="14239"/>
    <cellStyle name="Ergebnis 2 4 2 2 2" xfId="15058"/>
    <cellStyle name="Ergebnis 2 4 2 2 2 2" xfId="17427"/>
    <cellStyle name="Ergebnis 2 4 2 2 2 2 2" xfId="24586"/>
    <cellStyle name="Ergebnis 2 4 2 2 2 2 2 2" xfId="38924"/>
    <cellStyle name="Ergebnis 2 4 2 2 2 2 3" xfId="31765"/>
    <cellStyle name="Ergebnis 2 4 2 2 2 3" xfId="19781"/>
    <cellStyle name="Ergebnis 2 4 2 2 2 3 2" xfId="26918"/>
    <cellStyle name="Ergebnis 2 4 2 2 2 3 2 2" xfId="41256"/>
    <cellStyle name="Ergebnis 2 4 2 2 2 3 3" xfId="34119"/>
    <cellStyle name="Ergebnis 2 4 2 2 2 4" xfId="21114"/>
    <cellStyle name="Ergebnis 2 4 2 2 2 4 2" xfId="28251"/>
    <cellStyle name="Ergebnis 2 4 2 2 2 4 2 2" xfId="42589"/>
    <cellStyle name="Ergebnis 2 4 2 2 2 4 3" xfId="35452"/>
    <cellStyle name="Ergebnis 2 4 2 2 2 5" xfId="22329"/>
    <cellStyle name="Ergebnis 2 4 2 2 2 5 2" xfId="36667"/>
    <cellStyle name="Ergebnis 2 4 2 2 2 6" xfId="29467"/>
    <cellStyle name="Ergebnis 2 4 2 2 3" xfId="16608"/>
    <cellStyle name="Ergebnis 2 4 2 2 3 2" xfId="23767"/>
    <cellStyle name="Ergebnis 2 4 2 2 3 2 2" xfId="38105"/>
    <cellStyle name="Ergebnis 2 4 2 2 3 3" xfId="30946"/>
    <cellStyle name="Ergebnis 2 4 2 2 4" xfId="18962"/>
    <cellStyle name="Ergebnis 2 4 2 2 4 2" xfId="26099"/>
    <cellStyle name="Ergebnis 2 4 2 2 4 2 2" xfId="40437"/>
    <cellStyle name="Ergebnis 2 4 2 2 4 3" xfId="33300"/>
    <cellStyle name="Ergebnis 2 4 3" xfId="3410"/>
    <cellStyle name="Ergebnis 2 4 3 2" xfId="14240"/>
    <cellStyle name="Ergebnis 2 4 3 2 2" xfId="15322"/>
    <cellStyle name="Ergebnis 2 4 3 2 2 2" xfId="17685"/>
    <cellStyle name="Ergebnis 2 4 3 2 2 2 2" xfId="24844"/>
    <cellStyle name="Ergebnis 2 4 3 2 2 2 2 2" xfId="39182"/>
    <cellStyle name="Ergebnis 2 4 3 2 2 2 3" xfId="32023"/>
    <cellStyle name="Ergebnis 2 4 3 2 2 3" xfId="20039"/>
    <cellStyle name="Ergebnis 2 4 3 2 2 3 2" xfId="27176"/>
    <cellStyle name="Ergebnis 2 4 3 2 2 3 2 2" xfId="41514"/>
    <cellStyle name="Ergebnis 2 4 3 2 2 3 3" xfId="34377"/>
    <cellStyle name="Ergebnis 2 4 3 2 2 4" xfId="21337"/>
    <cellStyle name="Ergebnis 2 4 3 2 2 4 2" xfId="28474"/>
    <cellStyle name="Ergebnis 2 4 3 2 2 4 2 2" xfId="42812"/>
    <cellStyle name="Ergebnis 2 4 3 2 2 4 3" xfId="35675"/>
    <cellStyle name="Ergebnis 2 4 3 2 2 5" xfId="22552"/>
    <cellStyle name="Ergebnis 2 4 3 2 2 5 2" xfId="36890"/>
    <cellStyle name="Ergebnis 2 4 3 2 2 6" xfId="29690"/>
    <cellStyle name="Ergebnis 2 4 3 2 3" xfId="16609"/>
    <cellStyle name="Ergebnis 2 4 3 2 3 2" xfId="23768"/>
    <cellStyle name="Ergebnis 2 4 3 2 3 2 2" xfId="38106"/>
    <cellStyle name="Ergebnis 2 4 3 2 3 3" xfId="30947"/>
    <cellStyle name="Ergebnis 2 4 3 2 4" xfId="18963"/>
    <cellStyle name="Ergebnis 2 4 3 2 4 2" xfId="26100"/>
    <cellStyle name="Ergebnis 2 4 3 2 4 2 2" xfId="40438"/>
    <cellStyle name="Ergebnis 2 4 3 2 4 3" xfId="33301"/>
    <cellStyle name="Ergebnis 2 4 4" xfId="3411"/>
    <cellStyle name="Ergebnis 2 4 4 2" xfId="14241"/>
    <cellStyle name="Ergebnis 2 4 4 2 2" xfId="15056"/>
    <cellStyle name="Ergebnis 2 4 4 2 2 2" xfId="17425"/>
    <cellStyle name="Ergebnis 2 4 4 2 2 2 2" xfId="24584"/>
    <cellStyle name="Ergebnis 2 4 4 2 2 2 2 2" xfId="38922"/>
    <cellStyle name="Ergebnis 2 4 4 2 2 2 3" xfId="31763"/>
    <cellStyle name="Ergebnis 2 4 4 2 2 3" xfId="19779"/>
    <cellStyle name="Ergebnis 2 4 4 2 2 3 2" xfId="26916"/>
    <cellStyle name="Ergebnis 2 4 4 2 2 3 2 2" xfId="41254"/>
    <cellStyle name="Ergebnis 2 4 4 2 2 3 3" xfId="34117"/>
    <cellStyle name="Ergebnis 2 4 4 2 2 4" xfId="21112"/>
    <cellStyle name="Ergebnis 2 4 4 2 2 4 2" xfId="28249"/>
    <cellStyle name="Ergebnis 2 4 4 2 2 4 2 2" xfId="42587"/>
    <cellStyle name="Ergebnis 2 4 4 2 2 4 3" xfId="35450"/>
    <cellStyle name="Ergebnis 2 4 4 2 2 5" xfId="22327"/>
    <cellStyle name="Ergebnis 2 4 4 2 2 5 2" xfId="36665"/>
    <cellStyle name="Ergebnis 2 4 4 2 2 6" xfId="29465"/>
    <cellStyle name="Ergebnis 2 4 4 2 3" xfId="16610"/>
    <cellStyle name="Ergebnis 2 4 4 2 3 2" xfId="23769"/>
    <cellStyle name="Ergebnis 2 4 4 2 3 2 2" xfId="38107"/>
    <cellStyle name="Ergebnis 2 4 4 2 3 3" xfId="30948"/>
    <cellStyle name="Ergebnis 2 4 4 2 4" xfId="18964"/>
    <cellStyle name="Ergebnis 2 4 4 2 4 2" xfId="26101"/>
    <cellStyle name="Ergebnis 2 4 4 2 4 2 2" xfId="40439"/>
    <cellStyle name="Ergebnis 2 4 4 2 4 3" xfId="33302"/>
    <cellStyle name="Ergebnis 2 4 5" xfId="3412"/>
    <cellStyle name="Ergebnis 2 4 5 2" xfId="14242"/>
    <cellStyle name="Ergebnis 2 4 5 2 2" xfId="14105"/>
    <cellStyle name="Ergebnis 2 4 5 2 2 2" xfId="16474"/>
    <cellStyle name="Ergebnis 2 4 5 2 2 2 2" xfId="23633"/>
    <cellStyle name="Ergebnis 2 4 5 2 2 2 2 2" xfId="37971"/>
    <cellStyle name="Ergebnis 2 4 5 2 2 2 3" xfId="30812"/>
    <cellStyle name="Ergebnis 2 4 5 2 2 3" xfId="18828"/>
    <cellStyle name="Ergebnis 2 4 5 2 2 3 2" xfId="25965"/>
    <cellStyle name="Ergebnis 2 4 5 2 2 3 2 2" xfId="40303"/>
    <cellStyle name="Ergebnis 2 4 5 2 2 3 3" xfId="33166"/>
    <cellStyle name="Ergebnis 2 4 5 2 2 4" xfId="20532"/>
    <cellStyle name="Ergebnis 2 4 5 2 2 4 2" xfId="27669"/>
    <cellStyle name="Ergebnis 2 4 5 2 2 4 2 2" xfId="42007"/>
    <cellStyle name="Ergebnis 2 4 5 2 2 4 3" xfId="34870"/>
    <cellStyle name="Ergebnis 2 4 5 2 2 5" xfId="21747"/>
    <cellStyle name="Ergebnis 2 4 5 2 2 5 2" xfId="36085"/>
    <cellStyle name="Ergebnis 2 4 5 2 2 6" xfId="28884"/>
    <cellStyle name="Ergebnis 2 4 5 2 3" xfId="16611"/>
    <cellStyle name="Ergebnis 2 4 5 2 3 2" xfId="23770"/>
    <cellStyle name="Ergebnis 2 4 5 2 3 2 2" xfId="38108"/>
    <cellStyle name="Ergebnis 2 4 5 2 3 3" xfId="30949"/>
    <cellStyle name="Ergebnis 2 4 5 2 4" xfId="18965"/>
    <cellStyle name="Ergebnis 2 4 5 2 4 2" xfId="26102"/>
    <cellStyle name="Ergebnis 2 4 5 2 4 2 2" xfId="40440"/>
    <cellStyle name="Ergebnis 2 4 5 2 4 3" xfId="33303"/>
    <cellStyle name="Ergebnis 2 4 6" xfId="3413"/>
    <cellStyle name="Ergebnis 2 4 6 2" xfId="15174"/>
    <cellStyle name="Ergebnis 2 4 6 2 2" xfId="15706"/>
    <cellStyle name="Ergebnis 2 4 6 2 2 2" xfId="18063"/>
    <cellStyle name="Ergebnis 2 4 6 2 2 2 2" xfId="25200"/>
    <cellStyle name="Ergebnis 2 4 6 2 2 2 2 2" xfId="39538"/>
    <cellStyle name="Ergebnis 2 4 6 2 2 2 3" xfId="32401"/>
    <cellStyle name="Ergebnis 2 4 6 2 2 3" xfId="20417"/>
    <cellStyle name="Ergebnis 2 4 6 2 2 3 2" xfId="27554"/>
    <cellStyle name="Ergebnis 2 4 6 2 2 3 2 2" xfId="41892"/>
    <cellStyle name="Ergebnis 2 4 6 2 2 3 3" xfId="34755"/>
    <cellStyle name="Ergebnis 2 4 6 2 2 4" xfId="21693"/>
    <cellStyle name="Ergebnis 2 4 6 2 2 4 2" xfId="28830"/>
    <cellStyle name="Ergebnis 2 4 6 2 2 4 2 2" xfId="43168"/>
    <cellStyle name="Ergebnis 2 4 6 2 2 4 3" xfId="36031"/>
    <cellStyle name="Ergebnis 2 4 6 2 2 5" xfId="22869"/>
    <cellStyle name="Ergebnis 2 4 6 2 2 5 2" xfId="37207"/>
    <cellStyle name="Ergebnis 2 4 6 2 2 6" xfId="30048"/>
    <cellStyle name="Ergebnis 2 4 6 2 3" xfId="17543"/>
    <cellStyle name="Ergebnis 2 4 6 2 3 2" xfId="24702"/>
    <cellStyle name="Ergebnis 2 4 6 2 3 2 2" xfId="39040"/>
    <cellStyle name="Ergebnis 2 4 6 2 3 3" xfId="31881"/>
    <cellStyle name="Ergebnis 2 4 6 2 4" xfId="19897"/>
    <cellStyle name="Ergebnis 2 4 6 2 4 2" xfId="27034"/>
    <cellStyle name="Ergebnis 2 4 6 2 4 2 2" xfId="41372"/>
    <cellStyle name="Ergebnis 2 4 6 2 4 3" xfId="34235"/>
    <cellStyle name="Ergebnis 2 4 7" xfId="11474"/>
    <cellStyle name="Ergebnis 2 4 8" xfId="14238"/>
    <cellStyle name="Ergebnis 2 4 8 2" xfId="14174"/>
    <cellStyle name="Ergebnis 2 4 8 2 2" xfId="16543"/>
    <cellStyle name="Ergebnis 2 4 8 2 2 2" xfId="23702"/>
    <cellStyle name="Ergebnis 2 4 8 2 2 2 2" xfId="38040"/>
    <cellStyle name="Ergebnis 2 4 8 2 2 3" xfId="30881"/>
    <cellStyle name="Ergebnis 2 4 8 2 3" xfId="18897"/>
    <cellStyle name="Ergebnis 2 4 8 2 3 2" xfId="26034"/>
    <cellStyle name="Ergebnis 2 4 8 2 3 2 2" xfId="40372"/>
    <cellStyle name="Ergebnis 2 4 8 2 3 3" xfId="33235"/>
    <cellStyle name="Ergebnis 2 4 8 2 4" xfId="20601"/>
    <cellStyle name="Ergebnis 2 4 8 2 4 2" xfId="27738"/>
    <cellStyle name="Ergebnis 2 4 8 2 4 2 2" xfId="42076"/>
    <cellStyle name="Ergebnis 2 4 8 2 4 3" xfId="34939"/>
    <cellStyle name="Ergebnis 2 4 8 2 5" xfId="21816"/>
    <cellStyle name="Ergebnis 2 4 8 2 5 2" xfId="36154"/>
    <cellStyle name="Ergebnis 2 4 8 2 6" xfId="28953"/>
    <cellStyle name="Ergebnis 2 4 8 3" xfId="16607"/>
    <cellStyle name="Ergebnis 2 4 8 3 2" xfId="23766"/>
    <cellStyle name="Ergebnis 2 4 8 3 2 2" xfId="38104"/>
    <cellStyle name="Ergebnis 2 4 8 3 3" xfId="30945"/>
    <cellStyle name="Ergebnis 2 4 8 4" xfId="18961"/>
    <cellStyle name="Ergebnis 2 4 8 4 2" xfId="26098"/>
    <cellStyle name="Ergebnis 2 4 8 4 2 2" xfId="40436"/>
    <cellStyle name="Ergebnis 2 4 8 4 3" xfId="33299"/>
    <cellStyle name="Ergebnis 2 5" xfId="3414"/>
    <cellStyle name="Ergebnis 2 5 2" xfId="3415"/>
    <cellStyle name="Ergebnis 2 5 2 2" xfId="14804"/>
    <cellStyle name="Ergebnis 2 5 2 2 2" xfId="15674"/>
    <cellStyle name="Ergebnis 2 5 2 2 2 2" xfId="18031"/>
    <cellStyle name="Ergebnis 2 5 2 2 2 2 2" xfId="25168"/>
    <cellStyle name="Ergebnis 2 5 2 2 2 2 2 2" xfId="39506"/>
    <cellStyle name="Ergebnis 2 5 2 2 2 2 3" xfId="32369"/>
    <cellStyle name="Ergebnis 2 5 2 2 2 3" xfId="20385"/>
    <cellStyle name="Ergebnis 2 5 2 2 2 3 2" xfId="27522"/>
    <cellStyle name="Ergebnis 2 5 2 2 2 3 2 2" xfId="41860"/>
    <cellStyle name="Ergebnis 2 5 2 2 2 3 3" xfId="34723"/>
    <cellStyle name="Ergebnis 2 5 2 2 2 4" xfId="21661"/>
    <cellStyle name="Ergebnis 2 5 2 2 2 4 2" xfId="28798"/>
    <cellStyle name="Ergebnis 2 5 2 2 2 4 2 2" xfId="43136"/>
    <cellStyle name="Ergebnis 2 5 2 2 2 4 3" xfId="35999"/>
    <cellStyle name="Ergebnis 2 5 2 2 2 5" xfId="22837"/>
    <cellStyle name="Ergebnis 2 5 2 2 2 5 2" xfId="37175"/>
    <cellStyle name="Ergebnis 2 5 2 2 2 6" xfId="30016"/>
    <cellStyle name="Ergebnis 2 5 2 2 3" xfId="17173"/>
    <cellStyle name="Ergebnis 2 5 2 2 3 2" xfId="24332"/>
    <cellStyle name="Ergebnis 2 5 2 2 3 2 2" xfId="38670"/>
    <cellStyle name="Ergebnis 2 5 2 2 3 3" xfId="31511"/>
    <cellStyle name="Ergebnis 2 5 2 2 4" xfId="19527"/>
    <cellStyle name="Ergebnis 2 5 2 2 4 2" xfId="26664"/>
    <cellStyle name="Ergebnis 2 5 2 2 4 2 2" xfId="41002"/>
    <cellStyle name="Ergebnis 2 5 2 2 4 3" xfId="33865"/>
    <cellStyle name="Ergebnis 2 5 3" xfId="11475"/>
    <cellStyle name="Ergebnis 2 5 4" xfId="14243"/>
    <cellStyle name="Ergebnis 2 5 4 2" xfId="15057"/>
    <cellStyle name="Ergebnis 2 5 4 2 2" xfId="17426"/>
    <cellStyle name="Ergebnis 2 5 4 2 2 2" xfId="24585"/>
    <cellStyle name="Ergebnis 2 5 4 2 2 2 2" xfId="38923"/>
    <cellStyle name="Ergebnis 2 5 4 2 2 3" xfId="31764"/>
    <cellStyle name="Ergebnis 2 5 4 2 3" xfId="19780"/>
    <cellStyle name="Ergebnis 2 5 4 2 3 2" xfId="26917"/>
    <cellStyle name="Ergebnis 2 5 4 2 3 2 2" xfId="41255"/>
    <cellStyle name="Ergebnis 2 5 4 2 3 3" xfId="34118"/>
    <cellStyle name="Ergebnis 2 5 4 2 4" xfId="21113"/>
    <cellStyle name="Ergebnis 2 5 4 2 4 2" xfId="28250"/>
    <cellStyle name="Ergebnis 2 5 4 2 4 2 2" xfId="42588"/>
    <cellStyle name="Ergebnis 2 5 4 2 4 3" xfId="35451"/>
    <cellStyle name="Ergebnis 2 5 4 2 5" xfId="22328"/>
    <cellStyle name="Ergebnis 2 5 4 2 5 2" xfId="36666"/>
    <cellStyle name="Ergebnis 2 5 4 2 6" xfId="29466"/>
    <cellStyle name="Ergebnis 2 5 4 3" xfId="16612"/>
    <cellStyle name="Ergebnis 2 5 4 3 2" xfId="23771"/>
    <cellStyle name="Ergebnis 2 5 4 3 2 2" xfId="38109"/>
    <cellStyle name="Ergebnis 2 5 4 3 3" xfId="30950"/>
    <cellStyle name="Ergebnis 2 5 4 4" xfId="18966"/>
    <cellStyle name="Ergebnis 2 5 4 4 2" xfId="26103"/>
    <cellStyle name="Ergebnis 2 5 4 4 2 2" xfId="40441"/>
    <cellStyle name="Ergebnis 2 5 4 4 3" xfId="33304"/>
    <cellStyle name="Ergebnis 2 6" xfId="3416"/>
    <cellStyle name="Ergebnis 2 6 2" xfId="3417"/>
    <cellStyle name="Ergebnis 2 6 2 2" xfId="14805"/>
    <cellStyle name="Ergebnis 2 6 2 2 2" xfId="15675"/>
    <cellStyle name="Ergebnis 2 6 2 2 2 2" xfId="18032"/>
    <cellStyle name="Ergebnis 2 6 2 2 2 2 2" xfId="25169"/>
    <cellStyle name="Ergebnis 2 6 2 2 2 2 2 2" xfId="39507"/>
    <cellStyle name="Ergebnis 2 6 2 2 2 2 3" xfId="32370"/>
    <cellStyle name="Ergebnis 2 6 2 2 2 3" xfId="20386"/>
    <cellStyle name="Ergebnis 2 6 2 2 2 3 2" xfId="27523"/>
    <cellStyle name="Ergebnis 2 6 2 2 2 3 2 2" xfId="41861"/>
    <cellStyle name="Ergebnis 2 6 2 2 2 3 3" xfId="34724"/>
    <cellStyle name="Ergebnis 2 6 2 2 2 4" xfId="21662"/>
    <cellStyle name="Ergebnis 2 6 2 2 2 4 2" xfId="28799"/>
    <cellStyle name="Ergebnis 2 6 2 2 2 4 2 2" xfId="43137"/>
    <cellStyle name="Ergebnis 2 6 2 2 2 4 3" xfId="36000"/>
    <cellStyle name="Ergebnis 2 6 2 2 2 5" xfId="22838"/>
    <cellStyle name="Ergebnis 2 6 2 2 2 5 2" xfId="37176"/>
    <cellStyle name="Ergebnis 2 6 2 2 2 6" xfId="30017"/>
    <cellStyle name="Ergebnis 2 6 2 2 3" xfId="17174"/>
    <cellStyle name="Ergebnis 2 6 2 2 3 2" xfId="24333"/>
    <cellStyle name="Ergebnis 2 6 2 2 3 2 2" xfId="38671"/>
    <cellStyle name="Ergebnis 2 6 2 2 3 3" xfId="31512"/>
    <cellStyle name="Ergebnis 2 6 2 2 4" xfId="19528"/>
    <cellStyle name="Ergebnis 2 6 2 2 4 2" xfId="26665"/>
    <cellStyle name="Ergebnis 2 6 2 2 4 2 2" xfId="41003"/>
    <cellStyle name="Ergebnis 2 6 2 2 4 3" xfId="33866"/>
    <cellStyle name="Ergebnis 2 6 3" xfId="14244"/>
    <cellStyle name="Ergebnis 2 6 3 2" xfId="15131"/>
    <cellStyle name="Ergebnis 2 6 3 2 2" xfId="17500"/>
    <cellStyle name="Ergebnis 2 6 3 2 2 2" xfId="24659"/>
    <cellStyle name="Ergebnis 2 6 3 2 2 2 2" xfId="38997"/>
    <cellStyle name="Ergebnis 2 6 3 2 2 3" xfId="31838"/>
    <cellStyle name="Ergebnis 2 6 3 2 3" xfId="19854"/>
    <cellStyle name="Ergebnis 2 6 3 2 3 2" xfId="26991"/>
    <cellStyle name="Ergebnis 2 6 3 2 3 2 2" xfId="41329"/>
    <cellStyle name="Ergebnis 2 6 3 2 3 3" xfId="34192"/>
    <cellStyle name="Ergebnis 2 6 3 2 4" xfId="21187"/>
    <cellStyle name="Ergebnis 2 6 3 2 4 2" xfId="28324"/>
    <cellStyle name="Ergebnis 2 6 3 2 4 2 2" xfId="42662"/>
    <cellStyle name="Ergebnis 2 6 3 2 4 3" xfId="35525"/>
    <cellStyle name="Ergebnis 2 6 3 2 5" xfId="22402"/>
    <cellStyle name="Ergebnis 2 6 3 2 5 2" xfId="36740"/>
    <cellStyle name="Ergebnis 2 6 3 2 6" xfId="29540"/>
    <cellStyle name="Ergebnis 2 6 3 3" xfId="16613"/>
    <cellStyle name="Ergebnis 2 6 3 3 2" xfId="23772"/>
    <cellStyle name="Ergebnis 2 6 3 3 2 2" xfId="38110"/>
    <cellStyle name="Ergebnis 2 6 3 3 3" xfId="30951"/>
    <cellStyle name="Ergebnis 2 6 3 4" xfId="18967"/>
    <cellStyle name="Ergebnis 2 6 3 4 2" xfId="26104"/>
    <cellStyle name="Ergebnis 2 6 3 4 2 2" xfId="40442"/>
    <cellStyle name="Ergebnis 2 6 3 4 3" xfId="33305"/>
    <cellStyle name="Ergebnis 2 7" xfId="3418"/>
    <cellStyle name="Ergebnis 2 7 2" xfId="11476"/>
    <cellStyle name="Ergebnis 2 7 2 2" xfId="15193"/>
    <cellStyle name="Ergebnis 2 7 2 2 2" xfId="15718"/>
    <cellStyle name="Ergebnis 2 7 2 2 2 2" xfId="18075"/>
    <cellStyle name="Ergebnis 2 7 2 2 2 2 2" xfId="25212"/>
    <cellStyle name="Ergebnis 2 7 2 2 2 2 2 2" xfId="39550"/>
    <cellStyle name="Ergebnis 2 7 2 2 2 2 3" xfId="32413"/>
    <cellStyle name="Ergebnis 2 7 2 2 2 3" xfId="20429"/>
    <cellStyle name="Ergebnis 2 7 2 2 2 3 2" xfId="27566"/>
    <cellStyle name="Ergebnis 2 7 2 2 2 3 2 2" xfId="41904"/>
    <cellStyle name="Ergebnis 2 7 2 2 2 3 3" xfId="34767"/>
    <cellStyle name="Ergebnis 2 7 2 2 2 4" xfId="21705"/>
    <cellStyle name="Ergebnis 2 7 2 2 2 4 2" xfId="28842"/>
    <cellStyle name="Ergebnis 2 7 2 2 2 4 2 2" xfId="43180"/>
    <cellStyle name="Ergebnis 2 7 2 2 2 4 3" xfId="36043"/>
    <cellStyle name="Ergebnis 2 7 2 2 2 5" xfId="22881"/>
    <cellStyle name="Ergebnis 2 7 2 2 2 5 2" xfId="37219"/>
    <cellStyle name="Ergebnis 2 7 2 2 2 6" xfId="30060"/>
    <cellStyle name="Ergebnis 2 7 2 2 3" xfId="17562"/>
    <cellStyle name="Ergebnis 2 7 2 2 3 2" xfId="24721"/>
    <cellStyle name="Ergebnis 2 7 2 2 3 2 2" xfId="39059"/>
    <cellStyle name="Ergebnis 2 7 2 2 3 3" xfId="31900"/>
    <cellStyle name="Ergebnis 2 7 2 2 4" xfId="19916"/>
    <cellStyle name="Ergebnis 2 7 2 2 4 2" xfId="27053"/>
    <cellStyle name="Ergebnis 2 7 2 2 4 2 2" xfId="41391"/>
    <cellStyle name="Ergebnis 2 7 2 2 4 3" xfId="34254"/>
    <cellStyle name="Ergebnis 2 7 3" xfId="14245"/>
    <cellStyle name="Ergebnis 2 7 3 2" xfId="15398"/>
    <cellStyle name="Ergebnis 2 7 3 2 2" xfId="17761"/>
    <cellStyle name="Ergebnis 2 7 3 2 2 2" xfId="24920"/>
    <cellStyle name="Ergebnis 2 7 3 2 2 2 2" xfId="39258"/>
    <cellStyle name="Ergebnis 2 7 3 2 2 3" xfId="32099"/>
    <cellStyle name="Ergebnis 2 7 3 2 3" xfId="20115"/>
    <cellStyle name="Ergebnis 2 7 3 2 3 2" xfId="27252"/>
    <cellStyle name="Ergebnis 2 7 3 2 3 2 2" xfId="41590"/>
    <cellStyle name="Ergebnis 2 7 3 2 3 3" xfId="34453"/>
    <cellStyle name="Ergebnis 2 7 3 2 4" xfId="21413"/>
    <cellStyle name="Ergebnis 2 7 3 2 4 2" xfId="28550"/>
    <cellStyle name="Ergebnis 2 7 3 2 4 2 2" xfId="42888"/>
    <cellStyle name="Ergebnis 2 7 3 2 4 3" xfId="35751"/>
    <cellStyle name="Ergebnis 2 7 3 2 5" xfId="22628"/>
    <cellStyle name="Ergebnis 2 7 3 2 5 2" xfId="36966"/>
    <cellStyle name="Ergebnis 2 7 3 2 6" xfId="29766"/>
    <cellStyle name="Ergebnis 2 7 3 3" xfId="16614"/>
    <cellStyle name="Ergebnis 2 7 3 3 2" xfId="23773"/>
    <cellStyle name="Ergebnis 2 7 3 3 2 2" xfId="38111"/>
    <cellStyle name="Ergebnis 2 7 3 3 3" xfId="30952"/>
    <cellStyle name="Ergebnis 2 7 3 4" xfId="18968"/>
    <cellStyle name="Ergebnis 2 7 3 4 2" xfId="26105"/>
    <cellStyle name="Ergebnis 2 7 3 4 2 2" xfId="40443"/>
    <cellStyle name="Ergebnis 2 7 3 4 3" xfId="33306"/>
    <cellStyle name="Ergebnis 2 8" xfId="3419"/>
    <cellStyle name="Ergebnis 2 8 2" xfId="14246"/>
    <cellStyle name="Ergebnis 2 8 2 2" xfId="14659"/>
    <cellStyle name="Ergebnis 2 8 2 2 2" xfId="17028"/>
    <cellStyle name="Ergebnis 2 8 2 2 2 2" xfId="24187"/>
    <cellStyle name="Ergebnis 2 8 2 2 2 2 2" xfId="38525"/>
    <cellStyle name="Ergebnis 2 8 2 2 2 3" xfId="31366"/>
    <cellStyle name="Ergebnis 2 8 2 2 3" xfId="19382"/>
    <cellStyle name="Ergebnis 2 8 2 2 3 2" xfId="26519"/>
    <cellStyle name="Ergebnis 2 8 2 2 3 2 2" xfId="40857"/>
    <cellStyle name="Ergebnis 2 8 2 2 3 3" xfId="33720"/>
    <cellStyle name="Ergebnis 2 8 2 2 4" xfId="20823"/>
    <cellStyle name="Ergebnis 2 8 2 2 4 2" xfId="27960"/>
    <cellStyle name="Ergebnis 2 8 2 2 4 2 2" xfId="42298"/>
    <cellStyle name="Ergebnis 2 8 2 2 4 3" xfId="35161"/>
    <cellStyle name="Ergebnis 2 8 2 2 5" xfId="22038"/>
    <cellStyle name="Ergebnis 2 8 2 2 5 2" xfId="36376"/>
    <cellStyle name="Ergebnis 2 8 2 2 6" xfId="29175"/>
    <cellStyle name="Ergebnis 2 8 2 3" xfId="16615"/>
    <cellStyle name="Ergebnis 2 8 2 3 2" xfId="23774"/>
    <cellStyle name="Ergebnis 2 8 2 3 2 2" xfId="38112"/>
    <cellStyle name="Ergebnis 2 8 2 3 3" xfId="30953"/>
    <cellStyle name="Ergebnis 2 8 2 4" xfId="18969"/>
    <cellStyle name="Ergebnis 2 8 2 4 2" xfId="26106"/>
    <cellStyle name="Ergebnis 2 8 2 4 2 2" xfId="40444"/>
    <cellStyle name="Ergebnis 2 8 2 4 3" xfId="33307"/>
    <cellStyle name="Ergebnis 2 9" xfId="3420"/>
    <cellStyle name="Ergebnis 2 9 2" xfId="3421"/>
    <cellStyle name="Ergebnis 2 9 2 2" xfId="14631"/>
    <cellStyle name="Ergebnis 2 9 2 2 2" xfId="14976"/>
    <cellStyle name="Ergebnis 2 9 2 2 2 2" xfId="17345"/>
    <cellStyle name="Ergebnis 2 9 2 2 2 2 2" xfId="24504"/>
    <cellStyle name="Ergebnis 2 9 2 2 2 2 2 2" xfId="38842"/>
    <cellStyle name="Ergebnis 2 9 2 2 2 2 3" xfId="31683"/>
    <cellStyle name="Ergebnis 2 9 2 2 2 3" xfId="19699"/>
    <cellStyle name="Ergebnis 2 9 2 2 2 3 2" xfId="26836"/>
    <cellStyle name="Ergebnis 2 9 2 2 2 3 2 2" xfId="41174"/>
    <cellStyle name="Ergebnis 2 9 2 2 2 3 3" xfId="34037"/>
    <cellStyle name="Ergebnis 2 9 2 2 2 4" xfId="21032"/>
    <cellStyle name="Ergebnis 2 9 2 2 2 4 2" xfId="28169"/>
    <cellStyle name="Ergebnis 2 9 2 2 2 4 2 2" xfId="42507"/>
    <cellStyle name="Ergebnis 2 9 2 2 2 4 3" xfId="35370"/>
    <cellStyle name="Ergebnis 2 9 2 2 2 5" xfId="22247"/>
    <cellStyle name="Ergebnis 2 9 2 2 2 5 2" xfId="36585"/>
    <cellStyle name="Ergebnis 2 9 2 2 2 6" xfId="29385"/>
    <cellStyle name="Ergebnis 2 9 2 2 3" xfId="17000"/>
    <cellStyle name="Ergebnis 2 9 2 2 3 2" xfId="24159"/>
    <cellStyle name="Ergebnis 2 9 2 2 3 2 2" xfId="38497"/>
    <cellStyle name="Ergebnis 2 9 2 2 3 3" xfId="31338"/>
    <cellStyle name="Ergebnis 2 9 2 2 4" xfId="19354"/>
    <cellStyle name="Ergebnis 2 9 2 2 4 2" xfId="26491"/>
    <cellStyle name="Ergebnis 2 9 2 2 4 2 2" xfId="40829"/>
    <cellStyle name="Ergebnis 2 9 2 2 4 3" xfId="33692"/>
    <cellStyle name="Ergebnis 2 9 3" xfId="11778"/>
    <cellStyle name="Ergebnis 2_SOFI Tab. H1.2-1A" xfId="3422"/>
    <cellStyle name="Ergebnis 3" xfId="3423"/>
    <cellStyle name="Ergebnis 3 2" xfId="3424"/>
    <cellStyle name="Ergebnis 3 2 2" xfId="3425"/>
    <cellStyle name="Ergebnis 3 2 2 2" xfId="14807"/>
    <cellStyle name="Ergebnis 3 2 2 2 2" xfId="15677"/>
    <cellStyle name="Ergebnis 3 2 2 2 2 2" xfId="18034"/>
    <cellStyle name="Ergebnis 3 2 2 2 2 2 2" xfId="25171"/>
    <cellStyle name="Ergebnis 3 2 2 2 2 2 2 2" xfId="39509"/>
    <cellStyle name="Ergebnis 3 2 2 2 2 2 3" xfId="32372"/>
    <cellStyle name="Ergebnis 3 2 2 2 2 3" xfId="20388"/>
    <cellStyle name="Ergebnis 3 2 2 2 2 3 2" xfId="27525"/>
    <cellStyle name="Ergebnis 3 2 2 2 2 3 2 2" xfId="41863"/>
    <cellStyle name="Ergebnis 3 2 2 2 2 3 3" xfId="34726"/>
    <cellStyle name="Ergebnis 3 2 2 2 2 4" xfId="21664"/>
    <cellStyle name="Ergebnis 3 2 2 2 2 4 2" xfId="28801"/>
    <cellStyle name="Ergebnis 3 2 2 2 2 4 2 2" xfId="43139"/>
    <cellStyle name="Ergebnis 3 2 2 2 2 4 3" xfId="36002"/>
    <cellStyle name="Ergebnis 3 2 2 2 2 5" xfId="22840"/>
    <cellStyle name="Ergebnis 3 2 2 2 2 5 2" xfId="37178"/>
    <cellStyle name="Ergebnis 3 2 2 2 2 6" xfId="30019"/>
    <cellStyle name="Ergebnis 3 2 2 2 3" xfId="17176"/>
    <cellStyle name="Ergebnis 3 2 2 2 3 2" xfId="24335"/>
    <cellStyle name="Ergebnis 3 2 2 2 3 2 2" xfId="38673"/>
    <cellStyle name="Ergebnis 3 2 2 2 3 3" xfId="31514"/>
    <cellStyle name="Ergebnis 3 2 2 2 4" xfId="19530"/>
    <cellStyle name="Ergebnis 3 2 2 2 4 2" xfId="26667"/>
    <cellStyle name="Ergebnis 3 2 2 2 4 2 2" xfId="41005"/>
    <cellStyle name="Ergebnis 3 2 2 2 4 3" xfId="33868"/>
    <cellStyle name="Ergebnis 3 2 3" xfId="3426"/>
    <cellStyle name="Ergebnis 3 2 4" xfId="14248"/>
    <cellStyle name="Ergebnis 3 2 4 2" xfId="14648"/>
    <cellStyle name="Ergebnis 3 2 4 2 2" xfId="17017"/>
    <cellStyle name="Ergebnis 3 2 4 2 2 2" xfId="24176"/>
    <cellStyle name="Ergebnis 3 2 4 2 2 2 2" xfId="38514"/>
    <cellStyle name="Ergebnis 3 2 4 2 2 3" xfId="31355"/>
    <cellStyle name="Ergebnis 3 2 4 2 3" xfId="19371"/>
    <cellStyle name="Ergebnis 3 2 4 2 3 2" xfId="26508"/>
    <cellStyle name="Ergebnis 3 2 4 2 3 2 2" xfId="40846"/>
    <cellStyle name="Ergebnis 3 2 4 2 3 3" xfId="33709"/>
    <cellStyle name="Ergebnis 3 2 4 2 4" xfId="20812"/>
    <cellStyle name="Ergebnis 3 2 4 2 4 2" xfId="27949"/>
    <cellStyle name="Ergebnis 3 2 4 2 4 2 2" xfId="42287"/>
    <cellStyle name="Ergebnis 3 2 4 2 4 3" xfId="35150"/>
    <cellStyle name="Ergebnis 3 2 4 2 5" xfId="22027"/>
    <cellStyle name="Ergebnis 3 2 4 2 5 2" xfId="36365"/>
    <cellStyle name="Ergebnis 3 2 4 2 6" xfId="29164"/>
    <cellStyle name="Ergebnis 3 2 4 3" xfId="16617"/>
    <cellStyle name="Ergebnis 3 2 4 3 2" xfId="23776"/>
    <cellStyle name="Ergebnis 3 2 4 3 2 2" xfId="38114"/>
    <cellStyle name="Ergebnis 3 2 4 3 3" xfId="30955"/>
    <cellStyle name="Ergebnis 3 2 4 4" xfId="18971"/>
    <cellStyle name="Ergebnis 3 2 4 4 2" xfId="26108"/>
    <cellStyle name="Ergebnis 3 2 4 4 2 2" xfId="40446"/>
    <cellStyle name="Ergebnis 3 2 4 4 3" xfId="33309"/>
    <cellStyle name="Ergebnis 3 3" xfId="3427"/>
    <cellStyle name="Ergebnis 3 3 2" xfId="3428"/>
    <cellStyle name="Ergebnis 3 3 2 2" xfId="14808"/>
    <cellStyle name="Ergebnis 3 3 2 2 2" xfId="15678"/>
    <cellStyle name="Ergebnis 3 3 2 2 2 2" xfId="18035"/>
    <cellStyle name="Ergebnis 3 3 2 2 2 2 2" xfId="25172"/>
    <cellStyle name="Ergebnis 3 3 2 2 2 2 2 2" xfId="39510"/>
    <cellStyle name="Ergebnis 3 3 2 2 2 2 3" xfId="32373"/>
    <cellStyle name="Ergebnis 3 3 2 2 2 3" xfId="20389"/>
    <cellStyle name="Ergebnis 3 3 2 2 2 3 2" xfId="27526"/>
    <cellStyle name="Ergebnis 3 3 2 2 2 3 2 2" xfId="41864"/>
    <cellStyle name="Ergebnis 3 3 2 2 2 3 3" xfId="34727"/>
    <cellStyle name="Ergebnis 3 3 2 2 2 4" xfId="21665"/>
    <cellStyle name="Ergebnis 3 3 2 2 2 4 2" xfId="28802"/>
    <cellStyle name="Ergebnis 3 3 2 2 2 4 2 2" xfId="43140"/>
    <cellStyle name="Ergebnis 3 3 2 2 2 4 3" xfId="36003"/>
    <cellStyle name="Ergebnis 3 3 2 2 2 5" xfId="22841"/>
    <cellStyle name="Ergebnis 3 3 2 2 2 5 2" xfId="37179"/>
    <cellStyle name="Ergebnis 3 3 2 2 2 6" xfId="30020"/>
    <cellStyle name="Ergebnis 3 3 2 2 3" xfId="17177"/>
    <cellStyle name="Ergebnis 3 3 2 2 3 2" xfId="24336"/>
    <cellStyle name="Ergebnis 3 3 2 2 3 2 2" xfId="38674"/>
    <cellStyle name="Ergebnis 3 3 2 2 3 3" xfId="31515"/>
    <cellStyle name="Ergebnis 3 3 2 2 4" xfId="19531"/>
    <cellStyle name="Ergebnis 3 3 2 2 4 2" xfId="26668"/>
    <cellStyle name="Ergebnis 3 3 2 2 4 2 2" xfId="41006"/>
    <cellStyle name="Ergebnis 3 3 2 2 4 3" xfId="33869"/>
    <cellStyle name="Ergebnis 3 3 3" xfId="14249"/>
    <cellStyle name="Ergebnis 3 3 3 2" xfId="15059"/>
    <cellStyle name="Ergebnis 3 3 3 2 2" xfId="17428"/>
    <cellStyle name="Ergebnis 3 3 3 2 2 2" xfId="24587"/>
    <cellStyle name="Ergebnis 3 3 3 2 2 2 2" xfId="38925"/>
    <cellStyle name="Ergebnis 3 3 3 2 2 3" xfId="31766"/>
    <cellStyle name="Ergebnis 3 3 3 2 3" xfId="19782"/>
    <cellStyle name="Ergebnis 3 3 3 2 3 2" xfId="26919"/>
    <cellStyle name="Ergebnis 3 3 3 2 3 2 2" xfId="41257"/>
    <cellStyle name="Ergebnis 3 3 3 2 3 3" xfId="34120"/>
    <cellStyle name="Ergebnis 3 3 3 2 4" xfId="21115"/>
    <cellStyle name="Ergebnis 3 3 3 2 4 2" xfId="28252"/>
    <cellStyle name="Ergebnis 3 3 3 2 4 2 2" xfId="42590"/>
    <cellStyle name="Ergebnis 3 3 3 2 4 3" xfId="35453"/>
    <cellStyle name="Ergebnis 3 3 3 2 5" xfId="22330"/>
    <cellStyle name="Ergebnis 3 3 3 2 5 2" xfId="36668"/>
    <cellStyle name="Ergebnis 3 3 3 2 6" xfId="29468"/>
    <cellStyle name="Ergebnis 3 3 3 3" xfId="16618"/>
    <cellStyle name="Ergebnis 3 3 3 3 2" xfId="23777"/>
    <cellStyle name="Ergebnis 3 3 3 3 2 2" xfId="38115"/>
    <cellStyle name="Ergebnis 3 3 3 3 3" xfId="30956"/>
    <cellStyle name="Ergebnis 3 3 3 4" xfId="18972"/>
    <cellStyle name="Ergebnis 3 3 3 4 2" xfId="26109"/>
    <cellStyle name="Ergebnis 3 3 3 4 2 2" xfId="40447"/>
    <cellStyle name="Ergebnis 3 3 3 4 3" xfId="33310"/>
    <cellStyle name="Ergebnis 3 4" xfId="3429"/>
    <cellStyle name="Ergebnis 3 4 2" xfId="14250"/>
    <cellStyle name="Ergebnis 3 4 2 2" xfId="14263"/>
    <cellStyle name="Ergebnis 3 4 2 2 2" xfId="16632"/>
    <cellStyle name="Ergebnis 3 4 2 2 2 2" xfId="23791"/>
    <cellStyle name="Ergebnis 3 4 2 2 2 2 2" xfId="38129"/>
    <cellStyle name="Ergebnis 3 4 2 2 2 3" xfId="30970"/>
    <cellStyle name="Ergebnis 3 4 2 2 3" xfId="18986"/>
    <cellStyle name="Ergebnis 3 4 2 2 3 2" xfId="26123"/>
    <cellStyle name="Ergebnis 3 4 2 2 3 2 2" xfId="40461"/>
    <cellStyle name="Ergebnis 3 4 2 2 3 3" xfId="33324"/>
    <cellStyle name="Ergebnis 3 4 2 2 4" xfId="20611"/>
    <cellStyle name="Ergebnis 3 4 2 2 4 2" xfId="27748"/>
    <cellStyle name="Ergebnis 3 4 2 2 4 2 2" xfId="42086"/>
    <cellStyle name="Ergebnis 3 4 2 2 4 3" xfId="34949"/>
    <cellStyle name="Ergebnis 3 4 2 2 5" xfId="21826"/>
    <cellStyle name="Ergebnis 3 4 2 2 5 2" xfId="36164"/>
    <cellStyle name="Ergebnis 3 4 2 2 6" xfId="28963"/>
    <cellStyle name="Ergebnis 3 4 2 3" xfId="16619"/>
    <cellStyle name="Ergebnis 3 4 2 3 2" xfId="23778"/>
    <cellStyle name="Ergebnis 3 4 2 3 2 2" xfId="38116"/>
    <cellStyle name="Ergebnis 3 4 2 3 3" xfId="30957"/>
    <cellStyle name="Ergebnis 3 4 2 4" xfId="18973"/>
    <cellStyle name="Ergebnis 3 4 2 4 2" xfId="26110"/>
    <cellStyle name="Ergebnis 3 4 2 4 2 2" xfId="40448"/>
    <cellStyle name="Ergebnis 3 4 2 4 3" xfId="33311"/>
    <cellStyle name="Ergebnis 3 5" xfId="3430"/>
    <cellStyle name="Ergebnis 3 5 2" xfId="14251"/>
    <cellStyle name="Ergebnis 3 5 2 2" xfId="15060"/>
    <cellStyle name="Ergebnis 3 5 2 2 2" xfId="17429"/>
    <cellStyle name="Ergebnis 3 5 2 2 2 2" xfId="24588"/>
    <cellStyle name="Ergebnis 3 5 2 2 2 2 2" xfId="38926"/>
    <cellStyle name="Ergebnis 3 5 2 2 2 3" xfId="31767"/>
    <cellStyle name="Ergebnis 3 5 2 2 3" xfId="19783"/>
    <cellStyle name="Ergebnis 3 5 2 2 3 2" xfId="26920"/>
    <cellStyle name="Ergebnis 3 5 2 2 3 2 2" xfId="41258"/>
    <cellStyle name="Ergebnis 3 5 2 2 3 3" xfId="34121"/>
    <cellStyle name="Ergebnis 3 5 2 2 4" xfId="21116"/>
    <cellStyle name="Ergebnis 3 5 2 2 4 2" xfId="28253"/>
    <cellStyle name="Ergebnis 3 5 2 2 4 2 2" xfId="42591"/>
    <cellStyle name="Ergebnis 3 5 2 2 4 3" xfId="35454"/>
    <cellStyle name="Ergebnis 3 5 2 2 5" xfId="22331"/>
    <cellStyle name="Ergebnis 3 5 2 2 5 2" xfId="36669"/>
    <cellStyle name="Ergebnis 3 5 2 2 6" xfId="29469"/>
    <cellStyle name="Ergebnis 3 5 2 3" xfId="16620"/>
    <cellStyle name="Ergebnis 3 5 2 3 2" xfId="23779"/>
    <cellStyle name="Ergebnis 3 5 2 3 2 2" xfId="38117"/>
    <cellStyle name="Ergebnis 3 5 2 3 3" xfId="30958"/>
    <cellStyle name="Ergebnis 3 5 2 4" xfId="18974"/>
    <cellStyle name="Ergebnis 3 5 2 4 2" xfId="26111"/>
    <cellStyle name="Ergebnis 3 5 2 4 2 2" xfId="40449"/>
    <cellStyle name="Ergebnis 3 5 2 4 3" xfId="33312"/>
    <cellStyle name="Ergebnis 3 6" xfId="3431"/>
    <cellStyle name="Ergebnis 3 6 2" xfId="3432"/>
    <cellStyle name="Ergebnis 3 6 2 2" xfId="14806"/>
    <cellStyle name="Ergebnis 3 6 2 2 2" xfId="15676"/>
    <cellStyle name="Ergebnis 3 6 2 2 2 2" xfId="18033"/>
    <cellStyle name="Ergebnis 3 6 2 2 2 2 2" xfId="25170"/>
    <cellStyle name="Ergebnis 3 6 2 2 2 2 2 2" xfId="39508"/>
    <cellStyle name="Ergebnis 3 6 2 2 2 2 3" xfId="32371"/>
    <cellStyle name="Ergebnis 3 6 2 2 2 3" xfId="20387"/>
    <cellStyle name="Ergebnis 3 6 2 2 2 3 2" xfId="27524"/>
    <cellStyle name="Ergebnis 3 6 2 2 2 3 2 2" xfId="41862"/>
    <cellStyle name="Ergebnis 3 6 2 2 2 3 3" xfId="34725"/>
    <cellStyle name="Ergebnis 3 6 2 2 2 4" xfId="21663"/>
    <cellStyle name="Ergebnis 3 6 2 2 2 4 2" xfId="28800"/>
    <cellStyle name="Ergebnis 3 6 2 2 2 4 2 2" xfId="43138"/>
    <cellStyle name="Ergebnis 3 6 2 2 2 4 3" xfId="36001"/>
    <cellStyle name="Ergebnis 3 6 2 2 2 5" xfId="22839"/>
    <cellStyle name="Ergebnis 3 6 2 2 2 5 2" xfId="37177"/>
    <cellStyle name="Ergebnis 3 6 2 2 2 6" xfId="30018"/>
    <cellStyle name="Ergebnis 3 6 2 2 3" xfId="17175"/>
    <cellStyle name="Ergebnis 3 6 2 2 3 2" xfId="24334"/>
    <cellStyle name="Ergebnis 3 6 2 2 3 2 2" xfId="38672"/>
    <cellStyle name="Ergebnis 3 6 2 2 3 3" xfId="31513"/>
    <cellStyle name="Ergebnis 3 6 2 2 4" xfId="19529"/>
    <cellStyle name="Ergebnis 3 6 2 2 4 2" xfId="26666"/>
    <cellStyle name="Ergebnis 3 6 2 2 4 2 2" xfId="41004"/>
    <cellStyle name="Ergebnis 3 6 2 2 4 3" xfId="33867"/>
    <cellStyle name="Ergebnis 3 6 3" xfId="11779"/>
    <cellStyle name="Ergebnis 3 7" xfId="3433"/>
    <cellStyle name="Ergebnis 3 7 2" xfId="3434"/>
    <cellStyle name="Ergebnis 3 7 3" xfId="11877"/>
    <cellStyle name="Ergebnis 3 7 3 2" xfId="15249"/>
    <cellStyle name="Ergebnis 3 7 3 2 2" xfId="15724"/>
    <cellStyle name="Ergebnis 3 7 3 2 2 2" xfId="18081"/>
    <cellStyle name="Ergebnis 3 7 3 2 2 2 2" xfId="25218"/>
    <cellStyle name="Ergebnis 3 7 3 2 2 2 2 2" xfId="39556"/>
    <cellStyle name="Ergebnis 3 7 3 2 2 2 3" xfId="32419"/>
    <cellStyle name="Ergebnis 3 7 3 2 2 3" xfId="20435"/>
    <cellStyle name="Ergebnis 3 7 3 2 2 3 2" xfId="27572"/>
    <cellStyle name="Ergebnis 3 7 3 2 2 3 2 2" xfId="41910"/>
    <cellStyle name="Ergebnis 3 7 3 2 2 3 3" xfId="34773"/>
    <cellStyle name="Ergebnis 3 7 3 2 2 4" xfId="21711"/>
    <cellStyle name="Ergebnis 3 7 3 2 2 4 2" xfId="28848"/>
    <cellStyle name="Ergebnis 3 7 3 2 2 4 2 2" xfId="43186"/>
    <cellStyle name="Ergebnis 3 7 3 2 2 4 3" xfId="36049"/>
    <cellStyle name="Ergebnis 3 7 3 2 2 5" xfId="22887"/>
    <cellStyle name="Ergebnis 3 7 3 2 2 5 2" xfId="37225"/>
    <cellStyle name="Ergebnis 3 7 3 2 2 6" xfId="30066"/>
    <cellStyle name="Ergebnis 3 7 3 2 3" xfId="17618"/>
    <cellStyle name="Ergebnis 3 7 3 2 3 2" xfId="24777"/>
    <cellStyle name="Ergebnis 3 7 3 2 3 2 2" xfId="39115"/>
    <cellStyle name="Ergebnis 3 7 3 2 3 3" xfId="31956"/>
    <cellStyle name="Ergebnis 3 7 3 2 4" xfId="19972"/>
    <cellStyle name="Ergebnis 3 7 3 2 4 2" xfId="27109"/>
    <cellStyle name="Ergebnis 3 7 3 2 4 2 2" xfId="41447"/>
    <cellStyle name="Ergebnis 3 7 3 2 4 3" xfId="34310"/>
    <cellStyle name="Ergebnis 3 7 4" xfId="14533"/>
    <cellStyle name="Ergebnis 3 7 4 2" xfId="14924"/>
    <cellStyle name="Ergebnis 3 7 4 2 2" xfId="17293"/>
    <cellStyle name="Ergebnis 3 7 4 2 2 2" xfId="24452"/>
    <cellStyle name="Ergebnis 3 7 4 2 2 2 2" xfId="38790"/>
    <cellStyle name="Ergebnis 3 7 4 2 2 3" xfId="31631"/>
    <cellStyle name="Ergebnis 3 7 4 2 3" xfId="19647"/>
    <cellStyle name="Ergebnis 3 7 4 2 3 2" xfId="26784"/>
    <cellStyle name="Ergebnis 3 7 4 2 3 2 2" xfId="41122"/>
    <cellStyle name="Ergebnis 3 7 4 2 3 3" xfId="33985"/>
    <cellStyle name="Ergebnis 3 7 4 2 4" xfId="20981"/>
    <cellStyle name="Ergebnis 3 7 4 2 4 2" xfId="28118"/>
    <cellStyle name="Ergebnis 3 7 4 2 4 2 2" xfId="42456"/>
    <cellStyle name="Ergebnis 3 7 4 2 4 3" xfId="35319"/>
    <cellStyle name="Ergebnis 3 7 4 2 5" xfId="22196"/>
    <cellStyle name="Ergebnis 3 7 4 2 5 2" xfId="36534"/>
    <cellStyle name="Ergebnis 3 7 4 2 6" xfId="29334"/>
    <cellStyle name="Ergebnis 3 7 4 3" xfId="16902"/>
    <cellStyle name="Ergebnis 3 7 4 3 2" xfId="24061"/>
    <cellStyle name="Ergebnis 3 7 4 3 2 2" xfId="38399"/>
    <cellStyle name="Ergebnis 3 7 4 3 3" xfId="31240"/>
    <cellStyle name="Ergebnis 3 7 4 4" xfId="19256"/>
    <cellStyle name="Ergebnis 3 7 4 4 2" xfId="26393"/>
    <cellStyle name="Ergebnis 3 7 4 4 2 2" xfId="40731"/>
    <cellStyle name="Ergebnis 3 7 4 4 3" xfId="33594"/>
    <cellStyle name="Ergebnis 3 8" xfId="14247"/>
    <cellStyle name="Ergebnis 3 8 2" xfId="14411"/>
    <cellStyle name="Ergebnis 3 8 2 2" xfId="16780"/>
    <cellStyle name="Ergebnis 3 8 2 2 2" xfId="23939"/>
    <cellStyle name="Ergebnis 3 8 2 2 2 2" xfId="38277"/>
    <cellStyle name="Ergebnis 3 8 2 2 3" xfId="31118"/>
    <cellStyle name="Ergebnis 3 8 2 3" xfId="19134"/>
    <cellStyle name="Ergebnis 3 8 2 3 2" xfId="26271"/>
    <cellStyle name="Ergebnis 3 8 2 3 2 2" xfId="40609"/>
    <cellStyle name="Ergebnis 3 8 2 3 3" xfId="33472"/>
    <cellStyle name="Ergebnis 3 8 2 4" xfId="20660"/>
    <cellStyle name="Ergebnis 3 8 2 4 2" xfId="27797"/>
    <cellStyle name="Ergebnis 3 8 2 4 2 2" xfId="42135"/>
    <cellStyle name="Ergebnis 3 8 2 4 3" xfId="34998"/>
    <cellStyle name="Ergebnis 3 8 2 5" xfId="21875"/>
    <cellStyle name="Ergebnis 3 8 2 5 2" xfId="36213"/>
    <cellStyle name="Ergebnis 3 8 2 6" xfId="29012"/>
    <cellStyle name="Ergebnis 3 8 3" xfId="16616"/>
    <cellStyle name="Ergebnis 3 8 3 2" xfId="23775"/>
    <cellStyle name="Ergebnis 3 8 3 2 2" xfId="38113"/>
    <cellStyle name="Ergebnis 3 8 3 3" xfId="30954"/>
    <cellStyle name="Ergebnis 3 8 4" xfId="18970"/>
    <cellStyle name="Ergebnis 3 8 4 2" xfId="26107"/>
    <cellStyle name="Ergebnis 3 8 4 2 2" xfId="40445"/>
    <cellStyle name="Ergebnis 3 8 4 3" xfId="33308"/>
    <cellStyle name="Ergebnis 3 9" xfId="12314"/>
    <cellStyle name="Ergebnis 4" xfId="3435"/>
    <cellStyle name="Ergebnis 4 2" xfId="14252"/>
    <cellStyle name="Ergebnis 4 2 2" xfId="14161"/>
    <cellStyle name="Ergebnis 4 2 2 2" xfId="16530"/>
    <cellStyle name="Ergebnis 4 2 2 2 2" xfId="23689"/>
    <cellStyle name="Ergebnis 4 2 2 2 2 2" xfId="38027"/>
    <cellStyle name="Ergebnis 4 2 2 2 3" xfId="30868"/>
    <cellStyle name="Ergebnis 4 2 2 3" xfId="18884"/>
    <cellStyle name="Ergebnis 4 2 2 3 2" xfId="26021"/>
    <cellStyle name="Ergebnis 4 2 2 3 2 2" xfId="40359"/>
    <cellStyle name="Ergebnis 4 2 2 3 3" xfId="33222"/>
    <cellStyle name="Ergebnis 4 2 2 4" xfId="20588"/>
    <cellStyle name="Ergebnis 4 2 2 4 2" xfId="27725"/>
    <cellStyle name="Ergebnis 4 2 2 4 2 2" xfId="42063"/>
    <cellStyle name="Ergebnis 4 2 2 4 3" xfId="34926"/>
    <cellStyle name="Ergebnis 4 2 2 5" xfId="21803"/>
    <cellStyle name="Ergebnis 4 2 2 5 2" xfId="36141"/>
    <cellStyle name="Ergebnis 4 2 2 6" xfId="28940"/>
    <cellStyle name="Ergebnis 4 2 3" xfId="16621"/>
    <cellStyle name="Ergebnis 4 2 3 2" xfId="23780"/>
    <cellStyle name="Ergebnis 4 2 3 2 2" xfId="38118"/>
    <cellStyle name="Ergebnis 4 2 3 3" xfId="30959"/>
    <cellStyle name="Ergebnis 4 2 4" xfId="18975"/>
    <cellStyle name="Ergebnis 4 2 4 2" xfId="26112"/>
    <cellStyle name="Ergebnis 4 2 4 2 2" xfId="40450"/>
    <cellStyle name="Ergebnis 4 2 4 3" xfId="33313"/>
    <cellStyle name="Ergebnis 5" xfId="3436"/>
    <cellStyle name="Ergebnis 5 2" xfId="14253"/>
    <cellStyle name="Ergebnis 5 2 2" xfId="15061"/>
    <cellStyle name="Ergebnis 5 2 2 2" xfId="17430"/>
    <cellStyle name="Ergebnis 5 2 2 2 2" xfId="24589"/>
    <cellStyle name="Ergebnis 5 2 2 2 2 2" xfId="38927"/>
    <cellStyle name="Ergebnis 5 2 2 2 3" xfId="31768"/>
    <cellStyle name="Ergebnis 5 2 2 3" xfId="19784"/>
    <cellStyle name="Ergebnis 5 2 2 3 2" xfId="26921"/>
    <cellStyle name="Ergebnis 5 2 2 3 2 2" xfId="41259"/>
    <cellStyle name="Ergebnis 5 2 2 3 3" xfId="34122"/>
    <cellStyle name="Ergebnis 5 2 2 4" xfId="21117"/>
    <cellStyle name="Ergebnis 5 2 2 4 2" xfId="28254"/>
    <cellStyle name="Ergebnis 5 2 2 4 2 2" xfId="42592"/>
    <cellStyle name="Ergebnis 5 2 2 4 3" xfId="35455"/>
    <cellStyle name="Ergebnis 5 2 2 5" xfId="22332"/>
    <cellStyle name="Ergebnis 5 2 2 5 2" xfId="36670"/>
    <cellStyle name="Ergebnis 5 2 2 6" xfId="29470"/>
    <cellStyle name="Ergebnis 5 2 3" xfId="16622"/>
    <cellStyle name="Ergebnis 5 2 3 2" xfId="23781"/>
    <cellStyle name="Ergebnis 5 2 3 2 2" xfId="38119"/>
    <cellStyle name="Ergebnis 5 2 3 3" xfId="30960"/>
    <cellStyle name="Ergebnis 5 2 4" xfId="18976"/>
    <cellStyle name="Ergebnis 5 2 4 2" xfId="26113"/>
    <cellStyle name="Ergebnis 5 2 4 2 2" xfId="40451"/>
    <cellStyle name="Ergebnis 5 2 4 3" xfId="33314"/>
    <cellStyle name="Ergebnis 6" xfId="3437"/>
    <cellStyle name="Ergebnis 6 2" xfId="14254"/>
    <cellStyle name="Ergebnis 6 2 2" xfId="15138"/>
    <cellStyle name="Ergebnis 6 2 2 2" xfId="17507"/>
    <cellStyle name="Ergebnis 6 2 2 2 2" xfId="24666"/>
    <cellStyle name="Ergebnis 6 2 2 2 2 2" xfId="39004"/>
    <cellStyle name="Ergebnis 6 2 2 2 3" xfId="31845"/>
    <cellStyle name="Ergebnis 6 2 2 3" xfId="19861"/>
    <cellStyle name="Ergebnis 6 2 2 3 2" xfId="26998"/>
    <cellStyle name="Ergebnis 6 2 2 3 2 2" xfId="41336"/>
    <cellStyle name="Ergebnis 6 2 2 3 3" xfId="34199"/>
    <cellStyle name="Ergebnis 6 2 2 4" xfId="21194"/>
    <cellStyle name="Ergebnis 6 2 2 4 2" xfId="28331"/>
    <cellStyle name="Ergebnis 6 2 2 4 2 2" xfId="42669"/>
    <cellStyle name="Ergebnis 6 2 2 4 3" xfId="35532"/>
    <cellStyle name="Ergebnis 6 2 2 5" xfId="22409"/>
    <cellStyle name="Ergebnis 6 2 2 5 2" xfId="36747"/>
    <cellStyle name="Ergebnis 6 2 2 6" xfId="29547"/>
    <cellStyle name="Ergebnis 6 2 3" xfId="16623"/>
    <cellStyle name="Ergebnis 6 2 3 2" xfId="23782"/>
    <cellStyle name="Ergebnis 6 2 3 2 2" xfId="38120"/>
    <cellStyle name="Ergebnis 6 2 3 3" xfId="30961"/>
    <cellStyle name="Ergebnis 6 2 4" xfId="18977"/>
    <cellStyle name="Ergebnis 6 2 4 2" xfId="26114"/>
    <cellStyle name="Ergebnis 6 2 4 2 2" xfId="40452"/>
    <cellStyle name="Ergebnis 6 2 4 3" xfId="33315"/>
    <cellStyle name="Ergebnis 7" xfId="3438"/>
    <cellStyle name="Ergebnis 7 2" xfId="14255"/>
    <cellStyle name="Ergebnis 7 2 2" xfId="15234"/>
    <cellStyle name="Ergebnis 7 2 2 2" xfId="17603"/>
    <cellStyle name="Ergebnis 7 2 2 2 2" xfId="24762"/>
    <cellStyle name="Ergebnis 7 2 2 2 2 2" xfId="39100"/>
    <cellStyle name="Ergebnis 7 2 2 2 3" xfId="31941"/>
    <cellStyle name="Ergebnis 7 2 2 3" xfId="19957"/>
    <cellStyle name="Ergebnis 7 2 2 3 2" xfId="27094"/>
    <cellStyle name="Ergebnis 7 2 2 3 2 2" xfId="41432"/>
    <cellStyle name="Ergebnis 7 2 2 3 3" xfId="34295"/>
    <cellStyle name="Ergebnis 7 2 2 4" xfId="21264"/>
    <cellStyle name="Ergebnis 7 2 2 4 2" xfId="28401"/>
    <cellStyle name="Ergebnis 7 2 2 4 2 2" xfId="42739"/>
    <cellStyle name="Ergebnis 7 2 2 4 3" xfId="35602"/>
    <cellStyle name="Ergebnis 7 2 2 5" xfId="22479"/>
    <cellStyle name="Ergebnis 7 2 2 5 2" xfId="36817"/>
    <cellStyle name="Ergebnis 7 2 2 6" xfId="29617"/>
    <cellStyle name="Ergebnis 7 2 3" xfId="16624"/>
    <cellStyle name="Ergebnis 7 2 3 2" xfId="23783"/>
    <cellStyle name="Ergebnis 7 2 3 2 2" xfId="38121"/>
    <cellStyle name="Ergebnis 7 2 3 3" xfId="30962"/>
    <cellStyle name="Ergebnis 7 2 4" xfId="18978"/>
    <cellStyle name="Ergebnis 7 2 4 2" xfId="26115"/>
    <cellStyle name="Ergebnis 7 2 4 2 2" xfId="40453"/>
    <cellStyle name="Ergebnis 7 2 4 3" xfId="33316"/>
    <cellStyle name="Ergebnis 8" xfId="3439"/>
    <cellStyle name="Ergebnis 8 2" xfId="14256"/>
    <cellStyle name="Ergebnis 8 2 2" xfId="15064"/>
    <cellStyle name="Ergebnis 8 2 2 2" xfId="17433"/>
    <cellStyle name="Ergebnis 8 2 2 2 2" xfId="24592"/>
    <cellStyle name="Ergebnis 8 2 2 2 2 2" xfId="38930"/>
    <cellStyle name="Ergebnis 8 2 2 2 3" xfId="31771"/>
    <cellStyle name="Ergebnis 8 2 2 3" xfId="19787"/>
    <cellStyle name="Ergebnis 8 2 2 3 2" xfId="26924"/>
    <cellStyle name="Ergebnis 8 2 2 3 2 2" xfId="41262"/>
    <cellStyle name="Ergebnis 8 2 2 3 3" xfId="34125"/>
    <cellStyle name="Ergebnis 8 2 2 4" xfId="21120"/>
    <cellStyle name="Ergebnis 8 2 2 4 2" xfId="28257"/>
    <cellStyle name="Ergebnis 8 2 2 4 2 2" xfId="42595"/>
    <cellStyle name="Ergebnis 8 2 2 4 3" xfId="35458"/>
    <cellStyle name="Ergebnis 8 2 2 5" xfId="22335"/>
    <cellStyle name="Ergebnis 8 2 2 5 2" xfId="36673"/>
    <cellStyle name="Ergebnis 8 2 2 6" xfId="29473"/>
    <cellStyle name="Ergebnis 8 2 3" xfId="16625"/>
    <cellStyle name="Ergebnis 8 2 3 2" xfId="23784"/>
    <cellStyle name="Ergebnis 8 2 3 2 2" xfId="38122"/>
    <cellStyle name="Ergebnis 8 2 3 3" xfId="30963"/>
    <cellStyle name="Ergebnis 8 2 4" xfId="18979"/>
    <cellStyle name="Ergebnis 8 2 4 2" xfId="26116"/>
    <cellStyle name="Ergebnis 8 2 4 2 2" xfId="40454"/>
    <cellStyle name="Ergebnis 8 2 4 3" xfId="33317"/>
    <cellStyle name="Ergebnis 9" xfId="3440"/>
    <cellStyle name="Ergebnis 9 2" xfId="14257"/>
    <cellStyle name="Ergebnis 9 2 2" xfId="15062"/>
    <cellStyle name="Ergebnis 9 2 2 2" xfId="17431"/>
    <cellStyle name="Ergebnis 9 2 2 2 2" xfId="24590"/>
    <cellStyle name="Ergebnis 9 2 2 2 2 2" xfId="38928"/>
    <cellStyle name="Ergebnis 9 2 2 2 3" xfId="31769"/>
    <cellStyle name="Ergebnis 9 2 2 3" xfId="19785"/>
    <cellStyle name="Ergebnis 9 2 2 3 2" xfId="26922"/>
    <cellStyle name="Ergebnis 9 2 2 3 2 2" xfId="41260"/>
    <cellStyle name="Ergebnis 9 2 2 3 3" xfId="34123"/>
    <cellStyle name="Ergebnis 9 2 2 4" xfId="21118"/>
    <cellStyle name="Ergebnis 9 2 2 4 2" xfId="28255"/>
    <cellStyle name="Ergebnis 9 2 2 4 2 2" xfId="42593"/>
    <cellStyle name="Ergebnis 9 2 2 4 3" xfId="35456"/>
    <cellStyle name="Ergebnis 9 2 2 5" xfId="22333"/>
    <cellStyle name="Ergebnis 9 2 2 5 2" xfId="36671"/>
    <cellStyle name="Ergebnis 9 2 2 6" xfId="29471"/>
    <cellStyle name="Ergebnis 9 2 3" xfId="16626"/>
    <cellStyle name="Ergebnis 9 2 3 2" xfId="23785"/>
    <cellStyle name="Ergebnis 9 2 3 2 2" xfId="38123"/>
    <cellStyle name="Ergebnis 9 2 3 3" xfId="30964"/>
    <cellStyle name="Ergebnis 9 2 4" xfId="18980"/>
    <cellStyle name="Ergebnis 9 2 4 2" xfId="26117"/>
    <cellStyle name="Ergebnis 9 2 4 2 2" xfId="40455"/>
    <cellStyle name="Ergebnis 9 2 4 3" xfId="33318"/>
    <cellStyle name="Erklärender Text" xfId="11238" builtinId="53" customBuiltin="1"/>
    <cellStyle name="Erklärender Text 2" xfId="62"/>
    <cellStyle name="Erklärender Text 2 2" xfId="3441"/>
    <cellStyle name="Erklärender Text 2 2 2" xfId="3442"/>
    <cellStyle name="Erklärender Text 2 2 2 2" xfId="11477"/>
    <cellStyle name="Erklärender Text 2 2 3" xfId="3443"/>
    <cellStyle name="Erklärender Text 2 2 4" xfId="12313"/>
    <cellStyle name="Erklärender Text 2 3" xfId="3444"/>
    <cellStyle name="Erklärender Text 2 3 2" xfId="3445"/>
    <cellStyle name="Erklärender Text 2 3 3" xfId="3446"/>
    <cellStyle name="Erklärender Text 2 3 4" xfId="3447"/>
    <cellStyle name="Erklärender Text 2 3 5" xfId="11780"/>
    <cellStyle name="Erklärender Text 2 4" xfId="3448"/>
    <cellStyle name="Erklärender Text 2 4 2" xfId="3449"/>
    <cellStyle name="Erklärender Text 2 4 3" xfId="3450"/>
    <cellStyle name="Erklärender Text 2 5" xfId="3451"/>
    <cellStyle name="Erklärender Text 2 5 2" xfId="3452"/>
    <cellStyle name="Erklärender Text 2 6" xfId="3453"/>
    <cellStyle name="Erklärender Text 2 7" xfId="12890"/>
    <cellStyle name="Erklärender Text 3" xfId="3454"/>
    <cellStyle name="Erklärender Text 3 2" xfId="3455"/>
    <cellStyle name="Erklärender Text 3 2 2" xfId="3456"/>
    <cellStyle name="Erklärender Text 3 2 3" xfId="3457"/>
    <cellStyle name="Erklärender Text 3 3" xfId="3458"/>
    <cellStyle name="Erklärender Text 3 4" xfId="3459"/>
    <cellStyle name="Erklärender Text 3 5" xfId="3460"/>
    <cellStyle name="Erklärender Text 3 5 2" xfId="3461"/>
    <cellStyle name="Erklärender Text 3 5 3" xfId="11878"/>
    <cellStyle name="Erklärender Text 3 6" xfId="12312"/>
    <cellStyle name="ErrRpt_DataEntryCells" xfId="3462"/>
    <cellStyle name="ErrRpt-DataEntryCells" xfId="3463"/>
    <cellStyle name="ErrRpt-DataEntryCells 2" xfId="13354"/>
    <cellStyle name="ErrRpt-DataEntryCells 2 2" xfId="15477"/>
    <cellStyle name="ErrRpt-DataEntryCells 2 2 2" xfId="17840"/>
    <cellStyle name="ErrRpt-DataEntryCells 2 2 2 2" xfId="24982"/>
    <cellStyle name="ErrRpt-DataEntryCells 2 2 2 2 2" xfId="39320"/>
    <cellStyle name="ErrRpt-DataEntryCells 2 2 2 3" xfId="32178"/>
    <cellStyle name="ErrRpt-DataEntryCells 2 2 3" xfId="20194"/>
    <cellStyle name="ErrRpt-DataEntryCells 2 2 3 2" xfId="27331"/>
    <cellStyle name="ErrRpt-DataEntryCells 2 2 3 2 2" xfId="41669"/>
    <cellStyle name="ErrRpt-DataEntryCells 2 2 3 3" xfId="34532"/>
    <cellStyle name="ErrRpt-DataEntryCells 2 2 4" xfId="21475"/>
    <cellStyle name="ErrRpt-DataEntryCells 2 2 4 2" xfId="28612"/>
    <cellStyle name="ErrRpt-DataEntryCells 2 2 4 2 2" xfId="42950"/>
    <cellStyle name="ErrRpt-DataEntryCells 2 2 4 3" xfId="35813"/>
    <cellStyle name="ErrRpt-DataEntryCells 2 2 5" xfId="29829"/>
    <cellStyle name="ErrRpt-DataEntryCells 2 3" xfId="14163"/>
    <cellStyle name="ErrRpt-DataEntryCells 2 3 2" xfId="16532"/>
    <cellStyle name="ErrRpt-DataEntryCells 2 3 2 2" xfId="23691"/>
    <cellStyle name="ErrRpt-DataEntryCells 2 3 2 2 2" xfId="38029"/>
    <cellStyle name="ErrRpt-DataEntryCells 2 3 2 3" xfId="30870"/>
    <cellStyle name="ErrRpt-DataEntryCells 2 3 3" xfId="18886"/>
    <cellStyle name="ErrRpt-DataEntryCells 2 3 3 2" xfId="26023"/>
    <cellStyle name="ErrRpt-DataEntryCells 2 3 3 2 2" xfId="40361"/>
    <cellStyle name="ErrRpt-DataEntryCells 2 3 3 3" xfId="33224"/>
    <cellStyle name="ErrRpt-DataEntryCells 2 3 4" xfId="20590"/>
    <cellStyle name="ErrRpt-DataEntryCells 2 3 4 2" xfId="27727"/>
    <cellStyle name="ErrRpt-DataEntryCells 2 3 4 2 2" xfId="42065"/>
    <cellStyle name="ErrRpt-DataEntryCells 2 3 4 3" xfId="34928"/>
    <cellStyle name="ErrRpt-DataEntryCells 2 3 5" xfId="21805"/>
    <cellStyle name="ErrRpt-DataEntryCells 2 3 5 2" xfId="36143"/>
    <cellStyle name="ErrRpt-DataEntryCells 2 3 6" xfId="28942"/>
    <cellStyle name="ErrRpt-DataEntryCells 2 4" xfId="20492"/>
    <cellStyle name="ErrRpt-DataEntryCells 2 4 2" xfId="27629"/>
    <cellStyle name="ErrRpt-DataEntryCells 2 4 2 2" xfId="41967"/>
    <cellStyle name="ErrRpt-DataEntryCells 2 4 3" xfId="34830"/>
    <cellStyle name="ErrRpt-GreyBackground" xfId="3464"/>
    <cellStyle name="Euro" xfId="3465"/>
    <cellStyle name="Euro 10" xfId="3466"/>
    <cellStyle name="Euro 10 2" xfId="3467"/>
    <cellStyle name="Euro 10 2 2" xfId="3468"/>
    <cellStyle name="Euro 10 2 3" xfId="3469"/>
    <cellStyle name="Euro 10 2 3 2" xfId="3470"/>
    <cellStyle name="Euro 10 2 3 2 2" xfId="3471"/>
    <cellStyle name="Euro 10 2 3 2 3" xfId="11692"/>
    <cellStyle name="Euro 10 2 4" xfId="3472"/>
    <cellStyle name="Euro 10 2 5" xfId="3473"/>
    <cellStyle name="Euro 10 2 6" xfId="12310"/>
    <cellStyle name="Euro 10 3" xfId="3474"/>
    <cellStyle name="Euro 10 4" xfId="3475"/>
    <cellStyle name="Euro 10 4 2" xfId="3476"/>
    <cellStyle name="Euro 10 4 2 2" xfId="3477"/>
    <cellStyle name="Euro 10 4 2 3" xfId="11677"/>
    <cellStyle name="Euro 10 5" xfId="3478"/>
    <cellStyle name="Euro 10 6" xfId="3479"/>
    <cellStyle name="Euro 10 7" xfId="12311"/>
    <cellStyle name="Euro 11" xfId="3480"/>
    <cellStyle name="Euro 11 2" xfId="3481"/>
    <cellStyle name="Euro 11 2 2" xfId="3482"/>
    <cellStyle name="Euro 11 2 3" xfId="3483"/>
    <cellStyle name="Euro 11 2 3 2" xfId="3484"/>
    <cellStyle name="Euro 11 2 3 2 2" xfId="3485"/>
    <cellStyle name="Euro 11 2 3 2 3" xfId="11693"/>
    <cellStyle name="Euro 11 2 4" xfId="3486"/>
    <cellStyle name="Euro 11 2 5" xfId="3487"/>
    <cellStyle name="Euro 11 2 6" xfId="12308"/>
    <cellStyle name="Euro 11 3" xfId="3488"/>
    <cellStyle name="Euro 11 4" xfId="3489"/>
    <cellStyle name="Euro 11 4 2" xfId="3490"/>
    <cellStyle name="Euro 11 4 2 2" xfId="3491"/>
    <cellStyle name="Euro 11 4 2 3" xfId="11694"/>
    <cellStyle name="Euro 11 5" xfId="3492"/>
    <cellStyle name="Euro 11 6" xfId="3493"/>
    <cellStyle name="Euro 11 7" xfId="12309"/>
    <cellStyle name="Euro 12" xfId="3494"/>
    <cellStyle name="Euro 12 2" xfId="3495"/>
    <cellStyle name="Euro 12 2 2" xfId="3496"/>
    <cellStyle name="Euro 12 2 3" xfId="3497"/>
    <cellStyle name="Euro 12 2 3 2" xfId="3498"/>
    <cellStyle name="Euro 12 2 3 2 2" xfId="3499"/>
    <cellStyle name="Euro 12 2 3 2 3" xfId="11695"/>
    <cellStyle name="Euro 12 2 4" xfId="3500"/>
    <cellStyle name="Euro 12 2 5" xfId="3501"/>
    <cellStyle name="Euro 12 2 6" xfId="12306"/>
    <cellStyle name="Euro 12 3" xfId="3502"/>
    <cellStyle name="Euro 12 4" xfId="3503"/>
    <cellStyle name="Euro 12 4 2" xfId="3504"/>
    <cellStyle name="Euro 12 4 2 2" xfId="3505"/>
    <cellStyle name="Euro 12 4 2 3" xfId="11696"/>
    <cellStyle name="Euro 12 5" xfId="3506"/>
    <cellStyle name="Euro 12 6" xfId="3507"/>
    <cellStyle name="Euro 12 7" xfId="12307"/>
    <cellStyle name="Euro 13" xfId="3508"/>
    <cellStyle name="Euro 13 2" xfId="3509"/>
    <cellStyle name="Euro 13 2 2" xfId="3510"/>
    <cellStyle name="Euro 13 2 3" xfId="3511"/>
    <cellStyle name="Euro 13 2 3 2" xfId="3512"/>
    <cellStyle name="Euro 13 2 3 2 2" xfId="3513"/>
    <cellStyle name="Euro 13 2 3 2 3" xfId="11697"/>
    <cellStyle name="Euro 13 2 4" xfId="3514"/>
    <cellStyle name="Euro 13 2 5" xfId="3515"/>
    <cellStyle name="Euro 13 2 6" xfId="12304"/>
    <cellStyle name="Euro 13 3" xfId="3516"/>
    <cellStyle name="Euro 13 4" xfId="3517"/>
    <cellStyle name="Euro 13 4 2" xfId="3518"/>
    <cellStyle name="Euro 13 4 2 2" xfId="3519"/>
    <cellStyle name="Euro 13 4 2 3" xfId="11698"/>
    <cellStyle name="Euro 13 5" xfId="3520"/>
    <cellStyle name="Euro 13 6" xfId="3521"/>
    <cellStyle name="Euro 13 7" xfId="12305"/>
    <cellStyle name="Euro 14" xfId="3522"/>
    <cellStyle name="Euro 14 2" xfId="3523"/>
    <cellStyle name="Euro 14 3" xfId="3524"/>
    <cellStyle name="Euro 14 3 2" xfId="3525"/>
    <cellStyle name="Euro 14 3 2 2" xfId="3526"/>
    <cellStyle name="Euro 14 3 2 3" xfId="11823"/>
    <cellStyle name="Euro 14 4" xfId="3527"/>
    <cellStyle name="Euro 14 5" xfId="3528"/>
    <cellStyle name="Euro 14 6" xfId="12303"/>
    <cellStyle name="Euro 15" xfId="3529"/>
    <cellStyle name="Euro 15 2" xfId="3530"/>
    <cellStyle name="Euro 15 3" xfId="3531"/>
    <cellStyle name="Euro 15 3 2" xfId="3532"/>
    <cellStyle name="Euro 15 3 2 2" xfId="3533"/>
    <cellStyle name="Euro 15 3 2 3" xfId="11699"/>
    <cellStyle name="Euro 15 4" xfId="3534"/>
    <cellStyle name="Euro 15 5" xfId="3535"/>
    <cellStyle name="Euro 15 6" xfId="12302"/>
    <cellStyle name="Euro 16" xfId="3536"/>
    <cellStyle name="Euro 16 2" xfId="3537"/>
    <cellStyle name="Euro 16 3" xfId="3538"/>
    <cellStyle name="Euro 16 3 2" xfId="3539"/>
    <cellStyle name="Euro 16 3 2 2" xfId="3540"/>
    <cellStyle name="Euro 16 3 2 3" xfId="11700"/>
    <cellStyle name="Euro 16 4" xfId="3541"/>
    <cellStyle name="Euro 16 5" xfId="3542"/>
    <cellStyle name="Euro 16 6" xfId="12301"/>
    <cellStyle name="Euro 17" xfId="3543"/>
    <cellStyle name="Euro 17 2" xfId="3544"/>
    <cellStyle name="Euro 17 3" xfId="3545"/>
    <cellStyle name="Euro 17 3 2" xfId="3546"/>
    <cellStyle name="Euro 17 3 2 2" xfId="3547"/>
    <cellStyle name="Euro 17 3 2 3" xfId="11701"/>
    <cellStyle name="Euro 17 4" xfId="3548"/>
    <cellStyle name="Euro 17 5" xfId="3549"/>
    <cellStyle name="Euro 17 6" xfId="12300"/>
    <cellStyle name="Euro 18" xfId="3550"/>
    <cellStyle name="Euro 18 2" xfId="3551"/>
    <cellStyle name="Euro 18 3" xfId="3552"/>
    <cellStyle name="Euro 18 3 2" xfId="3553"/>
    <cellStyle name="Euro 18 3 2 2" xfId="3554"/>
    <cellStyle name="Euro 18 3 2 3" xfId="11702"/>
    <cellStyle name="Euro 18 4" xfId="3555"/>
    <cellStyle name="Euro 18 5" xfId="3556"/>
    <cellStyle name="Euro 18 6" xfId="12299"/>
    <cellStyle name="Euro 19" xfId="3557"/>
    <cellStyle name="Euro 19 2" xfId="3558"/>
    <cellStyle name="Euro 19 3" xfId="3559"/>
    <cellStyle name="Euro 19 3 2" xfId="3560"/>
    <cellStyle name="Euro 19 3 2 2" xfId="3561"/>
    <cellStyle name="Euro 19 3 2 3" xfId="11703"/>
    <cellStyle name="Euro 19 4" xfId="3562"/>
    <cellStyle name="Euro 19 5" xfId="3563"/>
    <cellStyle name="Euro 19 6" xfId="12298"/>
    <cellStyle name="Euro 2" xfId="3564"/>
    <cellStyle name="Euro 2 2" xfId="3565"/>
    <cellStyle name="Euro 2 2 2" xfId="3566"/>
    <cellStyle name="Euro 2 2 2 2" xfId="3567"/>
    <cellStyle name="Euro 2 2 2 2 2" xfId="3568"/>
    <cellStyle name="Euro 2 2 2 3" xfId="3569"/>
    <cellStyle name="Euro 2 2 2 4" xfId="3570"/>
    <cellStyle name="Euro 2 2 2 5" xfId="3571"/>
    <cellStyle name="Euro 2 2 3" xfId="3572"/>
    <cellStyle name="Euro 2 2 4" xfId="3573"/>
    <cellStyle name="Euro 2 2 5" xfId="3574"/>
    <cellStyle name="Euro 2 2 6" xfId="3575"/>
    <cellStyle name="Euro 2 2 7" xfId="12297"/>
    <cellStyle name="Euro 2 3" xfId="3576"/>
    <cellStyle name="Euro 2 3 2" xfId="3577"/>
    <cellStyle name="Euro 2 3 2 2" xfId="3578"/>
    <cellStyle name="Euro 2 3 2 3" xfId="3579"/>
    <cellStyle name="Euro 2 3 2 4" xfId="11704"/>
    <cellStyle name="Euro 2 3 3" xfId="3580"/>
    <cellStyle name="Euro 2 3 4" xfId="3581"/>
    <cellStyle name="Euro 2 4" xfId="3582"/>
    <cellStyle name="Euro 2 4 2" xfId="3583"/>
    <cellStyle name="Euro 2 4 3" xfId="3584"/>
    <cellStyle name="Euro 2 5" xfId="3585"/>
    <cellStyle name="Euro 2 6" xfId="3586"/>
    <cellStyle name="Euro 2 7" xfId="3587"/>
    <cellStyle name="Euro 20" xfId="3588"/>
    <cellStyle name="Euro 20 2" xfId="3589"/>
    <cellStyle name="Euro 20 2 2" xfId="3590"/>
    <cellStyle name="Euro 20 2 3" xfId="3591"/>
    <cellStyle name="Euro 20 2 3 2" xfId="3592"/>
    <cellStyle name="Euro 20 2 3 2 2" xfId="3593"/>
    <cellStyle name="Euro 20 2 3 2 3" xfId="11678"/>
    <cellStyle name="Euro 20 2 4" xfId="3594"/>
    <cellStyle name="Euro 20 2 5" xfId="3595"/>
    <cellStyle name="Euro 20 2 6" xfId="12295"/>
    <cellStyle name="Euro 20 3" xfId="3596"/>
    <cellStyle name="Euro 20 4" xfId="3597"/>
    <cellStyle name="Euro 20 4 2" xfId="3598"/>
    <cellStyle name="Euro 20 4 2 2" xfId="3599"/>
    <cellStyle name="Euro 20 4 2 3" xfId="11679"/>
    <cellStyle name="Euro 20 5" xfId="3600"/>
    <cellStyle name="Euro 20 6" xfId="3601"/>
    <cellStyle name="Euro 20 7" xfId="12296"/>
    <cellStyle name="Euro 21" xfId="3602"/>
    <cellStyle name="Euro 21 2" xfId="3603"/>
    <cellStyle name="Euro 21 2 2" xfId="3604"/>
    <cellStyle name="Euro 21 2 3" xfId="3605"/>
    <cellStyle name="Euro 21 2 3 2" xfId="3606"/>
    <cellStyle name="Euro 21 2 3 2 2" xfId="3607"/>
    <cellStyle name="Euro 21 2 3 2 3" xfId="11680"/>
    <cellStyle name="Euro 21 2 4" xfId="3608"/>
    <cellStyle name="Euro 21 2 5" xfId="3609"/>
    <cellStyle name="Euro 21 2 6" xfId="12293"/>
    <cellStyle name="Euro 21 3" xfId="3610"/>
    <cellStyle name="Euro 21 4" xfId="3611"/>
    <cellStyle name="Euro 21 4 2" xfId="3612"/>
    <cellStyle name="Euro 21 4 2 2" xfId="3613"/>
    <cellStyle name="Euro 21 4 2 3" xfId="11705"/>
    <cellStyle name="Euro 21 5" xfId="3614"/>
    <cellStyle name="Euro 21 6" xfId="3615"/>
    <cellStyle name="Euro 21 7" xfId="12294"/>
    <cellStyle name="Euro 22" xfId="3616"/>
    <cellStyle name="Euro 22 2" xfId="3617"/>
    <cellStyle name="Euro 22 2 2" xfId="3618"/>
    <cellStyle name="Euro 22 2 3" xfId="3619"/>
    <cellStyle name="Euro 22 2 3 2" xfId="3620"/>
    <cellStyle name="Euro 22 2 3 2 2" xfId="3621"/>
    <cellStyle name="Euro 22 2 3 2 3" xfId="11706"/>
    <cellStyle name="Euro 22 2 4" xfId="3622"/>
    <cellStyle name="Euro 22 2 5" xfId="3623"/>
    <cellStyle name="Euro 22 2 6" xfId="12117"/>
    <cellStyle name="Euro 22 3" xfId="3624"/>
    <cellStyle name="Euro 22 4" xfId="3625"/>
    <cellStyle name="Euro 22 4 2" xfId="3626"/>
    <cellStyle name="Euro 22 4 2 2" xfId="3627"/>
    <cellStyle name="Euro 22 4 2 3" xfId="11682"/>
    <cellStyle name="Euro 22 5" xfId="3628"/>
    <cellStyle name="Euro 22 6" xfId="3629"/>
    <cellStyle name="Euro 22 7" xfId="12292"/>
    <cellStyle name="Euro 23" xfId="3630"/>
    <cellStyle name="Euro 23 2" xfId="3631"/>
    <cellStyle name="Euro 23 2 2" xfId="3632"/>
    <cellStyle name="Euro 23 2 3" xfId="3633"/>
    <cellStyle name="Euro 23 2 3 2" xfId="3634"/>
    <cellStyle name="Euro 23 2 3 2 2" xfId="3635"/>
    <cellStyle name="Euro 23 2 3 2 3" xfId="11707"/>
    <cellStyle name="Euro 23 2 4" xfId="3636"/>
    <cellStyle name="Euro 23 2 5" xfId="3637"/>
    <cellStyle name="Euro 23 2 6" xfId="12290"/>
    <cellStyle name="Euro 23 3" xfId="3638"/>
    <cellStyle name="Euro 23 4" xfId="3639"/>
    <cellStyle name="Euro 23 4 2" xfId="3640"/>
    <cellStyle name="Euro 23 4 2 2" xfId="3641"/>
    <cellStyle name="Euro 23 4 2 3" xfId="11708"/>
    <cellStyle name="Euro 23 5" xfId="3642"/>
    <cellStyle name="Euro 23 6" xfId="3643"/>
    <cellStyle name="Euro 23 7" xfId="12291"/>
    <cellStyle name="Euro 24" xfId="3644"/>
    <cellStyle name="Euro 24 2" xfId="3645"/>
    <cellStyle name="Euro 24 2 2" xfId="3646"/>
    <cellStyle name="Euro 24 2 3" xfId="3647"/>
    <cellStyle name="Euro 24 2 3 2" xfId="3648"/>
    <cellStyle name="Euro 24 2 3 2 2" xfId="3649"/>
    <cellStyle name="Euro 24 2 3 2 3" xfId="11681"/>
    <cellStyle name="Euro 24 2 4" xfId="3650"/>
    <cellStyle name="Euro 24 2 5" xfId="3651"/>
    <cellStyle name="Euro 24 2 6" xfId="12288"/>
    <cellStyle name="Euro 24 3" xfId="3652"/>
    <cellStyle name="Euro 24 4" xfId="3653"/>
    <cellStyle name="Euro 24 4 2" xfId="3654"/>
    <cellStyle name="Euro 24 4 2 2" xfId="3655"/>
    <cellStyle name="Euro 24 4 2 3" xfId="11673"/>
    <cellStyle name="Euro 24 5" xfId="3656"/>
    <cellStyle name="Euro 24 6" xfId="3657"/>
    <cellStyle name="Euro 24 7" xfId="12289"/>
    <cellStyle name="Euro 25" xfId="3658"/>
    <cellStyle name="Euro 25 2" xfId="3659"/>
    <cellStyle name="Euro 25 2 2" xfId="3660"/>
    <cellStyle name="Euro 25 2 3" xfId="3661"/>
    <cellStyle name="Euro 25 2 3 2" xfId="3662"/>
    <cellStyle name="Euro 25 2 3 2 2" xfId="3663"/>
    <cellStyle name="Euro 25 2 3 2 3" xfId="11709"/>
    <cellStyle name="Euro 25 2 4" xfId="3664"/>
    <cellStyle name="Euro 25 2 5" xfId="3665"/>
    <cellStyle name="Euro 25 2 6" xfId="12286"/>
    <cellStyle name="Euro 25 3" xfId="3666"/>
    <cellStyle name="Euro 25 4" xfId="3667"/>
    <cellStyle name="Euro 25 4 2" xfId="3668"/>
    <cellStyle name="Euro 25 4 2 2" xfId="3669"/>
    <cellStyle name="Euro 25 4 2 3" xfId="11672"/>
    <cellStyle name="Euro 25 5" xfId="3670"/>
    <cellStyle name="Euro 25 6" xfId="3671"/>
    <cellStyle name="Euro 25 7" xfId="12287"/>
    <cellStyle name="Euro 26" xfId="3672"/>
    <cellStyle name="Euro 26 2" xfId="3673"/>
    <cellStyle name="Euro 26 2 2" xfId="3674"/>
    <cellStyle name="Euro 26 2 3" xfId="3675"/>
    <cellStyle name="Euro 26 2 3 2" xfId="3676"/>
    <cellStyle name="Euro 26 2 3 2 2" xfId="3677"/>
    <cellStyle name="Euro 26 2 3 2 3" xfId="11674"/>
    <cellStyle name="Euro 26 2 4" xfId="3678"/>
    <cellStyle name="Euro 26 2 5" xfId="3679"/>
    <cellStyle name="Euro 26 2 6" xfId="12284"/>
    <cellStyle name="Euro 26 3" xfId="3680"/>
    <cellStyle name="Euro 26 4" xfId="3681"/>
    <cellStyle name="Euro 26 4 2" xfId="3682"/>
    <cellStyle name="Euro 26 4 2 2" xfId="3683"/>
    <cellStyle name="Euro 26 4 2 3" xfId="11710"/>
    <cellStyle name="Euro 26 5" xfId="3684"/>
    <cellStyle name="Euro 26 6" xfId="3685"/>
    <cellStyle name="Euro 26 7" xfId="12285"/>
    <cellStyle name="Euro 27" xfId="3686"/>
    <cellStyle name="Euro 27 2" xfId="3687"/>
    <cellStyle name="Euro 27 2 2" xfId="3688"/>
    <cellStyle name="Euro 27 2 3" xfId="3689"/>
    <cellStyle name="Euro 27 2 4" xfId="3690"/>
    <cellStyle name="Euro 27 2 5" xfId="3691"/>
    <cellStyle name="Euro 27 3" xfId="12283"/>
    <cellStyle name="Euro 28" xfId="3692"/>
    <cellStyle name="Euro 28 2" xfId="3693"/>
    <cellStyle name="Euro 28 2 2" xfId="3694"/>
    <cellStyle name="Euro 28 2 3" xfId="11841"/>
    <cellStyle name="Euro 29" xfId="3695"/>
    <cellStyle name="Euro 29 2" xfId="3696"/>
    <cellStyle name="Euro 29 3" xfId="3697"/>
    <cellStyle name="Euro 29 4" xfId="3698"/>
    <cellStyle name="Euro 29 5" xfId="3699"/>
    <cellStyle name="Euro 3" xfId="3700"/>
    <cellStyle name="Euro 3 2" xfId="3701"/>
    <cellStyle name="Euro 3 2 2" xfId="3702"/>
    <cellStyle name="Euro 3 2 3" xfId="3703"/>
    <cellStyle name="Euro 3 2 4" xfId="3704"/>
    <cellStyle name="Euro 3 3" xfId="3705"/>
    <cellStyle name="Euro 3 3 2" xfId="3706"/>
    <cellStyle name="Euro 3 3 2 2" xfId="3707"/>
    <cellStyle name="Euro 3 3 2 3" xfId="11711"/>
    <cellStyle name="Euro 3 4" xfId="3708"/>
    <cellStyle name="Euro 3 4 2" xfId="3709"/>
    <cellStyle name="Euro 3 5" xfId="3710"/>
    <cellStyle name="Euro 3 5 2" xfId="3711"/>
    <cellStyle name="Euro 3 6" xfId="12880"/>
    <cellStyle name="Euro 30" xfId="3712"/>
    <cellStyle name="Euro 31" xfId="3713"/>
    <cellStyle name="Euro 32" xfId="3714"/>
    <cellStyle name="Euro 4" xfId="3715"/>
    <cellStyle name="Euro 4 2" xfId="3716"/>
    <cellStyle name="Euro 4 3" xfId="3717"/>
    <cellStyle name="Euro 4 3 2" xfId="3718"/>
    <cellStyle name="Euro 4 3 2 2" xfId="3719"/>
    <cellStyle name="Euro 4 3 2 3" xfId="11683"/>
    <cellStyle name="Euro 4 4" xfId="3720"/>
    <cellStyle name="Euro 4 4 2" xfId="3721"/>
    <cellStyle name="Euro 4 5" xfId="3722"/>
    <cellStyle name="Euro 4 6" xfId="12282"/>
    <cellStyle name="Euro 5" xfId="3723"/>
    <cellStyle name="Euro 5 2" xfId="3724"/>
    <cellStyle name="Euro 5 2 2" xfId="3725"/>
    <cellStyle name="Euro 5 2 3" xfId="3726"/>
    <cellStyle name="Euro 5 2 3 2" xfId="3727"/>
    <cellStyle name="Euro 5 2 3 2 2" xfId="3728"/>
    <cellStyle name="Euro 5 2 3 2 3" xfId="11684"/>
    <cellStyle name="Euro 5 2 4" xfId="3729"/>
    <cellStyle name="Euro 5 2 5" xfId="3730"/>
    <cellStyle name="Euro 5 2 6" xfId="12280"/>
    <cellStyle name="Euro 5 3" xfId="3731"/>
    <cellStyle name="Euro 5 4" xfId="3732"/>
    <cellStyle name="Euro 5 4 2" xfId="3733"/>
    <cellStyle name="Euro 5 4 2 2" xfId="3734"/>
    <cellStyle name="Euro 5 4 2 3" xfId="11712"/>
    <cellStyle name="Euro 5 5" xfId="3735"/>
    <cellStyle name="Euro 5 6" xfId="3736"/>
    <cellStyle name="Euro 5 7" xfId="12281"/>
    <cellStyle name="Euro 6" xfId="3737"/>
    <cellStyle name="Euro 6 2" xfId="3738"/>
    <cellStyle name="Euro 6 2 2" xfId="3739"/>
    <cellStyle name="Euro 6 2 3" xfId="3740"/>
    <cellStyle name="Euro 6 2 3 2" xfId="3741"/>
    <cellStyle name="Euro 6 2 3 2 2" xfId="3742"/>
    <cellStyle name="Euro 6 2 3 2 3" xfId="11713"/>
    <cellStyle name="Euro 6 2 4" xfId="3743"/>
    <cellStyle name="Euro 6 2 5" xfId="3744"/>
    <cellStyle name="Euro 6 2 6" xfId="12278"/>
    <cellStyle name="Euro 6 3" xfId="3745"/>
    <cellStyle name="Euro 6 4" xfId="3746"/>
    <cellStyle name="Euro 6 4 2" xfId="3747"/>
    <cellStyle name="Euro 6 4 2 2" xfId="3748"/>
    <cellStyle name="Euro 6 4 2 3" xfId="11675"/>
    <cellStyle name="Euro 6 5" xfId="3749"/>
    <cellStyle name="Euro 6 6" xfId="3750"/>
    <cellStyle name="Euro 6 7" xfId="12279"/>
    <cellStyle name="Euro 7" xfId="3751"/>
    <cellStyle name="Euro 7 2" xfId="3752"/>
    <cellStyle name="Euro 7 3" xfId="3753"/>
    <cellStyle name="Euro 7 3 2" xfId="3754"/>
    <cellStyle name="Euro 7 3 2 2" xfId="3755"/>
    <cellStyle name="Euro 7 3 2 3" xfId="11689"/>
    <cellStyle name="Euro 7 4" xfId="3756"/>
    <cellStyle name="Euro 7 5" xfId="3757"/>
    <cellStyle name="Euro 7 6" xfId="12277"/>
    <cellStyle name="Euro 8" xfId="3758"/>
    <cellStyle name="Euro 8 2" xfId="3759"/>
    <cellStyle name="Euro 8 2 2" xfId="3760"/>
    <cellStyle name="Euro 8 2 3" xfId="3761"/>
    <cellStyle name="Euro 8 2 3 2" xfId="3762"/>
    <cellStyle name="Euro 8 2 3 2 2" xfId="3763"/>
    <cellStyle name="Euro 8 2 3 2 3" xfId="11714"/>
    <cellStyle name="Euro 8 2 4" xfId="3764"/>
    <cellStyle name="Euro 8 2 5" xfId="3765"/>
    <cellStyle name="Euro 8 2 6" xfId="12275"/>
    <cellStyle name="Euro 8 3" xfId="3766"/>
    <cellStyle name="Euro 8 4" xfId="3767"/>
    <cellStyle name="Euro 8 4 2" xfId="3768"/>
    <cellStyle name="Euro 8 4 2 2" xfId="3769"/>
    <cellStyle name="Euro 8 4 2 3" xfId="11676"/>
    <cellStyle name="Euro 8 5" xfId="3770"/>
    <cellStyle name="Euro 8 6" xfId="3771"/>
    <cellStyle name="Euro 8 7" xfId="12276"/>
    <cellStyle name="Euro 9" xfId="3772"/>
    <cellStyle name="Euro 9 2" xfId="3773"/>
    <cellStyle name="Euro 9 2 2" xfId="3774"/>
    <cellStyle name="Euro 9 2 3" xfId="3775"/>
    <cellStyle name="Euro 9 2 3 2" xfId="3776"/>
    <cellStyle name="Euro 9 2 3 2 2" xfId="3777"/>
    <cellStyle name="Euro 9 2 3 2 3" xfId="11685"/>
    <cellStyle name="Euro 9 2 4" xfId="3778"/>
    <cellStyle name="Euro 9 2 5" xfId="3779"/>
    <cellStyle name="Euro 9 2 6" xfId="12273"/>
    <cellStyle name="Euro 9 3" xfId="3780"/>
    <cellStyle name="Euro 9 4" xfId="3781"/>
    <cellStyle name="Euro 9 4 2" xfId="3782"/>
    <cellStyle name="Euro 9 4 2 2" xfId="3783"/>
    <cellStyle name="Euro 9 4 2 3" xfId="11690"/>
    <cellStyle name="Euro 9 5" xfId="3784"/>
    <cellStyle name="Euro 9 6" xfId="3785"/>
    <cellStyle name="Euro 9 7" xfId="12274"/>
    <cellStyle name="Euro_BBE14 Tab. G2 VHS" xfId="3786"/>
    <cellStyle name="Explanatory Text" xfId="3787"/>
    <cellStyle name="Explanatory Text 2" xfId="3788"/>
    <cellStyle name="Footnote" xfId="3789"/>
    <cellStyle name="formula" xfId="3790"/>
    <cellStyle name="formula 2" xfId="13339"/>
    <cellStyle name="formula 2 2" xfId="15462"/>
    <cellStyle name="formula 2 2 2" xfId="17825"/>
    <cellStyle name="formula 2 2 2 2" xfId="24974"/>
    <cellStyle name="formula 2 2 2 2 2" xfId="39312"/>
    <cellStyle name="formula 2 2 2 3" xfId="32163"/>
    <cellStyle name="formula 2 2 3" xfId="20179"/>
    <cellStyle name="formula 2 2 3 2" xfId="27316"/>
    <cellStyle name="formula 2 2 3 2 2" xfId="41654"/>
    <cellStyle name="formula 2 2 3 3" xfId="34517"/>
    <cellStyle name="formula 2 2 4" xfId="21467"/>
    <cellStyle name="formula 2 2 4 2" xfId="28604"/>
    <cellStyle name="formula 2 2 4 2 2" xfId="42942"/>
    <cellStyle name="formula 2 2 4 3" xfId="35805"/>
    <cellStyle name="formula 2 2 5" xfId="29820"/>
    <cellStyle name="formula 2 3" xfId="14782"/>
    <cellStyle name="formula 2 3 2" xfId="17151"/>
    <cellStyle name="formula 2 3 2 2" xfId="24310"/>
    <cellStyle name="formula 2 3 2 2 2" xfId="38648"/>
    <cellStyle name="formula 2 3 2 3" xfId="31489"/>
    <cellStyle name="formula 2 3 3" xfId="19505"/>
    <cellStyle name="formula 2 3 3 2" xfId="26642"/>
    <cellStyle name="formula 2 3 3 2 2" xfId="40980"/>
    <cellStyle name="formula 2 3 3 3" xfId="33843"/>
    <cellStyle name="formula 2 3 4" xfId="20865"/>
    <cellStyle name="formula 2 3 4 2" xfId="28002"/>
    <cellStyle name="formula 2 3 4 2 2" xfId="42340"/>
    <cellStyle name="formula 2 3 4 3" xfId="35203"/>
    <cellStyle name="formula 2 3 5" xfId="22080"/>
    <cellStyle name="formula 2 3 5 2" xfId="36418"/>
    <cellStyle name="formula 2 3 6" xfId="29218"/>
    <cellStyle name="formula 2 4" xfId="20477"/>
    <cellStyle name="formula 2 4 2" xfId="27614"/>
    <cellStyle name="formula 2 4 2 2" xfId="41952"/>
    <cellStyle name="formula 2 4 3" xfId="34815"/>
    <cellStyle name="gap" xfId="3791"/>
    <cellStyle name="gap 2" xfId="3792"/>
    <cellStyle name="gap 2 2" xfId="3793"/>
    <cellStyle name="gap 2 2 2" xfId="3794"/>
    <cellStyle name="gap 2 2 2 2" xfId="3795"/>
    <cellStyle name="gap 2 2 3" xfId="3796"/>
    <cellStyle name="gap 2 2 4" xfId="3797"/>
    <cellStyle name="gap 2 3" xfId="3798"/>
    <cellStyle name="gap 3" xfId="3799"/>
    <cellStyle name="gap 3 2" xfId="3800"/>
    <cellStyle name="gap 3 3" xfId="3801"/>
    <cellStyle name="gap 4" xfId="3802"/>
    <cellStyle name="gap 5" xfId="3803"/>
    <cellStyle name="Good" xfId="3804"/>
    <cellStyle name="Good 2" xfId="3805"/>
    <cellStyle name="GreyBackground" xfId="3806"/>
    <cellStyle name="GreyBackground 2" xfId="3807"/>
    <cellStyle name="Gut" xfId="11229" builtinId="26" customBuiltin="1"/>
    <cellStyle name="Gut 2" xfId="63"/>
    <cellStyle name="Gut 2 2" xfId="3808"/>
    <cellStyle name="Gut 2 2 2" xfId="3809"/>
    <cellStyle name="Gut 2 2 2 2" xfId="11478"/>
    <cellStyle name="Gut 2 2 3" xfId="3810"/>
    <cellStyle name="Gut 2 2 4" xfId="12272"/>
    <cellStyle name="Gut 2 3" xfId="3811"/>
    <cellStyle name="Gut 2 3 2" xfId="3812"/>
    <cellStyle name="Gut 2 3 3" xfId="3813"/>
    <cellStyle name="Gut 2 3 4" xfId="3814"/>
    <cellStyle name="Gut 2 3 5" xfId="11781"/>
    <cellStyle name="Gut 2 4" xfId="3815"/>
    <cellStyle name="Gut 2 4 2" xfId="3816"/>
    <cellStyle name="Gut 2 4 3" xfId="3817"/>
    <cellStyle name="Gut 2 5" xfId="3818"/>
    <cellStyle name="Gut 2 5 2" xfId="3819"/>
    <cellStyle name="Gut 2 6" xfId="3820"/>
    <cellStyle name="Gut 2 7" xfId="12889"/>
    <cellStyle name="Gut 3" xfId="3821"/>
    <cellStyle name="Gut 3 2" xfId="3822"/>
    <cellStyle name="Gut 3 2 2" xfId="3823"/>
    <cellStyle name="Gut 3 2 3" xfId="3824"/>
    <cellStyle name="Gut 3 3" xfId="3825"/>
    <cellStyle name="Gut 3 4" xfId="3826"/>
    <cellStyle name="Gut 3 5" xfId="3827"/>
    <cellStyle name="Gut 3 5 2" xfId="3828"/>
    <cellStyle name="Gut 3 5 3" xfId="11879"/>
    <cellStyle name="Gut 3 6" xfId="12271"/>
    <cellStyle name="Heading 1" xfId="3829"/>
    <cellStyle name="Heading 1 2" xfId="3830"/>
    <cellStyle name="Heading 1 2 2" xfId="11479"/>
    <cellStyle name="Heading 2" xfId="3831"/>
    <cellStyle name="Heading 2 2" xfId="3832"/>
    <cellStyle name="Heading 2 2 2" xfId="11480"/>
    <cellStyle name="Heading 3" xfId="3833"/>
    <cellStyle name="Heading 3 2" xfId="3834"/>
    <cellStyle name="Heading 3 2 2" xfId="11481"/>
    <cellStyle name="Heading 4" xfId="3835"/>
    <cellStyle name="Heading 4 2" xfId="3836"/>
    <cellStyle name="Heading 4 2 2" xfId="11482"/>
    <cellStyle name="Hinweis" xfId="3837"/>
    <cellStyle name="Hinweis 2" xfId="14809"/>
    <cellStyle name="Hinweis 2 2" xfId="15679"/>
    <cellStyle name="Hinweis 2 2 2" xfId="18036"/>
    <cellStyle name="Hinweis 2 2 2 2" xfId="25173"/>
    <cellStyle name="Hinweis 2 2 2 2 2" xfId="39511"/>
    <cellStyle name="Hinweis 2 2 2 3" xfId="32374"/>
    <cellStyle name="Hinweis 2 2 3" xfId="20390"/>
    <cellStyle name="Hinweis 2 2 3 2" xfId="27527"/>
    <cellStyle name="Hinweis 2 2 3 2 2" xfId="41865"/>
    <cellStyle name="Hinweis 2 2 3 3" xfId="34728"/>
    <cellStyle name="Hinweis 2 2 4" xfId="21666"/>
    <cellStyle name="Hinweis 2 2 4 2" xfId="28803"/>
    <cellStyle name="Hinweis 2 2 4 2 2" xfId="43141"/>
    <cellStyle name="Hinweis 2 2 4 3" xfId="36004"/>
    <cellStyle name="Hinweis 2 2 5" xfId="22842"/>
    <cellStyle name="Hinweis 2 2 5 2" xfId="37180"/>
    <cellStyle name="Hinweis 2 2 6" xfId="30021"/>
    <cellStyle name="Hinweis 2 3" xfId="17178"/>
    <cellStyle name="Hinweis 2 3 2" xfId="24337"/>
    <cellStyle name="Hinweis 2 3 2 2" xfId="38675"/>
    <cellStyle name="Hinweis 2 3 3" xfId="31516"/>
    <cellStyle name="Hinweis 2 4" xfId="19532"/>
    <cellStyle name="Hinweis 2 4 2" xfId="26669"/>
    <cellStyle name="Hinweis 2 4 2 2" xfId="41007"/>
    <cellStyle name="Hinweis 2 4 3" xfId="33870"/>
    <cellStyle name="Hyperlink" xfId="1" builtinId="8"/>
    <cellStyle name="Hyperlink 10" xfId="11997"/>
    <cellStyle name="Hyperlink 10 2" xfId="13010"/>
    <cellStyle name="Hyperlink 10 3" xfId="12844"/>
    <cellStyle name="Hyperlink 100" xfId="12843"/>
    <cellStyle name="Hyperlink 101" xfId="12842"/>
    <cellStyle name="Hyperlink 102" xfId="12841"/>
    <cellStyle name="Hyperlink 103" xfId="12840"/>
    <cellStyle name="Hyperlink 104" xfId="12839"/>
    <cellStyle name="Hyperlink 105" xfId="12838"/>
    <cellStyle name="Hyperlink 106" xfId="12837"/>
    <cellStyle name="Hyperlink 107" xfId="12836"/>
    <cellStyle name="Hyperlink 108" xfId="12835"/>
    <cellStyle name="Hyperlink 109" xfId="12834"/>
    <cellStyle name="Hyperlink 11" xfId="11846"/>
    <cellStyle name="Hyperlink 11 2" xfId="13009"/>
    <cellStyle name="Hyperlink 11 3" xfId="12833"/>
    <cellStyle name="Hyperlink 110" xfId="12832"/>
    <cellStyle name="Hyperlink 111" xfId="12831"/>
    <cellStyle name="Hyperlink 112" xfId="12830"/>
    <cellStyle name="Hyperlink 113" xfId="12829"/>
    <cellStyle name="Hyperlink 114" xfId="12828"/>
    <cellStyle name="Hyperlink 115" xfId="12827"/>
    <cellStyle name="Hyperlink 116" xfId="12826"/>
    <cellStyle name="Hyperlink 117" xfId="12825"/>
    <cellStyle name="Hyperlink 118" xfId="13011"/>
    <cellStyle name="Hyperlink 12" xfId="12824"/>
    <cellStyle name="Hyperlink 12 2" xfId="15733"/>
    <cellStyle name="Hyperlink 13" xfId="12823"/>
    <cellStyle name="Hyperlink 14" xfId="12822"/>
    <cellStyle name="Hyperlink 15" xfId="12127"/>
    <cellStyle name="Hyperlink 16" xfId="12821"/>
    <cellStyle name="Hyperlink 17" xfId="12820"/>
    <cellStyle name="Hyperlink 18" xfId="12819"/>
    <cellStyle name="Hyperlink 19" xfId="12818"/>
    <cellStyle name="Hyperlink 2" xfId="64"/>
    <cellStyle name="Hyperlink 2 2" xfId="3838"/>
    <cellStyle name="Hyperlink 2 2 10" xfId="43271"/>
    <cellStyle name="Hyperlink 2 2 2" xfId="3839"/>
    <cellStyle name="Hyperlink 2 2 2 2" xfId="3840"/>
    <cellStyle name="Hyperlink 2 2 3" xfId="3841"/>
    <cellStyle name="Hyperlink 2 2 3 2" xfId="3842"/>
    <cellStyle name="Hyperlink 2 2 4" xfId="3843"/>
    <cellStyle name="Hyperlink 2 2 4 2" xfId="3844"/>
    <cellStyle name="Hyperlink 2 2 5" xfId="3845"/>
    <cellStyle name="Hyperlink 2 2 6" xfId="3846"/>
    <cellStyle name="Hyperlink 2 2 7" xfId="3847"/>
    <cellStyle name="Hyperlink 2 2 8" xfId="12270"/>
    <cellStyle name="Hyperlink 2 2 9" xfId="12817"/>
    <cellStyle name="Hyperlink 2 3" xfId="3848"/>
    <cellStyle name="Hyperlink 2 3 2" xfId="3849"/>
    <cellStyle name="Hyperlink 2 3 2 2" xfId="3850"/>
    <cellStyle name="Hyperlink 2 3 2 3" xfId="3851"/>
    <cellStyle name="Hyperlink 2 3 2 4" xfId="3852"/>
    <cellStyle name="Hyperlink 2 3 3" xfId="12269"/>
    <cellStyle name="Hyperlink 2 3 4" xfId="12816"/>
    <cellStyle name="Hyperlink 2 4" xfId="3853"/>
    <cellStyle name="Hyperlink 2 4 2" xfId="3854"/>
    <cellStyle name="Hyperlink 2 4 3" xfId="12268"/>
    <cellStyle name="Hyperlink 2 5" xfId="3855"/>
    <cellStyle name="Hyperlink 2 5 2" xfId="3856"/>
    <cellStyle name="Hyperlink 2 5 3" xfId="3857"/>
    <cellStyle name="Hyperlink 2 6" xfId="3858"/>
    <cellStyle name="Hyperlink 2 6 2" xfId="3859"/>
    <cellStyle name="Hyperlink 2 7" xfId="3860"/>
    <cellStyle name="Hyperlink 2 7 2" xfId="3861"/>
    <cellStyle name="Hyperlink 2 7 3" xfId="3862"/>
    <cellStyle name="Hyperlink 2 7 4" xfId="3863"/>
    <cellStyle name="Hyperlink 2 8" xfId="3864"/>
    <cellStyle name="Hyperlink 2 8 2" xfId="3865"/>
    <cellStyle name="Hyperlink 2 8 3" xfId="11835"/>
    <cellStyle name="Hyperlink 2 9" xfId="12956"/>
    <cellStyle name="Hyperlink 20" xfId="12815"/>
    <cellStyle name="Hyperlink 21" xfId="12814"/>
    <cellStyle name="Hyperlink 22" xfId="12813"/>
    <cellStyle name="Hyperlink 23" xfId="12812"/>
    <cellStyle name="Hyperlink 24" xfId="12811"/>
    <cellStyle name="Hyperlink 25" xfId="12810"/>
    <cellStyle name="Hyperlink 26" xfId="12809"/>
    <cellStyle name="Hyperlink 27" xfId="12808"/>
    <cellStyle name="Hyperlink 28" xfId="12807"/>
    <cellStyle name="Hyperlink 29" xfId="12806"/>
    <cellStyle name="Hyperlink 3" xfId="65"/>
    <cellStyle name="Hyperlink 3 2" xfId="3866"/>
    <cellStyle name="Hyperlink 3 2 2" xfId="3867"/>
    <cellStyle name="Hyperlink 3 2 2 2" xfId="3868"/>
    <cellStyle name="Hyperlink 3 2 2 3" xfId="3869"/>
    <cellStyle name="Hyperlink 3 2 3" xfId="3870"/>
    <cellStyle name="Hyperlink 3 2 4" xfId="3871"/>
    <cellStyle name="Hyperlink 3 2 5" xfId="12267"/>
    <cellStyle name="Hyperlink 3 2 6" xfId="43272"/>
    <cellStyle name="Hyperlink 3 3" xfId="3872"/>
    <cellStyle name="Hyperlink 3 3 2" xfId="3873"/>
    <cellStyle name="Hyperlink 3 3 3" xfId="3874"/>
    <cellStyle name="Hyperlink 3 4" xfId="3875"/>
    <cellStyle name="Hyperlink 3 4 2" xfId="3876"/>
    <cellStyle name="Hyperlink 3 4 2 2" xfId="11483"/>
    <cellStyle name="Hyperlink 3 4 3" xfId="3877"/>
    <cellStyle name="Hyperlink 3 4 4" xfId="3878"/>
    <cellStyle name="Hyperlink 3 4 5" xfId="3879"/>
    <cellStyle name="Hyperlink 3 4 6" xfId="3880"/>
    <cellStyle name="Hyperlink 3 5" xfId="3881"/>
    <cellStyle name="Hyperlink 3 5 2" xfId="3882"/>
    <cellStyle name="Hyperlink 3 6" xfId="3883"/>
    <cellStyle name="Hyperlink 3 7" xfId="3884"/>
    <cellStyle name="Hyperlink 3 8" xfId="3885"/>
    <cellStyle name="Hyperlink 3 9" xfId="12882"/>
    <cellStyle name="Hyperlink 30" xfId="12805"/>
    <cellStyle name="Hyperlink 31" xfId="12804"/>
    <cellStyle name="Hyperlink 32" xfId="12803"/>
    <cellStyle name="Hyperlink 33" xfId="12802"/>
    <cellStyle name="Hyperlink 34" xfId="12801"/>
    <cellStyle name="Hyperlink 35" xfId="12800"/>
    <cellStyle name="Hyperlink 36" xfId="12799"/>
    <cellStyle name="Hyperlink 37" xfId="12798"/>
    <cellStyle name="Hyperlink 38" xfId="12797"/>
    <cellStyle name="Hyperlink 39" xfId="12796"/>
    <cellStyle name="Hyperlink 4" xfId="66"/>
    <cellStyle name="Hyperlink 4 2" xfId="3886"/>
    <cellStyle name="Hyperlink 4 2 2" xfId="3887"/>
    <cellStyle name="Hyperlink 4 2 3" xfId="3888"/>
    <cellStyle name="Hyperlink 4 2 3 2" xfId="3889"/>
    <cellStyle name="Hyperlink 4 2 3 3" xfId="11880"/>
    <cellStyle name="Hyperlink 4 2 4" xfId="3890"/>
    <cellStyle name="Hyperlink 4 2 5" xfId="12266"/>
    <cellStyle name="Hyperlink 4 2 6" xfId="43273"/>
    <cellStyle name="Hyperlink 4 3" xfId="3891"/>
    <cellStyle name="Hyperlink 4 3 2" xfId="3892"/>
    <cellStyle name="Hyperlink 4 3 3" xfId="3893"/>
    <cellStyle name="Hyperlink 4 3 4" xfId="3894"/>
    <cellStyle name="Hyperlink 4 3 5" xfId="11836"/>
    <cellStyle name="Hyperlink 4 4" xfId="3895"/>
    <cellStyle name="Hyperlink 4 5" xfId="3896"/>
    <cellStyle name="Hyperlink 4 6" xfId="3897"/>
    <cellStyle name="Hyperlink 4 7" xfId="3898"/>
    <cellStyle name="Hyperlink 4 8" xfId="43274"/>
    <cellStyle name="Hyperlink 40" xfId="12795"/>
    <cellStyle name="Hyperlink 41" xfId="12794"/>
    <cellStyle name="Hyperlink 42" xfId="12793"/>
    <cellStyle name="Hyperlink 43" xfId="12792"/>
    <cellStyle name="Hyperlink 44" xfId="12791"/>
    <cellStyle name="Hyperlink 45" xfId="12790"/>
    <cellStyle name="Hyperlink 46" xfId="12789"/>
    <cellStyle name="Hyperlink 47" xfId="12788"/>
    <cellStyle name="Hyperlink 48" xfId="12787"/>
    <cellStyle name="Hyperlink 49" xfId="12786"/>
    <cellStyle name="Hyperlink 5" xfId="3899"/>
    <cellStyle name="Hyperlink 5 2" xfId="3900"/>
    <cellStyle name="Hyperlink 5 2 2" xfId="3901"/>
    <cellStyle name="Hyperlink 5 2 2 2" xfId="3902"/>
    <cellStyle name="Hyperlink 5 2 2 3" xfId="11484"/>
    <cellStyle name="Hyperlink 5 2 3" xfId="3903"/>
    <cellStyle name="Hyperlink 5 2 4" xfId="3904"/>
    <cellStyle name="Hyperlink 5 2 5" xfId="12265"/>
    <cellStyle name="Hyperlink 5 3" xfId="3905"/>
    <cellStyle name="Hyperlink 5 3 2" xfId="3906"/>
    <cellStyle name="Hyperlink 5 3 3" xfId="3907"/>
    <cellStyle name="Hyperlink 5 3 3 2" xfId="3908"/>
    <cellStyle name="Hyperlink 5 3 3 3" xfId="11916"/>
    <cellStyle name="Hyperlink 5 4" xfId="3909"/>
    <cellStyle name="Hyperlink 5 5" xfId="13015"/>
    <cellStyle name="Hyperlink 5 5 2" xfId="43275"/>
    <cellStyle name="Hyperlink 5 6" xfId="12785"/>
    <cellStyle name="Hyperlink 5 7" xfId="43276"/>
    <cellStyle name="Hyperlink 50" xfId="12784"/>
    <cellStyle name="Hyperlink 51" xfId="12783"/>
    <cellStyle name="Hyperlink 52" xfId="12782"/>
    <cellStyle name="Hyperlink 53" xfId="12781"/>
    <cellStyle name="Hyperlink 54" xfId="12780"/>
    <cellStyle name="Hyperlink 55" xfId="12779"/>
    <cellStyle name="Hyperlink 56" xfId="12778"/>
    <cellStyle name="Hyperlink 57" xfId="12777"/>
    <cellStyle name="Hyperlink 58" xfId="12776"/>
    <cellStyle name="Hyperlink 59" xfId="12775"/>
    <cellStyle name="Hyperlink 6" xfId="3910"/>
    <cellStyle name="Hyperlink 6 2" xfId="3911"/>
    <cellStyle name="Hyperlink 6 2 2" xfId="43277"/>
    <cellStyle name="Hyperlink 6 2 3" xfId="43278"/>
    <cellStyle name="Hyperlink 6 3" xfId="3912"/>
    <cellStyle name="Hyperlink 6 4" xfId="3913"/>
    <cellStyle name="Hyperlink 6 5" xfId="12264"/>
    <cellStyle name="Hyperlink 6 6" xfId="12774"/>
    <cellStyle name="Hyperlink 6 7" xfId="43279"/>
    <cellStyle name="Hyperlink 60" xfId="12773"/>
    <cellStyle name="Hyperlink 61" xfId="12772"/>
    <cellStyle name="Hyperlink 62" xfId="12771"/>
    <cellStyle name="Hyperlink 63" xfId="12955"/>
    <cellStyle name="Hyperlink 64" xfId="12770"/>
    <cellStyle name="Hyperlink 65" xfId="12769"/>
    <cellStyle name="Hyperlink 66" xfId="12954"/>
    <cellStyle name="Hyperlink 67" xfId="12768"/>
    <cellStyle name="Hyperlink 68" xfId="12767"/>
    <cellStyle name="Hyperlink 69" xfId="12953"/>
    <cellStyle name="Hyperlink 7" xfId="3914"/>
    <cellStyle name="Hyperlink 7 2" xfId="3915"/>
    <cellStyle name="Hyperlink 7 2 2" xfId="11210"/>
    <cellStyle name="Hyperlink 7 2 3" xfId="11996"/>
    <cellStyle name="Hyperlink 7 2 4" xfId="11988"/>
    <cellStyle name="Hyperlink 7 2 5" xfId="12136"/>
    <cellStyle name="Hyperlink 7 3" xfId="12153"/>
    <cellStyle name="Hyperlink 7 4" xfId="12766"/>
    <cellStyle name="Hyperlink 70" xfId="12765"/>
    <cellStyle name="Hyperlink 71" xfId="12952"/>
    <cellStyle name="Hyperlink 72" xfId="12764"/>
    <cellStyle name="Hyperlink 73" xfId="12763"/>
    <cellStyle name="Hyperlink 74" xfId="12762"/>
    <cellStyle name="Hyperlink 75" xfId="12761"/>
    <cellStyle name="Hyperlink 76" xfId="12951"/>
    <cellStyle name="Hyperlink 77" xfId="12760"/>
    <cellStyle name="Hyperlink 78" xfId="12759"/>
    <cellStyle name="Hyperlink 79" xfId="12758"/>
    <cellStyle name="Hyperlink 8" xfId="3916"/>
    <cellStyle name="Hyperlink 8 2" xfId="12148"/>
    <cellStyle name="Hyperlink 8 3" xfId="12757"/>
    <cellStyle name="Hyperlink 80" xfId="12756"/>
    <cellStyle name="Hyperlink 81" xfId="13003"/>
    <cellStyle name="Hyperlink 82" xfId="12755"/>
    <cellStyle name="Hyperlink 83" xfId="12754"/>
    <cellStyle name="Hyperlink 84" xfId="12753"/>
    <cellStyle name="Hyperlink 85" xfId="13002"/>
    <cellStyle name="Hyperlink 86" xfId="12752"/>
    <cellStyle name="Hyperlink 87" xfId="12751"/>
    <cellStyle name="Hyperlink 88" xfId="12950"/>
    <cellStyle name="Hyperlink 89" xfId="12750"/>
    <cellStyle name="Hyperlink 9" xfId="3917"/>
    <cellStyle name="Hyperlink 9 2" xfId="13007"/>
    <cellStyle name="Hyperlink 9 3" xfId="12749"/>
    <cellStyle name="Hyperlink 90" xfId="12748"/>
    <cellStyle name="Hyperlink 91" xfId="12747"/>
    <cellStyle name="Hyperlink 92" xfId="13001"/>
    <cellStyle name="Hyperlink 93" xfId="12746"/>
    <cellStyle name="Hyperlink 94" xfId="12745"/>
    <cellStyle name="Hyperlink 95" xfId="12744"/>
    <cellStyle name="Hyperlink 96" xfId="12743"/>
    <cellStyle name="Hyperlink 97" xfId="12742"/>
    <cellStyle name="Hyperlink 98" xfId="12741"/>
    <cellStyle name="Hyperlink 99" xfId="12740"/>
    <cellStyle name="Hyperlũnk" xfId="3918"/>
    <cellStyle name="Input" xfId="3919"/>
    <cellStyle name="Input 2" xfId="3920"/>
    <cellStyle name="Input 2 2" xfId="11485"/>
    <cellStyle name="Input 3" xfId="3921"/>
    <cellStyle name="Input 3 2" xfId="14811"/>
    <cellStyle name="Input 3 2 2" xfId="15681"/>
    <cellStyle name="Input 3 2 2 2" xfId="18038"/>
    <cellStyle name="Input 3 2 2 2 2" xfId="25175"/>
    <cellStyle name="Input 3 2 2 2 2 2" xfId="39513"/>
    <cellStyle name="Input 3 2 2 2 3" xfId="32376"/>
    <cellStyle name="Input 3 2 2 3" xfId="20392"/>
    <cellStyle name="Input 3 2 2 3 2" xfId="27529"/>
    <cellStyle name="Input 3 2 2 3 2 2" xfId="41867"/>
    <cellStyle name="Input 3 2 2 3 3" xfId="34730"/>
    <cellStyle name="Input 3 2 2 4" xfId="21668"/>
    <cellStyle name="Input 3 2 2 4 2" xfId="28805"/>
    <cellStyle name="Input 3 2 2 4 2 2" xfId="43143"/>
    <cellStyle name="Input 3 2 2 4 3" xfId="36006"/>
    <cellStyle name="Input 3 2 2 5" xfId="22844"/>
    <cellStyle name="Input 3 2 2 5 2" xfId="37182"/>
    <cellStyle name="Input 3 2 2 6" xfId="30023"/>
    <cellStyle name="Input 3 2 3" xfId="17180"/>
    <cellStyle name="Input 3 2 3 2" xfId="24339"/>
    <cellStyle name="Input 3 2 3 2 2" xfId="38677"/>
    <cellStyle name="Input 3 2 3 3" xfId="31518"/>
    <cellStyle name="Input 3 2 4" xfId="19534"/>
    <cellStyle name="Input 3 2 4 2" xfId="26671"/>
    <cellStyle name="Input 3 2 4 2 2" xfId="41009"/>
    <cellStyle name="Input 3 2 4 3" xfId="33872"/>
    <cellStyle name="Input 4" xfId="14810"/>
    <cellStyle name="Input 4 2" xfId="15680"/>
    <cellStyle name="Input 4 2 2" xfId="18037"/>
    <cellStyle name="Input 4 2 2 2" xfId="25174"/>
    <cellStyle name="Input 4 2 2 2 2" xfId="39512"/>
    <cellStyle name="Input 4 2 2 3" xfId="32375"/>
    <cellStyle name="Input 4 2 3" xfId="20391"/>
    <cellStyle name="Input 4 2 3 2" xfId="27528"/>
    <cellStyle name="Input 4 2 3 2 2" xfId="41866"/>
    <cellStyle name="Input 4 2 3 3" xfId="34729"/>
    <cellStyle name="Input 4 2 4" xfId="21667"/>
    <cellStyle name="Input 4 2 4 2" xfId="28804"/>
    <cellStyle name="Input 4 2 4 2 2" xfId="43142"/>
    <cellStyle name="Input 4 2 4 3" xfId="36005"/>
    <cellStyle name="Input 4 2 5" xfId="22843"/>
    <cellStyle name="Input 4 2 5 2" xfId="37181"/>
    <cellStyle name="Input 4 2 6" xfId="30022"/>
    <cellStyle name="Input 4 3" xfId="17179"/>
    <cellStyle name="Input 4 3 2" xfId="24338"/>
    <cellStyle name="Input 4 3 2 2" xfId="38676"/>
    <cellStyle name="Input 4 3 3" xfId="31517"/>
    <cellStyle name="Input 4 4" xfId="19533"/>
    <cellStyle name="Input 4 4 2" xfId="26670"/>
    <cellStyle name="Input 4 4 2 2" xfId="41008"/>
    <cellStyle name="Input 4 4 3" xfId="33871"/>
    <cellStyle name="ISC" xfId="3922"/>
    <cellStyle name="ISC 2" xfId="3923"/>
    <cellStyle name="ISC 2 2" xfId="3924"/>
    <cellStyle name="ISC 3" xfId="3925"/>
    <cellStyle name="isced" xfId="3926"/>
    <cellStyle name="isced 2" xfId="3927"/>
    <cellStyle name="isced 2 2" xfId="11486"/>
    <cellStyle name="isced 2 2 2" xfId="13364"/>
    <cellStyle name="isced 2 2 2 2" xfId="15487"/>
    <cellStyle name="isced 2 2 2 2 2" xfId="17850"/>
    <cellStyle name="isced 2 2 2 2 2 2" xfId="24987"/>
    <cellStyle name="isced 2 2 2 2 2 2 2" xfId="39325"/>
    <cellStyle name="isced 2 2 2 2 2 3" xfId="32188"/>
    <cellStyle name="isced 2 2 2 2 3" xfId="20204"/>
    <cellStyle name="isced 2 2 2 2 3 2" xfId="27341"/>
    <cellStyle name="isced 2 2 2 2 3 2 2" xfId="41679"/>
    <cellStyle name="isced 2 2 2 2 3 3" xfId="34542"/>
    <cellStyle name="isced 2 2 2 2 4" xfId="21480"/>
    <cellStyle name="isced 2 2 2 2 4 2" xfId="28617"/>
    <cellStyle name="isced 2 2 2 2 4 2 2" xfId="42955"/>
    <cellStyle name="isced 2 2 2 2 4 3" xfId="35818"/>
    <cellStyle name="isced 2 2 2 2 5" xfId="29835"/>
    <cellStyle name="isced 2 2 2 3" xfId="15121"/>
    <cellStyle name="isced 2 2 2 3 2" xfId="17490"/>
    <cellStyle name="isced 2 2 2 3 2 2" xfId="24649"/>
    <cellStyle name="isced 2 2 2 3 2 2 2" xfId="38987"/>
    <cellStyle name="isced 2 2 2 3 2 3" xfId="31828"/>
    <cellStyle name="isced 2 2 2 3 3" xfId="19844"/>
    <cellStyle name="isced 2 2 2 3 3 2" xfId="26981"/>
    <cellStyle name="isced 2 2 2 3 3 2 2" xfId="41319"/>
    <cellStyle name="isced 2 2 2 3 3 3" xfId="34182"/>
    <cellStyle name="isced 2 2 2 3 4" xfId="21177"/>
    <cellStyle name="isced 2 2 2 3 4 2" xfId="28314"/>
    <cellStyle name="isced 2 2 2 3 4 2 2" xfId="42652"/>
    <cellStyle name="isced 2 2 2 3 4 3" xfId="35515"/>
    <cellStyle name="isced 2 2 2 3 5" xfId="22392"/>
    <cellStyle name="isced 2 2 2 3 5 2" xfId="36730"/>
    <cellStyle name="isced 2 2 2 3 6" xfId="29530"/>
    <cellStyle name="isced 2 2 2 4" xfId="20502"/>
    <cellStyle name="isced 2 2 2 4 2" xfId="27639"/>
    <cellStyle name="isced 2 2 2 4 2 2" xfId="41977"/>
    <cellStyle name="isced 2 2 2 4 3" xfId="34840"/>
    <cellStyle name="isced 2 3" xfId="13356"/>
    <cellStyle name="isced 2 3 2" xfId="15479"/>
    <cellStyle name="isced 2 3 2 2" xfId="17842"/>
    <cellStyle name="isced 2 3 2 2 2" xfId="24984"/>
    <cellStyle name="isced 2 3 2 2 2 2" xfId="39322"/>
    <cellStyle name="isced 2 3 2 2 3" xfId="32180"/>
    <cellStyle name="isced 2 3 2 3" xfId="20196"/>
    <cellStyle name="isced 2 3 2 3 2" xfId="27333"/>
    <cellStyle name="isced 2 3 2 3 2 2" xfId="41671"/>
    <cellStyle name="isced 2 3 2 3 3" xfId="34534"/>
    <cellStyle name="isced 2 3 2 4" xfId="21477"/>
    <cellStyle name="isced 2 3 2 4 2" xfId="28614"/>
    <cellStyle name="isced 2 3 2 4 2 2" xfId="42952"/>
    <cellStyle name="isced 2 3 2 4 3" xfId="35815"/>
    <cellStyle name="isced 2 3 2 5" xfId="29831"/>
    <cellStyle name="isced 2 3 3" xfId="15120"/>
    <cellStyle name="isced 2 3 3 2" xfId="17489"/>
    <cellStyle name="isced 2 3 3 2 2" xfId="24648"/>
    <cellStyle name="isced 2 3 3 2 2 2" xfId="38986"/>
    <cellStyle name="isced 2 3 3 2 3" xfId="31827"/>
    <cellStyle name="isced 2 3 3 3" xfId="19843"/>
    <cellStyle name="isced 2 3 3 3 2" xfId="26980"/>
    <cellStyle name="isced 2 3 3 3 2 2" xfId="41318"/>
    <cellStyle name="isced 2 3 3 3 3" xfId="34181"/>
    <cellStyle name="isced 2 3 3 4" xfId="21176"/>
    <cellStyle name="isced 2 3 3 4 2" xfId="28313"/>
    <cellStyle name="isced 2 3 3 4 2 2" xfId="42651"/>
    <cellStyle name="isced 2 3 3 4 3" xfId="35514"/>
    <cellStyle name="isced 2 3 3 5" xfId="22391"/>
    <cellStyle name="isced 2 3 3 5 2" xfId="36729"/>
    <cellStyle name="isced 2 3 3 6" xfId="29529"/>
    <cellStyle name="isced 2 3 4" xfId="20494"/>
    <cellStyle name="isced 2 3 4 2" xfId="27631"/>
    <cellStyle name="isced 2 3 4 2 2" xfId="41969"/>
    <cellStyle name="isced 2 3 4 3" xfId="34832"/>
    <cellStyle name="isced 3" xfId="3928"/>
    <cellStyle name="isced 3 2" xfId="13355"/>
    <cellStyle name="isced 3 2 2" xfId="15478"/>
    <cellStyle name="isced 3 2 2 2" xfId="17841"/>
    <cellStyle name="isced 3 2 2 2 2" xfId="24983"/>
    <cellStyle name="isced 3 2 2 2 2 2" xfId="39321"/>
    <cellStyle name="isced 3 2 2 2 3" xfId="32179"/>
    <cellStyle name="isced 3 2 2 3" xfId="20195"/>
    <cellStyle name="isced 3 2 2 3 2" xfId="27332"/>
    <cellStyle name="isced 3 2 2 3 2 2" xfId="41670"/>
    <cellStyle name="isced 3 2 2 3 3" xfId="34533"/>
    <cellStyle name="isced 3 2 2 4" xfId="21476"/>
    <cellStyle name="isced 3 2 2 4 2" xfId="28613"/>
    <cellStyle name="isced 3 2 2 4 2 2" xfId="42951"/>
    <cellStyle name="isced 3 2 2 4 3" xfId="35814"/>
    <cellStyle name="isced 3 2 2 5" xfId="29830"/>
    <cellStyle name="isced 3 2 3" xfId="14377"/>
    <cellStyle name="isced 3 2 3 2" xfId="16746"/>
    <cellStyle name="isced 3 2 3 2 2" xfId="23905"/>
    <cellStyle name="isced 3 2 3 2 2 2" xfId="38243"/>
    <cellStyle name="isced 3 2 3 2 3" xfId="31084"/>
    <cellStyle name="isced 3 2 3 3" xfId="19100"/>
    <cellStyle name="isced 3 2 3 3 2" xfId="26237"/>
    <cellStyle name="isced 3 2 3 3 2 2" xfId="40575"/>
    <cellStyle name="isced 3 2 3 3 3" xfId="33438"/>
    <cellStyle name="isced 3 2 3 4" xfId="20626"/>
    <cellStyle name="isced 3 2 3 4 2" xfId="27763"/>
    <cellStyle name="isced 3 2 3 4 2 2" xfId="42101"/>
    <cellStyle name="isced 3 2 3 4 3" xfId="34964"/>
    <cellStyle name="isced 3 2 3 5" xfId="21841"/>
    <cellStyle name="isced 3 2 3 5 2" xfId="36179"/>
    <cellStyle name="isced 3 2 3 6" xfId="28978"/>
    <cellStyle name="isced 3 2 4" xfId="20493"/>
    <cellStyle name="isced 3 2 4 2" xfId="27630"/>
    <cellStyle name="isced 3 2 4 2 2" xfId="41968"/>
    <cellStyle name="isced 3 2 4 3" xfId="34831"/>
    <cellStyle name="isced 4" xfId="13340"/>
    <cellStyle name="isced 4 2" xfId="15463"/>
    <cellStyle name="isced 4 2 2" xfId="17826"/>
    <cellStyle name="isced 4 2 2 2" xfId="24975"/>
    <cellStyle name="isced 4 2 2 2 2" xfId="39313"/>
    <cellStyle name="isced 4 2 2 3" xfId="32164"/>
    <cellStyle name="isced 4 2 3" xfId="20180"/>
    <cellStyle name="isced 4 2 3 2" xfId="27317"/>
    <cellStyle name="isced 4 2 3 2 2" xfId="41655"/>
    <cellStyle name="isced 4 2 3 3" xfId="34518"/>
    <cellStyle name="isced 4 2 4" xfId="21468"/>
    <cellStyle name="isced 4 2 4 2" xfId="28605"/>
    <cellStyle name="isced 4 2 4 2 2" xfId="42943"/>
    <cellStyle name="isced 4 2 4 3" xfId="35806"/>
    <cellStyle name="isced 4 2 5" xfId="29821"/>
    <cellStyle name="isced 4 3" xfId="14373"/>
    <cellStyle name="isced 4 3 2" xfId="16742"/>
    <cellStyle name="isced 4 3 2 2" xfId="23901"/>
    <cellStyle name="isced 4 3 2 2 2" xfId="38239"/>
    <cellStyle name="isced 4 3 2 3" xfId="31080"/>
    <cellStyle name="isced 4 3 3" xfId="19096"/>
    <cellStyle name="isced 4 3 3 2" xfId="26233"/>
    <cellStyle name="isced 4 3 3 2 2" xfId="40571"/>
    <cellStyle name="isced 4 3 3 3" xfId="33434"/>
    <cellStyle name="isced 4 3 4" xfId="20622"/>
    <cellStyle name="isced 4 3 4 2" xfId="27759"/>
    <cellStyle name="isced 4 3 4 2 2" xfId="42097"/>
    <cellStyle name="isced 4 3 4 3" xfId="34960"/>
    <cellStyle name="isced 4 3 5" xfId="21837"/>
    <cellStyle name="isced 4 3 5 2" xfId="36175"/>
    <cellStyle name="isced 4 3 6" xfId="28974"/>
    <cellStyle name="isced 4 4" xfId="20478"/>
    <cellStyle name="isced 4 4 2" xfId="27615"/>
    <cellStyle name="isced 4 4 2 2" xfId="41953"/>
    <cellStyle name="isced 4 4 3" xfId="34816"/>
    <cellStyle name="ISCED Titles" xfId="3929"/>
    <cellStyle name="Komma 10" xfId="3930"/>
    <cellStyle name="Komma 10 2" xfId="3931"/>
    <cellStyle name="Komma 10 3" xfId="3932"/>
    <cellStyle name="Komma 10 4" xfId="3933"/>
    <cellStyle name="Komma 10 5" xfId="3934"/>
    <cellStyle name="Komma 11" xfId="3935"/>
    <cellStyle name="Komma 11 2" xfId="3936"/>
    <cellStyle name="Komma 11 3" xfId="3937"/>
    <cellStyle name="Komma 11 4" xfId="3938"/>
    <cellStyle name="Komma 11 5" xfId="3939"/>
    <cellStyle name="Komma 12" xfId="3940"/>
    <cellStyle name="Komma 12 2" xfId="3941"/>
    <cellStyle name="Komma 13" xfId="3942"/>
    <cellStyle name="Komma 14" xfId="3943"/>
    <cellStyle name="Komma 2" xfId="67"/>
    <cellStyle name="Komma 2 10" xfId="3944"/>
    <cellStyle name="Komma 2 11" xfId="3945"/>
    <cellStyle name="Komma 2 12" xfId="12397"/>
    <cellStyle name="Komma 2 13" xfId="43280"/>
    <cellStyle name="Komma 2 2" xfId="68"/>
    <cellStyle name="Komma 2 2 10" xfId="43281"/>
    <cellStyle name="Komma 2 2 2" xfId="3946"/>
    <cellStyle name="Komma 2 2 2 2" xfId="3947"/>
    <cellStyle name="Komma 2 2 2 2 2" xfId="3948"/>
    <cellStyle name="Komma 2 2 2 2 2 2" xfId="3949"/>
    <cellStyle name="Komma 2 2 2 2 3" xfId="3950"/>
    <cellStyle name="Komma 2 2 2 2 4" xfId="3951"/>
    <cellStyle name="Komma 2 2 2 2 4 2" xfId="12026"/>
    <cellStyle name="Komma 2 2 2 2 4 3" xfId="11912"/>
    <cellStyle name="Komma 2 2 2 2 4 4" xfId="12058"/>
    <cellStyle name="Komma 2 2 2 2 4 5" xfId="11488"/>
    <cellStyle name="Komma 2 2 2 3" xfId="3952"/>
    <cellStyle name="Komma 2 2 2 3 2" xfId="3953"/>
    <cellStyle name="Komma 2 2 2 3 3" xfId="3954"/>
    <cellStyle name="Komma 2 2 2 4" xfId="3955"/>
    <cellStyle name="Komma 2 2 2 4 2" xfId="3956"/>
    <cellStyle name="Komma 2 2 2 5" xfId="3957"/>
    <cellStyle name="Komma 2 2 2 6" xfId="3958"/>
    <cellStyle name="Komma 2 2 2 7" xfId="3959"/>
    <cellStyle name="Komma 2 2 2 7 2" xfId="12025"/>
    <cellStyle name="Komma 2 2 2 7 3" xfId="11881"/>
    <cellStyle name="Komma 2 2 2 7 4" xfId="12057"/>
    <cellStyle name="Komma 2 2 2 7 5" xfId="11487"/>
    <cellStyle name="Komma 2 2 2 8" xfId="43282"/>
    <cellStyle name="Komma 2 2 2 9" xfId="43283"/>
    <cellStyle name="Komma 2 2 3" xfId="3960"/>
    <cellStyle name="Komma 2 2 3 2" xfId="3961"/>
    <cellStyle name="Komma 2 2 3 3" xfId="3962"/>
    <cellStyle name="Komma 2 2 3 4" xfId="11489"/>
    <cellStyle name="Komma 2 2 4" xfId="3963"/>
    <cellStyle name="Komma 2 2 4 2" xfId="3964"/>
    <cellStyle name="Komma 2 2 4 3" xfId="11490"/>
    <cellStyle name="Komma 2 2 5" xfId="3965"/>
    <cellStyle name="Komma 2 2 6" xfId="3966"/>
    <cellStyle name="Komma 2 2 7" xfId="3967"/>
    <cellStyle name="Komma 2 2 8" xfId="3968"/>
    <cellStyle name="Komma 2 2 9" xfId="12263"/>
    <cellStyle name="Komma 2 3" xfId="69"/>
    <cellStyle name="Komma 2 3 2" xfId="3969"/>
    <cellStyle name="Komma 2 3 2 2" xfId="3970"/>
    <cellStyle name="Komma 2 3 2 2 2" xfId="3971"/>
    <cellStyle name="Komma 2 3 2 2 3" xfId="3972"/>
    <cellStyle name="Komma 2 3 2 2 4" xfId="11492"/>
    <cellStyle name="Komma 2 3 2 3" xfId="3973"/>
    <cellStyle name="Komma 2 3 2 4" xfId="3974"/>
    <cellStyle name="Komma 2 3 2 4 2" xfId="3975"/>
    <cellStyle name="Komma 2 3 2 5" xfId="3976"/>
    <cellStyle name="Komma 2 3 2 6" xfId="11491"/>
    <cellStyle name="Komma 2 3 3" xfId="3977"/>
    <cellStyle name="Komma 2 3 3 2" xfId="3978"/>
    <cellStyle name="Komma 2 3 3 3" xfId="3979"/>
    <cellStyle name="Komma 2 3 3 4" xfId="11493"/>
    <cellStyle name="Komma 2 3 4" xfId="3980"/>
    <cellStyle name="Komma 2 3 5" xfId="3981"/>
    <cellStyle name="Komma 2 3 6" xfId="3982"/>
    <cellStyle name="Komma 2 3 7" xfId="43284"/>
    <cellStyle name="Komma 2 3 8" xfId="43285"/>
    <cellStyle name="Komma 2 4" xfId="3983"/>
    <cellStyle name="Komma 2 4 2" xfId="3984"/>
    <cellStyle name="Komma 2 4 2 2" xfId="3985"/>
    <cellStyle name="Komma 2 4 2 3" xfId="3986"/>
    <cellStyle name="Komma 2 4 3" xfId="3987"/>
    <cellStyle name="Komma 2 4 3 2" xfId="3988"/>
    <cellStyle name="Komma 2 4 3 3" xfId="11494"/>
    <cellStyle name="Komma 2 4 4" xfId="3989"/>
    <cellStyle name="Komma 2 4 5" xfId="3990"/>
    <cellStyle name="Komma 2 4 6" xfId="3991"/>
    <cellStyle name="Komma 2 5" xfId="3992"/>
    <cellStyle name="Komma 2 5 2" xfId="3993"/>
    <cellStyle name="Komma 2 5 2 2" xfId="3994"/>
    <cellStyle name="Komma 2 5 3" xfId="3995"/>
    <cellStyle name="Komma 2 5 4" xfId="3996"/>
    <cellStyle name="Komma 2 5 5" xfId="3997"/>
    <cellStyle name="Komma 2 5 6" xfId="3998"/>
    <cellStyle name="Komma 2 6" xfId="3999"/>
    <cellStyle name="Komma 2 6 2" xfId="4000"/>
    <cellStyle name="Komma 2 7" xfId="4001"/>
    <cellStyle name="Komma 2 7 2" xfId="4002"/>
    <cellStyle name="Komma 2 7 3" xfId="4003"/>
    <cellStyle name="Komma 2 7 4" xfId="4004"/>
    <cellStyle name="Komma 2 7 5" xfId="4005"/>
    <cellStyle name="Komma 2 7 5 2" xfId="12027"/>
    <cellStyle name="Komma 2 7 5 3" xfId="11882"/>
    <cellStyle name="Komma 2 7 5 4" xfId="12059"/>
    <cellStyle name="Komma 2 7 5 5" xfId="11495"/>
    <cellStyle name="Komma 2 8" xfId="4006"/>
    <cellStyle name="Komma 2 8 2" xfId="4007"/>
    <cellStyle name="Komma 2 8 3" xfId="4008"/>
    <cellStyle name="Komma 2 9" xfId="4009"/>
    <cellStyle name="Komma 2 9 2" xfId="4010"/>
    <cellStyle name="Komma 2 9 3" xfId="4011"/>
    <cellStyle name="Komma 3" xfId="70"/>
    <cellStyle name="Komma 3 10" xfId="43286"/>
    <cellStyle name="Komma 3 2" xfId="4012"/>
    <cellStyle name="Komma 3 2 2" xfId="4013"/>
    <cellStyle name="Komma 3 2 2 2" xfId="4014"/>
    <cellStyle name="Komma 3 2 2 3" xfId="11496"/>
    <cellStyle name="Komma 3 2 3" xfId="4015"/>
    <cellStyle name="Komma 3 2 4" xfId="43287"/>
    <cellStyle name="Komma 3 2 5" xfId="43288"/>
    <cellStyle name="Komma 3 3" xfId="4016"/>
    <cellStyle name="Komma 3 3 2" xfId="4017"/>
    <cellStyle name="Komma 3 3 3" xfId="4018"/>
    <cellStyle name="Komma 3 3 4" xfId="4019"/>
    <cellStyle name="Komma 3 3 5" xfId="4020"/>
    <cellStyle name="Komma 3 3 5 2" xfId="12028"/>
    <cellStyle name="Komma 3 3 5 3" xfId="11883"/>
    <cellStyle name="Komma 3 3 5 4" xfId="12060"/>
    <cellStyle name="Komma 3 3 5 5" xfId="11497"/>
    <cellStyle name="Komma 3 4" xfId="4021"/>
    <cellStyle name="Komma 3 5" xfId="4022"/>
    <cellStyle name="Komma 3 5 2" xfId="4023"/>
    <cellStyle name="Komma 3 6" xfId="4024"/>
    <cellStyle name="Komma 3 7" xfId="4025"/>
    <cellStyle name="Komma 3 8" xfId="4026"/>
    <cellStyle name="Komma 3 9" xfId="43289"/>
    <cellStyle name="Komma 4" xfId="4027"/>
    <cellStyle name="Komma 4 2" xfId="4028"/>
    <cellStyle name="Komma 4 2 2" xfId="4029"/>
    <cellStyle name="Komma 4 2 3" xfId="4030"/>
    <cellStyle name="Komma 4 2 4" xfId="4031"/>
    <cellStyle name="Komma 4 2 5" xfId="4032"/>
    <cellStyle name="Komma 4 2 6" xfId="4033"/>
    <cellStyle name="Komma 4 2 7" xfId="4034"/>
    <cellStyle name="Komma 4 2 8" xfId="43290"/>
    <cellStyle name="Komma 4 2 9" xfId="43291"/>
    <cellStyle name="Komma 4 3" xfId="4035"/>
    <cellStyle name="Komma 4 3 2" xfId="4036"/>
    <cellStyle name="Komma 4 3 3" xfId="4037"/>
    <cellStyle name="Komma 4 3 4" xfId="4038"/>
    <cellStyle name="Komma 4 3 5" xfId="4039"/>
    <cellStyle name="Komma 4 3 6" xfId="4040"/>
    <cellStyle name="Komma 4 3 7" xfId="4041"/>
    <cellStyle name="Komma 4 4" xfId="4042"/>
    <cellStyle name="Komma 4 4 2" xfId="4043"/>
    <cellStyle name="Komma 4 4 3" xfId="4044"/>
    <cellStyle name="Komma 4 5" xfId="4045"/>
    <cellStyle name="Komma 4 5 2" xfId="4046"/>
    <cellStyle name="Komma 4 6" xfId="4047"/>
    <cellStyle name="Komma 4 7" xfId="4048"/>
    <cellStyle name="Komma 4 8" xfId="43292"/>
    <cellStyle name="Komma 4 9" xfId="43293"/>
    <cellStyle name="Komma 5" xfId="4049"/>
    <cellStyle name="Komma 5 2" xfId="4050"/>
    <cellStyle name="Komma 5 2 2" xfId="4051"/>
    <cellStyle name="Komma 5 2 3" xfId="4052"/>
    <cellStyle name="Komma 5 2 4" xfId="4053"/>
    <cellStyle name="Komma 5 3" xfId="4054"/>
    <cellStyle name="Komma 5 3 2" xfId="4055"/>
    <cellStyle name="Komma 5 3 3" xfId="4056"/>
    <cellStyle name="Komma 5 3 4" xfId="4057"/>
    <cellStyle name="Komma 5 3 5" xfId="4058"/>
    <cellStyle name="Komma 5 4" xfId="4059"/>
    <cellStyle name="Komma 5 5" xfId="4060"/>
    <cellStyle name="Komma 5 5 2" xfId="4061"/>
    <cellStyle name="Komma 5 6" xfId="4062"/>
    <cellStyle name="Komma 5 6 2" xfId="4063"/>
    <cellStyle name="Komma 5 6 3" xfId="11715"/>
    <cellStyle name="Komma 5 7" xfId="4064"/>
    <cellStyle name="Komma 5 8" xfId="4065"/>
    <cellStyle name="Komma 6" xfId="4066"/>
    <cellStyle name="Komma 6 2" xfId="4067"/>
    <cellStyle name="Komma 6 3" xfId="11498"/>
    <cellStyle name="Komma 7" xfId="4068"/>
    <cellStyle name="Komma 7 2" xfId="4069"/>
    <cellStyle name="Komma 7 3" xfId="4070"/>
    <cellStyle name="Komma 8" xfId="4071"/>
    <cellStyle name="Komma 8 2" xfId="4072"/>
    <cellStyle name="Komma 8 3" xfId="4073"/>
    <cellStyle name="Komma 8 4" xfId="4074"/>
    <cellStyle name="Komma 8 5" xfId="4075"/>
    <cellStyle name="Komma 9" xfId="4076"/>
    <cellStyle name="Komma 9 2" xfId="4077"/>
    <cellStyle name="Komma 9 3" xfId="4078"/>
    <cellStyle name="Komma 9 3 2" xfId="4079"/>
    <cellStyle name="Komma 9 4" xfId="4080"/>
    <cellStyle name="Komma 9 5" xfId="4081"/>
    <cellStyle name="Komma 9 6" xfId="4082"/>
    <cellStyle name="Komma0" xfId="4083"/>
    <cellStyle name="level1a" xfId="4084"/>
    <cellStyle name="level1a 2" xfId="4085"/>
    <cellStyle name="level1a 2 2" xfId="4086"/>
    <cellStyle name="level1a 2 2 2" xfId="4087"/>
    <cellStyle name="level1a 2 2 2 2" xfId="13359"/>
    <cellStyle name="level1a 2 2 2 2 2" xfId="15482"/>
    <cellStyle name="level1a 2 2 2 2 2 2" xfId="17845"/>
    <cellStyle name="level1a 2 2 2 2 2 2 2" xfId="32183"/>
    <cellStyle name="level1a 2 2 2 2 2 3" xfId="20199"/>
    <cellStyle name="level1a 2 2 2 2 2 3 2" xfId="27336"/>
    <cellStyle name="level1a 2 2 2 2 2 3 2 2" xfId="41674"/>
    <cellStyle name="level1a 2 2 2 2 2 3 3" xfId="34537"/>
    <cellStyle name="level1a 2 2 2 2 2 4" xfId="43294"/>
    <cellStyle name="level1a 2 2 2 2 3" xfId="14379"/>
    <cellStyle name="level1a 2 2 2 2 3 2" xfId="16748"/>
    <cellStyle name="level1a 2 2 2 2 3 2 2" xfId="23907"/>
    <cellStyle name="level1a 2 2 2 2 3 2 2 2" xfId="38245"/>
    <cellStyle name="level1a 2 2 2 2 3 2 3" xfId="31086"/>
    <cellStyle name="level1a 2 2 2 2 3 3" xfId="19102"/>
    <cellStyle name="level1a 2 2 2 2 3 3 2" xfId="26239"/>
    <cellStyle name="level1a 2 2 2 2 3 3 2 2" xfId="40577"/>
    <cellStyle name="level1a 2 2 2 2 3 3 3" xfId="33440"/>
    <cellStyle name="level1a 2 2 2 2 3 4" xfId="20628"/>
    <cellStyle name="level1a 2 2 2 2 3 4 2" xfId="27765"/>
    <cellStyle name="level1a 2 2 2 2 3 4 2 2" xfId="42103"/>
    <cellStyle name="level1a 2 2 2 2 3 4 3" xfId="34966"/>
    <cellStyle name="level1a 2 2 2 2 3 5" xfId="21843"/>
    <cellStyle name="level1a 2 2 2 2 3 5 2" xfId="36181"/>
    <cellStyle name="level1a 2 2 2 2 3 6" xfId="28980"/>
    <cellStyle name="level1a 2 2 2 2 4" xfId="20497"/>
    <cellStyle name="level1a 2 2 2 2 4 2" xfId="27634"/>
    <cellStyle name="level1a 2 2 2 2 4 2 2" xfId="41972"/>
    <cellStyle name="level1a 2 2 2 2 4 3" xfId="34835"/>
    <cellStyle name="level1a 2 2 3" xfId="13358"/>
    <cellStyle name="level1a 2 2 3 2" xfId="15481"/>
    <cellStyle name="level1a 2 2 3 2 2" xfId="17844"/>
    <cellStyle name="level1a 2 2 3 2 2 2" xfId="32182"/>
    <cellStyle name="level1a 2 2 3 2 3" xfId="20198"/>
    <cellStyle name="level1a 2 2 3 2 3 2" xfId="27335"/>
    <cellStyle name="level1a 2 2 3 2 3 2 2" xfId="41673"/>
    <cellStyle name="level1a 2 2 3 2 3 3" xfId="34536"/>
    <cellStyle name="level1a 2 2 3 2 4" xfId="43295"/>
    <cellStyle name="level1a 2 2 3 3" xfId="14164"/>
    <cellStyle name="level1a 2 2 3 3 2" xfId="16533"/>
    <cellStyle name="level1a 2 2 3 3 2 2" xfId="23692"/>
    <cellStyle name="level1a 2 2 3 3 2 2 2" xfId="38030"/>
    <cellStyle name="level1a 2 2 3 3 2 3" xfId="30871"/>
    <cellStyle name="level1a 2 2 3 3 3" xfId="18887"/>
    <cellStyle name="level1a 2 2 3 3 3 2" xfId="26024"/>
    <cellStyle name="level1a 2 2 3 3 3 2 2" xfId="40362"/>
    <cellStyle name="level1a 2 2 3 3 3 3" xfId="33225"/>
    <cellStyle name="level1a 2 2 3 3 4" xfId="20591"/>
    <cellStyle name="level1a 2 2 3 3 4 2" xfId="27728"/>
    <cellStyle name="level1a 2 2 3 3 4 2 2" xfId="42066"/>
    <cellStyle name="level1a 2 2 3 3 4 3" xfId="34929"/>
    <cellStyle name="level1a 2 2 3 3 5" xfId="21806"/>
    <cellStyle name="level1a 2 2 3 3 5 2" xfId="36144"/>
    <cellStyle name="level1a 2 2 3 3 6" xfId="28943"/>
    <cellStyle name="level1a 2 2 3 4" xfId="20496"/>
    <cellStyle name="level1a 2 2 3 4 2" xfId="27633"/>
    <cellStyle name="level1a 2 2 3 4 2 2" xfId="41971"/>
    <cellStyle name="level1a 2 2 3 4 3" xfId="34834"/>
    <cellStyle name="level1a 2 3" xfId="4088"/>
    <cellStyle name="level1a 2 3 2" xfId="13360"/>
    <cellStyle name="level1a 2 3 2 2" xfId="15483"/>
    <cellStyle name="level1a 2 3 2 2 2" xfId="17846"/>
    <cellStyle name="level1a 2 3 2 2 2 2" xfId="32184"/>
    <cellStyle name="level1a 2 3 2 2 3" xfId="20200"/>
    <cellStyle name="level1a 2 3 2 2 3 2" xfId="27337"/>
    <cellStyle name="level1a 2 3 2 2 3 2 2" xfId="41675"/>
    <cellStyle name="level1a 2 3 2 2 3 3" xfId="34538"/>
    <cellStyle name="level1a 2 3 2 2 4" xfId="43296"/>
    <cellStyle name="level1a 2 3 2 3" xfId="15352"/>
    <cellStyle name="level1a 2 3 2 3 2" xfId="17715"/>
    <cellStyle name="level1a 2 3 2 3 2 2" xfId="24874"/>
    <cellStyle name="level1a 2 3 2 3 2 2 2" xfId="39212"/>
    <cellStyle name="level1a 2 3 2 3 2 3" xfId="32053"/>
    <cellStyle name="level1a 2 3 2 3 3" xfId="20069"/>
    <cellStyle name="level1a 2 3 2 3 3 2" xfId="27206"/>
    <cellStyle name="level1a 2 3 2 3 3 2 2" xfId="41544"/>
    <cellStyle name="level1a 2 3 2 3 3 3" xfId="34407"/>
    <cellStyle name="level1a 2 3 2 3 4" xfId="21367"/>
    <cellStyle name="level1a 2 3 2 3 4 2" xfId="28504"/>
    <cellStyle name="level1a 2 3 2 3 4 2 2" xfId="42842"/>
    <cellStyle name="level1a 2 3 2 3 4 3" xfId="35705"/>
    <cellStyle name="level1a 2 3 2 3 5" xfId="22582"/>
    <cellStyle name="level1a 2 3 2 3 5 2" xfId="36920"/>
    <cellStyle name="level1a 2 3 2 3 6" xfId="29720"/>
    <cellStyle name="level1a 2 3 2 4" xfId="20498"/>
    <cellStyle name="level1a 2 3 2 4 2" xfId="27635"/>
    <cellStyle name="level1a 2 3 2 4 2 2" xfId="41973"/>
    <cellStyle name="level1a 2 3 2 4 3" xfId="34836"/>
    <cellStyle name="level1a 2 4" xfId="4089"/>
    <cellStyle name="level1a 2 4 2" xfId="13357"/>
    <cellStyle name="level1a 2 4 2 2" xfId="15480"/>
    <cellStyle name="level1a 2 4 2 2 2" xfId="17843"/>
    <cellStyle name="level1a 2 4 2 2 2 2" xfId="32181"/>
    <cellStyle name="level1a 2 4 2 2 3" xfId="20197"/>
    <cellStyle name="level1a 2 4 2 2 3 2" xfId="27334"/>
    <cellStyle name="level1a 2 4 2 2 3 2 2" xfId="41672"/>
    <cellStyle name="level1a 2 4 2 2 3 3" xfId="34535"/>
    <cellStyle name="level1a 2 4 2 2 4" xfId="43297"/>
    <cellStyle name="level1a 2 4 2 3" xfId="15417"/>
    <cellStyle name="level1a 2 4 2 3 2" xfId="17780"/>
    <cellStyle name="level1a 2 4 2 3 2 2" xfId="24939"/>
    <cellStyle name="level1a 2 4 2 3 2 2 2" xfId="39277"/>
    <cellStyle name="level1a 2 4 2 3 2 3" xfId="32118"/>
    <cellStyle name="level1a 2 4 2 3 3" xfId="20134"/>
    <cellStyle name="level1a 2 4 2 3 3 2" xfId="27271"/>
    <cellStyle name="level1a 2 4 2 3 3 2 2" xfId="41609"/>
    <cellStyle name="level1a 2 4 2 3 3 3" xfId="34472"/>
    <cellStyle name="level1a 2 4 2 3 4" xfId="21432"/>
    <cellStyle name="level1a 2 4 2 3 4 2" xfId="28569"/>
    <cellStyle name="level1a 2 4 2 3 4 2 2" xfId="42907"/>
    <cellStyle name="level1a 2 4 2 3 4 3" xfId="35770"/>
    <cellStyle name="level1a 2 4 2 3 5" xfId="22647"/>
    <cellStyle name="level1a 2 4 2 3 5 2" xfId="36985"/>
    <cellStyle name="level1a 2 4 2 3 6" xfId="29785"/>
    <cellStyle name="level1a 2 4 2 4" xfId="20495"/>
    <cellStyle name="level1a 2 4 2 4 2" xfId="27632"/>
    <cellStyle name="level1a 2 4 2 4 2 2" xfId="41970"/>
    <cellStyle name="level1a 2 4 2 4 3" xfId="34833"/>
    <cellStyle name="level1a 2 5" xfId="13342"/>
    <cellStyle name="level1a 2 5 2" xfId="15465"/>
    <cellStyle name="level1a 2 5 2 2" xfId="17828"/>
    <cellStyle name="level1a 2 5 2 2 2" xfId="32166"/>
    <cellStyle name="level1a 2 5 2 3" xfId="20182"/>
    <cellStyle name="level1a 2 5 2 3 2" xfId="27319"/>
    <cellStyle name="level1a 2 5 2 3 2 2" xfId="41657"/>
    <cellStyle name="level1a 2 5 2 3 3" xfId="34520"/>
    <cellStyle name="level1a 2 5 2 4" xfId="43298"/>
    <cellStyle name="level1a 2 5 3" xfId="14783"/>
    <cellStyle name="level1a 2 5 3 2" xfId="17152"/>
    <cellStyle name="level1a 2 5 3 2 2" xfId="24311"/>
    <cellStyle name="level1a 2 5 3 2 2 2" xfId="38649"/>
    <cellStyle name="level1a 2 5 3 2 3" xfId="31490"/>
    <cellStyle name="level1a 2 5 3 3" xfId="19506"/>
    <cellStyle name="level1a 2 5 3 3 2" xfId="26643"/>
    <cellStyle name="level1a 2 5 3 3 2 2" xfId="40981"/>
    <cellStyle name="level1a 2 5 3 3 3" xfId="33844"/>
    <cellStyle name="level1a 2 5 3 4" xfId="20866"/>
    <cellStyle name="level1a 2 5 3 4 2" xfId="28003"/>
    <cellStyle name="level1a 2 5 3 4 2 2" xfId="42341"/>
    <cellStyle name="level1a 2 5 3 4 3" xfId="35204"/>
    <cellStyle name="level1a 2 5 3 5" xfId="22081"/>
    <cellStyle name="level1a 2 5 3 5 2" xfId="36419"/>
    <cellStyle name="level1a 2 5 3 6" xfId="29219"/>
    <cellStyle name="level1a 2 5 4" xfId="20480"/>
    <cellStyle name="level1a 2 5 4 2" xfId="27617"/>
    <cellStyle name="level1a 2 5 4 2 2" xfId="41955"/>
    <cellStyle name="level1a 2 5 4 3" xfId="34818"/>
    <cellStyle name="level1a 3" xfId="4090"/>
    <cellStyle name="level1a 3 2" xfId="13343"/>
    <cellStyle name="level1a 3 2 2" xfId="15466"/>
    <cellStyle name="level1a 3 2 2 2" xfId="17829"/>
    <cellStyle name="level1a 3 2 2 2 2" xfId="32167"/>
    <cellStyle name="level1a 3 2 2 3" xfId="20183"/>
    <cellStyle name="level1a 3 2 2 3 2" xfId="27320"/>
    <cellStyle name="level1a 3 2 2 3 2 2" xfId="41658"/>
    <cellStyle name="level1a 3 2 2 3 3" xfId="34521"/>
    <cellStyle name="level1a 3 2 2 4" xfId="43299"/>
    <cellStyle name="level1a 3 2 3" xfId="14374"/>
    <cellStyle name="level1a 3 2 3 2" xfId="16743"/>
    <cellStyle name="level1a 3 2 3 2 2" xfId="23902"/>
    <cellStyle name="level1a 3 2 3 2 2 2" xfId="38240"/>
    <cellStyle name="level1a 3 2 3 2 3" xfId="31081"/>
    <cellStyle name="level1a 3 2 3 3" xfId="19097"/>
    <cellStyle name="level1a 3 2 3 3 2" xfId="26234"/>
    <cellStyle name="level1a 3 2 3 3 2 2" xfId="40572"/>
    <cellStyle name="level1a 3 2 3 3 3" xfId="33435"/>
    <cellStyle name="level1a 3 2 3 4" xfId="20623"/>
    <cellStyle name="level1a 3 2 3 4 2" xfId="27760"/>
    <cellStyle name="level1a 3 2 3 4 2 2" xfId="42098"/>
    <cellStyle name="level1a 3 2 3 4 3" xfId="34961"/>
    <cellStyle name="level1a 3 2 3 5" xfId="21838"/>
    <cellStyle name="level1a 3 2 3 5 2" xfId="36176"/>
    <cellStyle name="level1a 3 2 3 6" xfId="28975"/>
    <cellStyle name="level1a 3 2 4" xfId="20481"/>
    <cellStyle name="level1a 3 2 4 2" xfId="27618"/>
    <cellStyle name="level1a 3 2 4 2 2" xfId="41956"/>
    <cellStyle name="level1a 3 2 4 3" xfId="34819"/>
    <cellStyle name="level1a 4" xfId="4091"/>
    <cellStyle name="level1a 4 2" xfId="13344"/>
    <cellStyle name="level1a 4 2 2" xfId="15467"/>
    <cellStyle name="level1a 4 2 2 2" xfId="17830"/>
    <cellStyle name="level1a 4 2 2 2 2" xfId="32168"/>
    <cellStyle name="level1a 4 2 2 3" xfId="20184"/>
    <cellStyle name="level1a 4 2 2 3 2" xfId="27321"/>
    <cellStyle name="level1a 4 2 2 3 2 2" xfId="41659"/>
    <cellStyle name="level1a 4 2 2 3 3" xfId="34522"/>
    <cellStyle name="level1a 4 2 2 4" xfId="43300"/>
    <cellStyle name="level1a 4 2 3" xfId="14652"/>
    <cellStyle name="level1a 4 2 3 2" xfId="17021"/>
    <cellStyle name="level1a 4 2 3 2 2" xfId="24180"/>
    <cellStyle name="level1a 4 2 3 2 2 2" xfId="38518"/>
    <cellStyle name="level1a 4 2 3 2 3" xfId="31359"/>
    <cellStyle name="level1a 4 2 3 3" xfId="19375"/>
    <cellStyle name="level1a 4 2 3 3 2" xfId="26512"/>
    <cellStyle name="level1a 4 2 3 3 2 2" xfId="40850"/>
    <cellStyle name="level1a 4 2 3 3 3" xfId="33713"/>
    <cellStyle name="level1a 4 2 3 4" xfId="20816"/>
    <cellStyle name="level1a 4 2 3 4 2" xfId="27953"/>
    <cellStyle name="level1a 4 2 3 4 2 2" xfId="42291"/>
    <cellStyle name="level1a 4 2 3 4 3" xfId="35154"/>
    <cellStyle name="level1a 4 2 3 5" xfId="22031"/>
    <cellStyle name="level1a 4 2 3 5 2" xfId="36369"/>
    <cellStyle name="level1a 4 2 3 6" xfId="29168"/>
    <cellStyle name="level1a 4 2 4" xfId="20482"/>
    <cellStyle name="level1a 4 2 4 2" xfId="27619"/>
    <cellStyle name="level1a 4 2 4 2 2" xfId="41957"/>
    <cellStyle name="level1a 4 2 4 3" xfId="34820"/>
    <cellStyle name="level1a 5" xfId="4092"/>
    <cellStyle name="level1a 5 2" xfId="13345"/>
    <cellStyle name="level1a 5 2 2" xfId="15468"/>
    <cellStyle name="level1a 5 2 2 2" xfId="17831"/>
    <cellStyle name="level1a 5 2 2 2 2" xfId="32169"/>
    <cellStyle name="level1a 5 2 2 3" xfId="20185"/>
    <cellStyle name="level1a 5 2 2 3 2" xfId="27322"/>
    <cellStyle name="level1a 5 2 2 3 2 2" xfId="41660"/>
    <cellStyle name="level1a 5 2 2 3 3" xfId="34523"/>
    <cellStyle name="level1a 5 2 2 4" xfId="43301"/>
    <cellStyle name="level1a 5 2 3" xfId="14784"/>
    <cellStyle name="level1a 5 2 3 2" xfId="17153"/>
    <cellStyle name="level1a 5 2 3 2 2" xfId="24312"/>
    <cellStyle name="level1a 5 2 3 2 2 2" xfId="38650"/>
    <cellStyle name="level1a 5 2 3 2 3" xfId="31491"/>
    <cellStyle name="level1a 5 2 3 3" xfId="19507"/>
    <cellStyle name="level1a 5 2 3 3 2" xfId="26644"/>
    <cellStyle name="level1a 5 2 3 3 2 2" xfId="40982"/>
    <cellStyle name="level1a 5 2 3 3 3" xfId="33845"/>
    <cellStyle name="level1a 5 2 3 4" xfId="20867"/>
    <cellStyle name="level1a 5 2 3 4 2" xfId="28004"/>
    <cellStyle name="level1a 5 2 3 4 2 2" xfId="42342"/>
    <cellStyle name="level1a 5 2 3 4 3" xfId="35205"/>
    <cellStyle name="level1a 5 2 3 5" xfId="22082"/>
    <cellStyle name="level1a 5 2 3 5 2" xfId="36420"/>
    <cellStyle name="level1a 5 2 3 6" xfId="29220"/>
    <cellStyle name="level1a 5 2 4" xfId="20483"/>
    <cellStyle name="level1a 5 2 4 2" xfId="27620"/>
    <cellStyle name="level1a 5 2 4 2 2" xfId="41958"/>
    <cellStyle name="level1a 5 2 4 3" xfId="34821"/>
    <cellStyle name="level1a 6" xfId="13341"/>
    <cellStyle name="level1a 6 2" xfId="15464"/>
    <cellStyle name="level1a 6 2 2" xfId="17827"/>
    <cellStyle name="level1a 6 2 2 2" xfId="32165"/>
    <cellStyle name="level1a 6 2 3" xfId="20181"/>
    <cellStyle name="level1a 6 2 3 2" xfId="27318"/>
    <cellStyle name="level1a 6 2 3 2 2" xfId="41656"/>
    <cellStyle name="level1a 6 2 3 3" xfId="34519"/>
    <cellStyle name="level1a 6 2 4" xfId="43302"/>
    <cellStyle name="level1a 6 3" xfId="14473"/>
    <cellStyle name="level1a 6 3 2" xfId="16842"/>
    <cellStyle name="level1a 6 3 2 2" xfId="24001"/>
    <cellStyle name="level1a 6 3 2 2 2" xfId="38339"/>
    <cellStyle name="level1a 6 3 2 3" xfId="31180"/>
    <cellStyle name="level1a 6 3 3" xfId="19196"/>
    <cellStyle name="level1a 6 3 3 2" xfId="26333"/>
    <cellStyle name="level1a 6 3 3 2 2" xfId="40671"/>
    <cellStyle name="level1a 6 3 3 3" xfId="33534"/>
    <cellStyle name="level1a 6 3 4" xfId="20722"/>
    <cellStyle name="level1a 6 3 4 2" xfId="27859"/>
    <cellStyle name="level1a 6 3 4 2 2" xfId="42197"/>
    <cellStyle name="level1a 6 3 4 3" xfId="35060"/>
    <cellStyle name="level1a 6 3 5" xfId="21937"/>
    <cellStyle name="level1a 6 3 5 2" xfId="36275"/>
    <cellStyle name="level1a 6 3 6" xfId="29074"/>
    <cellStyle name="level1a 6 4" xfId="20479"/>
    <cellStyle name="level1a 6 4 2" xfId="27616"/>
    <cellStyle name="level1a 6 4 2 2" xfId="41954"/>
    <cellStyle name="level1a 6 4 3" xfId="34817"/>
    <cellStyle name="level2" xfId="4093"/>
    <cellStyle name="level2 2" xfId="4094"/>
    <cellStyle name="level2 2 2" xfId="4095"/>
    <cellStyle name="level2 2 2 2" xfId="4096"/>
    <cellStyle name="level2a" xfId="4097"/>
    <cellStyle name="level2a 2" xfId="4098"/>
    <cellStyle name="level2a 2 2" xfId="4099"/>
    <cellStyle name="level2a 2 2 2" xfId="4100"/>
    <cellStyle name="level3" xfId="4101"/>
    <cellStyle name="Link 2" xfId="4102"/>
    <cellStyle name="Link 2 2" xfId="43303"/>
    <cellStyle name="Link 2 3" xfId="43304"/>
    <cellStyle name="Linked Cell" xfId="4103"/>
    <cellStyle name="Linked Cell 2" xfId="4104"/>
    <cellStyle name="Linked Cell 2 2" xfId="11499"/>
    <cellStyle name="Migliaia (0)_conti99" xfId="4105"/>
    <cellStyle name="Neutral" xfId="11231" builtinId="28" customBuiltin="1"/>
    <cellStyle name="Neutral 2" xfId="71"/>
    <cellStyle name="Neutral 2 10" xfId="12959"/>
    <cellStyle name="Neutral 2 2" xfId="4106"/>
    <cellStyle name="Neutral 2 2 2" xfId="4107"/>
    <cellStyle name="Neutral 2 2 2 2" xfId="4108"/>
    <cellStyle name="Neutral 2 2 2 3" xfId="11500"/>
    <cellStyle name="Neutral 2 2 3" xfId="4109"/>
    <cellStyle name="Neutral 2 2 4" xfId="12116"/>
    <cellStyle name="Neutral 2 3" xfId="4110"/>
    <cellStyle name="Neutral 2 3 2" xfId="4111"/>
    <cellStyle name="Neutral 2 3 3" xfId="4112"/>
    <cellStyle name="Neutral 2 3 4" xfId="11501"/>
    <cellStyle name="Neutral 2 3 5" xfId="12152"/>
    <cellStyle name="Neutral 2 3 6" xfId="12739"/>
    <cellStyle name="Neutral 2 4" xfId="4113"/>
    <cellStyle name="Neutral 2 4 2" xfId="4114"/>
    <cellStyle name="Neutral 2 4 3" xfId="4115"/>
    <cellStyle name="Neutral 2 4 4" xfId="11502"/>
    <cellStyle name="Neutral 2 5" xfId="4116"/>
    <cellStyle name="Neutral 2 5 2" xfId="4117"/>
    <cellStyle name="Neutral 2 5 3" xfId="11503"/>
    <cellStyle name="Neutral 2 6" xfId="4118"/>
    <cellStyle name="Neutral 2 7" xfId="4119"/>
    <cellStyle name="Neutral 2 8" xfId="4120"/>
    <cellStyle name="Neutral 2 9" xfId="4121"/>
    <cellStyle name="Neutral 3" xfId="4122"/>
    <cellStyle name="Neutral 3 2" xfId="4123"/>
    <cellStyle name="Neutral 3 2 2" xfId="4124"/>
    <cellStyle name="Neutral 3 2 3" xfId="4125"/>
    <cellStyle name="Neutral 3 3" xfId="4126"/>
    <cellStyle name="Neutral 3 3 2" xfId="4127"/>
    <cellStyle name="Neutral 3 3 3" xfId="4128"/>
    <cellStyle name="Neutral 3 3 4" xfId="11782"/>
    <cellStyle name="Neutral 3 4" xfId="4129"/>
    <cellStyle name="Neutral 3 4 2" xfId="4130"/>
    <cellStyle name="Neutral 3 4 3" xfId="11884"/>
    <cellStyle name="Neutral 3 5" xfId="12262"/>
    <cellStyle name="nf2" xfId="4131"/>
    <cellStyle name="Normal" xfId="4132"/>
    <cellStyle name="Normal 10" xfId="4133"/>
    <cellStyle name="Normal 10 2" xfId="4134"/>
    <cellStyle name="Normal 11" xfId="4135"/>
    <cellStyle name="Normal 11 2" xfId="4136"/>
    <cellStyle name="Normal 11 2 2" xfId="4137"/>
    <cellStyle name="Normal 11 2 2 2" xfId="4138"/>
    <cellStyle name="Normal 11 2 2 3" xfId="11504"/>
    <cellStyle name="Normal 11 2 3" xfId="4139"/>
    <cellStyle name="Normal 11 2 4" xfId="4140"/>
    <cellStyle name="Normal 11 3" xfId="4141"/>
    <cellStyle name="Normal 11 3 2" xfId="4142"/>
    <cellStyle name="Normal 11 3 3" xfId="4143"/>
    <cellStyle name="Normal 11 4" xfId="4144"/>
    <cellStyle name="Normal 11 4 2" xfId="4145"/>
    <cellStyle name="Normal 11 5" xfId="4146"/>
    <cellStyle name="Normal 12" xfId="4147"/>
    <cellStyle name="Normal 12 2" xfId="4148"/>
    <cellStyle name="Normal 12 2 2" xfId="4149"/>
    <cellStyle name="Normal 12 3" xfId="4150"/>
    <cellStyle name="Normal 13" xfId="4151"/>
    <cellStyle name="Normal 2" xfId="4152"/>
    <cellStyle name="Normal 2 10" xfId="4153"/>
    <cellStyle name="Normal 2 10 2" xfId="4154"/>
    <cellStyle name="Normal 2 10 2 2" xfId="11505"/>
    <cellStyle name="Normal 2 10 3" xfId="4155"/>
    <cellStyle name="Normal 2 11" xfId="4156"/>
    <cellStyle name="Normal 2 11 2" xfId="4157"/>
    <cellStyle name="Normal 2 11 2 2" xfId="11506"/>
    <cellStyle name="Normal 2 11 3" xfId="4158"/>
    <cellStyle name="Normal 2 12" xfId="4159"/>
    <cellStyle name="Normal 2 12 2" xfId="4160"/>
    <cellStyle name="Normal 2 12 3" xfId="4161"/>
    <cellStyle name="Normal 2 13" xfId="4162"/>
    <cellStyle name="Normal 2 13 2" xfId="4163"/>
    <cellStyle name="Normal 2 14" xfId="4164"/>
    <cellStyle name="Normal 2 14 2" xfId="4165"/>
    <cellStyle name="Normal 2 15" xfId="4166"/>
    <cellStyle name="Normal 2 15 2" xfId="4167"/>
    <cellStyle name="Normal 2 16" xfId="4168"/>
    <cellStyle name="Normal 2 16 2" xfId="4169"/>
    <cellStyle name="Normal 2 17" xfId="4170"/>
    <cellStyle name="Normal 2 18" xfId="4171"/>
    <cellStyle name="Normal 2 19" xfId="4172"/>
    <cellStyle name="Normal 2 2" xfId="4173"/>
    <cellStyle name="Normal 2 2 2" xfId="4174"/>
    <cellStyle name="Normal 2 2 2 2" xfId="4175"/>
    <cellStyle name="Normal 2 2 2 2 2" xfId="4176"/>
    <cellStyle name="Normal 2 2 2 2 2 2" xfId="4177"/>
    <cellStyle name="Normal 2 2 2 2 2 3" xfId="4178"/>
    <cellStyle name="Normal 2 2 2 2 3" xfId="4179"/>
    <cellStyle name="Normal 2 2 2 2 4" xfId="4180"/>
    <cellStyle name="Normal 2 2 2 3" xfId="4181"/>
    <cellStyle name="Normal 2 2 2 3 2" xfId="4182"/>
    <cellStyle name="Normal 2 2 2 3 3" xfId="4183"/>
    <cellStyle name="Normal 2 2 2 4" xfId="4184"/>
    <cellStyle name="Normal 2 2 2 4 2" xfId="4185"/>
    <cellStyle name="Normal 2 2 2 5" xfId="4186"/>
    <cellStyle name="Normal 2 2 3" xfId="4187"/>
    <cellStyle name="Normal 2 2 3 2" xfId="4188"/>
    <cellStyle name="Normal 2 2 3 2 2" xfId="4189"/>
    <cellStyle name="Normal 2 2 3 2 3" xfId="4190"/>
    <cellStyle name="Normal 2 2 3 3" xfId="4191"/>
    <cellStyle name="Normal 2 2 3 4" xfId="4192"/>
    <cellStyle name="Normal 2 2 4" xfId="4193"/>
    <cellStyle name="Normal 2 2 4 2" xfId="4194"/>
    <cellStyle name="Normal 2 2 4 2 2" xfId="4195"/>
    <cellStyle name="Normal 2 2 4 3" xfId="4196"/>
    <cellStyle name="Normal 2 2 5" xfId="4197"/>
    <cellStyle name="Normal 2 2 5 2" xfId="4198"/>
    <cellStyle name="Normal 2 2 5 2 2" xfId="4199"/>
    <cellStyle name="Normal 2 2 5 3" xfId="4200"/>
    <cellStyle name="Normal 2 2 6" xfId="4201"/>
    <cellStyle name="Normal 2 2 6 2" xfId="4202"/>
    <cellStyle name="Normal 2 3" xfId="4203"/>
    <cellStyle name="Normal 2 3 2" xfId="4204"/>
    <cellStyle name="Normal 2 3 3" xfId="4205"/>
    <cellStyle name="Normal 2 4" xfId="4206"/>
    <cellStyle name="Normal 2 4 2" xfId="4207"/>
    <cellStyle name="Normal 2 4 3" xfId="4208"/>
    <cellStyle name="Normal 2 5" xfId="4209"/>
    <cellStyle name="Normal 2 5 2" xfId="4210"/>
    <cellStyle name="Normal 2 5 2 2" xfId="4211"/>
    <cellStyle name="Normal 2 5 2 3" xfId="4212"/>
    <cellStyle name="Normal 2 5 3" xfId="4213"/>
    <cellStyle name="Normal 2 5 3 2" xfId="11507"/>
    <cellStyle name="Normal 2 5 4" xfId="4214"/>
    <cellStyle name="Normal 2 6" xfId="4215"/>
    <cellStyle name="Normal 2 6 2" xfId="4216"/>
    <cellStyle name="Normal 2 6 2 2" xfId="4217"/>
    <cellStyle name="Normal 2 6 2 3" xfId="4218"/>
    <cellStyle name="Normal 2 6 3" xfId="4219"/>
    <cellStyle name="Normal 2 6 3 2" xfId="11508"/>
    <cellStyle name="Normal 2 6 4" xfId="4220"/>
    <cellStyle name="Normal 2 7" xfId="4221"/>
    <cellStyle name="Normal 2 7 2" xfId="4222"/>
    <cellStyle name="Normal 2 7 2 2" xfId="4223"/>
    <cellStyle name="Normal 2 7 2 3" xfId="4224"/>
    <cellStyle name="Normal 2 7 3" xfId="4225"/>
    <cellStyle name="Normal 2 7 3 2" xfId="11509"/>
    <cellStyle name="Normal 2 7 4" xfId="4226"/>
    <cellStyle name="Normal 2 8" xfId="4227"/>
    <cellStyle name="Normal 2 8 2" xfId="4228"/>
    <cellStyle name="Normal 2 8 2 2" xfId="11510"/>
    <cellStyle name="Normal 2 8 3" xfId="4229"/>
    <cellStyle name="Normal 2 9" xfId="4230"/>
    <cellStyle name="Normal 2 9 2" xfId="4231"/>
    <cellStyle name="Normal 2 9 2 2" xfId="11511"/>
    <cellStyle name="Normal 2 9 3" xfId="4232"/>
    <cellStyle name="Normal 2_AUG_TabChap2" xfId="4233"/>
    <cellStyle name="Normal 3" xfId="4234"/>
    <cellStyle name="Normal 3 2" xfId="4235"/>
    <cellStyle name="Normal 3 2 2" xfId="4236"/>
    <cellStyle name="Normal 3 2 2 2" xfId="4237"/>
    <cellStyle name="Normal 3 2 2 2 2" xfId="4238"/>
    <cellStyle name="Normal 3 2 2 3" xfId="4239"/>
    <cellStyle name="Normal 3 2 2 3 2" xfId="4240"/>
    <cellStyle name="Normal 3 2 2 4" xfId="4241"/>
    <cellStyle name="Normal 3 2 2 5" xfId="4242"/>
    <cellStyle name="Normal 3 2 2 6" xfId="4243"/>
    <cellStyle name="Normal 3 2 3" xfId="4244"/>
    <cellStyle name="Normal 3 3" xfId="4245"/>
    <cellStyle name="Normal 3 3 2" xfId="4246"/>
    <cellStyle name="Normal 3 4" xfId="4247"/>
    <cellStyle name="Normal 3 4 2" xfId="4248"/>
    <cellStyle name="Normal 3 5" xfId="4249"/>
    <cellStyle name="Normal 3 5 2" xfId="4250"/>
    <cellStyle name="Normal 3 5 3" xfId="4251"/>
    <cellStyle name="Normal 3 6" xfId="4252"/>
    <cellStyle name="Normal 3 6 2" xfId="4253"/>
    <cellStyle name="Normal 4" xfId="4254"/>
    <cellStyle name="Normal 4 2" xfId="4255"/>
    <cellStyle name="Normal 4 2 2" xfId="4256"/>
    <cellStyle name="Normal 4 2 2 2" xfId="4257"/>
    <cellStyle name="Normal 4 2 2 2 2" xfId="4258"/>
    <cellStyle name="Normal 4 2 2 3" xfId="4259"/>
    <cellStyle name="Normal 4 2 3" xfId="4260"/>
    <cellStyle name="Normal 4 2 4" xfId="4261"/>
    <cellStyle name="Normal 4 2 4 2" xfId="4262"/>
    <cellStyle name="Normal 4 2 5" xfId="4263"/>
    <cellStyle name="Normal 4 2 5 2" xfId="4264"/>
    <cellStyle name="Normal 4 2 6" xfId="4265"/>
    <cellStyle name="Normal 4 3" xfId="4266"/>
    <cellStyle name="Normal 4 4" xfId="4267"/>
    <cellStyle name="Normal 4 5" xfId="4268"/>
    <cellStyle name="Normal 5" xfId="4269"/>
    <cellStyle name="Normal 5 2" xfId="4270"/>
    <cellStyle name="Normal 5 2 2" xfId="4271"/>
    <cellStyle name="Normal 5 2 3" xfId="4272"/>
    <cellStyle name="Normal 5 2 4" xfId="4273"/>
    <cellStyle name="Normal 5 3" xfId="4274"/>
    <cellStyle name="Normal 5 3 2" xfId="4275"/>
    <cellStyle name="Normal 5 4" xfId="4276"/>
    <cellStyle name="Normal 5 5" xfId="4277"/>
    <cellStyle name="Normal 6" xfId="4278"/>
    <cellStyle name="Normal 6 2" xfId="4279"/>
    <cellStyle name="Normal 6 2 2" xfId="4280"/>
    <cellStyle name="Normal 6 2 2 2" xfId="4281"/>
    <cellStyle name="Normal 6 2 3" xfId="4282"/>
    <cellStyle name="Normal 6 2 4" xfId="4283"/>
    <cellStyle name="Normal 6 3" xfId="4284"/>
    <cellStyle name="Normal 6 3 2" xfId="4285"/>
    <cellStyle name="Normal 6 4" xfId="4286"/>
    <cellStyle name="Normal 6 4 2" xfId="4287"/>
    <cellStyle name="Normal 6 5" xfId="4288"/>
    <cellStyle name="Normal 6 5 2" xfId="4289"/>
    <cellStyle name="Normal 6 6" xfId="4290"/>
    <cellStyle name="Normal 7" xfId="4291"/>
    <cellStyle name="Normal 7 2" xfId="4292"/>
    <cellStyle name="Normal 7 3" xfId="4293"/>
    <cellStyle name="Normal 8" xfId="4294"/>
    <cellStyle name="Normal 8 10" xfId="4295"/>
    <cellStyle name="Normal 8 11" xfId="4296"/>
    <cellStyle name="Normal 8 2" xfId="4297"/>
    <cellStyle name="Normal 8 2 2" xfId="4298"/>
    <cellStyle name="Normal 8 3" xfId="4299"/>
    <cellStyle name="Normal 8 3 2" xfId="4300"/>
    <cellStyle name="Normal 8 4" xfId="4301"/>
    <cellStyle name="Normal 8 5" xfId="4302"/>
    <cellStyle name="Normal 8 6" xfId="4303"/>
    <cellStyle name="Normal 8 7" xfId="4304"/>
    <cellStyle name="Normal 8 8" xfId="4305"/>
    <cellStyle name="Normal 8 9" xfId="4306"/>
    <cellStyle name="Normal 9" xfId="4307"/>
    <cellStyle name="Normal 9 2" xfId="4308"/>
    <cellStyle name="Normal 9 2 2" xfId="4309"/>
    <cellStyle name="Normal 9 3" xfId="4310"/>
    <cellStyle name="Normal 9 3 2" xfId="4311"/>
    <cellStyle name="Normal 9 3 3" xfId="4312"/>
    <cellStyle name="Normal 9 4" xfId="4313"/>
    <cellStyle name="Normal 9 4 2" xfId="4314"/>
    <cellStyle name="Normal_040831_KapaBedarf-AA_Hochfahrlogik_A2LL_KT" xfId="4315"/>
    <cellStyle name="Note" xfId="4316"/>
    <cellStyle name="Note 10 2" xfId="4317"/>
    <cellStyle name="Note 10 2 2" xfId="4318"/>
    <cellStyle name="Note 10 2 2 2" xfId="4319"/>
    <cellStyle name="Note 10 2 3" xfId="4320"/>
    <cellStyle name="Note 10 3" xfId="4321"/>
    <cellStyle name="Note 10 3 2" xfId="4322"/>
    <cellStyle name="Note 10 3 2 2" xfId="4323"/>
    <cellStyle name="Note 10 3 3" xfId="4324"/>
    <cellStyle name="Note 10 4" xfId="4325"/>
    <cellStyle name="Note 10 4 2" xfId="4326"/>
    <cellStyle name="Note 10 4 2 2" xfId="4327"/>
    <cellStyle name="Note 10 4 3" xfId="4328"/>
    <cellStyle name="Note 10 5" xfId="4329"/>
    <cellStyle name="Note 10 5 2" xfId="4330"/>
    <cellStyle name="Note 10 5 2 2" xfId="4331"/>
    <cellStyle name="Note 10 5 3" xfId="4332"/>
    <cellStyle name="Note 10 6" xfId="4333"/>
    <cellStyle name="Note 10 6 2" xfId="4334"/>
    <cellStyle name="Note 10 6 2 2" xfId="4335"/>
    <cellStyle name="Note 10 6 3" xfId="4336"/>
    <cellStyle name="Note 10 7" xfId="4337"/>
    <cellStyle name="Note 10 7 2" xfId="4338"/>
    <cellStyle name="Note 10 7 2 2" xfId="4339"/>
    <cellStyle name="Note 10 7 3" xfId="4340"/>
    <cellStyle name="Note 11 2" xfId="4341"/>
    <cellStyle name="Note 11 2 2" xfId="4342"/>
    <cellStyle name="Note 11 2 2 2" xfId="4343"/>
    <cellStyle name="Note 11 2 3" xfId="4344"/>
    <cellStyle name="Note 11 3" xfId="4345"/>
    <cellStyle name="Note 11 3 2" xfId="4346"/>
    <cellStyle name="Note 11 3 2 2" xfId="4347"/>
    <cellStyle name="Note 11 3 3" xfId="4348"/>
    <cellStyle name="Note 11 4" xfId="4349"/>
    <cellStyle name="Note 11 4 2" xfId="4350"/>
    <cellStyle name="Note 11 4 2 2" xfId="4351"/>
    <cellStyle name="Note 11 4 3" xfId="4352"/>
    <cellStyle name="Note 11 5" xfId="4353"/>
    <cellStyle name="Note 11 5 2" xfId="4354"/>
    <cellStyle name="Note 11 5 2 2" xfId="4355"/>
    <cellStyle name="Note 11 5 3" xfId="4356"/>
    <cellStyle name="Note 11 6" xfId="4357"/>
    <cellStyle name="Note 11 6 2" xfId="4358"/>
    <cellStyle name="Note 11 6 2 2" xfId="4359"/>
    <cellStyle name="Note 11 6 3" xfId="4360"/>
    <cellStyle name="Note 12 2" xfId="4361"/>
    <cellStyle name="Note 12 2 2" xfId="4362"/>
    <cellStyle name="Note 12 2 2 2" xfId="4363"/>
    <cellStyle name="Note 12 2 3" xfId="4364"/>
    <cellStyle name="Note 12 3" xfId="4365"/>
    <cellStyle name="Note 12 3 2" xfId="4366"/>
    <cellStyle name="Note 12 3 2 2" xfId="4367"/>
    <cellStyle name="Note 12 3 3" xfId="4368"/>
    <cellStyle name="Note 12 4" xfId="4369"/>
    <cellStyle name="Note 12 4 2" xfId="4370"/>
    <cellStyle name="Note 12 4 2 2" xfId="4371"/>
    <cellStyle name="Note 12 4 3" xfId="4372"/>
    <cellStyle name="Note 12 5" xfId="4373"/>
    <cellStyle name="Note 12 5 2" xfId="4374"/>
    <cellStyle name="Note 12 5 2 2" xfId="4375"/>
    <cellStyle name="Note 12 5 3" xfId="4376"/>
    <cellStyle name="Note 13 2" xfId="4377"/>
    <cellStyle name="Note 13 2 2" xfId="4378"/>
    <cellStyle name="Note 13 2 2 2" xfId="4379"/>
    <cellStyle name="Note 13 2 3" xfId="4380"/>
    <cellStyle name="Note 14 2" xfId="4381"/>
    <cellStyle name="Note 14 2 2" xfId="4382"/>
    <cellStyle name="Note 14 2 2 2" xfId="4383"/>
    <cellStyle name="Note 14 2 3" xfId="4384"/>
    <cellStyle name="Note 15 2" xfId="4385"/>
    <cellStyle name="Note 15 2 2" xfId="4386"/>
    <cellStyle name="Note 15 2 2 2" xfId="4387"/>
    <cellStyle name="Note 15 2 3" xfId="4388"/>
    <cellStyle name="Note 2" xfId="4389"/>
    <cellStyle name="Note 2 2" xfId="4390"/>
    <cellStyle name="Note 2 2 2" xfId="4391"/>
    <cellStyle name="Note 2 2 2 2" xfId="4392"/>
    <cellStyle name="Note 2 2 3" xfId="4393"/>
    <cellStyle name="Note 2 3" xfId="4394"/>
    <cellStyle name="Note 2 3 2" xfId="4395"/>
    <cellStyle name="Note 2 3 2 2" xfId="4396"/>
    <cellStyle name="Note 2 3 3" xfId="4397"/>
    <cellStyle name="Note 2 4" xfId="4398"/>
    <cellStyle name="Note 2 4 2" xfId="4399"/>
    <cellStyle name="Note 2 4 2 2" xfId="4400"/>
    <cellStyle name="Note 2 4 3" xfId="4401"/>
    <cellStyle name="Note 2 5" xfId="4402"/>
    <cellStyle name="Note 2 5 2" xfId="4403"/>
    <cellStyle name="Note 2 5 2 2" xfId="4404"/>
    <cellStyle name="Note 2 5 3" xfId="4405"/>
    <cellStyle name="Note 2 6" xfId="4406"/>
    <cellStyle name="Note 2 6 2" xfId="4407"/>
    <cellStyle name="Note 2 6 2 2" xfId="4408"/>
    <cellStyle name="Note 2 6 3" xfId="4409"/>
    <cellStyle name="Note 2 7" xfId="4410"/>
    <cellStyle name="Note 2 7 2" xfId="4411"/>
    <cellStyle name="Note 2 7 2 2" xfId="4412"/>
    <cellStyle name="Note 2 7 3" xfId="4413"/>
    <cellStyle name="Note 2 8" xfId="4414"/>
    <cellStyle name="Note 2 8 2" xfId="4415"/>
    <cellStyle name="Note 2 8 2 2" xfId="4416"/>
    <cellStyle name="Note 2 8 3" xfId="4417"/>
    <cellStyle name="Note 2 9" xfId="11512"/>
    <cellStyle name="Note 3" xfId="4418"/>
    <cellStyle name="Note 3 2" xfId="4419"/>
    <cellStyle name="Note 3 2 2" xfId="4420"/>
    <cellStyle name="Note 3 2 2 2" xfId="4421"/>
    <cellStyle name="Note 3 2 3" xfId="4422"/>
    <cellStyle name="Note 3 3" xfId="4423"/>
    <cellStyle name="Note 3 3 2" xfId="4424"/>
    <cellStyle name="Note 3 3 2 2" xfId="4425"/>
    <cellStyle name="Note 3 3 3" xfId="4426"/>
    <cellStyle name="Note 3 4" xfId="4427"/>
    <cellStyle name="Note 3 4 2" xfId="4428"/>
    <cellStyle name="Note 3 4 2 2" xfId="4429"/>
    <cellStyle name="Note 3 4 3" xfId="4430"/>
    <cellStyle name="Note 3 5" xfId="4431"/>
    <cellStyle name="Note 3 5 2" xfId="4432"/>
    <cellStyle name="Note 3 5 2 2" xfId="4433"/>
    <cellStyle name="Note 3 5 3" xfId="4434"/>
    <cellStyle name="Note 3 6" xfId="4435"/>
    <cellStyle name="Note 3 6 2" xfId="4436"/>
    <cellStyle name="Note 3 6 2 2" xfId="4437"/>
    <cellStyle name="Note 3 6 3" xfId="4438"/>
    <cellStyle name="Note 3 7" xfId="4439"/>
    <cellStyle name="Note 3 7 2" xfId="4440"/>
    <cellStyle name="Note 3 7 2 2" xfId="4441"/>
    <cellStyle name="Note 3 7 3" xfId="4442"/>
    <cellStyle name="Note 3 8" xfId="4443"/>
    <cellStyle name="Note 3 8 2" xfId="4444"/>
    <cellStyle name="Note 3 8 2 2" xfId="4445"/>
    <cellStyle name="Note 3 8 3" xfId="4446"/>
    <cellStyle name="Note 3 9" xfId="14813"/>
    <cellStyle name="Note 3 9 2" xfId="15683"/>
    <cellStyle name="Note 3 9 2 2" xfId="18040"/>
    <cellStyle name="Note 3 9 2 2 2" xfId="25177"/>
    <cellStyle name="Note 3 9 2 2 2 2" xfId="39515"/>
    <cellStyle name="Note 3 9 2 2 3" xfId="32378"/>
    <cellStyle name="Note 3 9 2 3" xfId="20394"/>
    <cellStyle name="Note 3 9 2 3 2" xfId="27531"/>
    <cellStyle name="Note 3 9 2 3 2 2" xfId="41869"/>
    <cellStyle name="Note 3 9 2 3 3" xfId="34732"/>
    <cellStyle name="Note 3 9 2 4" xfId="21670"/>
    <cellStyle name="Note 3 9 2 4 2" xfId="28807"/>
    <cellStyle name="Note 3 9 2 4 2 2" xfId="43145"/>
    <cellStyle name="Note 3 9 2 4 3" xfId="36008"/>
    <cellStyle name="Note 3 9 2 5" xfId="22846"/>
    <cellStyle name="Note 3 9 2 5 2" xfId="37184"/>
    <cellStyle name="Note 3 9 2 6" xfId="30025"/>
    <cellStyle name="Note 3 9 3" xfId="17182"/>
    <cellStyle name="Note 3 9 3 2" xfId="24341"/>
    <cellStyle name="Note 3 9 3 2 2" xfId="38679"/>
    <cellStyle name="Note 3 9 3 3" xfId="31520"/>
    <cellStyle name="Note 3 9 4" xfId="19536"/>
    <cellStyle name="Note 3 9 4 2" xfId="26673"/>
    <cellStyle name="Note 3 9 4 2 2" xfId="41011"/>
    <cellStyle name="Note 3 9 4 3" xfId="33874"/>
    <cellStyle name="Note 4" xfId="14812"/>
    <cellStyle name="Note 4 10" xfId="17181"/>
    <cellStyle name="Note 4 10 2" xfId="24340"/>
    <cellStyle name="Note 4 10 2 2" xfId="38678"/>
    <cellStyle name="Note 4 10 3" xfId="31519"/>
    <cellStyle name="Note 4 11" xfId="19535"/>
    <cellStyle name="Note 4 11 2" xfId="26672"/>
    <cellStyle name="Note 4 11 2 2" xfId="41010"/>
    <cellStyle name="Note 4 11 3" xfId="33873"/>
    <cellStyle name="Note 4 2" xfId="4447"/>
    <cellStyle name="Note 4 2 2" xfId="4448"/>
    <cellStyle name="Note 4 2 2 2" xfId="4449"/>
    <cellStyle name="Note 4 2 3" xfId="4450"/>
    <cellStyle name="Note 4 3" xfId="4451"/>
    <cellStyle name="Note 4 3 2" xfId="4452"/>
    <cellStyle name="Note 4 3 2 2" xfId="4453"/>
    <cellStyle name="Note 4 3 3" xfId="4454"/>
    <cellStyle name="Note 4 4" xfId="4455"/>
    <cellStyle name="Note 4 4 2" xfId="4456"/>
    <cellStyle name="Note 4 4 2 2" xfId="4457"/>
    <cellStyle name="Note 4 4 3" xfId="4458"/>
    <cellStyle name="Note 4 5" xfId="4459"/>
    <cellStyle name="Note 4 5 2" xfId="4460"/>
    <cellStyle name="Note 4 5 2 2" xfId="4461"/>
    <cellStyle name="Note 4 5 3" xfId="4462"/>
    <cellStyle name="Note 4 6" xfId="4463"/>
    <cellStyle name="Note 4 6 2" xfId="4464"/>
    <cellStyle name="Note 4 6 2 2" xfId="4465"/>
    <cellStyle name="Note 4 6 3" xfId="4466"/>
    <cellStyle name="Note 4 7" xfId="4467"/>
    <cellStyle name="Note 4 7 2" xfId="4468"/>
    <cellStyle name="Note 4 7 2 2" xfId="4469"/>
    <cellStyle name="Note 4 7 3" xfId="4470"/>
    <cellStyle name="Note 4 8" xfId="4471"/>
    <cellStyle name="Note 4 8 2" xfId="4472"/>
    <cellStyle name="Note 4 8 2 2" xfId="4473"/>
    <cellStyle name="Note 4 8 3" xfId="4474"/>
    <cellStyle name="Note 4 9" xfId="15682"/>
    <cellStyle name="Note 4 9 2" xfId="18039"/>
    <cellStyle name="Note 4 9 2 2" xfId="25176"/>
    <cellStyle name="Note 4 9 2 2 2" xfId="39514"/>
    <cellStyle name="Note 4 9 2 3" xfId="32377"/>
    <cellStyle name="Note 4 9 3" xfId="20393"/>
    <cellStyle name="Note 4 9 3 2" xfId="27530"/>
    <cellStyle name="Note 4 9 3 2 2" xfId="41868"/>
    <cellStyle name="Note 4 9 3 3" xfId="34731"/>
    <cellStyle name="Note 4 9 4" xfId="21669"/>
    <cellStyle name="Note 4 9 4 2" xfId="28806"/>
    <cellStyle name="Note 4 9 4 2 2" xfId="43144"/>
    <cellStyle name="Note 4 9 4 3" xfId="36007"/>
    <cellStyle name="Note 4 9 5" xfId="22845"/>
    <cellStyle name="Note 4 9 5 2" xfId="37183"/>
    <cellStyle name="Note 4 9 6" xfId="30024"/>
    <cellStyle name="Note 5 2" xfId="4475"/>
    <cellStyle name="Note 5 2 2" xfId="4476"/>
    <cellStyle name="Note 5 2 2 2" xfId="4477"/>
    <cellStyle name="Note 5 2 3" xfId="4478"/>
    <cellStyle name="Note 5 3" xfId="4479"/>
    <cellStyle name="Note 5 3 2" xfId="4480"/>
    <cellStyle name="Note 5 3 2 2" xfId="4481"/>
    <cellStyle name="Note 5 3 3" xfId="4482"/>
    <cellStyle name="Note 5 4" xfId="4483"/>
    <cellStyle name="Note 5 4 2" xfId="4484"/>
    <cellStyle name="Note 5 4 2 2" xfId="4485"/>
    <cellStyle name="Note 5 4 3" xfId="4486"/>
    <cellStyle name="Note 5 5" xfId="4487"/>
    <cellStyle name="Note 5 5 2" xfId="4488"/>
    <cellStyle name="Note 5 5 2 2" xfId="4489"/>
    <cellStyle name="Note 5 5 3" xfId="4490"/>
    <cellStyle name="Note 5 6" xfId="4491"/>
    <cellStyle name="Note 5 6 2" xfId="4492"/>
    <cellStyle name="Note 5 6 2 2" xfId="4493"/>
    <cellStyle name="Note 5 6 3" xfId="4494"/>
    <cellStyle name="Note 5 7" xfId="4495"/>
    <cellStyle name="Note 5 7 2" xfId="4496"/>
    <cellStyle name="Note 5 7 2 2" xfId="4497"/>
    <cellStyle name="Note 5 7 3" xfId="4498"/>
    <cellStyle name="Note 5 8" xfId="4499"/>
    <cellStyle name="Note 5 8 2" xfId="4500"/>
    <cellStyle name="Note 5 8 2 2" xfId="4501"/>
    <cellStyle name="Note 5 8 3" xfId="4502"/>
    <cellStyle name="Note 6 2" xfId="4503"/>
    <cellStyle name="Note 6 2 2" xfId="4504"/>
    <cellStyle name="Note 6 2 2 2" xfId="4505"/>
    <cellStyle name="Note 6 2 3" xfId="4506"/>
    <cellStyle name="Note 6 3" xfId="4507"/>
    <cellStyle name="Note 6 3 2" xfId="4508"/>
    <cellStyle name="Note 6 3 2 2" xfId="4509"/>
    <cellStyle name="Note 6 3 3" xfId="4510"/>
    <cellStyle name="Note 6 4" xfId="4511"/>
    <cellStyle name="Note 6 4 2" xfId="4512"/>
    <cellStyle name="Note 6 4 2 2" xfId="4513"/>
    <cellStyle name="Note 6 4 3" xfId="4514"/>
    <cellStyle name="Note 6 5" xfId="4515"/>
    <cellStyle name="Note 6 5 2" xfId="4516"/>
    <cellStyle name="Note 6 5 2 2" xfId="4517"/>
    <cellStyle name="Note 6 5 3" xfId="4518"/>
    <cellStyle name="Note 6 6" xfId="4519"/>
    <cellStyle name="Note 6 6 2" xfId="4520"/>
    <cellStyle name="Note 6 6 2 2" xfId="4521"/>
    <cellStyle name="Note 6 6 3" xfId="4522"/>
    <cellStyle name="Note 6 7" xfId="4523"/>
    <cellStyle name="Note 6 7 2" xfId="4524"/>
    <cellStyle name="Note 6 7 2 2" xfId="4525"/>
    <cellStyle name="Note 6 7 3" xfId="4526"/>
    <cellStyle name="Note 6 8" xfId="4527"/>
    <cellStyle name="Note 6 8 2" xfId="4528"/>
    <cellStyle name="Note 6 8 2 2" xfId="4529"/>
    <cellStyle name="Note 6 8 3" xfId="4530"/>
    <cellStyle name="Note 7 2" xfId="4531"/>
    <cellStyle name="Note 7 2 2" xfId="4532"/>
    <cellStyle name="Note 7 2 2 2" xfId="4533"/>
    <cellStyle name="Note 7 2 3" xfId="4534"/>
    <cellStyle name="Note 7 3" xfId="4535"/>
    <cellStyle name="Note 7 3 2" xfId="4536"/>
    <cellStyle name="Note 7 3 2 2" xfId="4537"/>
    <cellStyle name="Note 7 3 3" xfId="4538"/>
    <cellStyle name="Note 7 4" xfId="4539"/>
    <cellStyle name="Note 7 4 2" xfId="4540"/>
    <cellStyle name="Note 7 4 2 2" xfId="4541"/>
    <cellStyle name="Note 7 4 3" xfId="4542"/>
    <cellStyle name="Note 7 5" xfId="4543"/>
    <cellStyle name="Note 7 5 2" xfId="4544"/>
    <cellStyle name="Note 7 5 2 2" xfId="4545"/>
    <cellStyle name="Note 7 5 3" xfId="4546"/>
    <cellStyle name="Note 7 6" xfId="4547"/>
    <cellStyle name="Note 7 6 2" xfId="4548"/>
    <cellStyle name="Note 7 6 2 2" xfId="4549"/>
    <cellStyle name="Note 7 6 3" xfId="4550"/>
    <cellStyle name="Note 7 7" xfId="4551"/>
    <cellStyle name="Note 7 7 2" xfId="4552"/>
    <cellStyle name="Note 7 7 2 2" xfId="4553"/>
    <cellStyle name="Note 7 7 3" xfId="4554"/>
    <cellStyle name="Note 7 8" xfId="4555"/>
    <cellStyle name="Note 7 8 2" xfId="4556"/>
    <cellStyle name="Note 7 8 2 2" xfId="4557"/>
    <cellStyle name="Note 7 8 3" xfId="4558"/>
    <cellStyle name="Note 8 2" xfId="4559"/>
    <cellStyle name="Note 8 2 2" xfId="4560"/>
    <cellStyle name="Note 8 2 2 2" xfId="4561"/>
    <cellStyle name="Note 8 2 3" xfId="4562"/>
    <cellStyle name="Note 8 3" xfId="4563"/>
    <cellStyle name="Note 8 3 2" xfId="4564"/>
    <cellStyle name="Note 8 3 2 2" xfId="4565"/>
    <cellStyle name="Note 8 3 3" xfId="4566"/>
    <cellStyle name="Note 8 4" xfId="4567"/>
    <cellStyle name="Note 8 4 2" xfId="4568"/>
    <cellStyle name="Note 8 4 2 2" xfId="4569"/>
    <cellStyle name="Note 8 4 3" xfId="4570"/>
    <cellStyle name="Note 8 5" xfId="4571"/>
    <cellStyle name="Note 8 5 2" xfId="4572"/>
    <cellStyle name="Note 8 5 2 2" xfId="4573"/>
    <cellStyle name="Note 8 5 3" xfId="4574"/>
    <cellStyle name="Note 8 6" xfId="4575"/>
    <cellStyle name="Note 8 6 2" xfId="4576"/>
    <cellStyle name="Note 8 6 2 2" xfId="4577"/>
    <cellStyle name="Note 8 6 3" xfId="4578"/>
    <cellStyle name="Note 8 7" xfId="4579"/>
    <cellStyle name="Note 8 7 2" xfId="4580"/>
    <cellStyle name="Note 8 7 2 2" xfId="4581"/>
    <cellStyle name="Note 8 7 3" xfId="4582"/>
    <cellStyle name="Note 8 8" xfId="4583"/>
    <cellStyle name="Note 8 8 2" xfId="4584"/>
    <cellStyle name="Note 8 8 2 2" xfId="4585"/>
    <cellStyle name="Note 8 8 3" xfId="4586"/>
    <cellStyle name="Note 9 2" xfId="4587"/>
    <cellStyle name="Note 9 2 2" xfId="4588"/>
    <cellStyle name="Note 9 2 2 2" xfId="4589"/>
    <cellStyle name="Note 9 2 3" xfId="4590"/>
    <cellStyle name="Note 9 3" xfId="4591"/>
    <cellStyle name="Note 9 3 2" xfId="4592"/>
    <cellStyle name="Note 9 3 2 2" xfId="4593"/>
    <cellStyle name="Note 9 3 3" xfId="4594"/>
    <cellStyle name="Note 9 4" xfId="4595"/>
    <cellStyle name="Note 9 4 2" xfId="4596"/>
    <cellStyle name="Note 9 4 2 2" xfId="4597"/>
    <cellStyle name="Note 9 4 3" xfId="4598"/>
    <cellStyle name="Note 9 5" xfId="4599"/>
    <cellStyle name="Note 9 5 2" xfId="4600"/>
    <cellStyle name="Note 9 5 2 2" xfId="4601"/>
    <cellStyle name="Note 9 5 3" xfId="4602"/>
    <cellStyle name="Note 9 6" xfId="4603"/>
    <cellStyle name="Note 9 6 2" xfId="4604"/>
    <cellStyle name="Note 9 6 2 2" xfId="4605"/>
    <cellStyle name="Note 9 6 3" xfId="4606"/>
    <cellStyle name="Note 9 7" xfId="4607"/>
    <cellStyle name="Note 9 7 2" xfId="4608"/>
    <cellStyle name="Note 9 7 2 2" xfId="4609"/>
    <cellStyle name="Note 9 7 3" xfId="4610"/>
    <cellStyle name="Note 9 8" xfId="4611"/>
    <cellStyle name="Note 9 8 2" xfId="4612"/>
    <cellStyle name="Note 9 8 2 2" xfId="4613"/>
    <cellStyle name="Note 9 8 3" xfId="4614"/>
    <cellStyle name="Notiz 10" xfId="4615"/>
    <cellStyle name="Notiz 10 2" xfId="4616"/>
    <cellStyle name="Notiz 10 2 2" xfId="4617"/>
    <cellStyle name="Notiz 10 3" xfId="4618"/>
    <cellStyle name="Notiz 10 4" xfId="4619"/>
    <cellStyle name="Notiz 11" xfId="4620"/>
    <cellStyle name="Notiz 11 2" xfId="4621"/>
    <cellStyle name="Notiz 11 3" xfId="4622"/>
    <cellStyle name="Notiz 11 4" xfId="4623"/>
    <cellStyle name="Notiz 12" xfId="4624"/>
    <cellStyle name="Notiz 12 2" xfId="4625"/>
    <cellStyle name="Notiz 12 2 2" xfId="4626"/>
    <cellStyle name="Notiz 12 3" xfId="4627"/>
    <cellStyle name="Notiz 12 4" xfId="4628"/>
    <cellStyle name="Notiz 13" xfId="4629"/>
    <cellStyle name="Notiz 13 2" xfId="4630"/>
    <cellStyle name="Notiz 13 2 2" xfId="4631"/>
    <cellStyle name="Notiz 13 3" xfId="4632"/>
    <cellStyle name="Notiz 13 4" xfId="4633"/>
    <cellStyle name="Notiz 14" xfId="4634"/>
    <cellStyle name="Notiz 14 2" xfId="4635"/>
    <cellStyle name="Notiz 14 2 2" xfId="4636"/>
    <cellStyle name="Notiz 14 3" xfId="4637"/>
    <cellStyle name="Notiz 14 4" xfId="4638"/>
    <cellStyle name="Notiz 15" xfId="4639"/>
    <cellStyle name="Notiz 15 2" xfId="4640"/>
    <cellStyle name="Notiz 15 3" xfId="4641"/>
    <cellStyle name="Notiz 15 4" xfId="4642"/>
    <cellStyle name="Notiz 16" xfId="4643"/>
    <cellStyle name="Notiz 17" xfId="4644"/>
    <cellStyle name="Notiz 2" xfId="72"/>
    <cellStyle name="Notiz 2 10" xfId="4645"/>
    <cellStyle name="Notiz 2 10 2" xfId="4646"/>
    <cellStyle name="Notiz 2 10 2 2" xfId="14666"/>
    <cellStyle name="Notiz 2 10 2 2 2" xfId="14422"/>
    <cellStyle name="Notiz 2 10 2 2 2 2" xfId="16791"/>
    <cellStyle name="Notiz 2 10 2 2 2 2 2" xfId="23950"/>
    <cellStyle name="Notiz 2 10 2 2 2 2 2 2" xfId="38288"/>
    <cellStyle name="Notiz 2 10 2 2 2 2 3" xfId="31129"/>
    <cellStyle name="Notiz 2 10 2 2 2 3" xfId="19145"/>
    <cellStyle name="Notiz 2 10 2 2 2 3 2" xfId="26282"/>
    <cellStyle name="Notiz 2 10 2 2 2 3 2 2" xfId="40620"/>
    <cellStyle name="Notiz 2 10 2 2 2 3 3" xfId="33483"/>
    <cellStyle name="Notiz 2 10 2 2 2 4" xfId="20671"/>
    <cellStyle name="Notiz 2 10 2 2 2 4 2" xfId="27808"/>
    <cellStyle name="Notiz 2 10 2 2 2 4 2 2" xfId="42146"/>
    <cellStyle name="Notiz 2 10 2 2 2 4 3" xfId="35009"/>
    <cellStyle name="Notiz 2 10 2 2 2 5" xfId="21886"/>
    <cellStyle name="Notiz 2 10 2 2 2 5 2" xfId="36224"/>
    <cellStyle name="Notiz 2 10 2 2 2 6" xfId="29023"/>
    <cellStyle name="Notiz 2 10 2 2 3" xfId="17035"/>
    <cellStyle name="Notiz 2 10 2 2 3 2" xfId="24194"/>
    <cellStyle name="Notiz 2 10 2 2 3 2 2" xfId="38532"/>
    <cellStyle name="Notiz 2 10 2 2 3 3" xfId="31373"/>
    <cellStyle name="Notiz 2 10 2 2 4" xfId="19389"/>
    <cellStyle name="Notiz 2 10 2 2 4 2" xfId="26526"/>
    <cellStyle name="Notiz 2 10 2 2 4 2 2" xfId="40864"/>
    <cellStyle name="Notiz 2 10 2 2 4 3" xfId="33727"/>
    <cellStyle name="Notiz 2 10 3" xfId="4647"/>
    <cellStyle name="Notiz 2 10 3 2" xfId="14535"/>
    <cellStyle name="Notiz 2 10 3 2 2" xfId="15361"/>
    <cellStyle name="Notiz 2 10 3 2 2 2" xfId="17724"/>
    <cellStyle name="Notiz 2 10 3 2 2 2 2" xfId="24883"/>
    <cellStyle name="Notiz 2 10 3 2 2 2 2 2" xfId="39221"/>
    <cellStyle name="Notiz 2 10 3 2 2 2 3" xfId="32062"/>
    <cellStyle name="Notiz 2 10 3 2 2 3" xfId="20078"/>
    <cellStyle name="Notiz 2 10 3 2 2 3 2" xfId="27215"/>
    <cellStyle name="Notiz 2 10 3 2 2 3 2 2" xfId="41553"/>
    <cellStyle name="Notiz 2 10 3 2 2 3 3" xfId="34416"/>
    <cellStyle name="Notiz 2 10 3 2 2 4" xfId="21376"/>
    <cellStyle name="Notiz 2 10 3 2 2 4 2" xfId="28513"/>
    <cellStyle name="Notiz 2 10 3 2 2 4 2 2" xfId="42851"/>
    <cellStyle name="Notiz 2 10 3 2 2 4 3" xfId="35714"/>
    <cellStyle name="Notiz 2 10 3 2 2 5" xfId="22591"/>
    <cellStyle name="Notiz 2 10 3 2 2 5 2" xfId="36929"/>
    <cellStyle name="Notiz 2 10 3 2 2 6" xfId="29729"/>
    <cellStyle name="Notiz 2 10 3 2 3" xfId="16904"/>
    <cellStyle name="Notiz 2 10 3 2 3 2" xfId="24063"/>
    <cellStyle name="Notiz 2 10 3 2 3 2 2" xfId="38401"/>
    <cellStyle name="Notiz 2 10 3 2 3 3" xfId="31242"/>
    <cellStyle name="Notiz 2 10 3 2 4" xfId="19258"/>
    <cellStyle name="Notiz 2 10 3 2 4 2" xfId="26395"/>
    <cellStyle name="Notiz 2 10 3 2 4 2 2" xfId="40733"/>
    <cellStyle name="Notiz 2 10 3 2 4 3" xfId="33596"/>
    <cellStyle name="Notiz 2 10 4" xfId="14267"/>
    <cellStyle name="Notiz 2 10 4 2" xfId="15231"/>
    <cellStyle name="Notiz 2 10 4 2 2" xfId="17600"/>
    <cellStyle name="Notiz 2 10 4 2 2 2" xfId="24759"/>
    <cellStyle name="Notiz 2 10 4 2 2 2 2" xfId="39097"/>
    <cellStyle name="Notiz 2 10 4 2 2 3" xfId="31938"/>
    <cellStyle name="Notiz 2 10 4 2 3" xfId="19954"/>
    <cellStyle name="Notiz 2 10 4 2 3 2" xfId="27091"/>
    <cellStyle name="Notiz 2 10 4 2 3 2 2" xfId="41429"/>
    <cellStyle name="Notiz 2 10 4 2 3 3" xfId="34292"/>
    <cellStyle name="Notiz 2 10 4 2 4" xfId="21261"/>
    <cellStyle name="Notiz 2 10 4 2 4 2" xfId="28398"/>
    <cellStyle name="Notiz 2 10 4 2 4 2 2" xfId="42736"/>
    <cellStyle name="Notiz 2 10 4 2 4 3" xfId="35599"/>
    <cellStyle name="Notiz 2 10 4 2 5" xfId="22476"/>
    <cellStyle name="Notiz 2 10 4 2 5 2" xfId="36814"/>
    <cellStyle name="Notiz 2 10 4 2 6" xfId="29614"/>
    <cellStyle name="Notiz 2 10 4 3" xfId="16636"/>
    <cellStyle name="Notiz 2 10 4 3 2" xfId="23795"/>
    <cellStyle name="Notiz 2 10 4 3 2 2" xfId="38133"/>
    <cellStyle name="Notiz 2 10 4 3 3" xfId="30974"/>
    <cellStyle name="Notiz 2 10 4 4" xfId="18990"/>
    <cellStyle name="Notiz 2 10 4 4 2" xfId="26127"/>
    <cellStyle name="Notiz 2 10 4 4 2 2" xfId="40465"/>
    <cellStyle name="Notiz 2 10 4 4 3" xfId="33328"/>
    <cellStyle name="Notiz 2 11" xfId="4648"/>
    <cellStyle name="Notiz 2 11 2" xfId="4649"/>
    <cellStyle name="Notiz 2 11 2 2" xfId="14667"/>
    <cellStyle name="Notiz 2 11 2 2 2" xfId="14845"/>
    <cellStyle name="Notiz 2 11 2 2 2 2" xfId="17214"/>
    <cellStyle name="Notiz 2 11 2 2 2 2 2" xfId="24373"/>
    <cellStyle name="Notiz 2 11 2 2 2 2 2 2" xfId="38711"/>
    <cellStyle name="Notiz 2 11 2 2 2 2 3" xfId="31552"/>
    <cellStyle name="Notiz 2 11 2 2 2 3" xfId="19568"/>
    <cellStyle name="Notiz 2 11 2 2 2 3 2" xfId="26705"/>
    <cellStyle name="Notiz 2 11 2 2 2 3 2 2" xfId="41043"/>
    <cellStyle name="Notiz 2 11 2 2 2 3 3" xfId="33906"/>
    <cellStyle name="Notiz 2 11 2 2 2 4" xfId="20905"/>
    <cellStyle name="Notiz 2 11 2 2 2 4 2" xfId="28042"/>
    <cellStyle name="Notiz 2 11 2 2 2 4 2 2" xfId="42380"/>
    <cellStyle name="Notiz 2 11 2 2 2 4 3" xfId="35243"/>
    <cellStyle name="Notiz 2 11 2 2 2 5" xfId="22120"/>
    <cellStyle name="Notiz 2 11 2 2 2 5 2" xfId="36458"/>
    <cellStyle name="Notiz 2 11 2 2 2 6" xfId="29258"/>
    <cellStyle name="Notiz 2 11 2 2 3" xfId="17036"/>
    <cellStyle name="Notiz 2 11 2 2 3 2" xfId="24195"/>
    <cellStyle name="Notiz 2 11 2 2 3 2 2" xfId="38533"/>
    <cellStyle name="Notiz 2 11 2 2 3 3" xfId="31374"/>
    <cellStyle name="Notiz 2 11 2 2 4" xfId="19390"/>
    <cellStyle name="Notiz 2 11 2 2 4 2" xfId="26527"/>
    <cellStyle name="Notiz 2 11 2 2 4 2 2" xfId="40865"/>
    <cellStyle name="Notiz 2 11 2 2 4 3" xfId="33728"/>
    <cellStyle name="Notiz 2 11 3" xfId="4650"/>
    <cellStyle name="Notiz 2 11 3 2" xfId="14536"/>
    <cellStyle name="Notiz 2 11 3 2 2" xfId="14993"/>
    <cellStyle name="Notiz 2 11 3 2 2 2" xfId="17362"/>
    <cellStyle name="Notiz 2 11 3 2 2 2 2" xfId="24521"/>
    <cellStyle name="Notiz 2 11 3 2 2 2 2 2" xfId="38859"/>
    <cellStyle name="Notiz 2 11 3 2 2 2 3" xfId="31700"/>
    <cellStyle name="Notiz 2 11 3 2 2 3" xfId="19716"/>
    <cellStyle name="Notiz 2 11 3 2 2 3 2" xfId="26853"/>
    <cellStyle name="Notiz 2 11 3 2 2 3 2 2" xfId="41191"/>
    <cellStyle name="Notiz 2 11 3 2 2 3 3" xfId="34054"/>
    <cellStyle name="Notiz 2 11 3 2 2 4" xfId="21049"/>
    <cellStyle name="Notiz 2 11 3 2 2 4 2" xfId="28186"/>
    <cellStyle name="Notiz 2 11 3 2 2 4 2 2" xfId="42524"/>
    <cellStyle name="Notiz 2 11 3 2 2 4 3" xfId="35387"/>
    <cellStyle name="Notiz 2 11 3 2 2 5" xfId="22264"/>
    <cellStyle name="Notiz 2 11 3 2 2 5 2" xfId="36602"/>
    <cellStyle name="Notiz 2 11 3 2 2 6" xfId="29402"/>
    <cellStyle name="Notiz 2 11 3 2 3" xfId="16905"/>
    <cellStyle name="Notiz 2 11 3 2 3 2" xfId="24064"/>
    <cellStyle name="Notiz 2 11 3 2 3 2 2" xfId="38402"/>
    <cellStyle name="Notiz 2 11 3 2 3 3" xfId="31243"/>
    <cellStyle name="Notiz 2 11 3 2 4" xfId="19259"/>
    <cellStyle name="Notiz 2 11 3 2 4 2" xfId="26396"/>
    <cellStyle name="Notiz 2 11 3 2 4 2 2" xfId="40734"/>
    <cellStyle name="Notiz 2 11 3 2 4 3" xfId="33597"/>
    <cellStyle name="Notiz 2 11 4" xfId="14268"/>
    <cellStyle name="Notiz 2 11 4 2" xfId="15063"/>
    <cellStyle name="Notiz 2 11 4 2 2" xfId="17432"/>
    <cellStyle name="Notiz 2 11 4 2 2 2" xfId="24591"/>
    <cellStyle name="Notiz 2 11 4 2 2 2 2" xfId="38929"/>
    <cellStyle name="Notiz 2 11 4 2 2 3" xfId="31770"/>
    <cellStyle name="Notiz 2 11 4 2 3" xfId="19786"/>
    <cellStyle name="Notiz 2 11 4 2 3 2" xfId="26923"/>
    <cellStyle name="Notiz 2 11 4 2 3 2 2" xfId="41261"/>
    <cellStyle name="Notiz 2 11 4 2 3 3" xfId="34124"/>
    <cellStyle name="Notiz 2 11 4 2 4" xfId="21119"/>
    <cellStyle name="Notiz 2 11 4 2 4 2" xfId="28256"/>
    <cellStyle name="Notiz 2 11 4 2 4 2 2" xfId="42594"/>
    <cellStyle name="Notiz 2 11 4 2 4 3" xfId="35457"/>
    <cellStyle name="Notiz 2 11 4 2 5" xfId="22334"/>
    <cellStyle name="Notiz 2 11 4 2 5 2" xfId="36672"/>
    <cellStyle name="Notiz 2 11 4 2 6" xfId="29472"/>
    <cellStyle name="Notiz 2 11 4 3" xfId="16637"/>
    <cellStyle name="Notiz 2 11 4 3 2" xfId="23796"/>
    <cellStyle name="Notiz 2 11 4 3 2 2" xfId="38134"/>
    <cellStyle name="Notiz 2 11 4 3 3" xfId="30975"/>
    <cellStyle name="Notiz 2 11 4 4" xfId="18991"/>
    <cellStyle name="Notiz 2 11 4 4 2" xfId="26128"/>
    <cellStyle name="Notiz 2 11 4 4 2 2" xfId="40466"/>
    <cellStyle name="Notiz 2 11 4 4 3" xfId="33329"/>
    <cellStyle name="Notiz 2 12" xfId="4651"/>
    <cellStyle name="Notiz 2 12 2" xfId="4652"/>
    <cellStyle name="Notiz 2 12 2 2" xfId="14668"/>
    <cellStyle name="Notiz 2 12 2 2 2" xfId="14462"/>
    <cellStyle name="Notiz 2 12 2 2 2 2" xfId="16831"/>
    <cellStyle name="Notiz 2 12 2 2 2 2 2" xfId="23990"/>
    <cellStyle name="Notiz 2 12 2 2 2 2 2 2" xfId="38328"/>
    <cellStyle name="Notiz 2 12 2 2 2 2 3" xfId="31169"/>
    <cellStyle name="Notiz 2 12 2 2 2 3" xfId="19185"/>
    <cellStyle name="Notiz 2 12 2 2 2 3 2" xfId="26322"/>
    <cellStyle name="Notiz 2 12 2 2 2 3 2 2" xfId="40660"/>
    <cellStyle name="Notiz 2 12 2 2 2 3 3" xfId="33523"/>
    <cellStyle name="Notiz 2 12 2 2 2 4" xfId="20711"/>
    <cellStyle name="Notiz 2 12 2 2 2 4 2" xfId="27848"/>
    <cellStyle name="Notiz 2 12 2 2 2 4 2 2" xfId="42186"/>
    <cellStyle name="Notiz 2 12 2 2 2 4 3" xfId="35049"/>
    <cellStyle name="Notiz 2 12 2 2 2 5" xfId="21926"/>
    <cellStyle name="Notiz 2 12 2 2 2 5 2" xfId="36264"/>
    <cellStyle name="Notiz 2 12 2 2 2 6" xfId="29063"/>
    <cellStyle name="Notiz 2 12 2 2 3" xfId="17037"/>
    <cellStyle name="Notiz 2 12 2 2 3 2" xfId="24196"/>
    <cellStyle name="Notiz 2 12 2 2 3 2 2" xfId="38534"/>
    <cellStyle name="Notiz 2 12 2 2 3 3" xfId="31375"/>
    <cellStyle name="Notiz 2 12 2 2 4" xfId="19391"/>
    <cellStyle name="Notiz 2 12 2 2 4 2" xfId="26528"/>
    <cellStyle name="Notiz 2 12 2 2 4 2 2" xfId="40866"/>
    <cellStyle name="Notiz 2 12 2 2 4 3" xfId="33729"/>
    <cellStyle name="Notiz 2 12 3" xfId="4653"/>
    <cellStyle name="Notiz 2 12 3 2" xfId="14537"/>
    <cellStyle name="Notiz 2 12 3 2 2" xfId="14842"/>
    <cellStyle name="Notiz 2 12 3 2 2 2" xfId="17211"/>
    <cellStyle name="Notiz 2 12 3 2 2 2 2" xfId="24370"/>
    <cellStyle name="Notiz 2 12 3 2 2 2 2 2" xfId="38708"/>
    <cellStyle name="Notiz 2 12 3 2 2 2 3" xfId="31549"/>
    <cellStyle name="Notiz 2 12 3 2 2 3" xfId="19565"/>
    <cellStyle name="Notiz 2 12 3 2 2 3 2" xfId="26702"/>
    <cellStyle name="Notiz 2 12 3 2 2 3 2 2" xfId="41040"/>
    <cellStyle name="Notiz 2 12 3 2 2 3 3" xfId="33903"/>
    <cellStyle name="Notiz 2 12 3 2 2 4" xfId="20902"/>
    <cellStyle name="Notiz 2 12 3 2 2 4 2" xfId="28039"/>
    <cellStyle name="Notiz 2 12 3 2 2 4 2 2" xfId="42377"/>
    <cellStyle name="Notiz 2 12 3 2 2 4 3" xfId="35240"/>
    <cellStyle name="Notiz 2 12 3 2 2 5" xfId="22117"/>
    <cellStyle name="Notiz 2 12 3 2 2 5 2" xfId="36455"/>
    <cellStyle name="Notiz 2 12 3 2 2 6" xfId="29255"/>
    <cellStyle name="Notiz 2 12 3 2 3" xfId="16906"/>
    <cellStyle name="Notiz 2 12 3 2 3 2" xfId="24065"/>
    <cellStyle name="Notiz 2 12 3 2 3 2 2" xfId="38403"/>
    <cellStyle name="Notiz 2 12 3 2 3 3" xfId="31244"/>
    <cellStyle name="Notiz 2 12 3 2 4" xfId="19260"/>
    <cellStyle name="Notiz 2 12 3 2 4 2" xfId="26397"/>
    <cellStyle name="Notiz 2 12 3 2 4 2 2" xfId="40735"/>
    <cellStyle name="Notiz 2 12 3 2 4 3" xfId="33598"/>
    <cellStyle name="Notiz 2 12 4" xfId="14269"/>
    <cellStyle name="Notiz 2 12 4 2" xfId="15137"/>
    <cellStyle name="Notiz 2 12 4 2 2" xfId="17506"/>
    <cellStyle name="Notiz 2 12 4 2 2 2" xfId="24665"/>
    <cellStyle name="Notiz 2 12 4 2 2 2 2" xfId="39003"/>
    <cellStyle name="Notiz 2 12 4 2 2 3" xfId="31844"/>
    <cellStyle name="Notiz 2 12 4 2 3" xfId="19860"/>
    <cellStyle name="Notiz 2 12 4 2 3 2" xfId="26997"/>
    <cellStyle name="Notiz 2 12 4 2 3 2 2" xfId="41335"/>
    <cellStyle name="Notiz 2 12 4 2 3 3" xfId="34198"/>
    <cellStyle name="Notiz 2 12 4 2 4" xfId="21193"/>
    <cellStyle name="Notiz 2 12 4 2 4 2" xfId="28330"/>
    <cellStyle name="Notiz 2 12 4 2 4 2 2" xfId="42668"/>
    <cellStyle name="Notiz 2 12 4 2 4 3" xfId="35531"/>
    <cellStyle name="Notiz 2 12 4 2 5" xfId="22408"/>
    <cellStyle name="Notiz 2 12 4 2 5 2" xfId="36746"/>
    <cellStyle name="Notiz 2 12 4 2 6" xfId="29546"/>
    <cellStyle name="Notiz 2 12 4 3" xfId="16638"/>
    <cellStyle name="Notiz 2 12 4 3 2" xfId="23797"/>
    <cellStyle name="Notiz 2 12 4 3 2 2" xfId="38135"/>
    <cellStyle name="Notiz 2 12 4 3 3" xfId="30976"/>
    <cellStyle name="Notiz 2 12 4 4" xfId="18992"/>
    <cellStyle name="Notiz 2 12 4 4 2" xfId="26129"/>
    <cellStyle name="Notiz 2 12 4 4 2 2" xfId="40467"/>
    <cellStyle name="Notiz 2 12 4 4 3" xfId="33330"/>
    <cellStyle name="Notiz 2 13" xfId="4654"/>
    <cellStyle name="Notiz 2 13 2" xfId="4655"/>
    <cellStyle name="Notiz 2 13 2 2" xfId="14632"/>
    <cellStyle name="Notiz 2 13 2 2 2" xfId="14421"/>
    <cellStyle name="Notiz 2 13 2 2 2 2" xfId="16790"/>
    <cellStyle name="Notiz 2 13 2 2 2 2 2" xfId="23949"/>
    <cellStyle name="Notiz 2 13 2 2 2 2 2 2" xfId="38287"/>
    <cellStyle name="Notiz 2 13 2 2 2 2 3" xfId="31128"/>
    <cellStyle name="Notiz 2 13 2 2 2 3" xfId="19144"/>
    <cellStyle name="Notiz 2 13 2 2 2 3 2" xfId="26281"/>
    <cellStyle name="Notiz 2 13 2 2 2 3 2 2" xfId="40619"/>
    <cellStyle name="Notiz 2 13 2 2 2 3 3" xfId="33482"/>
    <cellStyle name="Notiz 2 13 2 2 2 4" xfId="20670"/>
    <cellStyle name="Notiz 2 13 2 2 2 4 2" xfId="27807"/>
    <cellStyle name="Notiz 2 13 2 2 2 4 2 2" xfId="42145"/>
    <cellStyle name="Notiz 2 13 2 2 2 4 3" xfId="35008"/>
    <cellStyle name="Notiz 2 13 2 2 2 5" xfId="21885"/>
    <cellStyle name="Notiz 2 13 2 2 2 5 2" xfId="36223"/>
    <cellStyle name="Notiz 2 13 2 2 2 6" xfId="29022"/>
    <cellStyle name="Notiz 2 13 2 2 3" xfId="17001"/>
    <cellStyle name="Notiz 2 13 2 2 3 2" xfId="24160"/>
    <cellStyle name="Notiz 2 13 2 2 3 2 2" xfId="38498"/>
    <cellStyle name="Notiz 2 13 2 2 3 3" xfId="31339"/>
    <cellStyle name="Notiz 2 13 2 2 4" xfId="19355"/>
    <cellStyle name="Notiz 2 13 2 2 4 2" xfId="26492"/>
    <cellStyle name="Notiz 2 13 2 2 4 2 2" xfId="40830"/>
    <cellStyle name="Notiz 2 13 2 2 4 3" xfId="33693"/>
    <cellStyle name="Notiz 2 13 3" xfId="11783"/>
    <cellStyle name="Notiz 2 14" xfId="4656"/>
    <cellStyle name="Notiz 2 14 2" xfId="14534"/>
    <cellStyle name="Notiz 2 14 2 2" xfId="14922"/>
    <cellStyle name="Notiz 2 14 2 2 2" xfId="17291"/>
    <cellStyle name="Notiz 2 14 2 2 2 2" xfId="24450"/>
    <cellStyle name="Notiz 2 14 2 2 2 2 2" xfId="38788"/>
    <cellStyle name="Notiz 2 14 2 2 2 3" xfId="31629"/>
    <cellStyle name="Notiz 2 14 2 2 3" xfId="19645"/>
    <cellStyle name="Notiz 2 14 2 2 3 2" xfId="26782"/>
    <cellStyle name="Notiz 2 14 2 2 3 2 2" xfId="41120"/>
    <cellStyle name="Notiz 2 14 2 2 3 3" xfId="33983"/>
    <cellStyle name="Notiz 2 14 2 2 4" xfId="20979"/>
    <cellStyle name="Notiz 2 14 2 2 4 2" xfId="28116"/>
    <cellStyle name="Notiz 2 14 2 2 4 2 2" xfId="42454"/>
    <cellStyle name="Notiz 2 14 2 2 4 3" xfId="35317"/>
    <cellStyle name="Notiz 2 14 2 2 5" xfId="22194"/>
    <cellStyle name="Notiz 2 14 2 2 5 2" xfId="36532"/>
    <cellStyle name="Notiz 2 14 2 2 6" xfId="29332"/>
    <cellStyle name="Notiz 2 14 2 3" xfId="16903"/>
    <cellStyle name="Notiz 2 14 2 3 2" xfId="24062"/>
    <cellStyle name="Notiz 2 14 2 3 2 2" xfId="38400"/>
    <cellStyle name="Notiz 2 14 2 3 3" xfId="31241"/>
    <cellStyle name="Notiz 2 14 2 4" xfId="19257"/>
    <cellStyle name="Notiz 2 14 2 4 2" xfId="26394"/>
    <cellStyle name="Notiz 2 14 2 4 2 2" xfId="40732"/>
    <cellStyle name="Notiz 2 14 2 4 3" xfId="33595"/>
    <cellStyle name="Notiz 2 15" xfId="4657"/>
    <cellStyle name="Notiz 2 16" xfId="12888"/>
    <cellStyle name="Notiz 2 16 2" xfId="15397"/>
    <cellStyle name="Notiz 2 16 2 2" xfId="17760"/>
    <cellStyle name="Notiz 2 16 2 2 2" xfId="24919"/>
    <cellStyle name="Notiz 2 16 2 2 2 2" xfId="39257"/>
    <cellStyle name="Notiz 2 16 2 2 3" xfId="32098"/>
    <cellStyle name="Notiz 2 16 2 3" xfId="20114"/>
    <cellStyle name="Notiz 2 16 2 3 2" xfId="27251"/>
    <cellStyle name="Notiz 2 16 2 3 2 2" xfId="41589"/>
    <cellStyle name="Notiz 2 16 2 3 3" xfId="34452"/>
    <cellStyle name="Notiz 2 16 2 4" xfId="21412"/>
    <cellStyle name="Notiz 2 16 2 4 2" xfId="28549"/>
    <cellStyle name="Notiz 2 16 2 4 2 2" xfId="42887"/>
    <cellStyle name="Notiz 2 16 2 4 3" xfId="35750"/>
    <cellStyle name="Notiz 2 16 2 5" xfId="22627"/>
    <cellStyle name="Notiz 2 16 2 5 2" xfId="36965"/>
    <cellStyle name="Notiz 2 16 2 6" xfId="29765"/>
    <cellStyle name="Notiz 2 16 3" xfId="16635"/>
    <cellStyle name="Notiz 2 16 3 2" xfId="23794"/>
    <cellStyle name="Notiz 2 16 3 2 2" xfId="38132"/>
    <cellStyle name="Notiz 2 16 3 3" xfId="30973"/>
    <cellStyle name="Notiz 2 16 4" xfId="18989"/>
    <cellStyle name="Notiz 2 16 4 2" xfId="26126"/>
    <cellStyle name="Notiz 2 16 4 2 2" xfId="40464"/>
    <cellStyle name="Notiz 2 16 4 3" xfId="33327"/>
    <cellStyle name="Notiz 2 16 5" xfId="14266"/>
    <cellStyle name="Notiz 2 2" xfId="4658"/>
    <cellStyle name="Notiz 2 2 10" xfId="4659"/>
    <cellStyle name="Notiz 2 2 11" xfId="14270"/>
    <cellStyle name="Notiz 2 2 11 2" xfId="14945"/>
    <cellStyle name="Notiz 2 2 11 2 2" xfId="17314"/>
    <cellStyle name="Notiz 2 2 11 2 2 2" xfId="24473"/>
    <cellStyle name="Notiz 2 2 11 2 2 2 2" xfId="38811"/>
    <cellStyle name="Notiz 2 2 11 2 2 3" xfId="31652"/>
    <cellStyle name="Notiz 2 2 11 2 3" xfId="19668"/>
    <cellStyle name="Notiz 2 2 11 2 3 2" xfId="26805"/>
    <cellStyle name="Notiz 2 2 11 2 3 2 2" xfId="41143"/>
    <cellStyle name="Notiz 2 2 11 2 3 3" xfId="34006"/>
    <cellStyle name="Notiz 2 2 11 2 4" xfId="21002"/>
    <cellStyle name="Notiz 2 2 11 2 4 2" xfId="28139"/>
    <cellStyle name="Notiz 2 2 11 2 4 2 2" xfId="42477"/>
    <cellStyle name="Notiz 2 2 11 2 4 3" xfId="35340"/>
    <cellStyle name="Notiz 2 2 11 2 5" xfId="22217"/>
    <cellStyle name="Notiz 2 2 11 2 5 2" xfId="36555"/>
    <cellStyle name="Notiz 2 2 11 2 6" xfId="29355"/>
    <cellStyle name="Notiz 2 2 11 3" xfId="16639"/>
    <cellStyle name="Notiz 2 2 11 3 2" xfId="23798"/>
    <cellStyle name="Notiz 2 2 11 3 2 2" xfId="38136"/>
    <cellStyle name="Notiz 2 2 11 3 3" xfId="30977"/>
    <cellStyle name="Notiz 2 2 11 4" xfId="18993"/>
    <cellStyle name="Notiz 2 2 11 4 2" xfId="26130"/>
    <cellStyle name="Notiz 2 2 11 4 2 2" xfId="40468"/>
    <cellStyle name="Notiz 2 2 11 4 3" xfId="33331"/>
    <cellStyle name="Notiz 2 2 12" xfId="12261"/>
    <cellStyle name="Notiz 2 2 2" xfId="4660"/>
    <cellStyle name="Notiz 2 2 2 2" xfId="4661"/>
    <cellStyle name="Notiz 2 2 2 2 2" xfId="4662"/>
    <cellStyle name="Notiz 2 2 2 2 2 2" xfId="14670"/>
    <cellStyle name="Notiz 2 2 2 2 2 2 2" xfId="14424"/>
    <cellStyle name="Notiz 2 2 2 2 2 2 2 2" xfId="16793"/>
    <cellStyle name="Notiz 2 2 2 2 2 2 2 2 2" xfId="23952"/>
    <cellStyle name="Notiz 2 2 2 2 2 2 2 2 2 2" xfId="38290"/>
    <cellStyle name="Notiz 2 2 2 2 2 2 2 2 3" xfId="31131"/>
    <cellStyle name="Notiz 2 2 2 2 2 2 2 3" xfId="19147"/>
    <cellStyle name="Notiz 2 2 2 2 2 2 2 3 2" xfId="26284"/>
    <cellStyle name="Notiz 2 2 2 2 2 2 2 3 2 2" xfId="40622"/>
    <cellStyle name="Notiz 2 2 2 2 2 2 2 3 3" xfId="33485"/>
    <cellStyle name="Notiz 2 2 2 2 2 2 2 4" xfId="20673"/>
    <cellStyle name="Notiz 2 2 2 2 2 2 2 4 2" xfId="27810"/>
    <cellStyle name="Notiz 2 2 2 2 2 2 2 4 2 2" xfId="42148"/>
    <cellStyle name="Notiz 2 2 2 2 2 2 2 4 3" xfId="35011"/>
    <cellStyle name="Notiz 2 2 2 2 2 2 2 5" xfId="21888"/>
    <cellStyle name="Notiz 2 2 2 2 2 2 2 5 2" xfId="36226"/>
    <cellStyle name="Notiz 2 2 2 2 2 2 2 6" xfId="29025"/>
    <cellStyle name="Notiz 2 2 2 2 2 2 3" xfId="17039"/>
    <cellStyle name="Notiz 2 2 2 2 2 2 3 2" xfId="24198"/>
    <cellStyle name="Notiz 2 2 2 2 2 2 3 2 2" xfId="38536"/>
    <cellStyle name="Notiz 2 2 2 2 2 2 3 3" xfId="31377"/>
    <cellStyle name="Notiz 2 2 2 2 2 2 4" xfId="19393"/>
    <cellStyle name="Notiz 2 2 2 2 2 2 4 2" xfId="26530"/>
    <cellStyle name="Notiz 2 2 2 2 2 2 4 2 2" xfId="40868"/>
    <cellStyle name="Notiz 2 2 2 2 2 2 4 3" xfId="33731"/>
    <cellStyle name="Notiz 2 2 2 2 3" xfId="4663"/>
    <cellStyle name="Notiz 2 2 2 2 3 2" xfId="14539"/>
    <cellStyle name="Notiz 2 2 2 2 3 2 2" xfId="14488"/>
    <cellStyle name="Notiz 2 2 2 2 3 2 2 2" xfId="16857"/>
    <cellStyle name="Notiz 2 2 2 2 3 2 2 2 2" xfId="24016"/>
    <cellStyle name="Notiz 2 2 2 2 3 2 2 2 2 2" xfId="38354"/>
    <cellStyle name="Notiz 2 2 2 2 3 2 2 2 3" xfId="31195"/>
    <cellStyle name="Notiz 2 2 2 2 3 2 2 3" xfId="19211"/>
    <cellStyle name="Notiz 2 2 2 2 3 2 2 3 2" xfId="26348"/>
    <cellStyle name="Notiz 2 2 2 2 3 2 2 3 2 2" xfId="40686"/>
    <cellStyle name="Notiz 2 2 2 2 3 2 2 3 3" xfId="33549"/>
    <cellStyle name="Notiz 2 2 2 2 3 2 2 4" xfId="20736"/>
    <cellStyle name="Notiz 2 2 2 2 3 2 2 4 2" xfId="27873"/>
    <cellStyle name="Notiz 2 2 2 2 3 2 2 4 2 2" xfId="42211"/>
    <cellStyle name="Notiz 2 2 2 2 3 2 2 4 3" xfId="35074"/>
    <cellStyle name="Notiz 2 2 2 2 3 2 2 5" xfId="21951"/>
    <cellStyle name="Notiz 2 2 2 2 3 2 2 5 2" xfId="36289"/>
    <cellStyle name="Notiz 2 2 2 2 3 2 2 6" xfId="29088"/>
    <cellStyle name="Notiz 2 2 2 2 3 2 3" xfId="16908"/>
    <cellStyle name="Notiz 2 2 2 2 3 2 3 2" xfId="24067"/>
    <cellStyle name="Notiz 2 2 2 2 3 2 3 2 2" xfId="38405"/>
    <cellStyle name="Notiz 2 2 2 2 3 2 3 3" xfId="31246"/>
    <cellStyle name="Notiz 2 2 2 2 3 2 4" xfId="19262"/>
    <cellStyle name="Notiz 2 2 2 2 3 2 4 2" xfId="26399"/>
    <cellStyle name="Notiz 2 2 2 2 3 2 4 2 2" xfId="40737"/>
    <cellStyle name="Notiz 2 2 2 2 3 2 4 3" xfId="33600"/>
    <cellStyle name="Notiz 2 2 2 2 4" xfId="14272"/>
    <cellStyle name="Notiz 2 2 2 2 4 2" xfId="15066"/>
    <cellStyle name="Notiz 2 2 2 2 4 2 2" xfId="17435"/>
    <cellStyle name="Notiz 2 2 2 2 4 2 2 2" xfId="24594"/>
    <cellStyle name="Notiz 2 2 2 2 4 2 2 2 2" xfId="38932"/>
    <cellStyle name="Notiz 2 2 2 2 4 2 2 3" xfId="31773"/>
    <cellStyle name="Notiz 2 2 2 2 4 2 3" xfId="19789"/>
    <cellStyle name="Notiz 2 2 2 2 4 2 3 2" xfId="26926"/>
    <cellStyle name="Notiz 2 2 2 2 4 2 3 2 2" xfId="41264"/>
    <cellStyle name="Notiz 2 2 2 2 4 2 3 3" xfId="34127"/>
    <cellStyle name="Notiz 2 2 2 2 4 2 4" xfId="21122"/>
    <cellStyle name="Notiz 2 2 2 2 4 2 4 2" xfId="28259"/>
    <cellStyle name="Notiz 2 2 2 2 4 2 4 2 2" xfId="42597"/>
    <cellStyle name="Notiz 2 2 2 2 4 2 4 3" xfId="35460"/>
    <cellStyle name="Notiz 2 2 2 2 4 2 5" xfId="22337"/>
    <cellStyle name="Notiz 2 2 2 2 4 2 5 2" xfId="36675"/>
    <cellStyle name="Notiz 2 2 2 2 4 2 6" xfId="29475"/>
    <cellStyle name="Notiz 2 2 2 2 4 3" xfId="16641"/>
    <cellStyle name="Notiz 2 2 2 2 4 3 2" xfId="23800"/>
    <cellStyle name="Notiz 2 2 2 2 4 3 2 2" xfId="38138"/>
    <cellStyle name="Notiz 2 2 2 2 4 3 3" xfId="30979"/>
    <cellStyle name="Notiz 2 2 2 2 4 4" xfId="18995"/>
    <cellStyle name="Notiz 2 2 2 2 4 4 2" xfId="26132"/>
    <cellStyle name="Notiz 2 2 2 2 4 4 2 2" xfId="40470"/>
    <cellStyle name="Notiz 2 2 2 2 4 4 3" xfId="33333"/>
    <cellStyle name="Notiz 2 2 2 3" xfId="4664"/>
    <cellStyle name="Notiz 2 2 2 3 2" xfId="4665"/>
    <cellStyle name="Notiz 2 2 2 3 2 2" xfId="14671"/>
    <cellStyle name="Notiz 2 2 2 3 2 2 2" xfId="14846"/>
    <cellStyle name="Notiz 2 2 2 3 2 2 2 2" xfId="17215"/>
    <cellStyle name="Notiz 2 2 2 3 2 2 2 2 2" xfId="24374"/>
    <cellStyle name="Notiz 2 2 2 3 2 2 2 2 2 2" xfId="38712"/>
    <cellStyle name="Notiz 2 2 2 3 2 2 2 2 3" xfId="31553"/>
    <cellStyle name="Notiz 2 2 2 3 2 2 2 3" xfId="19569"/>
    <cellStyle name="Notiz 2 2 2 3 2 2 2 3 2" xfId="26706"/>
    <cellStyle name="Notiz 2 2 2 3 2 2 2 3 2 2" xfId="41044"/>
    <cellStyle name="Notiz 2 2 2 3 2 2 2 3 3" xfId="33907"/>
    <cellStyle name="Notiz 2 2 2 3 2 2 2 4" xfId="20906"/>
    <cellStyle name="Notiz 2 2 2 3 2 2 2 4 2" xfId="28043"/>
    <cellStyle name="Notiz 2 2 2 3 2 2 2 4 2 2" xfId="42381"/>
    <cellStyle name="Notiz 2 2 2 3 2 2 2 4 3" xfId="35244"/>
    <cellStyle name="Notiz 2 2 2 3 2 2 2 5" xfId="22121"/>
    <cellStyle name="Notiz 2 2 2 3 2 2 2 5 2" xfId="36459"/>
    <cellStyle name="Notiz 2 2 2 3 2 2 2 6" xfId="29259"/>
    <cellStyle name="Notiz 2 2 2 3 2 2 3" xfId="17040"/>
    <cellStyle name="Notiz 2 2 2 3 2 2 3 2" xfId="24199"/>
    <cellStyle name="Notiz 2 2 2 3 2 2 3 2 2" xfId="38537"/>
    <cellStyle name="Notiz 2 2 2 3 2 2 3 3" xfId="31378"/>
    <cellStyle name="Notiz 2 2 2 3 2 2 4" xfId="19394"/>
    <cellStyle name="Notiz 2 2 2 3 2 2 4 2" xfId="26531"/>
    <cellStyle name="Notiz 2 2 2 3 2 2 4 2 2" xfId="40869"/>
    <cellStyle name="Notiz 2 2 2 3 2 2 4 3" xfId="33732"/>
    <cellStyle name="Notiz 2 2 2 3 3" xfId="4666"/>
    <cellStyle name="Notiz 2 2 2 3 3 2" xfId="14540"/>
    <cellStyle name="Notiz 2 2 2 3 3 2 2" xfId="14620"/>
    <cellStyle name="Notiz 2 2 2 3 3 2 2 2" xfId="16989"/>
    <cellStyle name="Notiz 2 2 2 3 3 2 2 2 2" xfId="24148"/>
    <cellStyle name="Notiz 2 2 2 3 3 2 2 2 2 2" xfId="38486"/>
    <cellStyle name="Notiz 2 2 2 3 3 2 2 2 3" xfId="31327"/>
    <cellStyle name="Notiz 2 2 2 3 3 2 2 3" xfId="19343"/>
    <cellStyle name="Notiz 2 2 2 3 3 2 2 3 2" xfId="26480"/>
    <cellStyle name="Notiz 2 2 2 3 3 2 2 3 2 2" xfId="40818"/>
    <cellStyle name="Notiz 2 2 2 3 3 2 2 3 3" xfId="33681"/>
    <cellStyle name="Notiz 2 2 2 3 3 2 2 4" xfId="20790"/>
    <cellStyle name="Notiz 2 2 2 3 3 2 2 4 2" xfId="27927"/>
    <cellStyle name="Notiz 2 2 2 3 3 2 2 4 2 2" xfId="42265"/>
    <cellStyle name="Notiz 2 2 2 3 3 2 2 4 3" xfId="35128"/>
    <cellStyle name="Notiz 2 2 2 3 3 2 2 5" xfId="22005"/>
    <cellStyle name="Notiz 2 2 2 3 3 2 2 5 2" xfId="36343"/>
    <cellStyle name="Notiz 2 2 2 3 3 2 2 6" xfId="29142"/>
    <cellStyle name="Notiz 2 2 2 3 3 2 3" xfId="16909"/>
    <cellStyle name="Notiz 2 2 2 3 3 2 3 2" xfId="24068"/>
    <cellStyle name="Notiz 2 2 2 3 3 2 3 2 2" xfId="38406"/>
    <cellStyle name="Notiz 2 2 2 3 3 2 3 3" xfId="31247"/>
    <cellStyle name="Notiz 2 2 2 3 3 2 4" xfId="19263"/>
    <cellStyle name="Notiz 2 2 2 3 3 2 4 2" xfId="26400"/>
    <cellStyle name="Notiz 2 2 2 3 3 2 4 2 2" xfId="40738"/>
    <cellStyle name="Notiz 2 2 2 3 3 2 4 3" xfId="33601"/>
    <cellStyle name="Notiz 2 2 2 3 4" xfId="14273"/>
    <cellStyle name="Notiz 2 2 2 3 4 2" xfId="15136"/>
    <cellStyle name="Notiz 2 2 2 3 4 2 2" xfId="17505"/>
    <cellStyle name="Notiz 2 2 2 3 4 2 2 2" xfId="24664"/>
    <cellStyle name="Notiz 2 2 2 3 4 2 2 2 2" xfId="39002"/>
    <cellStyle name="Notiz 2 2 2 3 4 2 2 3" xfId="31843"/>
    <cellStyle name="Notiz 2 2 2 3 4 2 3" xfId="19859"/>
    <cellStyle name="Notiz 2 2 2 3 4 2 3 2" xfId="26996"/>
    <cellStyle name="Notiz 2 2 2 3 4 2 3 2 2" xfId="41334"/>
    <cellStyle name="Notiz 2 2 2 3 4 2 3 3" xfId="34197"/>
    <cellStyle name="Notiz 2 2 2 3 4 2 4" xfId="21192"/>
    <cellStyle name="Notiz 2 2 2 3 4 2 4 2" xfId="28329"/>
    <cellStyle name="Notiz 2 2 2 3 4 2 4 2 2" xfId="42667"/>
    <cellStyle name="Notiz 2 2 2 3 4 2 4 3" xfId="35530"/>
    <cellStyle name="Notiz 2 2 2 3 4 2 5" xfId="22407"/>
    <cellStyle name="Notiz 2 2 2 3 4 2 5 2" xfId="36745"/>
    <cellStyle name="Notiz 2 2 2 3 4 2 6" xfId="29545"/>
    <cellStyle name="Notiz 2 2 2 3 4 3" xfId="16642"/>
    <cellStyle name="Notiz 2 2 2 3 4 3 2" xfId="23801"/>
    <cellStyle name="Notiz 2 2 2 3 4 3 2 2" xfId="38139"/>
    <cellStyle name="Notiz 2 2 2 3 4 3 3" xfId="30980"/>
    <cellStyle name="Notiz 2 2 2 3 4 4" xfId="18996"/>
    <cellStyle name="Notiz 2 2 2 3 4 4 2" xfId="26133"/>
    <cellStyle name="Notiz 2 2 2 3 4 4 2 2" xfId="40471"/>
    <cellStyle name="Notiz 2 2 2 3 4 4 3" xfId="33334"/>
    <cellStyle name="Notiz 2 2 2 4" xfId="4667"/>
    <cellStyle name="Notiz 2 2 2 4 2" xfId="4668"/>
    <cellStyle name="Notiz 2 2 2 4 2 2" xfId="14672"/>
    <cellStyle name="Notiz 2 2 2 4 2 2 2" xfId="15423"/>
    <cellStyle name="Notiz 2 2 2 4 2 2 2 2" xfId="17786"/>
    <cellStyle name="Notiz 2 2 2 4 2 2 2 2 2" xfId="24945"/>
    <cellStyle name="Notiz 2 2 2 4 2 2 2 2 2 2" xfId="39283"/>
    <cellStyle name="Notiz 2 2 2 4 2 2 2 2 3" xfId="32124"/>
    <cellStyle name="Notiz 2 2 2 4 2 2 2 3" xfId="20140"/>
    <cellStyle name="Notiz 2 2 2 4 2 2 2 3 2" xfId="27277"/>
    <cellStyle name="Notiz 2 2 2 4 2 2 2 3 2 2" xfId="41615"/>
    <cellStyle name="Notiz 2 2 2 4 2 2 2 3 3" xfId="34478"/>
    <cellStyle name="Notiz 2 2 2 4 2 2 2 4" xfId="21438"/>
    <cellStyle name="Notiz 2 2 2 4 2 2 2 4 2" xfId="28575"/>
    <cellStyle name="Notiz 2 2 2 4 2 2 2 4 2 2" xfId="42913"/>
    <cellStyle name="Notiz 2 2 2 4 2 2 2 4 3" xfId="35776"/>
    <cellStyle name="Notiz 2 2 2 4 2 2 2 5" xfId="22653"/>
    <cellStyle name="Notiz 2 2 2 4 2 2 2 5 2" xfId="36991"/>
    <cellStyle name="Notiz 2 2 2 4 2 2 2 6" xfId="29791"/>
    <cellStyle name="Notiz 2 2 2 4 2 2 3" xfId="17041"/>
    <cellStyle name="Notiz 2 2 2 4 2 2 3 2" xfId="24200"/>
    <cellStyle name="Notiz 2 2 2 4 2 2 3 2 2" xfId="38538"/>
    <cellStyle name="Notiz 2 2 2 4 2 2 3 3" xfId="31379"/>
    <cellStyle name="Notiz 2 2 2 4 2 2 4" xfId="19395"/>
    <cellStyle name="Notiz 2 2 2 4 2 2 4 2" xfId="26532"/>
    <cellStyle name="Notiz 2 2 2 4 2 2 4 2 2" xfId="40870"/>
    <cellStyle name="Notiz 2 2 2 4 2 2 4 3" xfId="33733"/>
    <cellStyle name="Notiz 2 2 2 4 3" xfId="4669"/>
    <cellStyle name="Notiz 2 2 2 4 3 2" xfId="14541"/>
    <cellStyle name="Notiz 2 2 2 4 3 2 2" xfId="14471"/>
    <cellStyle name="Notiz 2 2 2 4 3 2 2 2" xfId="16840"/>
    <cellStyle name="Notiz 2 2 2 4 3 2 2 2 2" xfId="23999"/>
    <cellStyle name="Notiz 2 2 2 4 3 2 2 2 2 2" xfId="38337"/>
    <cellStyle name="Notiz 2 2 2 4 3 2 2 2 3" xfId="31178"/>
    <cellStyle name="Notiz 2 2 2 4 3 2 2 3" xfId="19194"/>
    <cellStyle name="Notiz 2 2 2 4 3 2 2 3 2" xfId="26331"/>
    <cellStyle name="Notiz 2 2 2 4 3 2 2 3 2 2" xfId="40669"/>
    <cellStyle name="Notiz 2 2 2 4 3 2 2 3 3" xfId="33532"/>
    <cellStyle name="Notiz 2 2 2 4 3 2 2 4" xfId="20720"/>
    <cellStyle name="Notiz 2 2 2 4 3 2 2 4 2" xfId="27857"/>
    <cellStyle name="Notiz 2 2 2 4 3 2 2 4 2 2" xfId="42195"/>
    <cellStyle name="Notiz 2 2 2 4 3 2 2 4 3" xfId="35058"/>
    <cellStyle name="Notiz 2 2 2 4 3 2 2 5" xfId="21935"/>
    <cellStyle name="Notiz 2 2 2 4 3 2 2 5 2" xfId="36273"/>
    <cellStyle name="Notiz 2 2 2 4 3 2 2 6" xfId="29072"/>
    <cellStyle name="Notiz 2 2 2 4 3 2 3" xfId="16910"/>
    <cellStyle name="Notiz 2 2 2 4 3 2 3 2" xfId="24069"/>
    <cellStyle name="Notiz 2 2 2 4 3 2 3 2 2" xfId="38407"/>
    <cellStyle name="Notiz 2 2 2 4 3 2 3 3" xfId="31248"/>
    <cellStyle name="Notiz 2 2 2 4 3 2 4" xfId="19264"/>
    <cellStyle name="Notiz 2 2 2 4 3 2 4 2" xfId="26401"/>
    <cellStyle name="Notiz 2 2 2 4 3 2 4 2 2" xfId="40739"/>
    <cellStyle name="Notiz 2 2 2 4 3 2 4 3" xfId="33602"/>
    <cellStyle name="Notiz 2 2 2 4 4" xfId="14274"/>
    <cellStyle name="Notiz 2 2 2 4 4 2" xfId="15425"/>
    <cellStyle name="Notiz 2 2 2 4 4 2 2" xfId="17788"/>
    <cellStyle name="Notiz 2 2 2 4 4 2 2 2" xfId="24947"/>
    <cellStyle name="Notiz 2 2 2 4 4 2 2 2 2" xfId="39285"/>
    <cellStyle name="Notiz 2 2 2 4 4 2 2 3" xfId="32126"/>
    <cellStyle name="Notiz 2 2 2 4 4 2 3" xfId="20142"/>
    <cellStyle name="Notiz 2 2 2 4 4 2 3 2" xfId="27279"/>
    <cellStyle name="Notiz 2 2 2 4 4 2 3 2 2" xfId="41617"/>
    <cellStyle name="Notiz 2 2 2 4 4 2 3 3" xfId="34480"/>
    <cellStyle name="Notiz 2 2 2 4 4 2 4" xfId="21440"/>
    <cellStyle name="Notiz 2 2 2 4 4 2 4 2" xfId="28577"/>
    <cellStyle name="Notiz 2 2 2 4 4 2 4 2 2" xfId="42915"/>
    <cellStyle name="Notiz 2 2 2 4 4 2 4 3" xfId="35778"/>
    <cellStyle name="Notiz 2 2 2 4 4 2 5" xfId="22655"/>
    <cellStyle name="Notiz 2 2 2 4 4 2 5 2" xfId="36993"/>
    <cellStyle name="Notiz 2 2 2 4 4 2 6" xfId="29793"/>
    <cellStyle name="Notiz 2 2 2 4 4 3" xfId="16643"/>
    <cellStyle name="Notiz 2 2 2 4 4 3 2" xfId="23802"/>
    <cellStyle name="Notiz 2 2 2 4 4 3 2 2" xfId="38140"/>
    <cellStyle name="Notiz 2 2 2 4 4 3 3" xfId="30981"/>
    <cellStyle name="Notiz 2 2 2 4 4 4" xfId="18997"/>
    <cellStyle name="Notiz 2 2 2 4 4 4 2" xfId="26134"/>
    <cellStyle name="Notiz 2 2 2 4 4 4 2 2" xfId="40472"/>
    <cellStyle name="Notiz 2 2 2 4 4 4 3" xfId="33335"/>
    <cellStyle name="Notiz 2 2 2 5" xfId="4670"/>
    <cellStyle name="Notiz 2 2 2 5 2" xfId="4671"/>
    <cellStyle name="Notiz 2 2 2 5 2 2" xfId="14673"/>
    <cellStyle name="Notiz 2 2 2 5 2 2 2" xfId="15311"/>
    <cellStyle name="Notiz 2 2 2 5 2 2 2 2" xfId="17674"/>
    <cellStyle name="Notiz 2 2 2 5 2 2 2 2 2" xfId="24833"/>
    <cellStyle name="Notiz 2 2 2 5 2 2 2 2 2 2" xfId="39171"/>
    <cellStyle name="Notiz 2 2 2 5 2 2 2 2 3" xfId="32012"/>
    <cellStyle name="Notiz 2 2 2 5 2 2 2 3" xfId="20028"/>
    <cellStyle name="Notiz 2 2 2 5 2 2 2 3 2" xfId="27165"/>
    <cellStyle name="Notiz 2 2 2 5 2 2 2 3 2 2" xfId="41503"/>
    <cellStyle name="Notiz 2 2 2 5 2 2 2 3 3" xfId="34366"/>
    <cellStyle name="Notiz 2 2 2 5 2 2 2 4" xfId="21326"/>
    <cellStyle name="Notiz 2 2 2 5 2 2 2 4 2" xfId="28463"/>
    <cellStyle name="Notiz 2 2 2 5 2 2 2 4 2 2" xfId="42801"/>
    <cellStyle name="Notiz 2 2 2 5 2 2 2 4 3" xfId="35664"/>
    <cellStyle name="Notiz 2 2 2 5 2 2 2 5" xfId="22541"/>
    <cellStyle name="Notiz 2 2 2 5 2 2 2 5 2" xfId="36879"/>
    <cellStyle name="Notiz 2 2 2 5 2 2 2 6" xfId="29679"/>
    <cellStyle name="Notiz 2 2 2 5 2 2 3" xfId="17042"/>
    <cellStyle name="Notiz 2 2 2 5 2 2 3 2" xfId="24201"/>
    <cellStyle name="Notiz 2 2 2 5 2 2 3 2 2" xfId="38539"/>
    <cellStyle name="Notiz 2 2 2 5 2 2 3 3" xfId="31380"/>
    <cellStyle name="Notiz 2 2 2 5 2 2 4" xfId="19396"/>
    <cellStyle name="Notiz 2 2 2 5 2 2 4 2" xfId="26533"/>
    <cellStyle name="Notiz 2 2 2 5 2 2 4 2 2" xfId="40871"/>
    <cellStyle name="Notiz 2 2 2 5 2 2 4 3" xfId="33734"/>
    <cellStyle name="Notiz 2 2 2 5 3" xfId="4672"/>
    <cellStyle name="Notiz 2 2 2 5 3 2" xfId="14542"/>
    <cellStyle name="Notiz 2 2 2 5 3 2 2" xfId="15088"/>
    <cellStyle name="Notiz 2 2 2 5 3 2 2 2" xfId="17457"/>
    <cellStyle name="Notiz 2 2 2 5 3 2 2 2 2" xfId="24616"/>
    <cellStyle name="Notiz 2 2 2 5 3 2 2 2 2 2" xfId="38954"/>
    <cellStyle name="Notiz 2 2 2 5 3 2 2 2 3" xfId="31795"/>
    <cellStyle name="Notiz 2 2 2 5 3 2 2 3" xfId="19811"/>
    <cellStyle name="Notiz 2 2 2 5 3 2 2 3 2" xfId="26948"/>
    <cellStyle name="Notiz 2 2 2 5 3 2 2 3 2 2" xfId="41286"/>
    <cellStyle name="Notiz 2 2 2 5 3 2 2 3 3" xfId="34149"/>
    <cellStyle name="Notiz 2 2 2 5 3 2 2 4" xfId="21144"/>
    <cellStyle name="Notiz 2 2 2 5 3 2 2 4 2" xfId="28281"/>
    <cellStyle name="Notiz 2 2 2 5 3 2 2 4 2 2" xfId="42619"/>
    <cellStyle name="Notiz 2 2 2 5 3 2 2 4 3" xfId="35482"/>
    <cellStyle name="Notiz 2 2 2 5 3 2 2 5" xfId="22359"/>
    <cellStyle name="Notiz 2 2 2 5 3 2 2 5 2" xfId="36697"/>
    <cellStyle name="Notiz 2 2 2 5 3 2 2 6" xfId="29497"/>
    <cellStyle name="Notiz 2 2 2 5 3 2 3" xfId="16911"/>
    <cellStyle name="Notiz 2 2 2 5 3 2 3 2" xfId="24070"/>
    <cellStyle name="Notiz 2 2 2 5 3 2 3 2 2" xfId="38408"/>
    <cellStyle name="Notiz 2 2 2 5 3 2 3 3" xfId="31249"/>
    <cellStyle name="Notiz 2 2 2 5 3 2 4" xfId="19265"/>
    <cellStyle name="Notiz 2 2 2 5 3 2 4 2" xfId="26402"/>
    <cellStyle name="Notiz 2 2 2 5 3 2 4 2 2" xfId="40740"/>
    <cellStyle name="Notiz 2 2 2 5 3 2 4 3" xfId="33603"/>
    <cellStyle name="Notiz 2 2 2 5 4" xfId="14275"/>
    <cellStyle name="Notiz 2 2 2 5 4 2" xfId="15321"/>
    <cellStyle name="Notiz 2 2 2 5 4 2 2" xfId="17684"/>
    <cellStyle name="Notiz 2 2 2 5 4 2 2 2" xfId="24843"/>
    <cellStyle name="Notiz 2 2 2 5 4 2 2 2 2" xfId="39181"/>
    <cellStyle name="Notiz 2 2 2 5 4 2 2 3" xfId="32022"/>
    <cellStyle name="Notiz 2 2 2 5 4 2 3" xfId="20038"/>
    <cellStyle name="Notiz 2 2 2 5 4 2 3 2" xfId="27175"/>
    <cellStyle name="Notiz 2 2 2 5 4 2 3 2 2" xfId="41513"/>
    <cellStyle name="Notiz 2 2 2 5 4 2 3 3" xfId="34376"/>
    <cellStyle name="Notiz 2 2 2 5 4 2 4" xfId="21336"/>
    <cellStyle name="Notiz 2 2 2 5 4 2 4 2" xfId="28473"/>
    <cellStyle name="Notiz 2 2 2 5 4 2 4 2 2" xfId="42811"/>
    <cellStyle name="Notiz 2 2 2 5 4 2 4 3" xfId="35674"/>
    <cellStyle name="Notiz 2 2 2 5 4 2 5" xfId="22551"/>
    <cellStyle name="Notiz 2 2 2 5 4 2 5 2" xfId="36889"/>
    <cellStyle name="Notiz 2 2 2 5 4 2 6" xfId="29689"/>
    <cellStyle name="Notiz 2 2 2 5 4 3" xfId="16644"/>
    <cellStyle name="Notiz 2 2 2 5 4 3 2" xfId="23803"/>
    <cellStyle name="Notiz 2 2 2 5 4 3 2 2" xfId="38141"/>
    <cellStyle name="Notiz 2 2 2 5 4 3 3" xfId="30982"/>
    <cellStyle name="Notiz 2 2 2 5 4 4" xfId="18998"/>
    <cellStyle name="Notiz 2 2 2 5 4 4 2" xfId="26135"/>
    <cellStyle name="Notiz 2 2 2 5 4 4 2 2" xfId="40473"/>
    <cellStyle name="Notiz 2 2 2 5 4 4 3" xfId="33336"/>
    <cellStyle name="Notiz 2 2 2 6" xfId="4673"/>
    <cellStyle name="Notiz 2 2 2 6 2" xfId="14669"/>
    <cellStyle name="Notiz 2 2 2 6 2 2" xfId="15359"/>
    <cellStyle name="Notiz 2 2 2 6 2 2 2" xfId="17722"/>
    <cellStyle name="Notiz 2 2 2 6 2 2 2 2" xfId="24881"/>
    <cellStyle name="Notiz 2 2 2 6 2 2 2 2 2" xfId="39219"/>
    <cellStyle name="Notiz 2 2 2 6 2 2 2 3" xfId="32060"/>
    <cellStyle name="Notiz 2 2 2 6 2 2 3" xfId="20076"/>
    <cellStyle name="Notiz 2 2 2 6 2 2 3 2" xfId="27213"/>
    <cellStyle name="Notiz 2 2 2 6 2 2 3 2 2" xfId="41551"/>
    <cellStyle name="Notiz 2 2 2 6 2 2 3 3" xfId="34414"/>
    <cellStyle name="Notiz 2 2 2 6 2 2 4" xfId="21374"/>
    <cellStyle name="Notiz 2 2 2 6 2 2 4 2" xfId="28511"/>
    <cellStyle name="Notiz 2 2 2 6 2 2 4 2 2" xfId="42849"/>
    <cellStyle name="Notiz 2 2 2 6 2 2 4 3" xfId="35712"/>
    <cellStyle name="Notiz 2 2 2 6 2 2 5" xfId="22589"/>
    <cellStyle name="Notiz 2 2 2 6 2 2 5 2" xfId="36927"/>
    <cellStyle name="Notiz 2 2 2 6 2 2 6" xfId="29727"/>
    <cellStyle name="Notiz 2 2 2 6 2 3" xfId="17038"/>
    <cellStyle name="Notiz 2 2 2 6 2 3 2" xfId="24197"/>
    <cellStyle name="Notiz 2 2 2 6 2 3 2 2" xfId="38535"/>
    <cellStyle name="Notiz 2 2 2 6 2 3 3" xfId="31376"/>
    <cellStyle name="Notiz 2 2 2 6 2 4" xfId="19392"/>
    <cellStyle name="Notiz 2 2 2 6 2 4 2" xfId="26529"/>
    <cellStyle name="Notiz 2 2 2 6 2 4 2 2" xfId="40867"/>
    <cellStyle name="Notiz 2 2 2 6 2 4 3" xfId="33730"/>
    <cellStyle name="Notiz 2 2 2 7" xfId="4674"/>
    <cellStyle name="Notiz 2 2 2 7 2" xfId="14814"/>
    <cellStyle name="Notiz 2 2 2 7 2 2" xfId="15684"/>
    <cellStyle name="Notiz 2 2 2 7 2 2 2" xfId="18041"/>
    <cellStyle name="Notiz 2 2 2 7 2 2 2 2" xfId="25178"/>
    <cellStyle name="Notiz 2 2 2 7 2 2 2 2 2" xfId="39516"/>
    <cellStyle name="Notiz 2 2 2 7 2 2 2 3" xfId="32379"/>
    <cellStyle name="Notiz 2 2 2 7 2 2 3" xfId="20395"/>
    <cellStyle name="Notiz 2 2 2 7 2 2 3 2" xfId="27532"/>
    <cellStyle name="Notiz 2 2 2 7 2 2 3 2 2" xfId="41870"/>
    <cellStyle name="Notiz 2 2 2 7 2 2 3 3" xfId="34733"/>
    <cellStyle name="Notiz 2 2 2 7 2 2 4" xfId="21671"/>
    <cellStyle name="Notiz 2 2 2 7 2 2 4 2" xfId="28808"/>
    <cellStyle name="Notiz 2 2 2 7 2 2 4 2 2" xfId="43146"/>
    <cellStyle name="Notiz 2 2 2 7 2 2 4 3" xfId="36009"/>
    <cellStyle name="Notiz 2 2 2 7 2 2 5" xfId="22847"/>
    <cellStyle name="Notiz 2 2 2 7 2 2 5 2" xfId="37185"/>
    <cellStyle name="Notiz 2 2 2 7 2 2 6" xfId="30026"/>
    <cellStyle name="Notiz 2 2 2 7 2 3" xfId="17183"/>
    <cellStyle name="Notiz 2 2 2 7 2 3 2" xfId="24342"/>
    <cellStyle name="Notiz 2 2 2 7 2 3 2 2" xfId="38680"/>
    <cellStyle name="Notiz 2 2 2 7 2 3 3" xfId="31521"/>
    <cellStyle name="Notiz 2 2 2 7 2 4" xfId="19537"/>
    <cellStyle name="Notiz 2 2 2 7 2 4 2" xfId="26674"/>
    <cellStyle name="Notiz 2 2 2 7 2 4 2 2" xfId="41012"/>
    <cellStyle name="Notiz 2 2 2 7 2 4 3" xfId="33875"/>
    <cellStyle name="Notiz 2 2 2 8" xfId="4675"/>
    <cellStyle name="Notiz 2 2 2 8 2" xfId="14538"/>
    <cellStyle name="Notiz 2 2 2 8 2 2" xfId="15117"/>
    <cellStyle name="Notiz 2 2 2 8 2 2 2" xfId="17486"/>
    <cellStyle name="Notiz 2 2 2 8 2 2 2 2" xfId="24645"/>
    <cellStyle name="Notiz 2 2 2 8 2 2 2 2 2" xfId="38983"/>
    <cellStyle name="Notiz 2 2 2 8 2 2 2 3" xfId="31824"/>
    <cellStyle name="Notiz 2 2 2 8 2 2 3" xfId="19840"/>
    <cellStyle name="Notiz 2 2 2 8 2 2 3 2" xfId="26977"/>
    <cellStyle name="Notiz 2 2 2 8 2 2 3 2 2" xfId="41315"/>
    <cellStyle name="Notiz 2 2 2 8 2 2 3 3" xfId="34178"/>
    <cellStyle name="Notiz 2 2 2 8 2 2 4" xfId="21173"/>
    <cellStyle name="Notiz 2 2 2 8 2 2 4 2" xfId="28310"/>
    <cellStyle name="Notiz 2 2 2 8 2 2 4 2 2" xfId="42648"/>
    <cellStyle name="Notiz 2 2 2 8 2 2 4 3" xfId="35511"/>
    <cellStyle name="Notiz 2 2 2 8 2 2 5" xfId="22388"/>
    <cellStyle name="Notiz 2 2 2 8 2 2 5 2" xfId="36726"/>
    <cellStyle name="Notiz 2 2 2 8 2 2 6" xfId="29526"/>
    <cellStyle name="Notiz 2 2 2 8 2 3" xfId="16907"/>
    <cellStyle name="Notiz 2 2 2 8 2 3 2" xfId="24066"/>
    <cellStyle name="Notiz 2 2 2 8 2 3 2 2" xfId="38404"/>
    <cellStyle name="Notiz 2 2 2 8 2 3 3" xfId="31245"/>
    <cellStyle name="Notiz 2 2 2 8 2 4" xfId="19261"/>
    <cellStyle name="Notiz 2 2 2 8 2 4 2" xfId="26398"/>
    <cellStyle name="Notiz 2 2 2 8 2 4 2 2" xfId="40736"/>
    <cellStyle name="Notiz 2 2 2 8 2 4 3" xfId="33599"/>
    <cellStyle name="Notiz 2 2 2 9" xfId="14271"/>
    <cellStyle name="Notiz 2 2 2 9 2" xfId="15365"/>
    <cellStyle name="Notiz 2 2 2 9 2 2" xfId="17728"/>
    <cellStyle name="Notiz 2 2 2 9 2 2 2" xfId="24887"/>
    <cellStyle name="Notiz 2 2 2 9 2 2 2 2" xfId="39225"/>
    <cellStyle name="Notiz 2 2 2 9 2 2 3" xfId="32066"/>
    <cellStyle name="Notiz 2 2 2 9 2 3" xfId="20082"/>
    <cellStyle name="Notiz 2 2 2 9 2 3 2" xfId="27219"/>
    <cellStyle name="Notiz 2 2 2 9 2 3 2 2" xfId="41557"/>
    <cellStyle name="Notiz 2 2 2 9 2 3 3" xfId="34420"/>
    <cellStyle name="Notiz 2 2 2 9 2 4" xfId="21380"/>
    <cellStyle name="Notiz 2 2 2 9 2 4 2" xfId="28517"/>
    <cellStyle name="Notiz 2 2 2 9 2 4 2 2" xfId="42855"/>
    <cellStyle name="Notiz 2 2 2 9 2 4 3" xfId="35718"/>
    <cellStyle name="Notiz 2 2 2 9 2 5" xfId="22595"/>
    <cellStyle name="Notiz 2 2 2 9 2 5 2" xfId="36933"/>
    <cellStyle name="Notiz 2 2 2 9 2 6" xfId="29733"/>
    <cellStyle name="Notiz 2 2 2 9 3" xfId="16640"/>
    <cellStyle name="Notiz 2 2 2 9 3 2" xfId="23799"/>
    <cellStyle name="Notiz 2 2 2 9 3 2 2" xfId="38137"/>
    <cellStyle name="Notiz 2 2 2 9 3 3" xfId="30978"/>
    <cellStyle name="Notiz 2 2 2 9 4" xfId="18994"/>
    <cellStyle name="Notiz 2 2 2 9 4 2" xfId="26131"/>
    <cellStyle name="Notiz 2 2 2 9 4 2 2" xfId="40469"/>
    <cellStyle name="Notiz 2 2 2 9 4 3" xfId="33332"/>
    <cellStyle name="Notiz 2 2 3" xfId="4676"/>
    <cellStyle name="Notiz 2 2 3 2" xfId="4677"/>
    <cellStyle name="Notiz 2 2 3 2 2" xfId="14674"/>
    <cellStyle name="Notiz 2 2 3 2 2 2" xfId="15382"/>
    <cellStyle name="Notiz 2 2 3 2 2 2 2" xfId="17745"/>
    <cellStyle name="Notiz 2 2 3 2 2 2 2 2" xfId="24904"/>
    <cellStyle name="Notiz 2 2 3 2 2 2 2 2 2" xfId="39242"/>
    <cellStyle name="Notiz 2 2 3 2 2 2 2 3" xfId="32083"/>
    <cellStyle name="Notiz 2 2 3 2 2 2 3" xfId="20099"/>
    <cellStyle name="Notiz 2 2 3 2 2 2 3 2" xfId="27236"/>
    <cellStyle name="Notiz 2 2 3 2 2 2 3 2 2" xfId="41574"/>
    <cellStyle name="Notiz 2 2 3 2 2 2 3 3" xfId="34437"/>
    <cellStyle name="Notiz 2 2 3 2 2 2 4" xfId="21397"/>
    <cellStyle name="Notiz 2 2 3 2 2 2 4 2" xfId="28534"/>
    <cellStyle name="Notiz 2 2 3 2 2 2 4 2 2" xfId="42872"/>
    <cellStyle name="Notiz 2 2 3 2 2 2 4 3" xfId="35735"/>
    <cellStyle name="Notiz 2 2 3 2 2 2 5" xfId="22612"/>
    <cellStyle name="Notiz 2 2 3 2 2 2 5 2" xfId="36950"/>
    <cellStyle name="Notiz 2 2 3 2 2 2 6" xfId="29750"/>
    <cellStyle name="Notiz 2 2 3 2 2 3" xfId="17043"/>
    <cellStyle name="Notiz 2 2 3 2 2 3 2" xfId="24202"/>
    <cellStyle name="Notiz 2 2 3 2 2 3 2 2" xfId="38540"/>
    <cellStyle name="Notiz 2 2 3 2 2 3 3" xfId="31381"/>
    <cellStyle name="Notiz 2 2 3 2 2 4" xfId="19397"/>
    <cellStyle name="Notiz 2 2 3 2 2 4 2" xfId="26534"/>
    <cellStyle name="Notiz 2 2 3 2 2 4 2 2" xfId="40872"/>
    <cellStyle name="Notiz 2 2 3 2 2 4 3" xfId="33735"/>
    <cellStyle name="Notiz 2 2 3 3" xfId="4678"/>
    <cellStyle name="Notiz 2 2 3 3 2" xfId="14815"/>
    <cellStyle name="Notiz 2 2 3 3 2 2" xfId="15685"/>
    <cellStyle name="Notiz 2 2 3 3 2 2 2" xfId="18042"/>
    <cellStyle name="Notiz 2 2 3 3 2 2 2 2" xfId="25179"/>
    <cellStyle name="Notiz 2 2 3 3 2 2 2 2 2" xfId="39517"/>
    <cellStyle name="Notiz 2 2 3 3 2 2 2 3" xfId="32380"/>
    <cellStyle name="Notiz 2 2 3 3 2 2 3" xfId="20396"/>
    <cellStyle name="Notiz 2 2 3 3 2 2 3 2" xfId="27533"/>
    <cellStyle name="Notiz 2 2 3 3 2 2 3 2 2" xfId="41871"/>
    <cellStyle name="Notiz 2 2 3 3 2 2 3 3" xfId="34734"/>
    <cellStyle name="Notiz 2 2 3 3 2 2 4" xfId="21672"/>
    <cellStyle name="Notiz 2 2 3 3 2 2 4 2" xfId="28809"/>
    <cellStyle name="Notiz 2 2 3 3 2 2 4 2 2" xfId="43147"/>
    <cellStyle name="Notiz 2 2 3 3 2 2 4 3" xfId="36010"/>
    <cellStyle name="Notiz 2 2 3 3 2 2 5" xfId="22848"/>
    <cellStyle name="Notiz 2 2 3 3 2 2 5 2" xfId="37186"/>
    <cellStyle name="Notiz 2 2 3 3 2 2 6" xfId="30027"/>
    <cellStyle name="Notiz 2 2 3 3 2 3" xfId="17184"/>
    <cellStyle name="Notiz 2 2 3 3 2 3 2" xfId="24343"/>
    <cellStyle name="Notiz 2 2 3 3 2 3 2 2" xfId="38681"/>
    <cellStyle name="Notiz 2 2 3 3 2 3 3" xfId="31522"/>
    <cellStyle name="Notiz 2 2 3 3 2 4" xfId="19538"/>
    <cellStyle name="Notiz 2 2 3 3 2 4 2" xfId="26675"/>
    <cellStyle name="Notiz 2 2 3 3 2 4 2 2" xfId="41013"/>
    <cellStyle name="Notiz 2 2 3 3 2 4 3" xfId="33876"/>
    <cellStyle name="Notiz 2 2 3 4" xfId="4679"/>
    <cellStyle name="Notiz 2 2 3 4 2" xfId="14543"/>
    <cellStyle name="Notiz 2 2 3 4 2 2" xfId="14973"/>
    <cellStyle name="Notiz 2 2 3 4 2 2 2" xfId="17342"/>
    <cellStyle name="Notiz 2 2 3 4 2 2 2 2" xfId="24501"/>
    <cellStyle name="Notiz 2 2 3 4 2 2 2 2 2" xfId="38839"/>
    <cellStyle name="Notiz 2 2 3 4 2 2 2 3" xfId="31680"/>
    <cellStyle name="Notiz 2 2 3 4 2 2 3" xfId="19696"/>
    <cellStyle name="Notiz 2 2 3 4 2 2 3 2" xfId="26833"/>
    <cellStyle name="Notiz 2 2 3 4 2 2 3 2 2" xfId="41171"/>
    <cellStyle name="Notiz 2 2 3 4 2 2 3 3" xfId="34034"/>
    <cellStyle name="Notiz 2 2 3 4 2 2 4" xfId="21029"/>
    <cellStyle name="Notiz 2 2 3 4 2 2 4 2" xfId="28166"/>
    <cellStyle name="Notiz 2 2 3 4 2 2 4 2 2" xfId="42504"/>
    <cellStyle name="Notiz 2 2 3 4 2 2 4 3" xfId="35367"/>
    <cellStyle name="Notiz 2 2 3 4 2 2 5" xfId="22244"/>
    <cellStyle name="Notiz 2 2 3 4 2 2 5 2" xfId="36582"/>
    <cellStyle name="Notiz 2 2 3 4 2 2 6" xfId="29382"/>
    <cellStyle name="Notiz 2 2 3 4 2 3" xfId="16912"/>
    <cellStyle name="Notiz 2 2 3 4 2 3 2" xfId="24071"/>
    <cellStyle name="Notiz 2 2 3 4 2 3 2 2" xfId="38409"/>
    <cellStyle name="Notiz 2 2 3 4 2 3 3" xfId="31250"/>
    <cellStyle name="Notiz 2 2 3 4 2 4" xfId="19266"/>
    <cellStyle name="Notiz 2 2 3 4 2 4 2" xfId="26403"/>
    <cellStyle name="Notiz 2 2 3 4 2 4 2 2" xfId="40741"/>
    <cellStyle name="Notiz 2 2 3 4 2 4 3" xfId="33604"/>
    <cellStyle name="Notiz 2 2 3 5" xfId="14276"/>
    <cellStyle name="Notiz 2 2 3 5 2" xfId="15386"/>
    <cellStyle name="Notiz 2 2 3 5 2 2" xfId="17749"/>
    <cellStyle name="Notiz 2 2 3 5 2 2 2" xfId="24908"/>
    <cellStyle name="Notiz 2 2 3 5 2 2 2 2" xfId="39246"/>
    <cellStyle name="Notiz 2 2 3 5 2 2 3" xfId="32087"/>
    <cellStyle name="Notiz 2 2 3 5 2 3" xfId="20103"/>
    <cellStyle name="Notiz 2 2 3 5 2 3 2" xfId="27240"/>
    <cellStyle name="Notiz 2 2 3 5 2 3 2 2" xfId="41578"/>
    <cellStyle name="Notiz 2 2 3 5 2 3 3" xfId="34441"/>
    <cellStyle name="Notiz 2 2 3 5 2 4" xfId="21401"/>
    <cellStyle name="Notiz 2 2 3 5 2 4 2" xfId="28538"/>
    <cellStyle name="Notiz 2 2 3 5 2 4 2 2" xfId="42876"/>
    <cellStyle name="Notiz 2 2 3 5 2 4 3" xfId="35739"/>
    <cellStyle name="Notiz 2 2 3 5 2 5" xfId="22616"/>
    <cellStyle name="Notiz 2 2 3 5 2 5 2" xfId="36954"/>
    <cellStyle name="Notiz 2 2 3 5 2 6" xfId="29754"/>
    <cellStyle name="Notiz 2 2 3 5 3" xfId="16645"/>
    <cellStyle name="Notiz 2 2 3 5 3 2" xfId="23804"/>
    <cellStyle name="Notiz 2 2 3 5 3 2 2" xfId="38142"/>
    <cellStyle name="Notiz 2 2 3 5 3 3" xfId="30983"/>
    <cellStyle name="Notiz 2 2 3 5 4" xfId="18999"/>
    <cellStyle name="Notiz 2 2 3 5 4 2" xfId="26136"/>
    <cellStyle name="Notiz 2 2 3 5 4 2 2" xfId="40474"/>
    <cellStyle name="Notiz 2 2 3 5 4 3" xfId="33337"/>
    <cellStyle name="Notiz 2 2 4" xfId="4680"/>
    <cellStyle name="Notiz 2 2 4 2" xfId="4681"/>
    <cellStyle name="Notiz 2 2 4 2 2" xfId="14675"/>
    <cellStyle name="Notiz 2 2 4 2 2 2" xfId="15419"/>
    <cellStyle name="Notiz 2 2 4 2 2 2 2" xfId="17782"/>
    <cellStyle name="Notiz 2 2 4 2 2 2 2 2" xfId="24941"/>
    <cellStyle name="Notiz 2 2 4 2 2 2 2 2 2" xfId="39279"/>
    <cellStyle name="Notiz 2 2 4 2 2 2 2 3" xfId="32120"/>
    <cellStyle name="Notiz 2 2 4 2 2 2 3" xfId="20136"/>
    <cellStyle name="Notiz 2 2 4 2 2 2 3 2" xfId="27273"/>
    <cellStyle name="Notiz 2 2 4 2 2 2 3 2 2" xfId="41611"/>
    <cellStyle name="Notiz 2 2 4 2 2 2 3 3" xfId="34474"/>
    <cellStyle name="Notiz 2 2 4 2 2 2 4" xfId="21434"/>
    <cellStyle name="Notiz 2 2 4 2 2 2 4 2" xfId="28571"/>
    <cellStyle name="Notiz 2 2 4 2 2 2 4 2 2" xfId="42909"/>
    <cellStyle name="Notiz 2 2 4 2 2 2 4 3" xfId="35772"/>
    <cellStyle name="Notiz 2 2 4 2 2 2 5" xfId="22649"/>
    <cellStyle name="Notiz 2 2 4 2 2 2 5 2" xfId="36987"/>
    <cellStyle name="Notiz 2 2 4 2 2 2 6" xfId="29787"/>
    <cellStyle name="Notiz 2 2 4 2 2 3" xfId="17044"/>
    <cellStyle name="Notiz 2 2 4 2 2 3 2" xfId="24203"/>
    <cellStyle name="Notiz 2 2 4 2 2 3 2 2" xfId="38541"/>
    <cellStyle name="Notiz 2 2 4 2 2 3 3" xfId="31382"/>
    <cellStyle name="Notiz 2 2 4 2 2 4" xfId="19398"/>
    <cellStyle name="Notiz 2 2 4 2 2 4 2" xfId="26535"/>
    <cellStyle name="Notiz 2 2 4 2 2 4 2 2" xfId="40873"/>
    <cellStyle name="Notiz 2 2 4 2 2 4 3" xfId="33736"/>
    <cellStyle name="Notiz 2 2 4 3" xfId="4682"/>
    <cellStyle name="Notiz 2 2 4 3 2" xfId="14544"/>
    <cellStyle name="Notiz 2 2 4 3 2 2" xfId="15259"/>
    <cellStyle name="Notiz 2 2 4 3 2 2 2" xfId="17628"/>
    <cellStyle name="Notiz 2 2 4 3 2 2 2 2" xfId="24787"/>
    <cellStyle name="Notiz 2 2 4 3 2 2 2 2 2" xfId="39125"/>
    <cellStyle name="Notiz 2 2 4 3 2 2 2 3" xfId="31966"/>
    <cellStyle name="Notiz 2 2 4 3 2 2 3" xfId="19982"/>
    <cellStyle name="Notiz 2 2 4 3 2 2 3 2" xfId="27119"/>
    <cellStyle name="Notiz 2 2 4 3 2 2 3 2 2" xfId="41457"/>
    <cellStyle name="Notiz 2 2 4 3 2 2 3 3" xfId="34320"/>
    <cellStyle name="Notiz 2 2 4 3 2 2 4" xfId="21283"/>
    <cellStyle name="Notiz 2 2 4 3 2 2 4 2" xfId="28420"/>
    <cellStyle name="Notiz 2 2 4 3 2 2 4 2 2" xfId="42758"/>
    <cellStyle name="Notiz 2 2 4 3 2 2 4 3" xfId="35621"/>
    <cellStyle name="Notiz 2 2 4 3 2 2 5" xfId="22498"/>
    <cellStyle name="Notiz 2 2 4 3 2 2 5 2" xfId="36836"/>
    <cellStyle name="Notiz 2 2 4 3 2 2 6" xfId="29636"/>
    <cellStyle name="Notiz 2 2 4 3 2 3" xfId="16913"/>
    <cellStyle name="Notiz 2 2 4 3 2 3 2" xfId="24072"/>
    <cellStyle name="Notiz 2 2 4 3 2 3 2 2" xfId="38410"/>
    <cellStyle name="Notiz 2 2 4 3 2 3 3" xfId="31251"/>
    <cellStyle name="Notiz 2 2 4 3 2 4" xfId="19267"/>
    <cellStyle name="Notiz 2 2 4 3 2 4 2" xfId="26404"/>
    <cellStyle name="Notiz 2 2 4 3 2 4 2 2" xfId="40742"/>
    <cellStyle name="Notiz 2 2 4 3 2 4 3" xfId="33605"/>
    <cellStyle name="Notiz 2 2 4 4" xfId="14277"/>
    <cellStyle name="Notiz 2 2 4 4 2" xfId="15421"/>
    <cellStyle name="Notiz 2 2 4 4 2 2" xfId="17784"/>
    <cellStyle name="Notiz 2 2 4 4 2 2 2" xfId="24943"/>
    <cellStyle name="Notiz 2 2 4 4 2 2 2 2" xfId="39281"/>
    <cellStyle name="Notiz 2 2 4 4 2 2 3" xfId="32122"/>
    <cellStyle name="Notiz 2 2 4 4 2 3" xfId="20138"/>
    <cellStyle name="Notiz 2 2 4 4 2 3 2" xfId="27275"/>
    <cellStyle name="Notiz 2 2 4 4 2 3 2 2" xfId="41613"/>
    <cellStyle name="Notiz 2 2 4 4 2 3 3" xfId="34476"/>
    <cellStyle name="Notiz 2 2 4 4 2 4" xfId="21436"/>
    <cellStyle name="Notiz 2 2 4 4 2 4 2" xfId="28573"/>
    <cellStyle name="Notiz 2 2 4 4 2 4 2 2" xfId="42911"/>
    <cellStyle name="Notiz 2 2 4 4 2 4 3" xfId="35774"/>
    <cellStyle name="Notiz 2 2 4 4 2 5" xfId="22651"/>
    <cellStyle name="Notiz 2 2 4 4 2 5 2" xfId="36989"/>
    <cellStyle name="Notiz 2 2 4 4 2 6" xfId="29789"/>
    <cellStyle name="Notiz 2 2 4 4 3" xfId="16646"/>
    <cellStyle name="Notiz 2 2 4 4 3 2" xfId="23805"/>
    <cellStyle name="Notiz 2 2 4 4 3 2 2" xfId="38143"/>
    <cellStyle name="Notiz 2 2 4 4 3 3" xfId="30984"/>
    <cellStyle name="Notiz 2 2 4 4 4" xfId="19000"/>
    <cellStyle name="Notiz 2 2 4 4 4 2" xfId="26137"/>
    <cellStyle name="Notiz 2 2 4 4 4 2 2" xfId="40475"/>
    <cellStyle name="Notiz 2 2 4 4 4 3" xfId="33338"/>
    <cellStyle name="Notiz 2 2 5" xfId="4683"/>
    <cellStyle name="Notiz 2 2 5 2" xfId="4684"/>
    <cellStyle name="Notiz 2 2 5 2 2" xfId="14676"/>
    <cellStyle name="Notiz 2 2 5 2 2 2" xfId="15119"/>
    <cellStyle name="Notiz 2 2 5 2 2 2 2" xfId="17488"/>
    <cellStyle name="Notiz 2 2 5 2 2 2 2 2" xfId="24647"/>
    <cellStyle name="Notiz 2 2 5 2 2 2 2 2 2" xfId="38985"/>
    <cellStyle name="Notiz 2 2 5 2 2 2 2 3" xfId="31826"/>
    <cellStyle name="Notiz 2 2 5 2 2 2 3" xfId="19842"/>
    <cellStyle name="Notiz 2 2 5 2 2 2 3 2" xfId="26979"/>
    <cellStyle name="Notiz 2 2 5 2 2 2 3 2 2" xfId="41317"/>
    <cellStyle name="Notiz 2 2 5 2 2 2 3 3" xfId="34180"/>
    <cellStyle name="Notiz 2 2 5 2 2 2 4" xfId="21175"/>
    <cellStyle name="Notiz 2 2 5 2 2 2 4 2" xfId="28312"/>
    <cellStyle name="Notiz 2 2 5 2 2 2 4 2 2" xfId="42650"/>
    <cellStyle name="Notiz 2 2 5 2 2 2 4 3" xfId="35513"/>
    <cellStyle name="Notiz 2 2 5 2 2 2 5" xfId="22390"/>
    <cellStyle name="Notiz 2 2 5 2 2 2 5 2" xfId="36728"/>
    <cellStyle name="Notiz 2 2 5 2 2 2 6" xfId="29528"/>
    <cellStyle name="Notiz 2 2 5 2 2 3" xfId="17045"/>
    <cellStyle name="Notiz 2 2 5 2 2 3 2" xfId="24204"/>
    <cellStyle name="Notiz 2 2 5 2 2 3 2 2" xfId="38542"/>
    <cellStyle name="Notiz 2 2 5 2 2 3 3" xfId="31383"/>
    <cellStyle name="Notiz 2 2 5 2 2 4" xfId="19399"/>
    <cellStyle name="Notiz 2 2 5 2 2 4 2" xfId="26536"/>
    <cellStyle name="Notiz 2 2 5 2 2 4 2 2" xfId="40874"/>
    <cellStyle name="Notiz 2 2 5 2 2 4 3" xfId="33737"/>
    <cellStyle name="Notiz 2 2 5 3" xfId="4685"/>
    <cellStyle name="Notiz 2 2 5 3 2" xfId="14545"/>
    <cellStyle name="Notiz 2 2 5 3 2 2" xfId="13370"/>
    <cellStyle name="Notiz 2 2 5 3 2 2 2" xfId="15739"/>
    <cellStyle name="Notiz 2 2 5 3 2 2 2 2" xfId="22898"/>
    <cellStyle name="Notiz 2 2 5 3 2 2 2 2 2" xfId="37236"/>
    <cellStyle name="Notiz 2 2 5 3 2 2 2 3" xfId="30077"/>
    <cellStyle name="Notiz 2 2 5 3 2 2 3" xfId="18093"/>
    <cellStyle name="Notiz 2 2 5 3 2 2 3 2" xfId="25230"/>
    <cellStyle name="Notiz 2 2 5 3 2 2 3 2 2" xfId="39568"/>
    <cellStyle name="Notiz 2 2 5 3 2 2 3 3" xfId="32431"/>
    <cellStyle name="Notiz 2 2 5 3 2 2 4" xfId="20507"/>
    <cellStyle name="Notiz 2 2 5 3 2 2 4 2" xfId="27644"/>
    <cellStyle name="Notiz 2 2 5 3 2 2 4 2 2" xfId="41982"/>
    <cellStyle name="Notiz 2 2 5 3 2 2 4 3" xfId="34845"/>
    <cellStyle name="Notiz 2 2 5 3 2 2 5" xfId="21722"/>
    <cellStyle name="Notiz 2 2 5 3 2 2 5 2" xfId="36060"/>
    <cellStyle name="Notiz 2 2 5 3 2 2 6" xfId="28859"/>
    <cellStyle name="Notiz 2 2 5 3 2 3" xfId="16914"/>
    <cellStyle name="Notiz 2 2 5 3 2 3 2" xfId="24073"/>
    <cellStyle name="Notiz 2 2 5 3 2 3 2 2" xfId="38411"/>
    <cellStyle name="Notiz 2 2 5 3 2 3 3" xfId="31252"/>
    <cellStyle name="Notiz 2 2 5 3 2 4" xfId="19268"/>
    <cellStyle name="Notiz 2 2 5 3 2 4 2" xfId="26405"/>
    <cellStyle name="Notiz 2 2 5 3 2 4 2 2" xfId="40743"/>
    <cellStyle name="Notiz 2 2 5 3 2 4 3" xfId="33606"/>
    <cellStyle name="Notiz 2 2 5 4" xfId="14278"/>
    <cellStyle name="Notiz 2 2 5 4 2" xfId="15113"/>
    <cellStyle name="Notiz 2 2 5 4 2 2" xfId="17482"/>
    <cellStyle name="Notiz 2 2 5 4 2 2 2" xfId="24641"/>
    <cellStyle name="Notiz 2 2 5 4 2 2 2 2" xfId="38979"/>
    <cellStyle name="Notiz 2 2 5 4 2 2 3" xfId="31820"/>
    <cellStyle name="Notiz 2 2 5 4 2 3" xfId="19836"/>
    <cellStyle name="Notiz 2 2 5 4 2 3 2" xfId="26973"/>
    <cellStyle name="Notiz 2 2 5 4 2 3 2 2" xfId="41311"/>
    <cellStyle name="Notiz 2 2 5 4 2 3 3" xfId="34174"/>
    <cellStyle name="Notiz 2 2 5 4 2 4" xfId="21169"/>
    <cellStyle name="Notiz 2 2 5 4 2 4 2" xfId="28306"/>
    <cellStyle name="Notiz 2 2 5 4 2 4 2 2" xfId="42644"/>
    <cellStyle name="Notiz 2 2 5 4 2 4 3" xfId="35507"/>
    <cellStyle name="Notiz 2 2 5 4 2 5" xfId="22384"/>
    <cellStyle name="Notiz 2 2 5 4 2 5 2" xfId="36722"/>
    <cellStyle name="Notiz 2 2 5 4 2 6" xfId="29522"/>
    <cellStyle name="Notiz 2 2 5 4 3" xfId="16647"/>
    <cellStyle name="Notiz 2 2 5 4 3 2" xfId="23806"/>
    <cellStyle name="Notiz 2 2 5 4 3 2 2" xfId="38144"/>
    <cellStyle name="Notiz 2 2 5 4 3 3" xfId="30985"/>
    <cellStyle name="Notiz 2 2 5 4 4" xfId="19001"/>
    <cellStyle name="Notiz 2 2 5 4 4 2" xfId="26138"/>
    <cellStyle name="Notiz 2 2 5 4 4 2 2" xfId="40476"/>
    <cellStyle name="Notiz 2 2 5 4 4 3" xfId="33339"/>
    <cellStyle name="Notiz 2 2 6" xfId="4686"/>
    <cellStyle name="Notiz 2 2 6 2" xfId="4687"/>
    <cellStyle name="Notiz 2 2 6 2 2" xfId="14677"/>
    <cellStyle name="Notiz 2 2 6 2 2 2" xfId="14423"/>
    <cellStyle name="Notiz 2 2 6 2 2 2 2" xfId="16792"/>
    <cellStyle name="Notiz 2 2 6 2 2 2 2 2" xfId="23951"/>
    <cellStyle name="Notiz 2 2 6 2 2 2 2 2 2" xfId="38289"/>
    <cellStyle name="Notiz 2 2 6 2 2 2 2 3" xfId="31130"/>
    <cellStyle name="Notiz 2 2 6 2 2 2 3" xfId="19146"/>
    <cellStyle name="Notiz 2 2 6 2 2 2 3 2" xfId="26283"/>
    <cellStyle name="Notiz 2 2 6 2 2 2 3 2 2" xfId="40621"/>
    <cellStyle name="Notiz 2 2 6 2 2 2 3 3" xfId="33484"/>
    <cellStyle name="Notiz 2 2 6 2 2 2 4" xfId="20672"/>
    <cellStyle name="Notiz 2 2 6 2 2 2 4 2" xfId="27809"/>
    <cellStyle name="Notiz 2 2 6 2 2 2 4 2 2" xfId="42147"/>
    <cellStyle name="Notiz 2 2 6 2 2 2 4 3" xfId="35010"/>
    <cellStyle name="Notiz 2 2 6 2 2 2 5" xfId="21887"/>
    <cellStyle name="Notiz 2 2 6 2 2 2 5 2" xfId="36225"/>
    <cellStyle name="Notiz 2 2 6 2 2 2 6" xfId="29024"/>
    <cellStyle name="Notiz 2 2 6 2 2 3" xfId="17046"/>
    <cellStyle name="Notiz 2 2 6 2 2 3 2" xfId="24205"/>
    <cellStyle name="Notiz 2 2 6 2 2 3 2 2" xfId="38543"/>
    <cellStyle name="Notiz 2 2 6 2 2 3 3" xfId="31384"/>
    <cellStyle name="Notiz 2 2 6 2 2 4" xfId="19400"/>
    <cellStyle name="Notiz 2 2 6 2 2 4 2" xfId="26537"/>
    <cellStyle name="Notiz 2 2 6 2 2 4 2 2" xfId="40875"/>
    <cellStyle name="Notiz 2 2 6 2 2 4 3" xfId="33738"/>
    <cellStyle name="Notiz 2 2 6 3" xfId="4688"/>
    <cellStyle name="Notiz 2 2 6 3 2" xfId="14546"/>
    <cellStyle name="Notiz 2 2 6 3 2 2" xfId="15315"/>
    <cellStyle name="Notiz 2 2 6 3 2 2 2" xfId="17678"/>
    <cellStyle name="Notiz 2 2 6 3 2 2 2 2" xfId="24837"/>
    <cellStyle name="Notiz 2 2 6 3 2 2 2 2 2" xfId="39175"/>
    <cellStyle name="Notiz 2 2 6 3 2 2 2 3" xfId="32016"/>
    <cellStyle name="Notiz 2 2 6 3 2 2 3" xfId="20032"/>
    <cellStyle name="Notiz 2 2 6 3 2 2 3 2" xfId="27169"/>
    <cellStyle name="Notiz 2 2 6 3 2 2 3 2 2" xfId="41507"/>
    <cellStyle name="Notiz 2 2 6 3 2 2 3 3" xfId="34370"/>
    <cellStyle name="Notiz 2 2 6 3 2 2 4" xfId="21330"/>
    <cellStyle name="Notiz 2 2 6 3 2 2 4 2" xfId="28467"/>
    <cellStyle name="Notiz 2 2 6 3 2 2 4 2 2" xfId="42805"/>
    <cellStyle name="Notiz 2 2 6 3 2 2 4 3" xfId="35668"/>
    <cellStyle name="Notiz 2 2 6 3 2 2 5" xfId="22545"/>
    <cellStyle name="Notiz 2 2 6 3 2 2 5 2" xfId="36883"/>
    <cellStyle name="Notiz 2 2 6 3 2 2 6" xfId="29683"/>
    <cellStyle name="Notiz 2 2 6 3 2 3" xfId="16915"/>
    <cellStyle name="Notiz 2 2 6 3 2 3 2" xfId="24074"/>
    <cellStyle name="Notiz 2 2 6 3 2 3 2 2" xfId="38412"/>
    <cellStyle name="Notiz 2 2 6 3 2 3 3" xfId="31253"/>
    <cellStyle name="Notiz 2 2 6 3 2 4" xfId="19269"/>
    <cellStyle name="Notiz 2 2 6 3 2 4 2" xfId="26406"/>
    <cellStyle name="Notiz 2 2 6 3 2 4 2 2" xfId="40744"/>
    <cellStyle name="Notiz 2 2 6 3 2 4 3" xfId="33607"/>
    <cellStyle name="Notiz 2 2 6 4" xfId="14279"/>
    <cellStyle name="Notiz 2 2 6 4 2" xfId="15065"/>
    <cellStyle name="Notiz 2 2 6 4 2 2" xfId="17434"/>
    <cellStyle name="Notiz 2 2 6 4 2 2 2" xfId="24593"/>
    <cellStyle name="Notiz 2 2 6 4 2 2 2 2" xfId="38931"/>
    <cellStyle name="Notiz 2 2 6 4 2 2 3" xfId="31772"/>
    <cellStyle name="Notiz 2 2 6 4 2 3" xfId="19788"/>
    <cellStyle name="Notiz 2 2 6 4 2 3 2" xfId="26925"/>
    <cellStyle name="Notiz 2 2 6 4 2 3 2 2" xfId="41263"/>
    <cellStyle name="Notiz 2 2 6 4 2 3 3" xfId="34126"/>
    <cellStyle name="Notiz 2 2 6 4 2 4" xfId="21121"/>
    <cellStyle name="Notiz 2 2 6 4 2 4 2" xfId="28258"/>
    <cellStyle name="Notiz 2 2 6 4 2 4 2 2" xfId="42596"/>
    <cellStyle name="Notiz 2 2 6 4 2 4 3" xfId="35459"/>
    <cellStyle name="Notiz 2 2 6 4 2 5" xfId="22336"/>
    <cellStyle name="Notiz 2 2 6 4 2 5 2" xfId="36674"/>
    <cellStyle name="Notiz 2 2 6 4 2 6" xfId="29474"/>
    <cellStyle name="Notiz 2 2 6 4 3" xfId="16648"/>
    <cellStyle name="Notiz 2 2 6 4 3 2" xfId="23807"/>
    <cellStyle name="Notiz 2 2 6 4 3 2 2" xfId="38145"/>
    <cellStyle name="Notiz 2 2 6 4 3 3" xfId="30986"/>
    <cellStyle name="Notiz 2 2 6 4 4" xfId="19002"/>
    <cellStyle name="Notiz 2 2 6 4 4 2" xfId="26139"/>
    <cellStyle name="Notiz 2 2 6 4 4 2 2" xfId="40477"/>
    <cellStyle name="Notiz 2 2 6 4 4 3" xfId="33340"/>
    <cellStyle name="Notiz 2 2 7" xfId="4689"/>
    <cellStyle name="Notiz 2 2 7 2" xfId="4690"/>
    <cellStyle name="Notiz 2 2 7 2 2" xfId="14678"/>
    <cellStyle name="Notiz 2 2 7 2 2 2" xfId="15181"/>
    <cellStyle name="Notiz 2 2 7 2 2 2 2" xfId="17550"/>
    <cellStyle name="Notiz 2 2 7 2 2 2 2 2" xfId="24709"/>
    <cellStyle name="Notiz 2 2 7 2 2 2 2 2 2" xfId="39047"/>
    <cellStyle name="Notiz 2 2 7 2 2 2 2 3" xfId="31888"/>
    <cellStyle name="Notiz 2 2 7 2 2 2 3" xfId="19904"/>
    <cellStyle name="Notiz 2 2 7 2 2 2 3 2" xfId="27041"/>
    <cellStyle name="Notiz 2 2 7 2 2 2 3 2 2" xfId="41379"/>
    <cellStyle name="Notiz 2 2 7 2 2 2 3 3" xfId="34242"/>
    <cellStyle name="Notiz 2 2 7 2 2 2 4" xfId="21224"/>
    <cellStyle name="Notiz 2 2 7 2 2 2 4 2" xfId="28361"/>
    <cellStyle name="Notiz 2 2 7 2 2 2 4 2 2" xfId="42699"/>
    <cellStyle name="Notiz 2 2 7 2 2 2 4 3" xfId="35562"/>
    <cellStyle name="Notiz 2 2 7 2 2 2 5" xfId="22439"/>
    <cellStyle name="Notiz 2 2 7 2 2 2 5 2" xfId="36777"/>
    <cellStyle name="Notiz 2 2 7 2 2 2 6" xfId="29577"/>
    <cellStyle name="Notiz 2 2 7 2 2 3" xfId="17047"/>
    <cellStyle name="Notiz 2 2 7 2 2 3 2" xfId="24206"/>
    <cellStyle name="Notiz 2 2 7 2 2 3 2 2" xfId="38544"/>
    <cellStyle name="Notiz 2 2 7 2 2 3 3" xfId="31385"/>
    <cellStyle name="Notiz 2 2 7 2 2 4" xfId="19401"/>
    <cellStyle name="Notiz 2 2 7 2 2 4 2" xfId="26538"/>
    <cellStyle name="Notiz 2 2 7 2 2 4 2 2" xfId="40876"/>
    <cellStyle name="Notiz 2 2 7 2 2 4 3" xfId="33739"/>
    <cellStyle name="Notiz 2 2 7 3" xfId="4691"/>
    <cellStyle name="Notiz 2 2 7 3 2" xfId="14547"/>
    <cellStyle name="Notiz 2 2 7 3 2 2" xfId="15089"/>
    <cellStyle name="Notiz 2 2 7 3 2 2 2" xfId="17458"/>
    <cellStyle name="Notiz 2 2 7 3 2 2 2 2" xfId="24617"/>
    <cellStyle name="Notiz 2 2 7 3 2 2 2 2 2" xfId="38955"/>
    <cellStyle name="Notiz 2 2 7 3 2 2 2 3" xfId="31796"/>
    <cellStyle name="Notiz 2 2 7 3 2 2 3" xfId="19812"/>
    <cellStyle name="Notiz 2 2 7 3 2 2 3 2" xfId="26949"/>
    <cellStyle name="Notiz 2 2 7 3 2 2 3 2 2" xfId="41287"/>
    <cellStyle name="Notiz 2 2 7 3 2 2 3 3" xfId="34150"/>
    <cellStyle name="Notiz 2 2 7 3 2 2 4" xfId="21145"/>
    <cellStyle name="Notiz 2 2 7 3 2 2 4 2" xfId="28282"/>
    <cellStyle name="Notiz 2 2 7 3 2 2 4 2 2" xfId="42620"/>
    <cellStyle name="Notiz 2 2 7 3 2 2 4 3" xfId="35483"/>
    <cellStyle name="Notiz 2 2 7 3 2 2 5" xfId="22360"/>
    <cellStyle name="Notiz 2 2 7 3 2 2 5 2" xfId="36698"/>
    <cellStyle name="Notiz 2 2 7 3 2 2 6" xfId="29498"/>
    <cellStyle name="Notiz 2 2 7 3 2 3" xfId="16916"/>
    <cellStyle name="Notiz 2 2 7 3 2 3 2" xfId="24075"/>
    <cellStyle name="Notiz 2 2 7 3 2 3 2 2" xfId="38413"/>
    <cellStyle name="Notiz 2 2 7 3 2 3 3" xfId="31254"/>
    <cellStyle name="Notiz 2 2 7 3 2 4" xfId="19270"/>
    <cellStyle name="Notiz 2 2 7 3 2 4 2" xfId="26407"/>
    <cellStyle name="Notiz 2 2 7 3 2 4 2 2" xfId="40745"/>
    <cellStyle name="Notiz 2 2 7 3 2 4 3" xfId="33608"/>
    <cellStyle name="Notiz 2 2 7 4" xfId="14280"/>
    <cellStyle name="Notiz 2 2 7 4 2" xfId="14486"/>
    <cellStyle name="Notiz 2 2 7 4 2 2" xfId="16855"/>
    <cellStyle name="Notiz 2 2 7 4 2 2 2" xfId="24014"/>
    <cellStyle name="Notiz 2 2 7 4 2 2 2 2" xfId="38352"/>
    <cellStyle name="Notiz 2 2 7 4 2 2 3" xfId="31193"/>
    <cellStyle name="Notiz 2 2 7 4 2 3" xfId="19209"/>
    <cellStyle name="Notiz 2 2 7 4 2 3 2" xfId="26346"/>
    <cellStyle name="Notiz 2 2 7 4 2 3 2 2" xfId="40684"/>
    <cellStyle name="Notiz 2 2 7 4 2 3 3" xfId="33547"/>
    <cellStyle name="Notiz 2 2 7 4 2 4" xfId="20734"/>
    <cellStyle name="Notiz 2 2 7 4 2 4 2" xfId="27871"/>
    <cellStyle name="Notiz 2 2 7 4 2 4 2 2" xfId="42209"/>
    <cellStyle name="Notiz 2 2 7 4 2 4 3" xfId="35072"/>
    <cellStyle name="Notiz 2 2 7 4 2 5" xfId="21949"/>
    <cellStyle name="Notiz 2 2 7 4 2 5 2" xfId="36287"/>
    <cellStyle name="Notiz 2 2 7 4 2 6" xfId="29086"/>
    <cellStyle name="Notiz 2 2 7 4 3" xfId="16649"/>
    <cellStyle name="Notiz 2 2 7 4 3 2" xfId="23808"/>
    <cellStyle name="Notiz 2 2 7 4 3 2 2" xfId="38146"/>
    <cellStyle name="Notiz 2 2 7 4 3 3" xfId="30987"/>
    <cellStyle name="Notiz 2 2 7 4 4" xfId="19003"/>
    <cellStyle name="Notiz 2 2 7 4 4 2" xfId="26140"/>
    <cellStyle name="Notiz 2 2 7 4 4 2 2" xfId="40478"/>
    <cellStyle name="Notiz 2 2 7 4 4 3" xfId="33341"/>
    <cellStyle name="Notiz 2 2 8" xfId="4692"/>
    <cellStyle name="Notiz 2 2 9" xfId="4693"/>
    <cellStyle name="Notiz 2 3" xfId="4694"/>
    <cellStyle name="Notiz 2 3 2" xfId="4695"/>
    <cellStyle name="Notiz 2 3 2 2" xfId="4696"/>
    <cellStyle name="Notiz 2 3 2 2 2" xfId="14283"/>
    <cellStyle name="Notiz 2 3 2 2 2 2" xfId="15364"/>
    <cellStyle name="Notiz 2 3 2 2 2 2 2" xfId="17727"/>
    <cellStyle name="Notiz 2 3 2 2 2 2 2 2" xfId="24886"/>
    <cellStyle name="Notiz 2 3 2 2 2 2 2 2 2" xfId="39224"/>
    <cellStyle name="Notiz 2 3 2 2 2 2 2 3" xfId="32065"/>
    <cellStyle name="Notiz 2 3 2 2 2 2 3" xfId="20081"/>
    <cellStyle name="Notiz 2 3 2 2 2 2 3 2" xfId="27218"/>
    <cellStyle name="Notiz 2 3 2 2 2 2 3 2 2" xfId="41556"/>
    <cellStyle name="Notiz 2 3 2 2 2 2 3 3" xfId="34419"/>
    <cellStyle name="Notiz 2 3 2 2 2 2 4" xfId="21379"/>
    <cellStyle name="Notiz 2 3 2 2 2 2 4 2" xfId="28516"/>
    <cellStyle name="Notiz 2 3 2 2 2 2 4 2 2" xfId="42854"/>
    <cellStyle name="Notiz 2 3 2 2 2 2 4 3" xfId="35717"/>
    <cellStyle name="Notiz 2 3 2 2 2 2 5" xfId="22594"/>
    <cellStyle name="Notiz 2 3 2 2 2 2 5 2" xfId="36932"/>
    <cellStyle name="Notiz 2 3 2 2 2 2 6" xfId="29732"/>
    <cellStyle name="Notiz 2 3 2 2 2 3" xfId="16652"/>
    <cellStyle name="Notiz 2 3 2 2 2 3 2" xfId="23811"/>
    <cellStyle name="Notiz 2 3 2 2 2 3 2 2" xfId="38149"/>
    <cellStyle name="Notiz 2 3 2 2 2 3 3" xfId="30990"/>
    <cellStyle name="Notiz 2 3 2 2 2 4" xfId="19006"/>
    <cellStyle name="Notiz 2 3 2 2 2 4 2" xfId="26143"/>
    <cellStyle name="Notiz 2 3 2 2 2 4 2 2" xfId="40481"/>
    <cellStyle name="Notiz 2 3 2 2 2 4 3" xfId="33344"/>
    <cellStyle name="Notiz 2 3 2 3" xfId="4697"/>
    <cellStyle name="Notiz 2 3 2 3 2" xfId="14284"/>
    <cellStyle name="Notiz 2 3 2 3 2 2" xfId="14992"/>
    <cellStyle name="Notiz 2 3 2 3 2 2 2" xfId="17361"/>
    <cellStyle name="Notiz 2 3 2 3 2 2 2 2" xfId="24520"/>
    <cellStyle name="Notiz 2 3 2 3 2 2 2 2 2" xfId="38858"/>
    <cellStyle name="Notiz 2 3 2 3 2 2 2 3" xfId="31699"/>
    <cellStyle name="Notiz 2 3 2 3 2 2 3" xfId="19715"/>
    <cellStyle name="Notiz 2 3 2 3 2 2 3 2" xfId="26852"/>
    <cellStyle name="Notiz 2 3 2 3 2 2 3 2 2" xfId="41190"/>
    <cellStyle name="Notiz 2 3 2 3 2 2 3 3" xfId="34053"/>
    <cellStyle name="Notiz 2 3 2 3 2 2 4" xfId="21048"/>
    <cellStyle name="Notiz 2 3 2 3 2 2 4 2" xfId="28185"/>
    <cellStyle name="Notiz 2 3 2 3 2 2 4 2 2" xfId="42523"/>
    <cellStyle name="Notiz 2 3 2 3 2 2 4 3" xfId="35386"/>
    <cellStyle name="Notiz 2 3 2 3 2 2 5" xfId="22263"/>
    <cellStyle name="Notiz 2 3 2 3 2 2 5 2" xfId="36601"/>
    <cellStyle name="Notiz 2 3 2 3 2 2 6" xfId="29401"/>
    <cellStyle name="Notiz 2 3 2 3 2 3" xfId="16653"/>
    <cellStyle name="Notiz 2 3 2 3 2 3 2" xfId="23812"/>
    <cellStyle name="Notiz 2 3 2 3 2 3 2 2" xfId="38150"/>
    <cellStyle name="Notiz 2 3 2 3 2 3 3" xfId="30991"/>
    <cellStyle name="Notiz 2 3 2 3 2 4" xfId="19007"/>
    <cellStyle name="Notiz 2 3 2 3 2 4 2" xfId="26144"/>
    <cellStyle name="Notiz 2 3 2 3 2 4 2 2" xfId="40482"/>
    <cellStyle name="Notiz 2 3 2 3 2 4 3" xfId="33345"/>
    <cellStyle name="Notiz 2 3 2 4" xfId="4698"/>
    <cellStyle name="Notiz 2 3 2 4 2" xfId="14285"/>
    <cellStyle name="Notiz 2 3 2 4 2 2" xfId="14837"/>
    <cellStyle name="Notiz 2 3 2 4 2 2 2" xfId="17206"/>
    <cellStyle name="Notiz 2 3 2 4 2 2 2 2" xfId="24365"/>
    <cellStyle name="Notiz 2 3 2 4 2 2 2 2 2" xfId="38703"/>
    <cellStyle name="Notiz 2 3 2 4 2 2 2 3" xfId="31544"/>
    <cellStyle name="Notiz 2 3 2 4 2 2 3" xfId="19560"/>
    <cellStyle name="Notiz 2 3 2 4 2 2 3 2" xfId="26697"/>
    <cellStyle name="Notiz 2 3 2 4 2 2 3 2 2" xfId="41035"/>
    <cellStyle name="Notiz 2 3 2 4 2 2 3 3" xfId="33898"/>
    <cellStyle name="Notiz 2 3 2 4 2 2 4" xfId="20897"/>
    <cellStyle name="Notiz 2 3 2 4 2 2 4 2" xfId="28034"/>
    <cellStyle name="Notiz 2 3 2 4 2 2 4 2 2" xfId="42372"/>
    <cellStyle name="Notiz 2 3 2 4 2 2 4 3" xfId="35235"/>
    <cellStyle name="Notiz 2 3 2 4 2 2 5" xfId="22112"/>
    <cellStyle name="Notiz 2 3 2 4 2 2 5 2" xfId="36450"/>
    <cellStyle name="Notiz 2 3 2 4 2 2 6" xfId="29250"/>
    <cellStyle name="Notiz 2 3 2 4 2 3" xfId="16654"/>
    <cellStyle name="Notiz 2 3 2 4 2 3 2" xfId="23813"/>
    <cellStyle name="Notiz 2 3 2 4 2 3 2 2" xfId="38151"/>
    <cellStyle name="Notiz 2 3 2 4 2 3 3" xfId="30992"/>
    <cellStyle name="Notiz 2 3 2 4 2 4" xfId="19008"/>
    <cellStyle name="Notiz 2 3 2 4 2 4 2" xfId="26145"/>
    <cellStyle name="Notiz 2 3 2 4 2 4 2 2" xfId="40483"/>
    <cellStyle name="Notiz 2 3 2 4 2 4 3" xfId="33346"/>
    <cellStyle name="Notiz 2 3 2 5" xfId="4699"/>
    <cellStyle name="Notiz 2 3 2 5 2" xfId="14286"/>
    <cellStyle name="Notiz 2 3 2 5 2 2" xfId="15114"/>
    <cellStyle name="Notiz 2 3 2 5 2 2 2" xfId="17483"/>
    <cellStyle name="Notiz 2 3 2 5 2 2 2 2" xfId="24642"/>
    <cellStyle name="Notiz 2 3 2 5 2 2 2 2 2" xfId="38980"/>
    <cellStyle name="Notiz 2 3 2 5 2 2 2 3" xfId="31821"/>
    <cellStyle name="Notiz 2 3 2 5 2 2 3" xfId="19837"/>
    <cellStyle name="Notiz 2 3 2 5 2 2 3 2" xfId="26974"/>
    <cellStyle name="Notiz 2 3 2 5 2 2 3 2 2" xfId="41312"/>
    <cellStyle name="Notiz 2 3 2 5 2 2 3 3" xfId="34175"/>
    <cellStyle name="Notiz 2 3 2 5 2 2 4" xfId="21170"/>
    <cellStyle name="Notiz 2 3 2 5 2 2 4 2" xfId="28307"/>
    <cellStyle name="Notiz 2 3 2 5 2 2 4 2 2" xfId="42645"/>
    <cellStyle name="Notiz 2 3 2 5 2 2 4 3" xfId="35508"/>
    <cellStyle name="Notiz 2 3 2 5 2 2 5" xfId="22385"/>
    <cellStyle name="Notiz 2 3 2 5 2 2 5 2" xfId="36723"/>
    <cellStyle name="Notiz 2 3 2 5 2 2 6" xfId="29523"/>
    <cellStyle name="Notiz 2 3 2 5 2 3" xfId="16655"/>
    <cellStyle name="Notiz 2 3 2 5 2 3 2" xfId="23814"/>
    <cellStyle name="Notiz 2 3 2 5 2 3 2 2" xfId="38152"/>
    <cellStyle name="Notiz 2 3 2 5 2 3 3" xfId="30993"/>
    <cellStyle name="Notiz 2 3 2 5 2 4" xfId="19009"/>
    <cellStyle name="Notiz 2 3 2 5 2 4 2" xfId="26146"/>
    <cellStyle name="Notiz 2 3 2 5 2 4 2 2" xfId="40484"/>
    <cellStyle name="Notiz 2 3 2 5 2 4 3" xfId="33347"/>
    <cellStyle name="Notiz 2 3 2 6" xfId="4700"/>
    <cellStyle name="Notiz 2 3 2 6 2" xfId="14816"/>
    <cellStyle name="Notiz 2 3 2 6 2 2" xfId="15686"/>
    <cellStyle name="Notiz 2 3 2 6 2 2 2" xfId="18043"/>
    <cellStyle name="Notiz 2 3 2 6 2 2 2 2" xfId="25180"/>
    <cellStyle name="Notiz 2 3 2 6 2 2 2 2 2" xfId="39518"/>
    <cellStyle name="Notiz 2 3 2 6 2 2 2 3" xfId="32381"/>
    <cellStyle name="Notiz 2 3 2 6 2 2 3" xfId="20397"/>
    <cellStyle name="Notiz 2 3 2 6 2 2 3 2" xfId="27534"/>
    <cellStyle name="Notiz 2 3 2 6 2 2 3 2 2" xfId="41872"/>
    <cellStyle name="Notiz 2 3 2 6 2 2 3 3" xfId="34735"/>
    <cellStyle name="Notiz 2 3 2 6 2 2 4" xfId="21673"/>
    <cellStyle name="Notiz 2 3 2 6 2 2 4 2" xfId="28810"/>
    <cellStyle name="Notiz 2 3 2 6 2 2 4 2 2" xfId="43148"/>
    <cellStyle name="Notiz 2 3 2 6 2 2 4 3" xfId="36011"/>
    <cellStyle name="Notiz 2 3 2 6 2 2 5" xfId="22849"/>
    <cellStyle name="Notiz 2 3 2 6 2 2 5 2" xfId="37187"/>
    <cellStyle name="Notiz 2 3 2 6 2 2 6" xfId="30028"/>
    <cellStyle name="Notiz 2 3 2 6 2 3" xfId="17185"/>
    <cellStyle name="Notiz 2 3 2 6 2 3 2" xfId="24344"/>
    <cellStyle name="Notiz 2 3 2 6 2 3 2 2" xfId="38682"/>
    <cellStyle name="Notiz 2 3 2 6 2 3 3" xfId="31523"/>
    <cellStyle name="Notiz 2 3 2 6 2 4" xfId="19539"/>
    <cellStyle name="Notiz 2 3 2 6 2 4 2" xfId="26676"/>
    <cellStyle name="Notiz 2 3 2 6 2 4 2 2" xfId="41014"/>
    <cellStyle name="Notiz 2 3 2 6 2 4 3" xfId="33877"/>
    <cellStyle name="Notiz 2 3 2 7" xfId="11513"/>
    <cellStyle name="Notiz 2 3 2 7 2" xfId="15194"/>
    <cellStyle name="Notiz 2 3 2 7 2 2" xfId="15719"/>
    <cellStyle name="Notiz 2 3 2 7 2 2 2" xfId="18076"/>
    <cellStyle name="Notiz 2 3 2 7 2 2 2 2" xfId="25213"/>
    <cellStyle name="Notiz 2 3 2 7 2 2 2 2 2" xfId="39551"/>
    <cellStyle name="Notiz 2 3 2 7 2 2 2 3" xfId="32414"/>
    <cellStyle name="Notiz 2 3 2 7 2 2 3" xfId="20430"/>
    <cellStyle name="Notiz 2 3 2 7 2 2 3 2" xfId="27567"/>
    <cellStyle name="Notiz 2 3 2 7 2 2 3 2 2" xfId="41905"/>
    <cellStyle name="Notiz 2 3 2 7 2 2 3 3" xfId="34768"/>
    <cellStyle name="Notiz 2 3 2 7 2 2 4" xfId="21706"/>
    <cellStyle name="Notiz 2 3 2 7 2 2 4 2" xfId="28843"/>
    <cellStyle name="Notiz 2 3 2 7 2 2 4 2 2" xfId="43181"/>
    <cellStyle name="Notiz 2 3 2 7 2 2 4 3" xfId="36044"/>
    <cellStyle name="Notiz 2 3 2 7 2 2 5" xfId="22882"/>
    <cellStyle name="Notiz 2 3 2 7 2 2 5 2" xfId="37220"/>
    <cellStyle name="Notiz 2 3 2 7 2 2 6" xfId="30061"/>
    <cellStyle name="Notiz 2 3 2 7 2 3" xfId="17563"/>
    <cellStyle name="Notiz 2 3 2 7 2 3 2" xfId="24722"/>
    <cellStyle name="Notiz 2 3 2 7 2 3 2 2" xfId="39060"/>
    <cellStyle name="Notiz 2 3 2 7 2 3 3" xfId="31901"/>
    <cellStyle name="Notiz 2 3 2 7 2 4" xfId="19917"/>
    <cellStyle name="Notiz 2 3 2 7 2 4 2" xfId="27054"/>
    <cellStyle name="Notiz 2 3 2 7 2 4 2 2" xfId="41392"/>
    <cellStyle name="Notiz 2 3 2 7 2 4 3" xfId="34255"/>
    <cellStyle name="Notiz 2 3 2 8" xfId="14282"/>
    <cellStyle name="Notiz 2 3 2 8 2" xfId="14619"/>
    <cellStyle name="Notiz 2 3 2 8 2 2" xfId="16988"/>
    <cellStyle name="Notiz 2 3 2 8 2 2 2" xfId="24147"/>
    <cellStyle name="Notiz 2 3 2 8 2 2 2 2" xfId="38485"/>
    <cellStyle name="Notiz 2 3 2 8 2 2 3" xfId="31326"/>
    <cellStyle name="Notiz 2 3 2 8 2 3" xfId="19342"/>
    <cellStyle name="Notiz 2 3 2 8 2 3 2" xfId="26479"/>
    <cellStyle name="Notiz 2 3 2 8 2 3 2 2" xfId="40817"/>
    <cellStyle name="Notiz 2 3 2 8 2 3 3" xfId="33680"/>
    <cellStyle name="Notiz 2 3 2 8 2 4" xfId="20789"/>
    <cellStyle name="Notiz 2 3 2 8 2 4 2" xfId="27926"/>
    <cellStyle name="Notiz 2 3 2 8 2 4 2 2" xfId="42264"/>
    <cellStyle name="Notiz 2 3 2 8 2 4 3" xfId="35127"/>
    <cellStyle name="Notiz 2 3 2 8 2 5" xfId="22004"/>
    <cellStyle name="Notiz 2 3 2 8 2 5 2" xfId="36342"/>
    <cellStyle name="Notiz 2 3 2 8 2 6" xfId="29141"/>
    <cellStyle name="Notiz 2 3 2 8 3" xfId="16651"/>
    <cellStyle name="Notiz 2 3 2 8 3 2" xfId="23810"/>
    <cellStyle name="Notiz 2 3 2 8 3 2 2" xfId="38148"/>
    <cellStyle name="Notiz 2 3 2 8 3 3" xfId="30989"/>
    <cellStyle name="Notiz 2 3 2 8 4" xfId="19005"/>
    <cellStyle name="Notiz 2 3 2 8 4 2" xfId="26142"/>
    <cellStyle name="Notiz 2 3 2 8 4 2 2" xfId="40480"/>
    <cellStyle name="Notiz 2 3 2 8 4 3" xfId="33343"/>
    <cellStyle name="Notiz 2 3 3" xfId="4701"/>
    <cellStyle name="Notiz 2 3 3 2" xfId="14287"/>
    <cellStyle name="Notiz 2 3 3 2 2" xfId="14485"/>
    <cellStyle name="Notiz 2 3 3 2 2 2" xfId="16854"/>
    <cellStyle name="Notiz 2 3 3 2 2 2 2" xfId="24013"/>
    <cellStyle name="Notiz 2 3 3 2 2 2 2 2" xfId="38351"/>
    <cellStyle name="Notiz 2 3 3 2 2 2 3" xfId="31192"/>
    <cellStyle name="Notiz 2 3 3 2 2 3" xfId="19208"/>
    <cellStyle name="Notiz 2 3 3 2 2 3 2" xfId="26345"/>
    <cellStyle name="Notiz 2 3 3 2 2 3 2 2" xfId="40683"/>
    <cellStyle name="Notiz 2 3 3 2 2 3 3" xfId="33546"/>
    <cellStyle name="Notiz 2 3 3 2 2 4" xfId="20733"/>
    <cellStyle name="Notiz 2 3 3 2 2 4 2" xfId="27870"/>
    <cellStyle name="Notiz 2 3 3 2 2 4 2 2" xfId="42208"/>
    <cellStyle name="Notiz 2 3 3 2 2 4 3" xfId="35071"/>
    <cellStyle name="Notiz 2 3 3 2 2 5" xfId="21948"/>
    <cellStyle name="Notiz 2 3 3 2 2 5 2" xfId="36286"/>
    <cellStyle name="Notiz 2 3 3 2 2 6" xfId="29085"/>
    <cellStyle name="Notiz 2 3 3 2 3" xfId="16656"/>
    <cellStyle name="Notiz 2 3 3 2 3 2" xfId="23815"/>
    <cellStyle name="Notiz 2 3 3 2 3 2 2" xfId="38153"/>
    <cellStyle name="Notiz 2 3 3 2 3 3" xfId="30994"/>
    <cellStyle name="Notiz 2 3 3 2 4" xfId="19010"/>
    <cellStyle name="Notiz 2 3 3 2 4 2" xfId="26147"/>
    <cellStyle name="Notiz 2 3 3 2 4 2 2" xfId="40485"/>
    <cellStyle name="Notiz 2 3 3 2 4 3" xfId="33348"/>
    <cellStyle name="Notiz 2 3 4" xfId="4702"/>
    <cellStyle name="Notiz 2 3 4 2" xfId="14288"/>
    <cellStyle name="Notiz 2 3 4 2 2" xfId="14920"/>
    <cellStyle name="Notiz 2 3 4 2 2 2" xfId="17289"/>
    <cellStyle name="Notiz 2 3 4 2 2 2 2" xfId="24448"/>
    <cellStyle name="Notiz 2 3 4 2 2 2 2 2" xfId="38786"/>
    <cellStyle name="Notiz 2 3 4 2 2 2 3" xfId="31627"/>
    <cellStyle name="Notiz 2 3 4 2 2 3" xfId="19643"/>
    <cellStyle name="Notiz 2 3 4 2 2 3 2" xfId="26780"/>
    <cellStyle name="Notiz 2 3 4 2 2 3 2 2" xfId="41118"/>
    <cellStyle name="Notiz 2 3 4 2 2 3 3" xfId="33981"/>
    <cellStyle name="Notiz 2 3 4 2 2 4" xfId="20977"/>
    <cellStyle name="Notiz 2 3 4 2 2 4 2" xfId="28114"/>
    <cellStyle name="Notiz 2 3 4 2 2 4 2 2" xfId="42452"/>
    <cellStyle name="Notiz 2 3 4 2 2 4 3" xfId="35315"/>
    <cellStyle name="Notiz 2 3 4 2 2 5" xfId="22192"/>
    <cellStyle name="Notiz 2 3 4 2 2 5 2" xfId="36530"/>
    <cellStyle name="Notiz 2 3 4 2 2 6" xfId="29330"/>
    <cellStyle name="Notiz 2 3 4 2 3" xfId="16657"/>
    <cellStyle name="Notiz 2 3 4 2 3 2" xfId="23816"/>
    <cellStyle name="Notiz 2 3 4 2 3 2 2" xfId="38154"/>
    <cellStyle name="Notiz 2 3 4 2 3 3" xfId="30995"/>
    <cellStyle name="Notiz 2 3 4 2 4" xfId="19011"/>
    <cellStyle name="Notiz 2 3 4 2 4 2" xfId="26148"/>
    <cellStyle name="Notiz 2 3 4 2 4 2 2" xfId="40486"/>
    <cellStyle name="Notiz 2 3 4 2 4 3" xfId="33349"/>
    <cellStyle name="Notiz 2 3 5" xfId="4703"/>
    <cellStyle name="Notiz 2 3 5 2" xfId="14289"/>
    <cellStyle name="Notiz 2 3 5 2 2" xfId="14472"/>
    <cellStyle name="Notiz 2 3 5 2 2 2" xfId="16841"/>
    <cellStyle name="Notiz 2 3 5 2 2 2 2" xfId="24000"/>
    <cellStyle name="Notiz 2 3 5 2 2 2 2 2" xfId="38338"/>
    <cellStyle name="Notiz 2 3 5 2 2 2 3" xfId="31179"/>
    <cellStyle name="Notiz 2 3 5 2 2 3" xfId="19195"/>
    <cellStyle name="Notiz 2 3 5 2 2 3 2" xfId="26332"/>
    <cellStyle name="Notiz 2 3 5 2 2 3 2 2" xfId="40670"/>
    <cellStyle name="Notiz 2 3 5 2 2 3 3" xfId="33533"/>
    <cellStyle name="Notiz 2 3 5 2 2 4" xfId="20721"/>
    <cellStyle name="Notiz 2 3 5 2 2 4 2" xfId="27858"/>
    <cellStyle name="Notiz 2 3 5 2 2 4 2 2" xfId="42196"/>
    <cellStyle name="Notiz 2 3 5 2 2 4 3" xfId="35059"/>
    <cellStyle name="Notiz 2 3 5 2 2 5" xfId="21936"/>
    <cellStyle name="Notiz 2 3 5 2 2 5 2" xfId="36274"/>
    <cellStyle name="Notiz 2 3 5 2 2 6" xfId="29073"/>
    <cellStyle name="Notiz 2 3 5 2 3" xfId="16658"/>
    <cellStyle name="Notiz 2 3 5 2 3 2" xfId="23817"/>
    <cellStyle name="Notiz 2 3 5 2 3 2 2" xfId="38155"/>
    <cellStyle name="Notiz 2 3 5 2 3 3" xfId="30996"/>
    <cellStyle name="Notiz 2 3 5 2 4" xfId="19012"/>
    <cellStyle name="Notiz 2 3 5 2 4 2" xfId="26149"/>
    <cellStyle name="Notiz 2 3 5 2 4 2 2" xfId="40487"/>
    <cellStyle name="Notiz 2 3 5 2 4 3" xfId="33350"/>
    <cellStyle name="Notiz 2 3 6" xfId="4704"/>
    <cellStyle name="Notiz 2 3 6 2" xfId="14290"/>
    <cellStyle name="Notiz 2 3 6 2 2" xfId="15067"/>
    <cellStyle name="Notiz 2 3 6 2 2 2" xfId="17436"/>
    <cellStyle name="Notiz 2 3 6 2 2 2 2" xfId="24595"/>
    <cellStyle name="Notiz 2 3 6 2 2 2 2 2" xfId="38933"/>
    <cellStyle name="Notiz 2 3 6 2 2 2 3" xfId="31774"/>
    <cellStyle name="Notiz 2 3 6 2 2 3" xfId="19790"/>
    <cellStyle name="Notiz 2 3 6 2 2 3 2" xfId="26927"/>
    <cellStyle name="Notiz 2 3 6 2 2 3 2 2" xfId="41265"/>
    <cellStyle name="Notiz 2 3 6 2 2 3 3" xfId="34128"/>
    <cellStyle name="Notiz 2 3 6 2 2 4" xfId="21123"/>
    <cellStyle name="Notiz 2 3 6 2 2 4 2" xfId="28260"/>
    <cellStyle name="Notiz 2 3 6 2 2 4 2 2" xfId="42598"/>
    <cellStyle name="Notiz 2 3 6 2 2 4 3" xfId="35461"/>
    <cellStyle name="Notiz 2 3 6 2 2 5" xfId="22338"/>
    <cellStyle name="Notiz 2 3 6 2 2 5 2" xfId="36676"/>
    <cellStyle name="Notiz 2 3 6 2 2 6" xfId="29476"/>
    <cellStyle name="Notiz 2 3 6 2 3" xfId="16659"/>
    <cellStyle name="Notiz 2 3 6 2 3 2" xfId="23818"/>
    <cellStyle name="Notiz 2 3 6 2 3 2 2" xfId="38156"/>
    <cellStyle name="Notiz 2 3 6 2 3 3" xfId="30997"/>
    <cellStyle name="Notiz 2 3 6 2 4" xfId="19013"/>
    <cellStyle name="Notiz 2 3 6 2 4 2" xfId="26150"/>
    <cellStyle name="Notiz 2 3 6 2 4 2 2" xfId="40488"/>
    <cellStyle name="Notiz 2 3 6 2 4 3" xfId="33351"/>
    <cellStyle name="Notiz 2 3 7" xfId="4705"/>
    <cellStyle name="Notiz 2 3 8" xfId="4706"/>
    <cellStyle name="Notiz 2 3 8 2" xfId="15175"/>
    <cellStyle name="Notiz 2 3 8 2 2" xfId="15707"/>
    <cellStyle name="Notiz 2 3 8 2 2 2" xfId="18064"/>
    <cellStyle name="Notiz 2 3 8 2 2 2 2" xfId="25201"/>
    <cellStyle name="Notiz 2 3 8 2 2 2 2 2" xfId="39539"/>
    <cellStyle name="Notiz 2 3 8 2 2 2 3" xfId="32402"/>
    <cellStyle name="Notiz 2 3 8 2 2 3" xfId="20418"/>
    <cellStyle name="Notiz 2 3 8 2 2 3 2" xfId="27555"/>
    <cellStyle name="Notiz 2 3 8 2 2 3 2 2" xfId="41893"/>
    <cellStyle name="Notiz 2 3 8 2 2 3 3" xfId="34756"/>
    <cellStyle name="Notiz 2 3 8 2 2 4" xfId="21694"/>
    <cellStyle name="Notiz 2 3 8 2 2 4 2" xfId="28831"/>
    <cellStyle name="Notiz 2 3 8 2 2 4 2 2" xfId="43169"/>
    <cellStyle name="Notiz 2 3 8 2 2 4 3" xfId="36032"/>
    <cellStyle name="Notiz 2 3 8 2 2 5" xfId="22870"/>
    <cellStyle name="Notiz 2 3 8 2 2 5 2" xfId="37208"/>
    <cellStyle name="Notiz 2 3 8 2 2 6" xfId="30049"/>
    <cellStyle name="Notiz 2 3 8 2 3" xfId="17544"/>
    <cellStyle name="Notiz 2 3 8 2 3 2" xfId="24703"/>
    <cellStyle name="Notiz 2 3 8 2 3 2 2" xfId="39041"/>
    <cellStyle name="Notiz 2 3 8 2 3 3" xfId="31882"/>
    <cellStyle name="Notiz 2 3 8 2 4" xfId="19898"/>
    <cellStyle name="Notiz 2 3 8 2 4 2" xfId="27035"/>
    <cellStyle name="Notiz 2 3 8 2 4 2 2" xfId="41373"/>
    <cellStyle name="Notiz 2 3 8 2 4 3" xfId="34236"/>
    <cellStyle name="Notiz 2 3 9" xfId="14281"/>
    <cellStyle name="Notiz 2 3 9 2" xfId="14919"/>
    <cellStyle name="Notiz 2 3 9 2 2" xfId="17288"/>
    <cellStyle name="Notiz 2 3 9 2 2 2" xfId="24447"/>
    <cellStyle name="Notiz 2 3 9 2 2 2 2" xfId="38785"/>
    <cellStyle name="Notiz 2 3 9 2 2 3" xfId="31626"/>
    <cellStyle name="Notiz 2 3 9 2 3" xfId="19642"/>
    <cellStyle name="Notiz 2 3 9 2 3 2" xfId="26779"/>
    <cellStyle name="Notiz 2 3 9 2 3 2 2" xfId="41117"/>
    <cellStyle name="Notiz 2 3 9 2 3 3" xfId="33980"/>
    <cellStyle name="Notiz 2 3 9 2 4" xfId="20976"/>
    <cellStyle name="Notiz 2 3 9 2 4 2" xfId="28113"/>
    <cellStyle name="Notiz 2 3 9 2 4 2 2" xfId="42451"/>
    <cellStyle name="Notiz 2 3 9 2 4 3" xfId="35314"/>
    <cellStyle name="Notiz 2 3 9 2 5" xfId="22191"/>
    <cellStyle name="Notiz 2 3 9 2 5 2" xfId="36529"/>
    <cellStyle name="Notiz 2 3 9 2 6" xfId="29329"/>
    <cellStyle name="Notiz 2 3 9 3" xfId="16650"/>
    <cellStyle name="Notiz 2 3 9 3 2" xfId="23809"/>
    <cellStyle name="Notiz 2 3 9 3 2 2" xfId="38147"/>
    <cellStyle name="Notiz 2 3 9 3 3" xfId="30988"/>
    <cellStyle name="Notiz 2 3 9 4" xfId="19004"/>
    <cellStyle name="Notiz 2 3 9 4 2" xfId="26141"/>
    <cellStyle name="Notiz 2 3 9 4 2 2" xfId="40479"/>
    <cellStyle name="Notiz 2 3 9 4 3" xfId="33342"/>
    <cellStyle name="Notiz 2 4" xfId="4707"/>
    <cellStyle name="Notiz 2 4 10" xfId="14291"/>
    <cellStyle name="Notiz 2 4 10 2" xfId="14921"/>
    <cellStyle name="Notiz 2 4 10 2 2" xfId="17290"/>
    <cellStyle name="Notiz 2 4 10 2 2 2" xfId="24449"/>
    <cellStyle name="Notiz 2 4 10 2 2 2 2" xfId="38787"/>
    <cellStyle name="Notiz 2 4 10 2 2 3" xfId="31628"/>
    <cellStyle name="Notiz 2 4 10 2 3" xfId="19644"/>
    <cellStyle name="Notiz 2 4 10 2 3 2" xfId="26781"/>
    <cellStyle name="Notiz 2 4 10 2 3 2 2" xfId="41119"/>
    <cellStyle name="Notiz 2 4 10 2 3 3" xfId="33982"/>
    <cellStyle name="Notiz 2 4 10 2 4" xfId="20978"/>
    <cellStyle name="Notiz 2 4 10 2 4 2" xfId="28115"/>
    <cellStyle name="Notiz 2 4 10 2 4 2 2" xfId="42453"/>
    <cellStyle name="Notiz 2 4 10 2 4 3" xfId="35316"/>
    <cellStyle name="Notiz 2 4 10 2 5" xfId="22193"/>
    <cellStyle name="Notiz 2 4 10 2 5 2" xfId="36531"/>
    <cellStyle name="Notiz 2 4 10 2 6" xfId="29331"/>
    <cellStyle name="Notiz 2 4 10 3" xfId="16660"/>
    <cellStyle name="Notiz 2 4 10 3 2" xfId="23819"/>
    <cellStyle name="Notiz 2 4 10 3 2 2" xfId="38157"/>
    <cellStyle name="Notiz 2 4 10 3 3" xfId="30998"/>
    <cellStyle name="Notiz 2 4 10 4" xfId="19014"/>
    <cellStyle name="Notiz 2 4 10 4 2" xfId="26151"/>
    <cellStyle name="Notiz 2 4 10 4 2 2" xfId="40489"/>
    <cellStyle name="Notiz 2 4 10 4 3" xfId="33352"/>
    <cellStyle name="Notiz 2 4 2" xfId="4708"/>
    <cellStyle name="Notiz 2 4 2 2" xfId="4709"/>
    <cellStyle name="Notiz 2 4 2 2 2" xfId="4710"/>
    <cellStyle name="Notiz 2 4 2 2 2 2" xfId="14681"/>
    <cellStyle name="Notiz 2 4 2 2 2 2 2" xfId="15357"/>
    <cellStyle name="Notiz 2 4 2 2 2 2 2 2" xfId="17720"/>
    <cellStyle name="Notiz 2 4 2 2 2 2 2 2 2" xfId="24879"/>
    <cellStyle name="Notiz 2 4 2 2 2 2 2 2 2 2" xfId="39217"/>
    <cellStyle name="Notiz 2 4 2 2 2 2 2 2 3" xfId="32058"/>
    <cellStyle name="Notiz 2 4 2 2 2 2 2 3" xfId="20074"/>
    <cellStyle name="Notiz 2 4 2 2 2 2 2 3 2" xfId="27211"/>
    <cellStyle name="Notiz 2 4 2 2 2 2 2 3 2 2" xfId="41549"/>
    <cellStyle name="Notiz 2 4 2 2 2 2 2 3 3" xfId="34412"/>
    <cellStyle name="Notiz 2 4 2 2 2 2 2 4" xfId="21372"/>
    <cellStyle name="Notiz 2 4 2 2 2 2 2 4 2" xfId="28509"/>
    <cellStyle name="Notiz 2 4 2 2 2 2 2 4 2 2" xfId="42847"/>
    <cellStyle name="Notiz 2 4 2 2 2 2 2 4 3" xfId="35710"/>
    <cellStyle name="Notiz 2 4 2 2 2 2 2 5" xfId="22587"/>
    <cellStyle name="Notiz 2 4 2 2 2 2 2 5 2" xfId="36925"/>
    <cellStyle name="Notiz 2 4 2 2 2 2 2 6" xfId="29725"/>
    <cellStyle name="Notiz 2 4 2 2 2 2 3" xfId="17050"/>
    <cellStyle name="Notiz 2 4 2 2 2 2 3 2" xfId="24209"/>
    <cellStyle name="Notiz 2 4 2 2 2 2 3 2 2" xfId="38547"/>
    <cellStyle name="Notiz 2 4 2 2 2 2 3 3" xfId="31388"/>
    <cellStyle name="Notiz 2 4 2 2 2 2 4" xfId="19404"/>
    <cellStyle name="Notiz 2 4 2 2 2 2 4 2" xfId="26541"/>
    <cellStyle name="Notiz 2 4 2 2 2 2 4 2 2" xfId="40879"/>
    <cellStyle name="Notiz 2 4 2 2 2 2 4 3" xfId="33742"/>
    <cellStyle name="Notiz 2 4 2 2 3" xfId="4711"/>
    <cellStyle name="Notiz 2 4 2 2 3 2" xfId="14550"/>
    <cellStyle name="Notiz 2 4 2 2 3 2 2" xfId="15313"/>
    <cellStyle name="Notiz 2 4 2 2 3 2 2 2" xfId="17676"/>
    <cellStyle name="Notiz 2 4 2 2 3 2 2 2 2" xfId="24835"/>
    <cellStyle name="Notiz 2 4 2 2 3 2 2 2 2 2" xfId="39173"/>
    <cellStyle name="Notiz 2 4 2 2 3 2 2 2 3" xfId="32014"/>
    <cellStyle name="Notiz 2 4 2 2 3 2 2 3" xfId="20030"/>
    <cellStyle name="Notiz 2 4 2 2 3 2 2 3 2" xfId="27167"/>
    <cellStyle name="Notiz 2 4 2 2 3 2 2 3 2 2" xfId="41505"/>
    <cellStyle name="Notiz 2 4 2 2 3 2 2 3 3" xfId="34368"/>
    <cellStyle name="Notiz 2 4 2 2 3 2 2 4" xfId="21328"/>
    <cellStyle name="Notiz 2 4 2 2 3 2 2 4 2" xfId="28465"/>
    <cellStyle name="Notiz 2 4 2 2 3 2 2 4 2 2" xfId="42803"/>
    <cellStyle name="Notiz 2 4 2 2 3 2 2 4 3" xfId="35666"/>
    <cellStyle name="Notiz 2 4 2 2 3 2 2 5" xfId="22543"/>
    <cellStyle name="Notiz 2 4 2 2 3 2 2 5 2" xfId="36881"/>
    <cellStyle name="Notiz 2 4 2 2 3 2 2 6" xfId="29681"/>
    <cellStyle name="Notiz 2 4 2 2 3 2 3" xfId="16919"/>
    <cellStyle name="Notiz 2 4 2 2 3 2 3 2" xfId="24078"/>
    <cellStyle name="Notiz 2 4 2 2 3 2 3 2 2" xfId="38416"/>
    <cellStyle name="Notiz 2 4 2 2 3 2 3 3" xfId="31257"/>
    <cellStyle name="Notiz 2 4 2 2 3 2 4" xfId="19273"/>
    <cellStyle name="Notiz 2 4 2 2 3 2 4 2" xfId="26410"/>
    <cellStyle name="Notiz 2 4 2 2 3 2 4 2 2" xfId="40748"/>
    <cellStyle name="Notiz 2 4 2 2 3 2 4 3" xfId="33611"/>
    <cellStyle name="Notiz 2 4 2 2 4" xfId="14293"/>
    <cellStyle name="Notiz 2 4 2 2 4 2" xfId="14760"/>
    <cellStyle name="Notiz 2 4 2 2 4 2 2" xfId="17129"/>
    <cellStyle name="Notiz 2 4 2 2 4 2 2 2" xfId="24288"/>
    <cellStyle name="Notiz 2 4 2 2 4 2 2 2 2" xfId="38626"/>
    <cellStyle name="Notiz 2 4 2 2 4 2 2 3" xfId="31467"/>
    <cellStyle name="Notiz 2 4 2 2 4 2 3" xfId="19483"/>
    <cellStyle name="Notiz 2 4 2 2 4 2 3 2" xfId="26620"/>
    <cellStyle name="Notiz 2 4 2 2 4 2 3 2 2" xfId="40958"/>
    <cellStyle name="Notiz 2 4 2 2 4 2 3 3" xfId="33821"/>
    <cellStyle name="Notiz 2 4 2 2 4 2 4" xfId="20851"/>
    <cellStyle name="Notiz 2 4 2 2 4 2 4 2" xfId="27988"/>
    <cellStyle name="Notiz 2 4 2 2 4 2 4 2 2" xfId="42326"/>
    <cellStyle name="Notiz 2 4 2 2 4 2 4 3" xfId="35189"/>
    <cellStyle name="Notiz 2 4 2 2 4 2 5" xfId="22066"/>
    <cellStyle name="Notiz 2 4 2 2 4 2 5 2" xfId="36404"/>
    <cellStyle name="Notiz 2 4 2 2 4 2 6" xfId="29204"/>
    <cellStyle name="Notiz 2 4 2 2 4 3" xfId="16662"/>
    <cellStyle name="Notiz 2 4 2 2 4 3 2" xfId="23821"/>
    <cellStyle name="Notiz 2 4 2 2 4 3 2 2" xfId="38159"/>
    <cellStyle name="Notiz 2 4 2 2 4 3 3" xfId="31000"/>
    <cellStyle name="Notiz 2 4 2 2 4 4" xfId="19016"/>
    <cellStyle name="Notiz 2 4 2 2 4 4 2" xfId="26153"/>
    <cellStyle name="Notiz 2 4 2 2 4 4 2 2" xfId="40491"/>
    <cellStyle name="Notiz 2 4 2 2 4 4 3" xfId="33354"/>
    <cellStyle name="Notiz 2 4 2 3" xfId="4712"/>
    <cellStyle name="Notiz 2 4 2 3 2" xfId="4713"/>
    <cellStyle name="Notiz 2 4 2 3 2 2" xfId="14682"/>
    <cellStyle name="Notiz 2 4 2 3 2 2 2" xfId="13371"/>
    <cellStyle name="Notiz 2 4 2 3 2 2 2 2" xfId="15740"/>
    <cellStyle name="Notiz 2 4 2 3 2 2 2 2 2" xfId="22899"/>
    <cellStyle name="Notiz 2 4 2 3 2 2 2 2 2 2" xfId="37237"/>
    <cellStyle name="Notiz 2 4 2 3 2 2 2 2 3" xfId="30078"/>
    <cellStyle name="Notiz 2 4 2 3 2 2 2 3" xfId="18094"/>
    <cellStyle name="Notiz 2 4 2 3 2 2 2 3 2" xfId="25231"/>
    <cellStyle name="Notiz 2 4 2 3 2 2 2 3 2 2" xfId="39569"/>
    <cellStyle name="Notiz 2 4 2 3 2 2 2 3 3" xfId="32432"/>
    <cellStyle name="Notiz 2 4 2 3 2 2 2 4" xfId="20508"/>
    <cellStyle name="Notiz 2 4 2 3 2 2 2 4 2" xfId="27645"/>
    <cellStyle name="Notiz 2 4 2 3 2 2 2 4 2 2" xfId="41983"/>
    <cellStyle name="Notiz 2 4 2 3 2 2 2 4 3" xfId="34846"/>
    <cellStyle name="Notiz 2 4 2 3 2 2 2 5" xfId="21723"/>
    <cellStyle name="Notiz 2 4 2 3 2 2 2 5 2" xfId="36061"/>
    <cellStyle name="Notiz 2 4 2 3 2 2 2 6" xfId="28860"/>
    <cellStyle name="Notiz 2 4 2 3 2 2 3" xfId="17051"/>
    <cellStyle name="Notiz 2 4 2 3 2 2 3 2" xfId="24210"/>
    <cellStyle name="Notiz 2 4 2 3 2 2 3 2 2" xfId="38548"/>
    <cellStyle name="Notiz 2 4 2 3 2 2 3 3" xfId="31389"/>
    <cellStyle name="Notiz 2 4 2 3 2 2 4" xfId="19405"/>
    <cellStyle name="Notiz 2 4 2 3 2 2 4 2" xfId="26542"/>
    <cellStyle name="Notiz 2 4 2 3 2 2 4 2 2" xfId="40880"/>
    <cellStyle name="Notiz 2 4 2 3 2 2 4 3" xfId="33743"/>
    <cellStyle name="Notiz 2 4 2 3 3" xfId="4714"/>
    <cellStyle name="Notiz 2 4 2 3 3 2" xfId="14551"/>
    <cellStyle name="Notiz 2 4 2 3 3 2 2" xfId="15091"/>
    <cellStyle name="Notiz 2 4 2 3 3 2 2 2" xfId="17460"/>
    <cellStyle name="Notiz 2 4 2 3 3 2 2 2 2" xfId="24619"/>
    <cellStyle name="Notiz 2 4 2 3 3 2 2 2 2 2" xfId="38957"/>
    <cellStyle name="Notiz 2 4 2 3 3 2 2 2 3" xfId="31798"/>
    <cellStyle name="Notiz 2 4 2 3 3 2 2 3" xfId="19814"/>
    <cellStyle name="Notiz 2 4 2 3 3 2 2 3 2" xfId="26951"/>
    <cellStyle name="Notiz 2 4 2 3 3 2 2 3 2 2" xfId="41289"/>
    <cellStyle name="Notiz 2 4 2 3 3 2 2 3 3" xfId="34152"/>
    <cellStyle name="Notiz 2 4 2 3 3 2 2 4" xfId="21147"/>
    <cellStyle name="Notiz 2 4 2 3 3 2 2 4 2" xfId="28284"/>
    <cellStyle name="Notiz 2 4 2 3 3 2 2 4 2 2" xfId="42622"/>
    <cellStyle name="Notiz 2 4 2 3 3 2 2 4 3" xfId="35485"/>
    <cellStyle name="Notiz 2 4 2 3 3 2 2 5" xfId="22362"/>
    <cellStyle name="Notiz 2 4 2 3 3 2 2 5 2" xfId="36700"/>
    <cellStyle name="Notiz 2 4 2 3 3 2 2 6" xfId="29500"/>
    <cellStyle name="Notiz 2 4 2 3 3 2 3" xfId="16920"/>
    <cellStyle name="Notiz 2 4 2 3 3 2 3 2" xfId="24079"/>
    <cellStyle name="Notiz 2 4 2 3 3 2 3 2 2" xfId="38417"/>
    <cellStyle name="Notiz 2 4 2 3 3 2 3 3" xfId="31258"/>
    <cellStyle name="Notiz 2 4 2 3 3 2 4" xfId="19274"/>
    <cellStyle name="Notiz 2 4 2 3 3 2 4 2" xfId="26411"/>
    <cellStyle name="Notiz 2 4 2 3 3 2 4 2 2" xfId="40749"/>
    <cellStyle name="Notiz 2 4 2 3 3 2 4 3" xfId="33612"/>
    <cellStyle name="Notiz 2 4 2 3 4" xfId="14294"/>
    <cellStyle name="Notiz 2 4 2 3 4 2" xfId="15320"/>
    <cellStyle name="Notiz 2 4 2 3 4 2 2" xfId="17683"/>
    <cellStyle name="Notiz 2 4 2 3 4 2 2 2" xfId="24842"/>
    <cellStyle name="Notiz 2 4 2 3 4 2 2 2 2" xfId="39180"/>
    <cellStyle name="Notiz 2 4 2 3 4 2 2 3" xfId="32021"/>
    <cellStyle name="Notiz 2 4 2 3 4 2 3" xfId="20037"/>
    <cellStyle name="Notiz 2 4 2 3 4 2 3 2" xfId="27174"/>
    <cellStyle name="Notiz 2 4 2 3 4 2 3 2 2" xfId="41512"/>
    <cellStyle name="Notiz 2 4 2 3 4 2 3 3" xfId="34375"/>
    <cellStyle name="Notiz 2 4 2 3 4 2 4" xfId="21335"/>
    <cellStyle name="Notiz 2 4 2 3 4 2 4 2" xfId="28472"/>
    <cellStyle name="Notiz 2 4 2 3 4 2 4 2 2" xfId="42810"/>
    <cellStyle name="Notiz 2 4 2 3 4 2 4 3" xfId="35673"/>
    <cellStyle name="Notiz 2 4 2 3 4 2 5" xfId="22550"/>
    <cellStyle name="Notiz 2 4 2 3 4 2 5 2" xfId="36888"/>
    <cellStyle name="Notiz 2 4 2 3 4 2 6" xfId="29688"/>
    <cellStyle name="Notiz 2 4 2 3 4 3" xfId="16663"/>
    <cellStyle name="Notiz 2 4 2 3 4 3 2" xfId="23822"/>
    <cellStyle name="Notiz 2 4 2 3 4 3 2 2" xfId="38160"/>
    <cellStyle name="Notiz 2 4 2 3 4 3 3" xfId="31001"/>
    <cellStyle name="Notiz 2 4 2 3 4 4" xfId="19017"/>
    <cellStyle name="Notiz 2 4 2 3 4 4 2" xfId="26154"/>
    <cellStyle name="Notiz 2 4 2 3 4 4 2 2" xfId="40492"/>
    <cellStyle name="Notiz 2 4 2 3 4 4 3" xfId="33355"/>
    <cellStyle name="Notiz 2 4 2 4" xfId="4715"/>
    <cellStyle name="Notiz 2 4 2 4 2" xfId="4716"/>
    <cellStyle name="Notiz 2 4 2 4 2 2" xfId="14683"/>
    <cellStyle name="Notiz 2 4 2 4 2 2 2" xfId="14848"/>
    <cellStyle name="Notiz 2 4 2 4 2 2 2 2" xfId="17217"/>
    <cellStyle name="Notiz 2 4 2 4 2 2 2 2 2" xfId="24376"/>
    <cellStyle name="Notiz 2 4 2 4 2 2 2 2 2 2" xfId="38714"/>
    <cellStyle name="Notiz 2 4 2 4 2 2 2 2 3" xfId="31555"/>
    <cellStyle name="Notiz 2 4 2 4 2 2 2 3" xfId="19571"/>
    <cellStyle name="Notiz 2 4 2 4 2 2 2 3 2" xfId="26708"/>
    <cellStyle name="Notiz 2 4 2 4 2 2 2 3 2 2" xfId="41046"/>
    <cellStyle name="Notiz 2 4 2 4 2 2 2 3 3" xfId="33909"/>
    <cellStyle name="Notiz 2 4 2 4 2 2 2 4" xfId="20908"/>
    <cellStyle name="Notiz 2 4 2 4 2 2 2 4 2" xfId="28045"/>
    <cellStyle name="Notiz 2 4 2 4 2 2 2 4 2 2" xfId="42383"/>
    <cellStyle name="Notiz 2 4 2 4 2 2 2 4 3" xfId="35246"/>
    <cellStyle name="Notiz 2 4 2 4 2 2 2 5" xfId="22123"/>
    <cellStyle name="Notiz 2 4 2 4 2 2 2 5 2" xfId="36461"/>
    <cellStyle name="Notiz 2 4 2 4 2 2 2 6" xfId="29261"/>
    <cellStyle name="Notiz 2 4 2 4 2 2 3" xfId="17052"/>
    <cellStyle name="Notiz 2 4 2 4 2 2 3 2" xfId="24211"/>
    <cellStyle name="Notiz 2 4 2 4 2 2 3 2 2" xfId="38549"/>
    <cellStyle name="Notiz 2 4 2 4 2 2 3 3" xfId="31390"/>
    <cellStyle name="Notiz 2 4 2 4 2 2 4" xfId="19406"/>
    <cellStyle name="Notiz 2 4 2 4 2 2 4 2" xfId="26543"/>
    <cellStyle name="Notiz 2 4 2 4 2 2 4 2 2" xfId="40881"/>
    <cellStyle name="Notiz 2 4 2 4 2 2 4 3" xfId="33744"/>
    <cellStyle name="Notiz 2 4 2 4 3" xfId="4717"/>
    <cellStyle name="Notiz 2 4 2 4 3 2" xfId="14552"/>
    <cellStyle name="Notiz 2 4 2 4 3 2 2" xfId="15360"/>
    <cellStyle name="Notiz 2 4 2 4 3 2 2 2" xfId="17723"/>
    <cellStyle name="Notiz 2 4 2 4 3 2 2 2 2" xfId="24882"/>
    <cellStyle name="Notiz 2 4 2 4 3 2 2 2 2 2" xfId="39220"/>
    <cellStyle name="Notiz 2 4 2 4 3 2 2 2 3" xfId="32061"/>
    <cellStyle name="Notiz 2 4 2 4 3 2 2 3" xfId="20077"/>
    <cellStyle name="Notiz 2 4 2 4 3 2 2 3 2" xfId="27214"/>
    <cellStyle name="Notiz 2 4 2 4 3 2 2 3 2 2" xfId="41552"/>
    <cellStyle name="Notiz 2 4 2 4 3 2 2 3 3" xfId="34415"/>
    <cellStyle name="Notiz 2 4 2 4 3 2 2 4" xfId="21375"/>
    <cellStyle name="Notiz 2 4 2 4 3 2 2 4 2" xfId="28512"/>
    <cellStyle name="Notiz 2 4 2 4 3 2 2 4 2 2" xfId="42850"/>
    <cellStyle name="Notiz 2 4 2 4 3 2 2 4 3" xfId="35713"/>
    <cellStyle name="Notiz 2 4 2 4 3 2 2 5" xfId="22590"/>
    <cellStyle name="Notiz 2 4 2 4 3 2 2 5 2" xfId="36928"/>
    <cellStyle name="Notiz 2 4 2 4 3 2 2 6" xfId="29728"/>
    <cellStyle name="Notiz 2 4 2 4 3 2 3" xfId="16921"/>
    <cellStyle name="Notiz 2 4 2 4 3 2 3 2" xfId="24080"/>
    <cellStyle name="Notiz 2 4 2 4 3 2 3 2 2" xfId="38418"/>
    <cellStyle name="Notiz 2 4 2 4 3 2 3 3" xfId="31259"/>
    <cellStyle name="Notiz 2 4 2 4 3 2 4" xfId="19275"/>
    <cellStyle name="Notiz 2 4 2 4 3 2 4 2" xfId="26412"/>
    <cellStyle name="Notiz 2 4 2 4 3 2 4 2 2" xfId="40750"/>
    <cellStyle name="Notiz 2 4 2 4 3 2 4 3" xfId="33613"/>
    <cellStyle name="Notiz 2 4 2 4 4" xfId="14295"/>
    <cellStyle name="Notiz 2 4 2 4 4 2" xfId="15068"/>
    <cellStyle name="Notiz 2 4 2 4 4 2 2" xfId="17437"/>
    <cellStyle name="Notiz 2 4 2 4 4 2 2 2" xfId="24596"/>
    <cellStyle name="Notiz 2 4 2 4 4 2 2 2 2" xfId="38934"/>
    <cellStyle name="Notiz 2 4 2 4 4 2 2 3" xfId="31775"/>
    <cellStyle name="Notiz 2 4 2 4 4 2 3" xfId="19791"/>
    <cellStyle name="Notiz 2 4 2 4 4 2 3 2" xfId="26928"/>
    <cellStyle name="Notiz 2 4 2 4 4 2 3 2 2" xfId="41266"/>
    <cellStyle name="Notiz 2 4 2 4 4 2 3 3" xfId="34129"/>
    <cellStyle name="Notiz 2 4 2 4 4 2 4" xfId="21124"/>
    <cellStyle name="Notiz 2 4 2 4 4 2 4 2" xfId="28261"/>
    <cellStyle name="Notiz 2 4 2 4 4 2 4 2 2" xfId="42599"/>
    <cellStyle name="Notiz 2 4 2 4 4 2 4 3" xfId="35462"/>
    <cellStyle name="Notiz 2 4 2 4 4 2 5" xfId="22339"/>
    <cellStyle name="Notiz 2 4 2 4 4 2 5 2" xfId="36677"/>
    <cellStyle name="Notiz 2 4 2 4 4 2 6" xfId="29477"/>
    <cellStyle name="Notiz 2 4 2 4 4 3" xfId="16664"/>
    <cellStyle name="Notiz 2 4 2 4 4 3 2" xfId="23823"/>
    <cellStyle name="Notiz 2 4 2 4 4 3 2 2" xfId="38161"/>
    <cellStyle name="Notiz 2 4 2 4 4 3 3" xfId="31002"/>
    <cellStyle name="Notiz 2 4 2 4 4 4" xfId="19018"/>
    <cellStyle name="Notiz 2 4 2 4 4 4 2" xfId="26155"/>
    <cellStyle name="Notiz 2 4 2 4 4 4 2 2" xfId="40493"/>
    <cellStyle name="Notiz 2 4 2 4 4 4 3" xfId="33356"/>
    <cellStyle name="Notiz 2 4 2 5" xfId="4718"/>
    <cellStyle name="Notiz 2 4 2 5 2" xfId="4719"/>
    <cellStyle name="Notiz 2 4 2 5 2 2" xfId="14684"/>
    <cellStyle name="Notiz 2 4 2 5 2 2 2" xfId="14439"/>
    <cellStyle name="Notiz 2 4 2 5 2 2 2 2" xfId="16808"/>
    <cellStyle name="Notiz 2 4 2 5 2 2 2 2 2" xfId="23967"/>
    <cellStyle name="Notiz 2 4 2 5 2 2 2 2 2 2" xfId="38305"/>
    <cellStyle name="Notiz 2 4 2 5 2 2 2 2 3" xfId="31146"/>
    <cellStyle name="Notiz 2 4 2 5 2 2 2 3" xfId="19162"/>
    <cellStyle name="Notiz 2 4 2 5 2 2 2 3 2" xfId="26299"/>
    <cellStyle name="Notiz 2 4 2 5 2 2 2 3 2 2" xfId="40637"/>
    <cellStyle name="Notiz 2 4 2 5 2 2 2 3 3" xfId="33500"/>
    <cellStyle name="Notiz 2 4 2 5 2 2 2 4" xfId="20688"/>
    <cellStyle name="Notiz 2 4 2 5 2 2 2 4 2" xfId="27825"/>
    <cellStyle name="Notiz 2 4 2 5 2 2 2 4 2 2" xfId="42163"/>
    <cellStyle name="Notiz 2 4 2 5 2 2 2 4 3" xfId="35026"/>
    <cellStyle name="Notiz 2 4 2 5 2 2 2 5" xfId="21903"/>
    <cellStyle name="Notiz 2 4 2 5 2 2 2 5 2" xfId="36241"/>
    <cellStyle name="Notiz 2 4 2 5 2 2 2 6" xfId="29040"/>
    <cellStyle name="Notiz 2 4 2 5 2 2 3" xfId="17053"/>
    <cellStyle name="Notiz 2 4 2 5 2 2 3 2" xfId="24212"/>
    <cellStyle name="Notiz 2 4 2 5 2 2 3 2 2" xfId="38550"/>
    <cellStyle name="Notiz 2 4 2 5 2 2 3 3" xfId="31391"/>
    <cellStyle name="Notiz 2 4 2 5 2 2 4" xfId="19407"/>
    <cellStyle name="Notiz 2 4 2 5 2 2 4 2" xfId="26544"/>
    <cellStyle name="Notiz 2 4 2 5 2 2 4 2 2" xfId="40882"/>
    <cellStyle name="Notiz 2 4 2 5 2 2 4 3" xfId="33745"/>
    <cellStyle name="Notiz 2 4 2 5 3" xfId="4720"/>
    <cellStyle name="Notiz 2 4 2 5 3 2" xfId="14553"/>
    <cellStyle name="Notiz 2 4 2 5 3 2 2" xfId="15092"/>
    <cellStyle name="Notiz 2 4 2 5 3 2 2 2" xfId="17461"/>
    <cellStyle name="Notiz 2 4 2 5 3 2 2 2 2" xfId="24620"/>
    <cellStyle name="Notiz 2 4 2 5 3 2 2 2 2 2" xfId="38958"/>
    <cellStyle name="Notiz 2 4 2 5 3 2 2 2 3" xfId="31799"/>
    <cellStyle name="Notiz 2 4 2 5 3 2 2 3" xfId="19815"/>
    <cellStyle name="Notiz 2 4 2 5 3 2 2 3 2" xfId="26952"/>
    <cellStyle name="Notiz 2 4 2 5 3 2 2 3 2 2" xfId="41290"/>
    <cellStyle name="Notiz 2 4 2 5 3 2 2 3 3" xfId="34153"/>
    <cellStyle name="Notiz 2 4 2 5 3 2 2 4" xfId="21148"/>
    <cellStyle name="Notiz 2 4 2 5 3 2 2 4 2" xfId="28285"/>
    <cellStyle name="Notiz 2 4 2 5 3 2 2 4 2 2" xfId="42623"/>
    <cellStyle name="Notiz 2 4 2 5 3 2 2 4 3" xfId="35486"/>
    <cellStyle name="Notiz 2 4 2 5 3 2 2 5" xfId="22363"/>
    <cellStyle name="Notiz 2 4 2 5 3 2 2 5 2" xfId="36701"/>
    <cellStyle name="Notiz 2 4 2 5 3 2 2 6" xfId="29501"/>
    <cellStyle name="Notiz 2 4 2 5 3 2 3" xfId="16922"/>
    <cellStyle name="Notiz 2 4 2 5 3 2 3 2" xfId="24081"/>
    <cellStyle name="Notiz 2 4 2 5 3 2 3 2 2" xfId="38419"/>
    <cellStyle name="Notiz 2 4 2 5 3 2 3 3" xfId="31260"/>
    <cellStyle name="Notiz 2 4 2 5 3 2 4" xfId="19276"/>
    <cellStyle name="Notiz 2 4 2 5 3 2 4 2" xfId="26413"/>
    <cellStyle name="Notiz 2 4 2 5 3 2 4 2 2" xfId="40751"/>
    <cellStyle name="Notiz 2 4 2 5 3 2 4 3" xfId="33614"/>
    <cellStyle name="Notiz 2 4 2 5 4" xfId="14296"/>
    <cellStyle name="Notiz 2 4 2 5 4 2" xfId="15319"/>
    <cellStyle name="Notiz 2 4 2 5 4 2 2" xfId="17682"/>
    <cellStyle name="Notiz 2 4 2 5 4 2 2 2" xfId="24841"/>
    <cellStyle name="Notiz 2 4 2 5 4 2 2 2 2" xfId="39179"/>
    <cellStyle name="Notiz 2 4 2 5 4 2 2 3" xfId="32020"/>
    <cellStyle name="Notiz 2 4 2 5 4 2 3" xfId="20036"/>
    <cellStyle name="Notiz 2 4 2 5 4 2 3 2" xfId="27173"/>
    <cellStyle name="Notiz 2 4 2 5 4 2 3 2 2" xfId="41511"/>
    <cellStyle name="Notiz 2 4 2 5 4 2 3 3" xfId="34374"/>
    <cellStyle name="Notiz 2 4 2 5 4 2 4" xfId="21334"/>
    <cellStyle name="Notiz 2 4 2 5 4 2 4 2" xfId="28471"/>
    <cellStyle name="Notiz 2 4 2 5 4 2 4 2 2" xfId="42809"/>
    <cellStyle name="Notiz 2 4 2 5 4 2 4 3" xfId="35672"/>
    <cellStyle name="Notiz 2 4 2 5 4 2 5" xfId="22549"/>
    <cellStyle name="Notiz 2 4 2 5 4 2 5 2" xfId="36887"/>
    <cellStyle name="Notiz 2 4 2 5 4 2 6" xfId="29687"/>
    <cellStyle name="Notiz 2 4 2 5 4 3" xfId="16665"/>
    <cellStyle name="Notiz 2 4 2 5 4 3 2" xfId="23824"/>
    <cellStyle name="Notiz 2 4 2 5 4 3 2 2" xfId="38162"/>
    <cellStyle name="Notiz 2 4 2 5 4 3 3" xfId="31003"/>
    <cellStyle name="Notiz 2 4 2 5 4 4" xfId="19019"/>
    <cellStyle name="Notiz 2 4 2 5 4 4 2" xfId="26156"/>
    <cellStyle name="Notiz 2 4 2 5 4 4 2 2" xfId="40494"/>
    <cellStyle name="Notiz 2 4 2 5 4 4 3" xfId="33357"/>
    <cellStyle name="Notiz 2 4 2 6" xfId="4721"/>
    <cellStyle name="Notiz 2 4 2 6 2" xfId="14680"/>
    <cellStyle name="Notiz 2 4 2 6 2 2" xfId="14464"/>
    <cellStyle name="Notiz 2 4 2 6 2 2 2" xfId="16833"/>
    <cellStyle name="Notiz 2 4 2 6 2 2 2 2" xfId="23992"/>
    <cellStyle name="Notiz 2 4 2 6 2 2 2 2 2" xfId="38330"/>
    <cellStyle name="Notiz 2 4 2 6 2 2 2 3" xfId="31171"/>
    <cellStyle name="Notiz 2 4 2 6 2 2 3" xfId="19187"/>
    <cellStyle name="Notiz 2 4 2 6 2 2 3 2" xfId="26324"/>
    <cellStyle name="Notiz 2 4 2 6 2 2 3 2 2" xfId="40662"/>
    <cellStyle name="Notiz 2 4 2 6 2 2 3 3" xfId="33525"/>
    <cellStyle name="Notiz 2 4 2 6 2 2 4" xfId="20713"/>
    <cellStyle name="Notiz 2 4 2 6 2 2 4 2" xfId="27850"/>
    <cellStyle name="Notiz 2 4 2 6 2 2 4 2 2" xfId="42188"/>
    <cellStyle name="Notiz 2 4 2 6 2 2 4 3" xfId="35051"/>
    <cellStyle name="Notiz 2 4 2 6 2 2 5" xfId="21928"/>
    <cellStyle name="Notiz 2 4 2 6 2 2 5 2" xfId="36266"/>
    <cellStyle name="Notiz 2 4 2 6 2 2 6" xfId="29065"/>
    <cellStyle name="Notiz 2 4 2 6 2 3" xfId="17049"/>
    <cellStyle name="Notiz 2 4 2 6 2 3 2" xfId="24208"/>
    <cellStyle name="Notiz 2 4 2 6 2 3 2 2" xfId="38546"/>
    <cellStyle name="Notiz 2 4 2 6 2 3 3" xfId="31387"/>
    <cellStyle name="Notiz 2 4 2 6 2 4" xfId="19403"/>
    <cellStyle name="Notiz 2 4 2 6 2 4 2" xfId="26540"/>
    <cellStyle name="Notiz 2 4 2 6 2 4 2 2" xfId="40878"/>
    <cellStyle name="Notiz 2 4 2 6 2 4 3" xfId="33741"/>
    <cellStyle name="Notiz 2 4 2 7" xfId="4722"/>
    <cellStyle name="Notiz 2 4 2 8" xfId="4723"/>
    <cellStyle name="Notiz 2 4 2 8 2" xfId="12029"/>
    <cellStyle name="Notiz 2 4 2 8 2 2" xfId="15262"/>
    <cellStyle name="Notiz 2 4 2 8 2 2 2" xfId="15728"/>
    <cellStyle name="Notiz 2 4 2 8 2 2 2 2" xfId="18085"/>
    <cellStyle name="Notiz 2 4 2 8 2 2 2 2 2" xfId="25222"/>
    <cellStyle name="Notiz 2 4 2 8 2 2 2 2 2 2" xfId="39560"/>
    <cellStyle name="Notiz 2 4 2 8 2 2 2 2 3" xfId="32423"/>
    <cellStyle name="Notiz 2 4 2 8 2 2 2 3" xfId="20439"/>
    <cellStyle name="Notiz 2 4 2 8 2 2 2 3 2" xfId="27576"/>
    <cellStyle name="Notiz 2 4 2 8 2 2 2 3 2 2" xfId="41914"/>
    <cellStyle name="Notiz 2 4 2 8 2 2 2 3 3" xfId="34777"/>
    <cellStyle name="Notiz 2 4 2 8 2 2 2 4" xfId="21715"/>
    <cellStyle name="Notiz 2 4 2 8 2 2 2 4 2" xfId="28852"/>
    <cellStyle name="Notiz 2 4 2 8 2 2 2 4 2 2" xfId="43190"/>
    <cellStyle name="Notiz 2 4 2 8 2 2 2 4 3" xfId="36053"/>
    <cellStyle name="Notiz 2 4 2 8 2 2 2 5" xfId="22891"/>
    <cellStyle name="Notiz 2 4 2 8 2 2 2 5 2" xfId="37229"/>
    <cellStyle name="Notiz 2 4 2 8 2 2 2 6" xfId="30070"/>
    <cellStyle name="Notiz 2 4 2 8 2 2 3" xfId="17631"/>
    <cellStyle name="Notiz 2 4 2 8 2 2 3 2" xfId="24790"/>
    <cellStyle name="Notiz 2 4 2 8 2 2 3 2 2" xfId="39128"/>
    <cellStyle name="Notiz 2 4 2 8 2 2 3 3" xfId="31969"/>
    <cellStyle name="Notiz 2 4 2 8 2 2 4" xfId="19985"/>
    <cellStyle name="Notiz 2 4 2 8 2 2 4 2" xfId="27122"/>
    <cellStyle name="Notiz 2 4 2 8 2 2 4 2 2" xfId="41460"/>
    <cellStyle name="Notiz 2 4 2 8 2 2 4 3" xfId="34323"/>
    <cellStyle name="Notiz 2 4 2 8 3" xfId="11886"/>
    <cellStyle name="Notiz 2 4 2 8 3 2" xfId="15251"/>
    <cellStyle name="Notiz 2 4 2 8 3 2 2" xfId="15726"/>
    <cellStyle name="Notiz 2 4 2 8 3 2 2 2" xfId="18083"/>
    <cellStyle name="Notiz 2 4 2 8 3 2 2 2 2" xfId="25220"/>
    <cellStyle name="Notiz 2 4 2 8 3 2 2 2 2 2" xfId="39558"/>
    <cellStyle name="Notiz 2 4 2 8 3 2 2 2 3" xfId="32421"/>
    <cellStyle name="Notiz 2 4 2 8 3 2 2 3" xfId="20437"/>
    <cellStyle name="Notiz 2 4 2 8 3 2 2 3 2" xfId="27574"/>
    <cellStyle name="Notiz 2 4 2 8 3 2 2 3 2 2" xfId="41912"/>
    <cellStyle name="Notiz 2 4 2 8 3 2 2 3 3" xfId="34775"/>
    <cellStyle name="Notiz 2 4 2 8 3 2 2 4" xfId="21713"/>
    <cellStyle name="Notiz 2 4 2 8 3 2 2 4 2" xfId="28850"/>
    <cellStyle name="Notiz 2 4 2 8 3 2 2 4 2 2" xfId="43188"/>
    <cellStyle name="Notiz 2 4 2 8 3 2 2 4 3" xfId="36051"/>
    <cellStyle name="Notiz 2 4 2 8 3 2 2 5" xfId="22889"/>
    <cellStyle name="Notiz 2 4 2 8 3 2 2 5 2" xfId="37227"/>
    <cellStyle name="Notiz 2 4 2 8 3 2 2 6" xfId="30068"/>
    <cellStyle name="Notiz 2 4 2 8 3 2 3" xfId="17620"/>
    <cellStyle name="Notiz 2 4 2 8 3 2 3 2" xfId="24779"/>
    <cellStyle name="Notiz 2 4 2 8 3 2 3 2 2" xfId="39117"/>
    <cellStyle name="Notiz 2 4 2 8 3 2 3 3" xfId="31958"/>
    <cellStyle name="Notiz 2 4 2 8 3 2 4" xfId="19974"/>
    <cellStyle name="Notiz 2 4 2 8 3 2 4 2" xfId="27111"/>
    <cellStyle name="Notiz 2 4 2 8 3 2 4 2 2" xfId="41449"/>
    <cellStyle name="Notiz 2 4 2 8 3 2 4 3" xfId="34312"/>
    <cellStyle name="Notiz 2 4 2 8 4" xfId="12061"/>
    <cellStyle name="Notiz 2 4 2 8 4 2" xfId="15195"/>
    <cellStyle name="Notiz 2 4 2 8 4 2 2" xfId="15720"/>
    <cellStyle name="Notiz 2 4 2 8 4 2 2 2" xfId="18077"/>
    <cellStyle name="Notiz 2 4 2 8 4 2 2 2 2" xfId="25214"/>
    <cellStyle name="Notiz 2 4 2 8 4 2 2 2 2 2" xfId="39552"/>
    <cellStyle name="Notiz 2 4 2 8 4 2 2 2 3" xfId="32415"/>
    <cellStyle name="Notiz 2 4 2 8 4 2 2 3" xfId="20431"/>
    <cellStyle name="Notiz 2 4 2 8 4 2 2 3 2" xfId="27568"/>
    <cellStyle name="Notiz 2 4 2 8 4 2 2 3 2 2" xfId="41906"/>
    <cellStyle name="Notiz 2 4 2 8 4 2 2 3 3" xfId="34769"/>
    <cellStyle name="Notiz 2 4 2 8 4 2 2 4" xfId="21707"/>
    <cellStyle name="Notiz 2 4 2 8 4 2 2 4 2" xfId="28844"/>
    <cellStyle name="Notiz 2 4 2 8 4 2 2 4 2 2" xfId="43182"/>
    <cellStyle name="Notiz 2 4 2 8 4 2 2 4 3" xfId="36045"/>
    <cellStyle name="Notiz 2 4 2 8 4 2 2 5" xfId="22883"/>
    <cellStyle name="Notiz 2 4 2 8 4 2 2 5 2" xfId="37221"/>
    <cellStyle name="Notiz 2 4 2 8 4 2 2 6" xfId="30062"/>
    <cellStyle name="Notiz 2 4 2 8 4 2 3" xfId="17564"/>
    <cellStyle name="Notiz 2 4 2 8 4 2 3 2" xfId="24723"/>
    <cellStyle name="Notiz 2 4 2 8 4 2 3 2 2" xfId="39061"/>
    <cellStyle name="Notiz 2 4 2 8 4 2 3 3" xfId="31902"/>
    <cellStyle name="Notiz 2 4 2 8 4 2 4" xfId="19918"/>
    <cellStyle name="Notiz 2 4 2 8 4 2 4 2" xfId="27055"/>
    <cellStyle name="Notiz 2 4 2 8 4 2 4 2 2" xfId="41393"/>
    <cellStyle name="Notiz 2 4 2 8 4 2 4 3" xfId="34256"/>
    <cellStyle name="Notiz 2 4 2 8 5" xfId="11515"/>
    <cellStyle name="Notiz 2 4 2 8 5 2" xfId="15267"/>
    <cellStyle name="Notiz 2 4 2 8 5 2 2" xfId="15730"/>
    <cellStyle name="Notiz 2 4 2 8 5 2 2 2" xfId="18087"/>
    <cellStyle name="Notiz 2 4 2 8 5 2 2 2 2" xfId="25224"/>
    <cellStyle name="Notiz 2 4 2 8 5 2 2 2 2 2" xfId="39562"/>
    <cellStyle name="Notiz 2 4 2 8 5 2 2 2 3" xfId="32425"/>
    <cellStyle name="Notiz 2 4 2 8 5 2 2 3" xfId="20441"/>
    <cellStyle name="Notiz 2 4 2 8 5 2 2 3 2" xfId="27578"/>
    <cellStyle name="Notiz 2 4 2 8 5 2 2 3 2 2" xfId="41916"/>
    <cellStyle name="Notiz 2 4 2 8 5 2 2 3 3" xfId="34779"/>
    <cellStyle name="Notiz 2 4 2 8 5 2 2 4" xfId="21717"/>
    <cellStyle name="Notiz 2 4 2 8 5 2 2 4 2" xfId="28854"/>
    <cellStyle name="Notiz 2 4 2 8 5 2 2 4 2 2" xfId="43192"/>
    <cellStyle name="Notiz 2 4 2 8 5 2 2 4 3" xfId="36055"/>
    <cellStyle name="Notiz 2 4 2 8 5 2 2 5" xfId="22893"/>
    <cellStyle name="Notiz 2 4 2 8 5 2 2 5 2" xfId="37231"/>
    <cellStyle name="Notiz 2 4 2 8 5 2 2 6" xfId="30072"/>
    <cellStyle name="Notiz 2 4 2 8 5 2 3" xfId="17636"/>
    <cellStyle name="Notiz 2 4 2 8 5 2 3 2" xfId="24795"/>
    <cellStyle name="Notiz 2 4 2 8 5 2 3 2 2" xfId="39133"/>
    <cellStyle name="Notiz 2 4 2 8 5 2 3 3" xfId="31974"/>
    <cellStyle name="Notiz 2 4 2 8 5 2 4" xfId="19990"/>
    <cellStyle name="Notiz 2 4 2 8 5 2 4 2" xfId="27127"/>
    <cellStyle name="Notiz 2 4 2 8 5 2 4 2 2" xfId="41465"/>
    <cellStyle name="Notiz 2 4 2 8 5 2 4 3" xfId="34328"/>
    <cellStyle name="Notiz 2 4 2 8 6" xfId="14549"/>
    <cellStyle name="Notiz 2 4 2 8 6 2" xfId="15090"/>
    <cellStyle name="Notiz 2 4 2 8 6 2 2" xfId="17459"/>
    <cellStyle name="Notiz 2 4 2 8 6 2 2 2" xfId="24618"/>
    <cellStyle name="Notiz 2 4 2 8 6 2 2 2 2" xfId="38956"/>
    <cellStyle name="Notiz 2 4 2 8 6 2 2 3" xfId="31797"/>
    <cellStyle name="Notiz 2 4 2 8 6 2 3" xfId="19813"/>
    <cellStyle name="Notiz 2 4 2 8 6 2 3 2" xfId="26950"/>
    <cellStyle name="Notiz 2 4 2 8 6 2 3 2 2" xfId="41288"/>
    <cellStyle name="Notiz 2 4 2 8 6 2 3 3" xfId="34151"/>
    <cellStyle name="Notiz 2 4 2 8 6 2 4" xfId="21146"/>
    <cellStyle name="Notiz 2 4 2 8 6 2 4 2" xfId="28283"/>
    <cellStyle name="Notiz 2 4 2 8 6 2 4 2 2" xfId="42621"/>
    <cellStyle name="Notiz 2 4 2 8 6 2 4 3" xfId="35484"/>
    <cellStyle name="Notiz 2 4 2 8 6 2 5" xfId="22361"/>
    <cellStyle name="Notiz 2 4 2 8 6 2 5 2" xfId="36699"/>
    <cellStyle name="Notiz 2 4 2 8 6 2 6" xfId="29499"/>
    <cellStyle name="Notiz 2 4 2 8 6 3" xfId="16918"/>
    <cellStyle name="Notiz 2 4 2 8 6 3 2" xfId="24077"/>
    <cellStyle name="Notiz 2 4 2 8 6 3 2 2" xfId="38415"/>
    <cellStyle name="Notiz 2 4 2 8 6 3 3" xfId="31256"/>
    <cellStyle name="Notiz 2 4 2 8 6 4" xfId="19272"/>
    <cellStyle name="Notiz 2 4 2 8 6 4 2" xfId="26409"/>
    <cellStyle name="Notiz 2 4 2 8 6 4 2 2" xfId="40747"/>
    <cellStyle name="Notiz 2 4 2 8 6 4 3" xfId="33610"/>
    <cellStyle name="Notiz 2 4 2 9" xfId="14292"/>
    <cellStyle name="Notiz 2 4 2 9 2" xfId="14461"/>
    <cellStyle name="Notiz 2 4 2 9 2 2" xfId="16830"/>
    <cellStyle name="Notiz 2 4 2 9 2 2 2" xfId="23989"/>
    <cellStyle name="Notiz 2 4 2 9 2 2 2 2" xfId="38327"/>
    <cellStyle name="Notiz 2 4 2 9 2 2 3" xfId="31168"/>
    <cellStyle name="Notiz 2 4 2 9 2 3" xfId="19184"/>
    <cellStyle name="Notiz 2 4 2 9 2 3 2" xfId="26321"/>
    <cellStyle name="Notiz 2 4 2 9 2 3 2 2" xfId="40659"/>
    <cellStyle name="Notiz 2 4 2 9 2 3 3" xfId="33522"/>
    <cellStyle name="Notiz 2 4 2 9 2 4" xfId="20710"/>
    <cellStyle name="Notiz 2 4 2 9 2 4 2" xfId="27847"/>
    <cellStyle name="Notiz 2 4 2 9 2 4 2 2" xfId="42185"/>
    <cellStyle name="Notiz 2 4 2 9 2 4 3" xfId="35048"/>
    <cellStyle name="Notiz 2 4 2 9 2 5" xfId="21925"/>
    <cellStyle name="Notiz 2 4 2 9 2 5 2" xfId="36263"/>
    <cellStyle name="Notiz 2 4 2 9 2 6" xfId="29062"/>
    <cellStyle name="Notiz 2 4 2 9 3" xfId="16661"/>
    <cellStyle name="Notiz 2 4 2 9 3 2" xfId="23820"/>
    <cellStyle name="Notiz 2 4 2 9 3 2 2" xfId="38158"/>
    <cellStyle name="Notiz 2 4 2 9 3 3" xfId="30999"/>
    <cellStyle name="Notiz 2 4 2 9 4" xfId="19015"/>
    <cellStyle name="Notiz 2 4 2 9 4 2" xfId="26152"/>
    <cellStyle name="Notiz 2 4 2 9 4 2 2" xfId="40490"/>
    <cellStyle name="Notiz 2 4 2 9 4 3" xfId="33353"/>
    <cellStyle name="Notiz 2 4 3" xfId="4724"/>
    <cellStyle name="Notiz 2 4 3 2" xfId="4725"/>
    <cellStyle name="Notiz 2 4 3 2 2" xfId="14685"/>
    <cellStyle name="Notiz 2 4 3 2 2 2" xfId="14436"/>
    <cellStyle name="Notiz 2 4 3 2 2 2 2" xfId="16805"/>
    <cellStyle name="Notiz 2 4 3 2 2 2 2 2" xfId="23964"/>
    <cellStyle name="Notiz 2 4 3 2 2 2 2 2 2" xfId="38302"/>
    <cellStyle name="Notiz 2 4 3 2 2 2 2 3" xfId="31143"/>
    <cellStyle name="Notiz 2 4 3 2 2 2 3" xfId="19159"/>
    <cellStyle name="Notiz 2 4 3 2 2 2 3 2" xfId="26296"/>
    <cellStyle name="Notiz 2 4 3 2 2 2 3 2 2" xfId="40634"/>
    <cellStyle name="Notiz 2 4 3 2 2 2 3 3" xfId="33497"/>
    <cellStyle name="Notiz 2 4 3 2 2 2 4" xfId="20685"/>
    <cellStyle name="Notiz 2 4 3 2 2 2 4 2" xfId="27822"/>
    <cellStyle name="Notiz 2 4 3 2 2 2 4 2 2" xfId="42160"/>
    <cellStyle name="Notiz 2 4 3 2 2 2 4 3" xfId="35023"/>
    <cellStyle name="Notiz 2 4 3 2 2 2 5" xfId="21900"/>
    <cellStyle name="Notiz 2 4 3 2 2 2 5 2" xfId="36238"/>
    <cellStyle name="Notiz 2 4 3 2 2 2 6" xfId="29037"/>
    <cellStyle name="Notiz 2 4 3 2 2 3" xfId="17054"/>
    <cellStyle name="Notiz 2 4 3 2 2 3 2" xfId="24213"/>
    <cellStyle name="Notiz 2 4 3 2 2 3 2 2" xfId="38551"/>
    <cellStyle name="Notiz 2 4 3 2 2 3 3" xfId="31392"/>
    <cellStyle name="Notiz 2 4 3 2 2 4" xfId="19408"/>
    <cellStyle name="Notiz 2 4 3 2 2 4 2" xfId="26545"/>
    <cellStyle name="Notiz 2 4 3 2 2 4 2 2" xfId="40883"/>
    <cellStyle name="Notiz 2 4 3 2 2 4 3" xfId="33746"/>
    <cellStyle name="Notiz 2 4 3 3" xfId="4726"/>
    <cellStyle name="Notiz 2 4 3 4" xfId="4727"/>
    <cellStyle name="Notiz 2 4 3 4 2" xfId="14554"/>
    <cellStyle name="Notiz 2 4 3 4 2 2" xfId="14664"/>
    <cellStyle name="Notiz 2 4 3 4 2 2 2" xfId="17033"/>
    <cellStyle name="Notiz 2 4 3 4 2 2 2 2" xfId="24192"/>
    <cellStyle name="Notiz 2 4 3 4 2 2 2 2 2" xfId="38530"/>
    <cellStyle name="Notiz 2 4 3 4 2 2 2 3" xfId="31371"/>
    <cellStyle name="Notiz 2 4 3 4 2 2 3" xfId="19387"/>
    <cellStyle name="Notiz 2 4 3 4 2 2 3 2" xfId="26524"/>
    <cellStyle name="Notiz 2 4 3 4 2 2 3 2 2" xfId="40862"/>
    <cellStyle name="Notiz 2 4 3 4 2 2 3 3" xfId="33725"/>
    <cellStyle name="Notiz 2 4 3 4 2 2 4" xfId="20828"/>
    <cellStyle name="Notiz 2 4 3 4 2 2 4 2" xfId="27965"/>
    <cellStyle name="Notiz 2 4 3 4 2 2 4 2 2" xfId="42303"/>
    <cellStyle name="Notiz 2 4 3 4 2 2 4 3" xfId="35166"/>
    <cellStyle name="Notiz 2 4 3 4 2 2 5" xfId="22043"/>
    <cellStyle name="Notiz 2 4 3 4 2 2 5 2" xfId="36381"/>
    <cellStyle name="Notiz 2 4 3 4 2 2 6" xfId="29180"/>
    <cellStyle name="Notiz 2 4 3 4 2 3" xfId="16923"/>
    <cellStyle name="Notiz 2 4 3 4 2 3 2" xfId="24082"/>
    <cellStyle name="Notiz 2 4 3 4 2 3 2 2" xfId="38420"/>
    <cellStyle name="Notiz 2 4 3 4 2 3 3" xfId="31261"/>
    <cellStyle name="Notiz 2 4 3 4 2 4" xfId="19277"/>
    <cellStyle name="Notiz 2 4 3 4 2 4 2" xfId="26414"/>
    <cellStyle name="Notiz 2 4 3 4 2 4 2 2" xfId="40752"/>
    <cellStyle name="Notiz 2 4 3 4 2 4 3" xfId="33615"/>
    <cellStyle name="Notiz 2 4 3 5" xfId="14297"/>
    <cellStyle name="Notiz 2 4 3 5 2" xfId="15069"/>
    <cellStyle name="Notiz 2 4 3 5 2 2" xfId="17438"/>
    <cellStyle name="Notiz 2 4 3 5 2 2 2" xfId="24597"/>
    <cellStyle name="Notiz 2 4 3 5 2 2 2 2" xfId="38935"/>
    <cellStyle name="Notiz 2 4 3 5 2 2 3" xfId="31776"/>
    <cellStyle name="Notiz 2 4 3 5 2 3" xfId="19792"/>
    <cellStyle name="Notiz 2 4 3 5 2 3 2" xfId="26929"/>
    <cellStyle name="Notiz 2 4 3 5 2 3 2 2" xfId="41267"/>
    <cellStyle name="Notiz 2 4 3 5 2 3 3" xfId="34130"/>
    <cellStyle name="Notiz 2 4 3 5 2 4" xfId="21125"/>
    <cellStyle name="Notiz 2 4 3 5 2 4 2" xfId="28262"/>
    <cellStyle name="Notiz 2 4 3 5 2 4 2 2" xfId="42600"/>
    <cellStyle name="Notiz 2 4 3 5 2 4 3" xfId="35463"/>
    <cellStyle name="Notiz 2 4 3 5 2 5" xfId="22340"/>
    <cellStyle name="Notiz 2 4 3 5 2 5 2" xfId="36678"/>
    <cellStyle name="Notiz 2 4 3 5 2 6" xfId="29478"/>
    <cellStyle name="Notiz 2 4 3 5 3" xfId="16666"/>
    <cellStyle name="Notiz 2 4 3 5 3 2" xfId="23825"/>
    <cellStyle name="Notiz 2 4 3 5 3 2 2" xfId="38163"/>
    <cellStyle name="Notiz 2 4 3 5 3 3" xfId="31004"/>
    <cellStyle name="Notiz 2 4 3 5 4" xfId="19020"/>
    <cellStyle name="Notiz 2 4 3 5 4 2" xfId="26157"/>
    <cellStyle name="Notiz 2 4 3 5 4 2 2" xfId="40495"/>
    <cellStyle name="Notiz 2 4 3 5 4 3" xfId="33358"/>
    <cellStyle name="Notiz 2 4 4" xfId="4728"/>
    <cellStyle name="Notiz 2 4 4 2" xfId="4729"/>
    <cellStyle name="Notiz 2 4 4 2 2" xfId="14686"/>
    <cellStyle name="Notiz 2 4 4 2 2 2" xfId="14465"/>
    <cellStyle name="Notiz 2 4 4 2 2 2 2" xfId="16834"/>
    <cellStyle name="Notiz 2 4 4 2 2 2 2 2" xfId="23993"/>
    <cellStyle name="Notiz 2 4 4 2 2 2 2 2 2" xfId="38331"/>
    <cellStyle name="Notiz 2 4 4 2 2 2 2 3" xfId="31172"/>
    <cellStyle name="Notiz 2 4 4 2 2 2 3" xfId="19188"/>
    <cellStyle name="Notiz 2 4 4 2 2 2 3 2" xfId="26325"/>
    <cellStyle name="Notiz 2 4 4 2 2 2 3 2 2" xfId="40663"/>
    <cellStyle name="Notiz 2 4 4 2 2 2 3 3" xfId="33526"/>
    <cellStyle name="Notiz 2 4 4 2 2 2 4" xfId="20714"/>
    <cellStyle name="Notiz 2 4 4 2 2 2 4 2" xfId="27851"/>
    <cellStyle name="Notiz 2 4 4 2 2 2 4 2 2" xfId="42189"/>
    <cellStyle name="Notiz 2 4 4 2 2 2 4 3" xfId="35052"/>
    <cellStyle name="Notiz 2 4 4 2 2 2 5" xfId="21929"/>
    <cellStyle name="Notiz 2 4 4 2 2 2 5 2" xfId="36267"/>
    <cellStyle name="Notiz 2 4 4 2 2 2 6" xfId="29066"/>
    <cellStyle name="Notiz 2 4 4 2 2 3" xfId="17055"/>
    <cellStyle name="Notiz 2 4 4 2 2 3 2" xfId="24214"/>
    <cellStyle name="Notiz 2 4 4 2 2 3 2 2" xfId="38552"/>
    <cellStyle name="Notiz 2 4 4 2 2 3 3" xfId="31393"/>
    <cellStyle name="Notiz 2 4 4 2 2 4" xfId="19409"/>
    <cellStyle name="Notiz 2 4 4 2 2 4 2" xfId="26546"/>
    <cellStyle name="Notiz 2 4 4 2 2 4 2 2" xfId="40884"/>
    <cellStyle name="Notiz 2 4 4 2 2 4 3" xfId="33747"/>
    <cellStyle name="Notiz 2 4 4 3" xfId="4730"/>
    <cellStyle name="Notiz 2 4 4 3 2" xfId="14555"/>
    <cellStyle name="Notiz 2 4 4 3 2 2" xfId="14843"/>
    <cellStyle name="Notiz 2 4 4 3 2 2 2" xfId="17212"/>
    <cellStyle name="Notiz 2 4 4 3 2 2 2 2" xfId="24371"/>
    <cellStyle name="Notiz 2 4 4 3 2 2 2 2 2" xfId="38709"/>
    <cellStyle name="Notiz 2 4 4 3 2 2 2 3" xfId="31550"/>
    <cellStyle name="Notiz 2 4 4 3 2 2 3" xfId="19566"/>
    <cellStyle name="Notiz 2 4 4 3 2 2 3 2" xfId="26703"/>
    <cellStyle name="Notiz 2 4 4 3 2 2 3 2 2" xfId="41041"/>
    <cellStyle name="Notiz 2 4 4 3 2 2 3 3" xfId="33904"/>
    <cellStyle name="Notiz 2 4 4 3 2 2 4" xfId="20903"/>
    <cellStyle name="Notiz 2 4 4 3 2 2 4 2" xfId="28040"/>
    <cellStyle name="Notiz 2 4 4 3 2 2 4 2 2" xfId="42378"/>
    <cellStyle name="Notiz 2 4 4 3 2 2 4 3" xfId="35241"/>
    <cellStyle name="Notiz 2 4 4 3 2 2 5" xfId="22118"/>
    <cellStyle name="Notiz 2 4 4 3 2 2 5 2" xfId="36456"/>
    <cellStyle name="Notiz 2 4 4 3 2 2 6" xfId="29256"/>
    <cellStyle name="Notiz 2 4 4 3 2 3" xfId="16924"/>
    <cellStyle name="Notiz 2 4 4 3 2 3 2" xfId="24083"/>
    <cellStyle name="Notiz 2 4 4 3 2 3 2 2" xfId="38421"/>
    <cellStyle name="Notiz 2 4 4 3 2 3 3" xfId="31262"/>
    <cellStyle name="Notiz 2 4 4 3 2 4" xfId="19278"/>
    <cellStyle name="Notiz 2 4 4 3 2 4 2" xfId="26415"/>
    <cellStyle name="Notiz 2 4 4 3 2 4 2 2" xfId="40753"/>
    <cellStyle name="Notiz 2 4 4 3 2 4 3" xfId="33616"/>
    <cellStyle name="Notiz 2 4 4 4" xfId="14298"/>
    <cellStyle name="Notiz 2 4 4 4 2" xfId="15318"/>
    <cellStyle name="Notiz 2 4 4 4 2 2" xfId="17681"/>
    <cellStyle name="Notiz 2 4 4 4 2 2 2" xfId="24840"/>
    <cellStyle name="Notiz 2 4 4 4 2 2 2 2" xfId="39178"/>
    <cellStyle name="Notiz 2 4 4 4 2 2 3" xfId="32019"/>
    <cellStyle name="Notiz 2 4 4 4 2 3" xfId="20035"/>
    <cellStyle name="Notiz 2 4 4 4 2 3 2" xfId="27172"/>
    <cellStyle name="Notiz 2 4 4 4 2 3 2 2" xfId="41510"/>
    <cellStyle name="Notiz 2 4 4 4 2 3 3" xfId="34373"/>
    <cellStyle name="Notiz 2 4 4 4 2 4" xfId="21333"/>
    <cellStyle name="Notiz 2 4 4 4 2 4 2" xfId="28470"/>
    <cellStyle name="Notiz 2 4 4 4 2 4 2 2" xfId="42808"/>
    <cellStyle name="Notiz 2 4 4 4 2 4 3" xfId="35671"/>
    <cellStyle name="Notiz 2 4 4 4 2 5" xfId="22548"/>
    <cellStyle name="Notiz 2 4 4 4 2 5 2" xfId="36886"/>
    <cellStyle name="Notiz 2 4 4 4 2 6" xfId="29686"/>
    <cellStyle name="Notiz 2 4 4 4 3" xfId="16667"/>
    <cellStyle name="Notiz 2 4 4 4 3 2" xfId="23826"/>
    <cellStyle name="Notiz 2 4 4 4 3 2 2" xfId="38164"/>
    <cellStyle name="Notiz 2 4 4 4 3 3" xfId="31005"/>
    <cellStyle name="Notiz 2 4 4 4 4" xfId="19021"/>
    <cellStyle name="Notiz 2 4 4 4 4 2" xfId="26158"/>
    <cellStyle name="Notiz 2 4 4 4 4 2 2" xfId="40496"/>
    <cellStyle name="Notiz 2 4 4 4 4 3" xfId="33359"/>
    <cellStyle name="Notiz 2 4 5" xfId="4731"/>
    <cellStyle name="Notiz 2 4 5 2" xfId="4732"/>
    <cellStyle name="Notiz 2 4 5 2 2" xfId="14687"/>
    <cellStyle name="Notiz 2 4 5 2 2 2" xfId="14650"/>
    <cellStyle name="Notiz 2 4 5 2 2 2 2" xfId="17019"/>
    <cellStyle name="Notiz 2 4 5 2 2 2 2 2" xfId="24178"/>
    <cellStyle name="Notiz 2 4 5 2 2 2 2 2 2" xfId="38516"/>
    <cellStyle name="Notiz 2 4 5 2 2 2 2 3" xfId="31357"/>
    <cellStyle name="Notiz 2 4 5 2 2 2 3" xfId="19373"/>
    <cellStyle name="Notiz 2 4 5 2 2 2 3 2" xfId="26510"/>
    <cellStyle name="Notiz 2 4 5 2 2 2 3 2 2" xfId="40848"/>
    <cellStyle name="Notiz 2 4 5 2 2 2 3 3" xfId="33711"/>
    <cellStyle name="Notiz 2 4 5 2 2 2 4" xfId="20814"/>
    <cellStyle name="Notiz 2 4 5 2 2 2 4 2" xfId="27951"/>
    <cellStyle name="Notiz 2 4 5 2 2 2 4 2 2" xfId="42289"/>
    <cellStyle name="Notiz 2 4 5 2 2 2 4 3" xfId="35152"/>
    <cellStyle name="Notiz 2 4 5 2 2 2 5" xfId="22029"/>
    <cellStyle name="Notiz 2 4 5 2 2 2 5 2" xfId="36367"/>
    <cellStyle name="Notiz 2 4 5 2 2 2 6" xfId="29166"/>
    <cellStyle name="Notiz 2 4 5 2 2 3" xfId="17056"/>
    <cellStyle name="Notiz 2 4 5 2 2 3 2" xfId="24215"/>
    <cellStyle name="Notiz 2 4 5 2 2 3 2 2" xfId="38553"/>
    <cellStyle name="Notiz 2 4 5 2 2 3 3" xfId="31394"/>
    <cellStyle name="Notiz 2 4 5 2 2 4" xfId="19410"/>
    <cellStyle name="Notiz 2 4 5 2 2 4 2" xfId="26547"/>
    <cellStyle name="Notiz 2 4 5 2 2 4 2 2" xfId="40885"/>
    <cellStyle name="Notiz 2 4 5 2 2 4 3" xfId="33748"/>
    <cellStyle name="Notiz 2 4 5 3" xfId="4733"/>
    <cellStyle name="Notiz 2 4 5 3 2" xfId="14556"/>
    <cellStyle name="Notiz 2 4 5 3 2 2" xfId="15383"/>
    <cellStyle name="Notiz 2 4 5 3 2 2 2" xfId="17746"/>
    <cellStyle name="Notiz 2 4 5 3 2 2 2 2" xfId="24905"/>
    <cellStyle name="Notiz 2 4 5 3 2 2 2 2 2" xfId="39243"/>
    <cellStyle name="Notiz 2 4 5 3 2 2 2 3" xfId="32084"/>
    <cellStyle name="Notiz 2 4 5 3 2 2 3" xfId="20100"/>
    <cellStyle name="Notiz 2 4 5 3 2 2 3 2" xfId="27237"/>
    <cellStyle name="Notiz 2 4 5 3 2 2 3 2 2" xfId="41575"/>
    <cellStyle name="Notiz 2 4 5 3 2 2 3 3" xfId="34438"/>
    <cellStyle name="Notiz 2 4 5 3 2 2 4" xfId="21398"/>
    <cellStyle name="Notiz 2 4 5 3 2 2 4 2" xfId="28535"/>
    <cellStyle name="Notiz 2 4 5 3 2 2 4 2 2" xfId="42873"/>
    <cellStyle name="Notiz 2 4 5 3 2 2 4 3" xfId="35736"/>
    <cellStyle name="Notiz 2 4 5 3 2 2 5" xfId="22613"/>
    <cellStyle name="Notiz 2 4 5 3 2 2 5 2" xfId="36951"/>
    <cellStyle name="Notiz 2 4 5 3 2 2 6" xfId="29751"/>
    <cellStyle name="Notiz 2 4 5 3 2 3" xfId="16925"/>
    <cellStyle name="Notiz 2 4 5 3 2 3 2" xfId="24084"/>
    <cellStyle name="Notiz 2 4 5 3 2 3 2 2" xfId="38422"/>
    <cellStyle name="Notiz 2 4 5 3 2 3 3" xfId="31263"/>
    <cellStyle name="Notiz 2 4 5 3 2 4" xfId="19279"/>
    <cellStyle name="Notiz 2 4 5 3 2 4 2" xfId="26416"/>
    <cellStyle name="Notiz 2 4 5 3 2 4 2 2" xfId="40754"/>
    <cellStyle name="Notiz 2 4 5 3 2 4 3" xfId="33617"/>
    <cellStyle name="Notiz 2 4 5 4" xfId="14299"/>
    <cellStyle name="Notiz 2 4 5 4 2" xfId="15070"/>
    <cellStyle name="Notiz 2 4 5 4 2 2" xfId="17439"/>
    <cellStyle name="Notiz 2 4 5 4 2 2 2" xfId="24598"/>
    <cellStyle name="Notiz 2 4 5 4 2 2 2 2" xfId="38936"/>
    <cellStyle name="Notiz 2 4 5 4 2 2 3" xfId="31777"/>
    <cellStyle name="Notiz 2 4 5 4 2 3" xfId="19793"/>
    <cellStyle name="Notiz 2 4 5 4 2 3 2" xfId="26930"/>
    <cellStyle name="Notiz 2 4 5 4 2 3 2 2" xfId="41268"/>
    <cellStyle name="Notiz 2 4 5 4 2 3 3" xfId="34131"/>
    <cellStyle name="Notiz 2 4 5 4 2 4" xfId="21126"/>
    <cellStyle name="Notiz 2 4 5 4 2 4 2" xfId="28263"/>
    <cellStyle name="Notiz 2 4 5 4 2 4 2 2" xfId="42601"/>
    <cellStyle name="Notiz 2 4 5 4 2 4 3" xfId="35464"/>
    <cellStyle name="Notiz 2 4 5 4 2 5" xfId="22341"/>
    <cellStyle name="Notiz 2 4 5 4 2 5 2" xfId="36679"/>
    <cellStyle name="Notiz 2 4 5 4 2 6" xfId="29479"/>
    <cellStyle name="Notiz 2 4 5 4 3" xfId="16668"/>
    <cellStyle name="Notiz 2 4 5 4 3 2" xfId="23827"/>
    <cellStyle name="Notiz 2 4 5 4 3 2 2" xfId="38165"/>
    <cellStyle name="Notiz 2 4 5 4 3 3" xfId="31006"/>
    <cellStyle name="Notiz 2 4 5 4 4" xfId="19022"/>
    <cellStyle name="Notiz 2 4 5 4 4 2" xfId="26159"/>
    <cellStyle name="Notiz 2 4 5 4 4 2 2" xfId="40497"/>
    <cellStyle name="Notiz 2 4 5 4 4 3" xfId="33360"/>
    <cellStyle name="Notiz 2 4 6" xfId="4734"/>
    <cellStyle name="Notiz 2 4 6 2" xfId="4735"/>
    <cellStyle name="Notiz 2 4 6 2 2" xfId="14688"/>
    <cellStyle name="Notiz 2 4 6 2 2 2" xfId="15179"/>
    <cellStyle name="Notiz 2 4 6 2 2 2 2" xfId="17548"/>
    <cellStyle name="Notiz 2 4 6 2 2 2 2 2" xfId="24707"/>
    <cellStyle name="Notiz 2 4 6 2 2 2 2 2 2" xfId="39045"/>
    <cellStyle name="Notiz 2 4 6 2 2 2 2 3" xfId="31886"/>
    <cellStyle name="Notiz 2 4 6 2 2 2 3" xfId="19902"/>
    <cellStyle name="Notiz 2 4 6 2 2 2 3 2" xfId="27039"/>
    <cellStyle name="Notiz 2 4 6 2 2 2 3 2 2" xfId="41377"/>
    <cellStyle name="Notiz 2 4 6 2 2 2 3 3" xfId="34240"/>
    <cellStyle name="Notiz 2 4 6 2 2 2 4" xfId="21222"/>
    <cellStyle name="Notiz 2 4 6 2 2 2 4 2" xfId="28359"/>
    <cellStyle name="Notiz 2 4 6 2 2 2 4 2 2" xfId="42697"/>
    <cellStyle name="Notiz 2 4 6 2 2 2 4 3" xfId="35560"/>
    <cellStyle name="Notiz 2 4 6 2 2 2 5" xfId="22437"/>
    <cellStyle name="Notiz 2 4 6 2 2 2 5 2" xfId="36775"/>
    <cellStyle name="Notiz 2 4 6 2 2 2 6" xfId="29575"/>
    <cellStyle name="Notiz 2 4 6 2 2 3" xfId="17057"/>
    <cellStyle name="Notiz 2 4 6 2 2 3 2" xfId="24216"/>
    <cellStyle name="Notiz 2 4 6 2 2 3 2 2" xfId="38554"/>
    <cellStyle name="Notiz 2 4 6 2 2 3 3" xfId="31395"/>
    <cellStyle name="Notiz 2 4 6 2 2 4" xfId="19411"/>
    <cellStyle name="Notiz 2 4 6 2 2 4 2" xfId="26548"/>
    <cellStyle name="Notiz 2 4 6 2 2 4 2 2" xfId="40886"/>
    <cellStyle name="Notiz 2 4 6 2 2 4 3" xfId="33749"/>
    <cellStyle name="Notiz 2 4 6 3" xfId="4736"/>
    <cellStyle name="Notiz 2 4 6 3 2" xfId="14557"/>
    <cellStyle name="Notiz 2 4 6 3 2 2" xfId="14124"/>
    <cellStyle name="Notiz 2 4 6 3 2 2 2" xfId="16493"/>
    <cellStyle name="Notiz 2 4 6 3 2 2 2 2" xfId="23652"/>
    <cellStyle name="Notiz 2 4 6 3 2 2 2 2 2" xfId="37990"/>
    <cellStyle name="Notiz 2 4 6 3 2 2 2 3" xfId="30831"/>
    <cellStyle name="Notiz 2 4 6 3 2 2 3" xfId="18847"/>
    <cellStyle name="Notiz 2 4 6 3 2 2 3 2" xfId="25984"/>
    <cellStyle name="Notiz 2 4 6 3 2 2 3 2 2" xfId="40322"/>
    <cellStyle name="Notiz 2 4 6 3 2 2 3 3" xfId="33185"/>
    <cellStyle name="Notiz 2 4 6 3 2 2 4" xfId="20551"/>
    <cellStyle name="Notiz 2 4 6 3 2 2 4 2" xfId="27688"/>
    <cellStyle name="Notiz 2 4 6 3 2 2 4 2 2" xfId="42026"/>
    <cellStyle name="Notiz 2 4 6 3 2 2 4 3" xfId="34889"/>
    <cellStyle name="Notiz 2 4 6 3 2 2 5" xfId="21766"/>
    <cellStyle name="Notiz 2 4 6 3 2 2 5 2" xfId="36104"/>
    <cellStyle name="Notiz 2 4 6 3 2 2 6" xfId="28903"/>
    <cellStyle name="Notiz 2 4 6 3 2 3" xfId="16926"/>
    <cellStyle name="Notiz 2 4 6 3 2 3 2" xfId="24085"/>
    <cellStyle name="Notiz 2 4 6 3 2 3 2 2" xfId="38423"/>
    <cellStyle name="Notiz 2 4 6 3 2 3 3" xfId="31264"/>
    <cellStyle name="Notiz 2 4 6 3 2 4" xfId="19280"/>
    <cellStyle name="Notiz 2 4 6 3 2 4 2" xfId="26417"/>
    <cellStyle name="Notiz 2 4 6 3 2 4 2 2" xfId="40755"/>
    <cellStyle name="Notiz 2 4 6 3 2 4 3" xfId="33618"/>
    <cellStyle name="Notiz 2 4 6 4" xfId="14300"/>
    <cellStyle name="Notiz 2 4 6 4 2" xfId="15363"/>
    <cellStyle name="Notiz 2 4 6 4 2 2" xfId="17726"/>
    <cellStyle name="Notiz 2 4 6 4 2 2 2" xfId="24885"/>
    <cellStyle name="Notiz 2 4 6 4 2 2 2 2" xfId="39223"/>
    <cellStyle name="Notiz 2 4 6 4 2 2 3" xfId="32064"/>
    <cellStyle name="Notiz 2 4 6 4 2 3" xfId="20080"/>
    <cellStyle name="Notiz 2 4 6 4 2 3 2" xfId="27217"/>
    <cellStyle name="Notiz 2 4 6 4 2 3 2 2" xfId="41555"/>
    <cellStyle name="Notiz 2 4 6 4 2 3 3" xfId="34418"/>
    <cellStyle name="Notiz 2 4 6 4 2 4" xfId="21378"/>
    <cellStyle name="Notiz 2 4 6 4 2 4 2" xfId="28515"/>
    <cellStyle name="Notiz 2 4 6 4 2 4 2 2" xfId="42853"/>
    <cellStyle name="Notiz 2 4 6 4 2 4 3" xfId="35716"/>
    <cellStyle name="Notiz 2 4 6 4 2 5" xfId="22593"/>
    <cellStyle name="Notiz 2 4 6 4 2 5 2" xfId="36931"/>
    <cellStyle name="Notiz 2 4 6 4 2 6" xfId="29731"/>
    <cellStyle name="Notiz 2 4 6 4 3" xfId="16669"/>
    <cellStyle name="Notiz 2 4 6 4 3 2" xfId="23828"/>
    <cellStyle name="Notiz 2 4 6 4 3 2 2" xfId="38166"/>
    <cellStyle name="Notiz 2 4 6 4 3 3" xfId="31007"/>
    <cellStyle name="Notiz 2 4 6 4 4" xfId="19023"/>
    <cellStyle name="Notiz 2 4 6 4 4 2" xfId="26160"/>
    <cellStyle name="Notiz 2 4 6 4 4 2 2" xfId="40498"/>
    <cellStyle name="Notiz 2 4 6 4 4 3" xfId="33361"/>
    <cellStyle name="Notiz 2 4 7" xfId="4737"/>
    <cellStyle name="Notiz 2 4 7 2" xfId="14679"/>
    <cellStyle name="Notiz 2 4 7 2 2" xfId="14463"/>
    <cellStyle name="Notiz 2 4 7 2 2 2" xfId="16832"/>
    <cellStyle name="Notiz 2 4 7 2 2 2 2" xfId="23991"/>
    <cellStyle name="Notiz 2 4 7 2 2 2 2 2" xfId="38329"/>
    <cellStyle name="Notiz 2 4 7 2 2 2 3" xfId="31170"/>
    <cellStyle name="Notiz 2 4 7 2 2 3" xfId="19186"/>
    <cellStyle name="Notiz 2 4 7 2 2 3 2" xfId="26323"/>
    <cellStyle name="Notiz 2 4 7 2 2 3 2 2" xfId="40661"/>
    <cellStyle name="Notiz 2 4 7 2 2 3 3" xfId="33524"/>
    <cellStyle name="Notiz 2 4 7 2 2 4" xfId="20712"/>
    <cellStyle name="Notiz 2 4 7 2 2 4 2" xfId="27849"/>
    <cellStyle name="Notiz 2 4 7 2 2 4 2 2" xfId="42187"/>
    <cellStyle name="Notiz 2 4 7 2 2 4 3" xfId="35050"/>
    <cellStyle name="Notiz 2 4 7 2 2 5" xfId="21927"/>
    <cellStyle name="Notiz 2 4 7 2 2 5 2" xfId="36265"/>
    <cellStyle name="Notiz 2 4 7 2 2 6" xfId="29064"/>
    <cellStyle name="Notiz 2 4 7 2 3" xfId="17048"/>
    <cellStyle name="Notiz 2 4 7 2 3 2" xfId="24207"/>
    <cellStyle name="Notiz 2 4 7 2 3 2 2" xfId="38545"/>
    <cellStyle name="Notiz 2 4 7 2 3 3" xfId="31386"/>
    <cellStyle name="Notiz 2 4 7 2 4" xfId="19402"/>
    <cellStyle name="Notiz 2 4 7 2 4 2" xfId="26539"/>
    <cellStyle name="Notiz 2 4 7 2 4 2 2" xfId="40877"/>
    <cellStyle name="Notiz 2 4 7 2 4 3" xfId="33740"/>
    <cellStyle name="Notiz 2 4 8" xfId="4738"/>
    <cellStyle name="Notiz 2 4 8 2" xfId="4739"/>
    <cellStyle name="Notiz 2 4 8 2 2" xfId="15176"/>
    <cellStyle name="Notiz 2 4 8 2 2 2" xfId="15708"/>
    <cellStyle name="Notiz 2 4 8 2 2 2 2" xfId="18065"/>
    <cellStyle name="Notiz 2 4 8 2 2 2 2 2" xfId="25202"/>
    <cellStyle name="Notiz 2 4 8 2 2 2 2 2 2" xfId="39540"/>
    <cellStyle name="Notiz 2 4 8 2 2 2 2 3" xfId="32403"/>
    <cellStyle name="Notiz 2 4 8 2 2 2 3" xfId="20419"/>
    <cellStyle name="Notiz 2 4 8 2 2 2 3 2" xfId="27556"/>
    <cellStyle name="Notiz 2 4 8 2 2 2 3 2 2" xfId="41894"/>
    <cellStyle name="Notiz 2 4 8 2 2 2 3 3" xfId="34757"/>
    <cellStyle name="Notiz 2 4 8 2 2 2 4" xfId="21695"/>
    <cellStyle name="Notiz 2 4 8 2 2 2 4 2" xfId="28832"/>
    <cellStyle name="Notiz 2 4 8 2 2 2 4 2 2" xfId="43170"/>
    <cellStyle name="Notiz 2 4 8 2 2 2 4 3" xfId="36033"/>
    <cellStyle name="Notiz 2 4 8 2 2 2 5" xfId="22871"/>
    <cellStyle name="Notiz 2 4 8 2 2 2 5 2" xfId="37209"/>
    <cellStyle name="Notiz 2 4 8 2 2 2 6" xfId="30050"/>
    <cellStyle name="Notiz 2 4 8 2 2 3" xfId="17545"/>
    <cellStyle name="Notiz 2 4 8 2 2 3 2" xfId="24704"/>
    <cellStyle name="Notiz 2 4 8 2 2 3 2 2" xfId="39042"/>
    <cellStyle name="Notiz 2 4 8 2 2 3 3" xfId="31883"/>
    <cellStyle name="Notiz 2 4 8 2 2 4" xfId="19899"/>
    <cellStyle name="Notiz 2 4 8 2 2 4 2" xfId="27036"/>
    <cellStyle name="Notiz 2 4 8 2 2 4 2 2" xfId="41374"/>
    <cellStyle name="Notiz 2 4 8 2 2 4 3" xfId="34237"/>
    <cellStyle name="Notiz 2 4 8 3" xfId="11885"/>
    <cellStyle name="Notiz 2 4 8 3 2" xfId="15250"/>
    <cellStyle name="Notiz 2 4 8 3 2 2" xfId="15725"/>
    <cellStyle name="Notiz 2 4 8 3 2 2 2" xfId="18082"/>
    <cellStyle name="Notiz 2 4 8 3 2 2 2 2" xfId="25219"/>
    <cellStyle name="Notiz 2 4 8 3 2 2 2 2 2" xfId="39557"/>
    <cellStyle name="Notiz 2 4 8 3 2 2 2 3" xfId="32420"/>
    <cellStyle name="Notiz 2 4 8 3 2 2 3" xfId="20436"/>
    <cellStyle name="Notiz 2 4 8 3 2 2 3 2" xfId="27573"/>
    <cellStyle name="Notiz 2 4 8 3 2 2 3 2 2" xfId="41911"/>
    <cellStyle name="Notiz 2 4 8 3 2 2 3 3" xfId="34774"/>
    <cellStyle name="Notiz 2 4 8 3 2 2 4" xfId="21712"/>
    <cellStyle name="Notiz 2 4 8 3 2 2 4 2" xfId="28849"/>
    <cellStyle name="Notiz 2 4 8 3 2 2 4 2 2" xfId="43187"/>
    <cellStyle name="Notiz 2 4 8 3 2 2 4 3" xfId="36050"/>
    <cellStyle name="Notiz 2 4 8 3 2 2 5" xfId="22888"/>
    <cellStyle name="Notiz 2 4 8 3 2 2 5 2" xfId="37226"/>
    <cellStyle name="Notiz 2 4 8 3 2 2 6" xfId="30067"/>
    <cellStyle name="Notiz 2 4 8 3 2 3" xfId="17619"/>
    <cellStyle name="Notiz 2 4 8 3 2 3 2" xfId="24778"/>
    <cellStyle name="Notiz 2 4 8 3 2 3 2 2" xfId="39116"/>
    <cellStyle name="Notiz 2 4 8 3 2 3 3" xfId="31957"/>
    <cellStyle name="Notiz 2 4 8 3 2 4" xfId="19973"/>
    <cellStyle name="Notiz 2 4 8 3 2 4 2" xfId="27110"/>
    <cellStyle name="Notiz 2 4 8 3 2 4 2 2" xfId="41448"/>
    <cellStyle name="Notiz 2 4 8 3 2 4 3" xfId="34311"/>
    <cellStyle name="Notiz 2 4 8 4" xfId="14548"/>
    <cellStyle name="Notiz 2 4 8 4 2" xfId="15314"/>
    <cellStyle name="Notiz 2 4 8 4 2 2" xfId="17677"/>
    <cellStyle name="Notiz 2 4 8 4 2 2 2" xfId="24836"/>
    <cellStyle name="Notiz 2 4 8 4 2 2 2 2" xfId="39174"/>
    <cellStyle name="Notiz 2 4 8 4 2 2 3" xfId="32015"/>
    <cellStyle name="Notiz 2 4 8 4 2 3" xfId="20031"/>
    <cellStyle name="Notiz 2 4 8 4 2 3 2" xfId="27168"/>
    <cellStyle name="Notiz 2 4 8 4 2 3 2 2" xfId="41506"/>
    <cellStyle name="Notiz 2 4 8 4 2 3 3" xfId="34369"/>
    <cellStyle name="Notiz 2 4 8 4 2 4" xfId="21329"/>
    <cellStyle name="Notiz 2 4 8 4 2 4 2" xfId="28466"/>
    <cellStyle name="Notiz 2 4 8 4 2 4 2 2" xfId="42804"/>
    <cellStyle name="Notiz 2 4 8 4 2 4 3" xfId="35667"/>
    <cellStyle name="Notiz 2 4 8 4 2 5" xfId="22544"/>
    <cellStyle name="Notiz 2 4 8 4 2 5 2" xfId="36882"/>
    <cellStyle name="Notiz 2 4 8 4 2 6" xfId="29682"/>
    <cellStyle name="Notiz 2 4 8 4 3" xfId="16917"/>
    <cellStyle name="Notiz 2 4 8 4 3 2" xfId="24076"/>
    <cellStyle name="Notiz 2 4 8 4 3 2 2" xfId="38414"/>
    <cellStyle name="Notiz 2 4 8 4 3 3" xfId="31255"/>
    <cellStyle name="Notiz 2 4 8 4 4" xfId="19271"/>
    <cellStyle name="Notiz 2 4 8 4 4 2" xfId="26408"/>
    <cellStyle name="Notiz 2 4 8 4 4 2 2" xfId="40746"/>
    <cellStyle name="Notiz 2 4 8 4 4 3" xfId="33609"/>
    <cellStyle name="Notiz 2 4 9" xfId="11514"/>
    <cellStyle name="Notiz 2 5" xfId="4740"/>
    <cellStyle name="Notiz 2 5 2" xfId="4741"/>
    <cellStyle name="Notiz 2 5 2 2" xfId="4742"/>
    <cellStyle name="Notiz 2 5 2 2 2" xfId="4743"/>
    <cellStyle name="Notiz 2 5 2 2 2 2" xfId="14691"/>
    <cellStyle name="Notiz 2 5 2 2 2 2 2" xfId="14645"/>
    <cellStyle name="Notiz 2 5 2 2 2 2 2 2" xfId="17014"/>
    <cellStyle name="Notiz 2 5 2 2 2 2 2 2 2" xfId="24173"/>
    <cellStyle name="Notiz 2 5 2 2 2 2 2 2 2 2" xfId="38511"/>
    <cellStyle name="Notiz 2 5 2 2 2 2 2 2 3" xfId="31352"/>
    <cellStyle name="Notiz 2 5 2 2 2 2 2 3" xfId="19368"/>
    <cellStyle name="Notiz 2 5 2 2 2 2 2 3 2" xfId="26505"/>
    <cellStyle name="Notiz 2 5 2 2 2 2 2 3 2 2" xfId="40843"/>
    <cellStyle name="Notiz 2 5 2 2 2 2 2 3 3" xfId="33706"/>
    <cellStyle name="Notiz 2 5 2 2 2 2 2 4" xfId="20809"/>
    <cellStyle name="Notiz 2 5 2 2 2 2 2 4 2" xfId="27946"/>
    <cellStyle name="Notiz 2 5 2 2 2 2 2 4 2 2" xfId="42284"/>
    <cellStyle name="Notiz 2 5 2 2 2 2 2 4 3" xfId="35147"/>
    <cellStyle name="Notiz 2 5 2 2 2 2 2 5" xfId="22024"/>
    <cellStyle name="Notiz 2 5 2 2 2 2 2 5 2" xfId="36362"/>
    <cellStyle name="Notiz 2 5 2 2 2 2 2 6" xfId="29161"/>
    <cellStyle name="Notiz 2 5 2 2 2 2 3" xfId="17060"/>
    <cellStyle name="Notiz 2 5 2 2 2 2 3 2" xfId="24219"/>
    <cellStyle name="Notiz 2 5 2 2 2 2 3 2 2" xfId="38557"/>
    <cellStyle name="Notiz 2 5 2 2 2 2 3 3" xfId="31398"/>
    <cellStyle name="Notiz 2 5 2 2 2 2 4" xfId="19414"/>
    <cellStyle name="Notiz 2 5 2 2 2 2 4 2" xfId="26551"/>
    <cellStyle name="Notiz 2 5 2 2 2 2 4 2 2" xfId="40889"/>
    <cellStyle name="Notiz 2 5 2 2 2 2 4 3" xfId="33752"/>
    <cellStyle name="Notiz 2 5 2 2 3" xfId="4744"/>
    <cellStyle name="Notiz 2 5 2 2 3 2" xfId="14560"/>
    <cellStyle name="Notiz 2 5 2 2 3 2 2" xfId="14487"/>
    <cellStyle name="Notiz 2 5 2 2 3 2 2 2" xfId="16856"/>
    <cellStyle name="Notiz 2 5 2 2 3 2 2 2 2" xfId="24015"/>
    <cellStyle name="Notiz 2 5 2 2 3 2 2 2 2 2" xfId="38353"/>
    <cellStyle name="Notiz 2 5 2 2 3 2 2 2 3" xfId="31194"/>
    <cellStyle name="Notiz 2 5 2 2 3 2 2 3" xfId="19210"/>
    <cellStyle name="Notiz 2 5 2 2 3 2 2 3 2" xfId="26347"/>
    <cellStyle name="Notiz 2 5 2 2 3 2 2 3 2 2" xfId="40685"/>
    <cellStyle name="Notiz 2 5 2 2 3 2 2 3 3" xfId="33548"/>
    <cellStyle name="Notiz 2 5 2 2 3 2 2 4" xfId="20735"/>
    <cellStyle name="Notiz 2 5 2 2 3 2 2 4 2" xfId="27872"/>
    <cellStyle name="Notiz 2 5 2 2 3 2 2 4 2 2" xfId="42210"/>
    <cellStyle name="Notiz 2 5 2 2 3 2 2 4 3" xfId="35073"/>
    <cellStyle name="Notiz 2 5 2 2 3 2 2 5" xfId="21950"/>
    <cellStyle name="Notiz 2 5 2 2 3 2 2 5 2" xfId="36288"/>
    <cellStyle name="Notiz 2 5 2 2 3 2 2 6" xfId="29087"/>
    <cellStyle name="Notiz 2 5 2 2 3 2 3" xfId="16929"/>
    <cellStyle name="Notiz 2 5 2 2 3 2 3 2" xfId="24088"/>
    <cellStyle name="Notiz 2 5 2 2 3 2 3 2 2" xfId="38426"/>
    <cellStyle name="Notiz 2 5 2 2 3 2 3 3" xfId="31267"/>
    <cellStyle name="Notiz 2 5 2 2 3 2 4" xfId="19283"/>
    <cellStyle name="Notiz 2 5 2 2 3 2 4 2" xfId="26420"/>
    <cellStyle name="Notiz 2 5 2 2 3 2 4 2 2" xfId="40758"/>
    <cellStyle name="Notiz 2 5 2 2 3 2 4 3" xfId="33621"/>
    <cellStyle name="Notiz 2 5 2 2 4" xfId="14303"/>
    <cellStyle name="Notiz 2 5 2 2 4 2" xfId="14838"/>
    <cellStyle name="Notiz 2 5 2 2 4 2 2" xfId="17207"/>
    <cellStyle name="Notiz 2 5 2 2 4 2 2 2" xfId="24366"/>
    <cellStyle name="Notiz 2 5 2 2 4 2 2 2 2" xfId="38704"/>
    <cellStyle name="Notiz 2 5 2 2 4 2 2 3" xfId="31545"/>
    <cellStyle name="Notiz 2 5 2 2 4 2 3" xfId="19561"/>
    <cellStyle name="Notiz 2 5 2 2 4 2 3 2" xfId="26698"/>
    <cellStyle name="Notiz 2 5 2 2 4 2 3 2 2" xfId="41036"/>
    <cellStyle name="Notiz 2 5 2 2 4 2 3 3" xfId="33899"/>
    <cellStyle name="Notiz 2 5 2 2 4 2 4" xfId="20898"/>
    <cellStyle name="Notiz 2 5 2 2 4 2 4 2" xfId="28035"/>
    <cellStyle name="Notiz 2 5 2 2 4 2 4 2 2" xfId="42373"/>
    <cellStyle name="Notiz 2 5 2 2 4 2 4 3" xfId="35236"/>
    <cellStyle name="Notiz 2 5 2 2 4 2 5" xfId="22113"/>
    <cellStyle name="Notiz 2 5 2 2 4 2 5 2" xfId="36451"/>
    <cellStyle name="Notiz 2 5 2 2 4 2 6" xfId="29251"/>
    <cellStyle name="Notiz 2 5 2 2 4 3" xfId="16672"/>
    <cellStyle name="Notiz 2 5 2 2 4 3 2" xfId="23831"/>
    <cellStyle name="Notiz 2 5 2 2 4 3 2 2" xfId="38169"/>
    <cellStyle name="Notiz 2 5 2 2 4 3 3" xfId="31010"/>
    <cellStyle name="Notiz 2 5 2 2 4 4" xfId="19026"/>
    <cellStyle name="Notiz 2 5 2 2 4 4 2" xfId="26163"/>
    <cellStyle name="Notiz 2 5 2 2 4 4 2 2" xfId="40501"/>
    <cellStyle name="Notiz 2 5 2 2 4 4 3" xfId="33364"/>
    <cellStyle name="Notiz 2 5 2 3" xfId="4745"/>
    <cellStyle name="Notiz 2 5 2 3 2" xfId="4746"/>
    <cellStyle name="Notiz 2 5 2 3 2 2" xfId="14692"/>
    <cellStyle name="Notiz 2 5 2 3 2 2 2" xfId="13367"/>
    <cellStyle name="Notiz 2 5 2 3 2 2 2 2" xfId="15736"/>
    <cellStyle name="Notiz 2 5 2 3 2 2 2 2 2" xfId="22895"/>
    <cellStyle name="Notiz 2 5 2 3 2 2 2 2 2 2" xfId="37233"/>
    <cellStyle name="Notiz 2 5 2 3 2 2 2 2 3" xfId="30074"/>
    <cellStyle name="Notiz 2 5 2 3 2 2 2 3" xfId="18090"/>
    <cellStyle name="Notiz 2 5 2 3 2 2 2 3 2" xfId="25227"/>
    <cellStyle name="Notiz 2 5 2 3 2 2 2 3 2 2" xfId="39565"/>
    <cellStyle name="Notiz 2 5 2 3 2 2 2 3 3" xfId="32428"/>
    <cellStyle name="Notiz 2 5 2 3 2 2 2 4" xfId="20504"/>
    <cellStyle name="Notiz 2 5 2 3 2 2 2 4 2" xfId="27641"/>
    <cellStyle name="Notiz 2 5 2 3 2 2 2 4 2 2" xfId="41979"/>
    <cellStyle name="Notiz 2 5 2 3 2 2 2 4 3" xfId="34842"/>
    <cellStyle name="Notiz 2 5 2 3 2 2 2 5" xfId="21719"/>
    <cellStyle name="Notiz 2 5 2 3 2 2 2 5 2" xfId="36057"/>
    <cellStyle name="Notiz 2 5 2 3 2 2 2 6" xfId="28856"/>
    <cellStyle name="Notiz 2 5 2 3 2 2 3" xfId="17061"/>
    <cellStyle name="Notiz 2 5 2 3 2 2 3 2" xfId="24220"/>
    <cellStyle name="Notiz 2 5 2 3 2 2 3 2 2" xfId="38558"/>
    <cellStyle name="Notiz 2 5 2 3 2 2 3 3" xfId="31399"/>
    <cellStyle name="Notiz 2 5 2 3 2 2 4" xfId="19415"/>
    <cellStyle name="Notiz 2 5 2 3 2 2 4 2" xfId="26552"/>
    <cellStyle name="Notiz 2 5 2 3 2 2 4 2 2" xfId="40890"/>
    <cellStyle name="Notiz 2 5 2 3 2 2 4 3" xfId="33753"/>
    <cellStyle name="Notiz 2 5 2 3 3" xfId="4747"/>
    <cellStyle name="Notiz 2 5 2 3 3 2" xfId="14561"/>
    <cellStyle name="Notiz 2 5 2 3 3 2 2" xfId="14925"/>
    <cellStyle name="Notiz 2 5 2 3 3 2 2 2" xfId="17294"/>
    <cellStyle name="Notiz 2 5 2 3 3 2 2 2 2" xfId="24453"/>
    <cellStyle name="Notiz 2 5 2 3 3 2 2 2 2 2" xfId="38791"/>
    <cellStyle name="Notiz 2 5 2 3 3 2 2 2 3" xfId="31632"/>
    <cellStyle name="Notiz 2 5 2 3 3 2 2 3" xfId="19648"/>
    <cellStyle name="Notiz 2 5 2 3 3 2 2 3 2" xfId="26785"/>
    <cellStyle name="Notiz 2 5 2 3 3 2 2 3 2 2" xfId="41123"/>
    <cellStyle name="Notiz 2 5 2 3 3 2 2 3 3" xfId="33986"/>
    <cellStyle name="Notiz 2 5 2 3 3 2 2 4" xfId="20982"/>
    <cellStyle name="Notiz 2 5 2 3 3 2 2 4 2" xfId="28119"/>
    <cellStyle name="Notiz 2 5 2 3 3 2 2 4 2 2" xfId="42457"/>
    <cellStyle name="Notiz 2 5 2 3 3 2 2 4 3" xfId="35320"/>
    <cellStyle name="Notiz 2 5 2 3 3 2 2 5" xfId="22197"/>
    <cellStyle name="Notiz 2 5 2 3 3 2 2 5 2" xfId="36535"/>
    <cellStyle name="Notiz 2 5 2 3 3 2 2 6" xfId="29335"/>
    <cellStyle name="Notiz 2 5 2 3 3 2 3" xfId="16930"/>
    <cellStyle name="Notiz 2 5 2 3 3 2 3 2" xfId="24089"/>
    <cellStyle name="Notiz 2 5 2 3 3 2 3 2 2" xfId="38427"/>
    <cellStyle name="Notiz 2 5 2 3 3 2 3 3" xfId="31268"/>
    <cellStyle name="Notiz 2 5 2 3 3 2 4" xfId="19284"/>
    <cellStyle name="Notiz 2 5 2 3 3 2 4 2" xfId="26421"/>
    <cellStyle name="Notiz 2 5 2 3 3 2 4 2 2" xfId="40759"/>
    <cellStyle name="Notiz 2 5 2 3 3 2 4 3" xfId="33622"/>
    <cellStyle name="Notiz 2 5 2 3 4" xfId="14304"/>
    <cellStyle name="Notiz 2 5 2 3 4 2" xfId="15385"/>
    <cellStyle name="Notiz 2 5 2 3 4 2 2" xfId="17748"/>
    <cellStyle name="Notiz 2 5 2 3 4 2 2 2" xfId="24907"/>
    <cellStyle name="Notiz 2 5 2 3 4 2 2 2 2" xfId="39245"/>
    <cellStyle name="Notiz 2 5 2 3 4 2 2 3" xfId="32086"/>
    <cellStyle name="Notiz 2 5 2 3 4 2 3" xfId="20102"/>
    <cellStyle name="Notiz 2 5 2 3 4 2 3 2" xfId="27239"/>
    <cellStyle name="Notiz 2 5 2 3 4 2 3 2 2" xfId="41577"/>
    <cellStyle name="Notiz 2 5 2 3 4 2 3 3" xfId="34440"/>
    <cellStyle name="Notiz 2 5 2 3 4 2 4" xfId="21400"/>
    <cellStyle name="Notiz 2 5 2 3 4 2 4 2" xfId="28537"/>
    <cellStyle name="Notiz 2 5 2 3 4 2 4 2 2" xfId="42875"/>
    <cellStyle name="Notiz 2 5 2 3 4 2 4 3" xfId="35738"/>
    <cellStyle name="Notiz 2 5 2 3 4 2 5" xfId="22615"/>
    <cellStyle name="Notiz 2 5 2 3 4 2 5 2" xfId="36953"/>
    <cellStyle name="Notiz 2 5 2 3 4 2 6" xfId="29753"/>
    <cellStyle name="Notiz 2 5 2 3 4 3" xfId="16673"/>
    <cellStyle name="Notiz 2 5 2 3 4 3 2" xfId="23832"/>
    <cellStyle name="Notiz 2 5 2 3 4 3 2 2" xfId="38170"/>
    <cellStyle name="Notiz 2 5 2 3 4 3 3" xfId="31011"/>
    <cellStyle name="Notiz 2 5 2 3 4 4" xfId="19027"/>
    <cellStyle name="Notiz 2 5 2 3 4 4 2" xfId="26164"/>
    <cellStyle name="Notiz 2 5 2 3 4 4 2 2" xfId="40502"/>
    <cellStyle name="Notiz 2 5 2 3 4 4 3" xfId="33365"/>
    <cellStyle name="Notiz 2 5 2 4" xfId="4748"/>
    <cellStyle name="Notiz 2 5 2 4 2" xfId="4749"/>
    <cellStyle name="Notiz 2 5 2 4 2 2" xfId="14693"/>
    <cellStyle name="Notiz 2 5 2 4 2 2 2" xfId="14975"/>
    <cellStyle name="Notiz 2 5 2 4 2 2 2 2" xfId="17344"/>
    <cellStyle name="Notiz 2 5 2 4 2 2 2 2 2" xfId="24503"/>
    <cellStyle name="Notiz 2 5 2 4 2 2 2 2 2 2" xfId="38841"/>
    <cellStyle name="Notiz 2 5 2 4 2 2 2 2 3" xfId="31682"/>
    <cellStyle name="Notiz 2 5 2 4 2 2 2 3" xfId="19698"/>
    <cellStyle name="Notiz 2 5 2 4 2 2 2 3 2" xfId="26835"/>
    <cellStyle name="Notiz 2 5 2 4 2 2 2 3 2 2" xfId="41173"/>
    <cellStyle name="Notiz 2 5 2 4 2 2 2 3 3" xfId="34036"/>
    <cellStyle name="Notiz 2 5 2 4 2 2 2 4" xfId="21031"/>
    <cellStyle name="Notiz 2 5 2 4 2 2 2 4 2" xfId="28168"/>
    <cellStyle name="Notiz 2 5 2 4 2 2 2 4 2 2" xfId="42506"/>
    <cellStyle name="Notiz 2 5 2 4 2 2 2 4 3" xfId="35369"/>
    <cellStyle name="Notiz 2 5 2 4 2 2 2 5" xfId="22246"/>
    <cellStyle name="Notiz 2 5 2 4 2 2 2 5 2" xfId="36584"/>
    <cellStyle name="Notiz 2 5 2 4 2 2 2 6" xfId="29384"/>
    <cellStyle name="Notiz 2 5 2 4 2 2 3" xfId="17062"/>
    <cellStyle name="Notiz 2 5 2 4 2 2 3 2" xfId="24221"/>
    <cellStyle name="Notiz 2 5 2 4 2 2 3 2 2" xfId="38559"/>
    <cellStyle name="Notiz 2 5 2 4 2 2 3 3" xfId="31400"/>
    <cellStyle name="Notiz 2 5 2 4 2 2 4" xfId="19416"/>
    <cellStyle name="Notiz 2 5 2 4 2 2 4 2" xfId="26553"/>
    <cellStyle name="Notiz 2 5 2 4 2 2 4 2 2" xfId="40891"/>
    <cellStyle name="Notiz 2 5 2 4 2 2 4 3" xfId="33754"/>
    <cellStyle name="Notiz 2 5 2 4 3" xfId="4750"/>
    <cellStyle name="Notiz 2 5 2 4 3 2" xfId="14562"/>
    <cellStyle name="Notiz 2 5 2 4 3 2 2" xfId="14926"/>
    <cellStyle name="Notiz 2 5 2 4 3 2 2 2" xfId="17295"/>
    <cellStyle name="Notiz 2 5 2 4 3 2 2 2 2" xfId="24454"/>
    <cellStyle name="Notiz 2 5 2 4 3 2 2 2 2 2" xfId="38792"/>
    <cellStyle name="Notiz 2 5 2 4 3 2 2 2 3" xfId="31633"/>
    <cellStyle name="Notiz 2 5 2 4 3 2 2 3" xfId="19649"/>
    <cellStyle name="Notiz 2 5 2 4 3 2 2 3 2" xfId="26786"/>
    <cellStyle name="Notiz 2 5 2 4 3 2 2 3 2 2" xfId="41124"/>
    <cellStyle name="Notiz 2 5 2 4 3 2 2 3 3" xfId="33987"/>
    <cellStyle name="Notiz 2 5 2 4 3 2 2 4" xfId="20983"/>
    <cellStyle name="Notiz 2 5 2 4 3 2 2 4 2" xfId="28120"/>
    <cellStyle name="Notiz 2 5 2 4 3 2 2 4 2 2" xfId="42458"/>
    <cellStyle name="Notiz 2 5 2 4 3 2 2 4 3" xfId="35321"/>
    <cellStyle name="Notiz 2 5 2 4 3 2 2 5" xfId="22198"/>
    <cellStyle name="Notiz 2 5 2 4 3 2 2 5 2" xfId="36536"/>
    <cellStyle name="Notiz 2 5 2 4 3 2 2 6" xfId="29336"/>
    <cellStyle name="Notiz 2 5 2 4 3 2 3" xfId="16931"/>
    <cellStyle name="Notiz 2 5 2 4 3 2 3 2" xfId="24090"/>
    <cellStyle name="Notiz 2 5 2 4 3 2 3 2 2" xfId="38428"/>
    <cellStyle name="Notiz 2 5 2 4 3 2 3 3" xfId="31269"/>
    <cellStyle name="Notiz 2 5 2 4 3 2 4" xfId="19285"/>
    <cellStyle name="Notiz 2 5 2 4 3 2 4 2" xfId="26422"/>
    <cellStyle name="Notiz 2 5 2 4 3 2 4 2 2" xfId="40760"/>
    <cellStyle name="Notiz 2 5 2 4 3 2 4 3" xfId="33623"/>
    <cellStyle name="Notiz 2 5 2 4 4" xfId="14305"/>
    <cellStyle name="Notiz 2 5 2 4 4 2" xfId="14651"/>
    <cellStyle name="Notiz 2 5 2 4 4 2 2" xfId="17020"/>
    <cellStyle name="Notiz 2 5 2 4 4 2 2 2" xfId="24179"/>
    <cellStyle name="Notiz 2 5 2 4 4 2 2 2 2" xfId="38517"/>
    <cellStyle name="Notiz 2 5 2 4 4 2 2 3" xfId="31358"/>
    <cellStyle name="Notiz 2 5 2 4 4 2 3" xfId="19374"/>
    <cellStyle name="Notiz 2 5 2 4 4 2 3 2" xfId="26511"/>
    <cellStyle name="Notiz 2 5 2 4 4 2 3 2 2" xfId="40849"/>
    <cellStyle name="Notiz 2 5 2 4 4 2 3 3" xfId="33712"/>
    <cellStyle name="Notiz 2 5 2 4 4 2 4" xfId="20815"/>
    <cellStyle name="Notiz 2 5 2 4 4 2 4 2" xfId="27952"/>
    <cellStyle name="Notiz 2 5 2 4 4 2 4 2 2" xfId="42290"/>
    <cellStyle name="Notiz 2 5 2 4 4 2 4 3" xfId="35153"/>
    <cellStyle name="Notiz 2 5 2 4 4 2 5" xfId="22030"/>
    <cellStyle name="Notiz 2 5 2 4 4 2 5 2" xfId="36368"/>
    <cellStyle name="Notiz 2 5 2 4 4 2 6" xfId="29167"/>
    <cellStyle name="Notiz 2 5 2 4 4 3" xfId="16674"/>
    <cellStyle name="Notiz 2 5 2 4 4 3 2" xfId="23833"/>
    <cellStyle name="Notiz 2 5 2 4 4 3 2 2" xfId="38171"/>
    <cellStyle name="Notiz 2 5 2 4 4 3 3" xfId="31012"/>
    <cellStyle name="Notiz 2 5 2 4 4 4" xfId="19028"/>
    <cellStyle name="Notiz 2 5 2 4 4 4 2" xfId="26165"/>
    <cellStyle name="Notiz 2 5 2 4 4 4 2 2" xfId="40503"/>
    <cellStyle name="Notiz 2 5 2 4 4 4 3" xfId="33366"/>
    <cellStyle name="Notiz 2 5 2 5" xfId="4751"/>
    <cellStyle name="Notiz 2 5 2 5 2" xfId="4752"/>
    <cellStyle name="Notiz 2 5 2 5 2 2" xfId="14694"/>
    <cellStyle name="Notiz 2 5 2 5 2 2 2" xfId="13368"/>
    <cellStyle name="Notiz 2 5 2 5 2 2 2 2" xfId="15737"/>
    <cellStyle name="Notiz 2 5 2 5 2 2 2 2 2" xfId="22896"/>
    <cellStyle name="Notiz 2 5 2 5 2 2 2 2 2 2" xfId="37234"/>
    <cellStyle name="Notiz 2 5 2 5 2 2 2 2 3" xfId="30075"/>
    <cellStyle name="Notiz 2 5 2 5 2 2 2 3" xfId="18091"/>
    <cellStyle name="Notiz 2 5 2 5 2 2 2 3 2" xfId="25228"/>
    <cellStyle name="Notiz 2 5 2 5 2 2 2 3 2 2" xfId="39566"/>
    <cellStyle name="Notiz 2 5 2 5 2 2 2 3 3" xfId="32429"/>
    <cellStyle name="Notiz 2 5 2 5 2 2 2 4" xfId="20505"/>
    <cellStyle name="Notiz 2 5 2 5 2 2 2 4 2" xfId="27642"/>
    <cellStyle name="Notiz 2 5 2 5 2 2 2 4 2 2" xfId="41980"/>
    <cellStyle name="Notiz 2 5 2 5 2 2 2 4 3" xfId="34843"/>
    <cellStyle name="Notiz 2 5 2 5 2 2 2 5" xfId="21720"/>
    <cellStyle name="Notiz 2 5 2 5 2 2 2 5 2" xfId="36058"/>
    <cellStyle name="Notiz 2 5 2 5 2 2 2 6" xfId="28857"/>
    <cellStyle name="Notiz 2 5 2 5 2 2 3" xfId="17063"/>
    <cellStyle name="Notiz 2 5 2 5 2 2 3 2" xfId="24222"/>
    <cellStyle name="Notiz 2 5 2 5 2 2 3 2 2" xfId="38560"/>
    <cellStyle name="Notiz 2 5 2 5 2 2 3 3" xfId="31401"/>
    <cellStyle name="Notiz 2 5 2 5 2 2 4" xfId="19417"/>
    <cellStyle name="Notiz 2 5 2 5 2 2 4 2" xfId="26554"/>
    <cellStyle name="Notiz 2 5 2 5 2 2 4 2 2" xfId="40892"/>
    <cellStyle name="Notiz 2 5 2 5 2 2 4 3" xfId="33755"/>
    <cellStyle name="Notiz 2 5 2 5 3" xfId="4753"/>
    <cellStyle name="Notiz 2 5 2 5 3 2" xfId="14563"/>
    <cellStyle name="Notiz 2 5 2 5 3 2 2" xfId="14780"/>
    <cellStyle name="Notiz 2 5 2 5 3 2 2 2" xfId="17149"/>
    <cellStyle name="Notiz 2 5 2 5 3 2 2 2 2" xfId="24308"/>
    <cellStyle name="Notiz 2 5 2 5 3 2 2 2 2 2" xfId="38646"/>
    <cellStyle name="Notiz 2 5 2 5 3 2 2 2 3" xfId="31487"/>
    <cellStyle name="Notiz 2 5 2 5 3 2 2 3" xfId="19503"/>
    <cellStyle name="Notiz 2 5 2 5 3 2 2 3 2" xfId="26640"/>
    <cellStyle name="Notiz 2 5 2 5 3 2 2 3 2 2" xfId="40978"/>
    <cellStyle name="Notiz 2 5 2 5 3 2 2 3 3" xfId="33841"/>
    <cellStyle name="Notiz 2 5 2 5 3 2 2 4" xfId="20863"/>
    <cellStyle name="Notiz 2 5 2 5 3 2 2 4 2" xfId="28000"/>
    <cellStyle name="Notiz 2 5 2 5 3 2 2 4 2 2" xfId="42338"/>
    <cellStyle name="Notiz 2 5 2 5 3 2 2 4 3" xfId="35201"/>
    <cellStyle name="Notiz 2 5 2 5 3 2 2 5" xfId="22078"/>
    <cellStyle name="Notiz 2 5 2 5 3 2 2 5 2" xfId="36416"/>
    <cellStyle name="Notiz 2 5 2 5 3 2 2 6" xfId="29216"/>
    <cellStyle name="Notiz 2 5 2 5 3 2 3" xfId="16932"/>
    <cellStyle name="Notiz 2 5 2 5 3 2 3 2" xfId="24091"/>
    <cellStyle name="Notiz 2 5 2 5 3 2 3 2 2" xfId="38429"/>
    <cellStyle name="Notiz 2 5 2 5 3 2 3 3" xfId="31270"/>
    <cellStyle name="Notiz 2 5 2 5 3 2 4" xfId="19286"/>
    <cellStyle name="Notiz 2 5 2 5 3 2 4 2" xfId="26423"/>
    <cellStyle name="Notiz 2 5 2 5 3 2 4 2 2" xfId="40761"/>
    <cellStyle name="Notiz 2 5 2 5 3 2 4 3" xfId="33624"/>
    <cellStyle name="Notiz 2 5 2 5 4" xfId="14306"/>
    <cellStyle name="Notiz 2 5 2 5 4 2" xfId="15115"/>
    <cellStyle name="Notiz 2 5 2 5 4 2 2" xfId="17484"/>
    <cellStyle name="Notiz 2 5 2 5 4 2 2 2" xfId="24643"/>
    <cellStyle name="Notiz 2 5 2 5 4 2 2 2 2" xfId="38981"/>
    <cellStyle name="Notiz 2 5 2 5 4 2 2 3" xfId="31822"/>
    <cellStyle name="Notiz 2 5 2 5 4 2 3" xfId="19838"/>
    <cellStyle name="Notiz 2 5 2 5 4 2 3 2" xfId="26975"/>
    <cellStyle name="Notiz 2 5 2 5 4 2 3 2 2" xfId="41313"/>
    <cellStyle name="Notiz 2 5 2 5 4 2 3 3" xfId="34176"/>
    <cellStyle name="Notiz 2 5 2 5 4 2 4" xfId="21171"/>
    <cellStyle name="Notiz 2 5 2 5 4 2 4 2" xfId="28308"/>
    <cellStyle name="Notiz 2 5 2 5 4 2 4 2 2" xfId="42646"/>
    <cellStyle name="Notiz 2 5 2 5 4 2 4 3" xfId="35509"/>
    <cellStyle name="Notiz 2 5 2 5 4 2 5" xfId="22386"/>
    <cellStyle name="Notiz 2 5 2 5 4 2 5 2" xfId="36724"/>
    <cellStyle name="Notiz 2 5 2 5 4 2 6" xfId="29524"/>
    <cellStyle name="Notiz 2 5 2 5 4 3" xfId="16675"/>
    <cellStyle name="Notiz 2 5 2 5 4 3 2" xfId="23834"/>
    <cellStyle name="Notiz 2 5 2 5 4 3 2 2" xfId="38172"/>
    <cellStyle name="Notiz 2 5 2 5 4 3 3" xfId="31013"/>
    <cellStyle name="Notiz 2 5 2 5 4 4" xfId="19029"/>
    <cellStyle name="Notiz 2 5 2 5 4 4 2" xfId="26166"/>
    <cellStyle name="Notiz 2 5 2 5 4 4 2 2" xfId="40504"/>
    <cellStyle name="Notiz 2 5 2 5 4 4 3" xfId="33367"/>
    <cellStyle name="Notiz 2 5 2 6" xfId="4754"/>
    <cellStyle name="Notiz 2 5 2 6 2" xfId="14690"/>
    <cellStyle name="Notiz 2 5 2 6 2 2" xfId="14496"/>
    <cellStyle name="Notiz 2 5 2 6 2 2 2" xfId="16865"/>
    <cellStyle name="Notiz 2 5 2 6 2 2 2 2" xfId="24024"/>
    <cellStyle name="Notiz 2 5 2 6 2 2 2 2 2" xfId="38362"/>
    <cellStyle name="Notiz 2 5 2 6 2 2 2 3" xfId="31203"/>
    <cellStyle name="Notiz 2 5 2 6 2 2 3" xfId="19219"/>
    <cellStyle name="Notiz 2 5 2 6 2 2 3 2" xfId="26356"/>
    <cellStyle name="Notiz 2 5 2 6 2 2 3 2 2" xfId="40694"/>
    <cellStyle name="Notiz 2 5 2 6 2 2 3 3" xfId="33557"/>
    <cellStyle name="Notiz 2 5 2 6 2 2 4" xfId="20744"/>
    <cellStyle name="Notiz 2 5 2 6 2 2 4 2" xfId="27881"/>
    <cellStyle name="Notiz 2 5 2 6 2 2 4 2 2" xfId="42219"/>
    <cellStyle name="Notiz 2 5 2 6 2 2 4 3" xfId="35082"/>
    <cellStyle name="Notiz 2 5 2 6 2 2 5" xfId="21959"/>
    <cellStyle name="Notiz 2 5 2 6 2 2 5 2" xfId="36297"/>
    <cellStyle name="Notiz 2 5 2 6 2 2 6" xfId="29096"/>
    <cellStyle name="Notiz 2 5 2 6 2 3" xfId="17059"/>
    <cellStyle name="Notiz 2 5 2 6 2 3 2" xfId="24218"/>
    <cellStyle name="Notiz 2 5 2 6 2 3 2 2" xfId="38556"/>
    <cellStyle name="Notiz 2 5 2 6 2 3 3" xfId="31397"/>
    <cellStyle name="Notiz 2 5 2 6 2 4" xfId="19413"/>
    <cellStyle name="Notiz 2 5 2 6 2 4 2" xfId="26550"/>
    <cellStyle name="Notiz 2 5 2 6 2 4 2 2" xfId="40888"/>
    <cellStyle name="Notiz 2 5 2 6 2 4 3" xfId="33751"/>
    <cellStyle name="Notiz 2 5 2 7" xfId="4755"/>
    <cellStyle name="Notiz 2 5 2 8" xfId="4756"/>
    <cellStyle name="Notiz 2 5 2 8 2" xfId="14559"/>
    <cellStyle name="Notiz 2 5 2 8 2 2" xfId="15093"/>
    <cellStyle name="Notiz 2 5 2 8 2 2 2" xfId="17462"/>
    <cellStyle name="Notiz 2 5 2 8 2 2 2 2" xfId="24621"/>
    <cellStyle name="Notiz 2 5 2 8 2 2 2 2 2" xfId="38959"/>
    <cellStyle name="Notiz 2 5 2 8 2 2 2 3" xfId="31800"/>
    <cellStyle name="Notiz 2 5 2 8 2 2 3" xfId="19816"/>
    <cellStyle name="Notiz 2 5 2 8 2 2 3 2" xfId="26953"/>
    <cellStyle name="Notiz 2 5 2 8 2 2 3 2 2" xfId="41291"/>
    <cellStyle name="Notiz 2 5 2 8 2 2 3 3" xfId="34154"/>
    <cellStyle name="Notiz 2 5 2 8 2 2 4" xfId="21149"/>
    <cellStyle name="Notiz 2 5 2 8 2 2 4 2" xfId="28286"/>
    <cellStyle name="Notiz 2 5 2 8 2 2 4 2 2" xfId="42624"/>
    <cellStyle name="Notiz 2 5 2 8 2 2 4 3" xfId="35487"/>
    <cellStyle name="Notiz 2 5 2 8 2 2 5" xfId="22364"/>
    <cellStyle name="Notiz 2 5 2 8 2 2 5 2" xfId="36702"/>
    <cellStyle name="Notiz 2 5 2 8 2 2 6" xfId="29502"/>
    <cellStyle name="Notiz 2 5 2 8 2 3" xfId="16928"/>
    <cellStyle name="Notiz 2 5 2 8 2 3 2" xfId="24087"/>
    <cellStyle name="Notiz 2 5 2 8 2 3 2 2" xfId="38425"/>
    <cellStyle name="Notiz 2 5 2 8 2 3 3" xfId="31266"/>
    <cellStyle name="Notiz 2 5 2 8 2 4" xfId="19282"/>
    <cellStyle name="Notiz 2 5 2 8 2 4 2" xfId="26419"/>
    <cellStyle name="Notiz 2 5 2 8 2 4 2 2" xfId="40757"/>
    <cellStyle name="Notiz 2 5 2 8 2 4 3" xfId="33620"/>
    <cellStyle name="Notiz 2 5 2 9" xfId="14302"/>
    <cellStyle name="Notiz 2 5 2 9 2" xfId="14264"/>
    <cellStyle name="Notiz 2 5 2 9 2 2" xfId="16633"/>
    <cellStyle name="Notiz 2 5 2 9 2 2 2" xfId="23792"/>
    <cellStyle name="Notiz 2 5 2 9 2 2 2 2" xfId="38130"/>
    <cellStyle name="Notiz 2 5 2 9 2 2 3" xfId="30971"/>
    <cellStyle name="Notiz 2 5 2 9 2 3" xfId="18987"/>
    <cellStyle name="Notiz 2 5 2 9 2 3 2" xfId="26124"/>
    <cellStyle name="Notiz 2 5 2 9 2 3 2 2" xfId="40462"/>
    <cellStyle name="Notiz 2 5 2 9 2 3 3" xfId="33325"/>
    <cellStyle name="Notiz 2 5 2 9 2 4" xfId="20612"/>
    <cellStyle name="Notiz 2 5 2 9 2 4 2" xfId="27749"/>
    <cellStyle name="Notiz 2 5 2 9 2 4 2 2" xfId="42087"/>
    <cellStyle name="Notiz 2 5 2 9 2 4 3" xfId="34950"/>
    <cellStyle name="Notiz 2 5 2 9 2 5" xfId="21827"/>
    <cellStyle name="Notiz 2 5 2 9 2 5 2" xfId="36165"/>
    <cellStyle name="Notiz 2 5 2 9 2 6" xfId="28964"/>
    <cellStyle name="Notiz 2 5 2 9 3" xfId="16671"/>
    <cellStyle name="Notiz 2 5 2 9 3 2" xfId="23830"/>
    <cellStyle name="Notiz 2 5 2 9 3 2 2" xfId="38168"/>
    <cellStyle name="Notiz 2 5 2 9 3 3" xfId="31009"/>
    <cellStyle name="Notiz 2 5 2 9 4" xfId="19025"/>
    <cellStyle name="Notiz 2 5 2 9 4 2" xfId="26162"/>
    <cellStyle name="Notiz 2 5 2 9 4 2 2" xfId="40500"/>
    <cellStyle name="Notiz 2 5 2 9 4 3" xfId="33363"/>
    <cellStyle name="Notiz 2 5 3" xfId="4757"/>
    <cellStyle name="Notiz 2 5 3 2" xfId="4758"/>
    <cellStyle name="Notiz 2 5 3 2 2" xfId="14695"/>
    <cellStyle name="Notiz 2 5 3 2 2 2" xfId="14425"/>
    <cellStyle name="Notiz 2 5 3 2 2 2 2" xfId="16794"/>
    <cellStyle name="Notiz 2 5 3 2 2 2 2 2" xfId="23953"/>
    <cellStyle name="Notiz 2 5 3 2 2 2 2 2 2" xfId="38291"/>
    <cellStyle name="Notiz 2 5 3 2 2 2 2 3" xfId="31132"/>
    <cellStyle name="Notiz 2 5 3 2 2 2 3" xfId="19148"/>
    <cellStyle name="Notiz 2 5 3 2 2 2 3 2" xfId="26285"/>
    <cellStyle name="Notiz 2 5 3 2 2 2 3 2 2" xfId="40623"/>
    <cellStyle name="Notiz 2 5 3 2 2 2 3 3" xfId="33486"/>
    <cellStyle name="Notiz 2 5 3 2 2 2 4" xfId="20674"/>
    <cellStyle name="Notiz 2 5 3 2 2 2 4 2" xfId="27811"/>
    <cellStyle name="Notiz 2 5 3 2 2 2 4 2 2" xfId="42149"/>
    <cellStyle name="Notiz 2 5 3 2 2 2 4 3" xfId="35012"/>
    <cellStyle name="Notiz 2 5 3 2 2 2 5" xfId="21889"/>
    <cellStyle name="Notiz 2 5 3 2 2 2 5 2" xfId="36227"/>
    <cellStyle name="Notiz 2 5 3 2 2 2 6" xfId="29026"/>
    <cellStyle name="Notiz 2 5 3 2 2 3" xfId="17064"/>
    <cellStyle name="Notiz 2 5 3 2 2 3 2" xfId="24223"/>
    <cellStyle name="Notiz 2 5 3 2 2 3 2 2" xfId="38561"/>
    <cellStyle name="Notiz 2 5 3 2 2 3 3" xfId="31402"/>
    <cellStyle name="Notiz 2 5 3 2 2 4" xfId="19418"/>
    <cellStyle name="Notiz 2 5 3 2 2 4 2" xfId="26555"/>
    <cellStyle name="Notiz 2 5 3 2 2 4 2 2" xfId="40893"/>
    <cellStyle name="Notiz 2 5 3 2 2 4 3" xfId="33756"/>
    <cellStyle name="Notiz 2 5 3 3" xfId="4759"/>
    <cellStyle name="Notiz 2 5 3 4" xfId="4760"/>
    <cellStyle name="Notiz 2 5 3 4 2" xfId="14564"/>
    <cellStyle name="Notiz 2 5 3 4 2 2" xfId="15094"/>
    <cellStyle name="Notiz 2 5 3 4 2 2 2" xfId="17463"/>
    <cellStyle name="Notiz 2 5 3 4 2 2 2 2" xfId="24622"/>
    <cellStyle name="Notiz 2 5 3 4 2 2 2 2 2" xfId="38960"/>
    <cellStyle name="Notiz 2 5 3 4 2 2 2 3" xfId="31801"/>
    <cellStyle name="Notiz 2 5 3 4 2 2 3" xfId="19817"/>
    <cellStyle name="Notiz 2 5 3 4 2 2 3 2" xfId="26954"/>
    <cellStyle name="Notiz 2 5 3 4 2 2 3 2 2" xfId="41292"/>
    <cellStyle name="Notiz 2 5 3 4 2 2 3 3" xfId="34155"/>
    <cellStyle name="Notiz 2 5 3 4 2 2 4" xfId="21150"/>
    <cellStyle name="Notiz 2 5 3 4 2 2 4 2" xfId="28287"/>
    <cellStyle name="Notiz 2 5 3 4 2 2 4 2 2" xfId="42625"/>
    <cellStyle name="Notiz 2 5 3 4 2 2 4 3" xfId="35488"/>
    <cellStyle name="Notiz 2 5 3 4 2 2 5" xfId="22365"/>
    <cellStyle name="Notiz 2 5 3 4 2 2 5 2" xfId="36703"/>
    <cellStyle name="Notiz 2 5 3 4 2 2 6" xfId="29503"/>
    <cellStyle name="Notiz 2 5 3 4 2 3" xfId="16933"/>
    <cellStyle name="Notiz 2 5 3 4 2 3 2" xfId="24092"/>
    <cellStyle name="Notiz 2 5 3 4 2 3 2 2" xfId="38430"/>
    <cellStyle name="Notiz 2 5 3 4 2 3 3" xfId="31271"/>
    <cellStyle name="Notiz 2 5 3 4 2 4" xfId="19287"/>
    <cellStyle name="Notiz 2 5 3 4 2 4 2" xfId="26424"/>
    <cellStyle name="Notiz 2 5 3 4 2 4 2 2" xfId="40762"/>
    <cellStyle name="Notiz 2 5 3 4 2 4 3" xfId="33625"/>
    <cellStyle name="Notiz 2 5 3 5" xfId="14307"/>
    <cellStyle name="Notiz 2 5 3 5 2" xfId="15072"/>
    <cellStyle name="Notiz 2 5 3 5 2 2" xfId="17441"/>
    <cellStyle name="Notiz 2 5 3 5 2 2 2" xfId="24600"/>
    <cellStyle name="Notiz 2 5 3 5 2 2 2 2" xfId="38938"/>
    <cellStyle name="Notiz 2 5 3 5 2 2 3" xfId="31779"/>
    <cellStyle name="Notiz 2 5 3 5 2 3" xfId="19795"/>
    <cellStyle name="Notiz 2 5 3 5 2 3 2" xfId="26932"/>
    <cellStyle name="Notiz 2 5 3 5 2 3 2 2" xfId="41270"/>
    <cellStyle name="Notiz 2 5 3 5 2 3 3" xfId="34133"/>
    <cellStyle name="Notiz 2 5 3 5 2 4" xfId="21128"/>
    <cellStyle name="Notiz 2 5 3 5 2 4 2" xfId="28265"/>
    <cellStyle name="Notiz 2 5 3 5 2 4 2 2" xfId="42603"/>
    <cellStyle name="Notiz 2 5 3 5 2 4 3" xfId="35466"/>
    <cellStyle name="Notiz 2 5 3 5 2 5" xfId="22343"/>
    <cellStyle name="Notiz 2 5 3 5 2 5 2" xfId="36681"/>
    <cellStyle name="Notiz 2 5 3 5 2 6" xfId="29481"/>
    <cellStyle name="Notiz 2 5 3 5 3" xfId="16676"/>
    <cellStyle name="Notiz 2 5 3 5 3 2" xfId="23835"/>
    <cellStyle name="Notiz 2 5 3 5 3 2 2" xfId="38173"/>
    <cellStyle name="Notiz 2 5 3 5 3 3" xfId="31014"/>
    <cellStyle name="Notiz 2 5 3 5 4" xfId="19030"/>
    <cellStyle name="Notiz 2 5 3 5 4 2" xfId="26167"/>
    <cellStyle name="Notiz 2 5 3 5 4 2 2" xfId="40505"/>
    <cellStyle name="Notiz 2 5 3 5 4 3" xfId="33368"/>
    <cellStyle name="Notiz 2 5 4" xfId="4761"/>
    <cellStyle name="Notiz 2 5 4 2" xfId="4762"/>
    <cellStyle name="Notiz 2 5 4 2 2" xfId="14696"/>
    <cellStyle name="Notiz 2 5 4 2 2 2" xfId="13369"/>
    <cellStyle name="Notiz 2 5 4 2 2 2 2" xfId="15738"/>
    <cellStyle name="Notiz 2 5 4 2 2 2 2 2" xfId="22897"/>
    <cellStyle name="Notiz 2 5 4 2 2 2 2 2 2" xfId="37235"/>
    <cellStyle name="Notiz 2 5 4 2 2 2 2 3" xfId="30076"/>
    <cellStyle name="Notiz 2 5 4 2 2 2 3" xfId="18092"/>
    <cellStyle name="Notiz 2 5 4 2 2 2 3 2" xfId="25229"/>
    <cellStyle name="Notiz 2 5 4 2 2 2 3 2 2" xfId="39567"/>
    <cellStyle name="Notiz 2 5 4 2 2 2 3 3" xfId="32430"/>
    <cellStyle name="Notiz 2 5 4 2 2 2 4" xfId="20506"/>
    <cellStyle name="Notiz 2 5 4 2 2 2 4 2" xfId="27643"/>
    <cellStyle name="Notiz 2 5 4 2 2 2 4 2 2" xfId="41981"/>
    <cellStyle name="Notiz 2 5 4 2 2 2 4 3" xfId="34844"/>
    <cellStyle name="Notiz 2 5 4 2 2 2 5" xfId="21721"/>
    <cellStyle name="Notiz 2 5 4 2 2 2 5 2" xfId="36059"/>
    <cellStyle name="Notiz 2 5 4 2 2 2 6" xfId="28858"/>
    <cellStyle name="Notiz 2 5 4 2 2 3" xfId="17065"/>
    <cellStyle name="Notiz 2 5 4 2 2 3 2" xfId="24224"/>
    <cellStyle name="Notiz 2 5 4 2 2 3 2 2" xfId="38562"/>
    <cellStyle name="Notiz 2 5 4 2 2 3 3" xfId="31403"/>
    <cellStyle name="Notiz 2 5 4 2 2 4" xfId="19419"/>
    <cellStyle name="Notiz 2 5 4 2 2 4 2" xfId="26556"/>
    <cellStyle name="Notiz 2 5 4 2 2 4 2 2" xfId="40894"/>
    <cellStyle name="Notiz 2 5 4 2 2 4 3" xfId="33757"/>
    <cellStyle name="Notiz 2 5 4 3" xfId="4763"/>
    <cellStyle name="Notiz 2 5 4 3 2" xfId="14565"/>
    <cellStyle name="Notiz 2 5 4 3 2 2" xfId="14781"/>
    <cellStyle name="Notiz 2 5 4 3 2 2 2" xfId="17150"/>
    <cellStyle name="Notiz 2 5 4 3 2 2 2 2" xfId="24309"/>
    <cellStyle name="Notiz 2 5 4 3 2 2 2 2 2" xfId="38647"/>
    <cellStyle name="Notiz 2 5 4 3 2 2 2 3" xfId="31488"/>
    <cellStyle name="Notiz 2 5 4 3 2 2 3" xfId="19504"/>
    <cellStyle name="Notiz 2 5 4 3 2 2 3 2" xfId="26641"/>
    <cellStyle name="Notiz 2 5 4 3 2 2 3 2 2" xfId="40979"/>
    <cellStyle name="Notiz 2 5 4 3 2 2 3 3" xfId="33842"/>
    <cellStyle name="Notiz 2 5 4 3 2 2 4" xfId="20864"/>
    <cellStyle name="Notiz 2 5 4 3 2 2 4 2" xfId="28001"/>
    <cellStyle name="Notiz 2 5 4 3 2 2 4 2 2" xfId="42339"/>
    <cellStyle name="Notiz 2 5 4 3 2 2 4 3" xfId="35202"/>
    <cellStyle name="Notiz 2 5 4 3 2 2 5" xfId="22079"/>
    <cellStyle name="Notiz 2 5 4 3 2 2 5 2" xfId="36417"/>
    <cellStyle name="Notiz 2 5 4 3 2 2 6" xfId="29217"/>
    <cellStyle name="Notiz 2 5 4 3 2 3" xfId="16934"/>
    <cellStyle name="Notiz 2 5 4 3 2 3 2" xfId="24093"/>
    <cellStyle name="Notiz 2 5 4 3 2 3 2 2" xfId="38431"/>
    <cellStyle name="Notiz 2 5 4 3 2 3 3" xfId="31272"/>
    <cellStyle name="Notiz 2 5 4 3 2 4" xfId="19288"/>
    <cellStyle name="Notiz 2 5 4 3 2 4 2" xfId="26425"/>
    <cellStyle name="Notiz 2 5 4 3 2 4 2 2" xfId="40763"/>
    <cellStyle name="Notiz 2 5 4 3 2 4 3" xfId="33626"/>
    <cellStyle name="Notiz 2 5 4 4" xfId="14308"/>
    <cellStyle name="Notiz 2 5 4 4 2" xfId="14434"/>
    <cellStyle name="Notiz 2 5 4 4 2 2" xfId="16803"/>
    <cellStyle name="Notiz 2 5 4 4 2 2 2" xfId="23962"/>
    <cellStyle name="Notiz 2 5 4 4 2 2 2 2" xfId="38300"/>
    <cellStyle name="Notiz 2 5 4 4 2 2 3" xfId="31141"/>
    <cellStyle name="Notiz 2 5 4 4 2 3" xfId="19157"/>
    <cellStyle name="Notiz 2 5 4 4 2 3 2" xfId="26294"/>
    <cellStyle name="Notiz 2 5 4 4 2 3 2 2" xfId="40632"/>
    <cellStyle name="Notiz 2 5 4 4 2 3 3" xfId="33495"/>
    <cellStyle name="Notiz 2 5 4 4 2 4" xfId="20683"/>
    <cellStyle name="Notiz 2 5 4 4 2 4 2" xfId="27820"/>
    <cellStyle name="Notiz 2 5 4 4 2 4 2 2" xfId="42158"/>
    <cellStyle name="Notiz 2 5 4 4 2 4 3" xfId="35021"/>
    <cellStyle name="Notiz 2 5 4 4 2 5" xfId="21898"/>
    <cellStyle name="Notiz 2 5 4 4 2 5 2" xfId="36236"/>
    <cellStyle name="Notiz 2 5 4 4 2 6" xfId="29035"/>
    <cellStyle name="Notiz 2 5 4 4 3" xfId="16677"/>
    <cellStyle name="Notiz 2 5 4 4 3 2" xfId="23836"/>
    <cellStyle name="Notiz 2 5 4 4 3 2 2" xfId="38174"/>
    <cellStyle name="Notiz 2 5 4 4 3 3" xfId="31015"/>
    <cellStyle name="Notiz 2 5 4 4 4" xfId="19031"/>
    <cellStyle name="Notiz 2 5 4 4 4 2" xfId="26168"/>
    <cellStyle name="Notiz 2 5 4 4 4 2 2" xfId="40506"/>
    <cellStyle name="Notiz 2 5 4 4 4 3" xfId="33369"/>
    <cellStyle name="Notiz 2 5 5" xfId="4764"/>
    <cellStyle name="Notiz 2 5 5 2" xfId="4765"/>
    <cellStyle name="Notiz 2 5 5 2 2" xfId="14697"/>
    <cellStyle name="Notiz 2 5 5 2 2 2" xfId="14987"/>
    <cellStyle name="Notiz 2 5 5 2 2 2 2" xfId="17356"/>
    <cellStyle name="Notiz 2 5 5 2 2 2 2 2" xfId="24515"/>
    <cellStyle name="Notiz 2 5 5 2 2 2 2 2 2" xfId="38853"/>
    <cellStyle name="Notiz 2 5 5 2 2 2 2 3" xfId="31694"/>
    <cellStyle name="Notiz 2 5 5 2 2 2 3" xfId="19710"/>
    <cellStyle name="Notiz 2 5 5 2 2 2 3 2" xfId="26847"/>
    <cellStyle name="Notiz 2 5 5 2 2 2 3 2 2" xfId="41185"/>
    <cellStyle name="Notiz 2 5 5 2 2 2 3 3" xfId="34048"/>
    <cellStyle name="Notiz 2 5 5 2 2 2 4" xfId="21043"/>
    <cellStyle name="Notiz 2 5 5 2 2 2 4 2" xfId="28180"/>
    <cellStyle name="Notiz 2 5 5 2 2 2 4 2 2" xfId="42518"/>
    <cellStyle name="Notiz 2 5 5 2 2 2 4 3" xfId="35381"/>
    <cellStyle name="Notiz 2 5 5 2 2 2 5" xfId="22258"/>
    <cellStyle name="Notiz 2 5 5 2 2 2 5 2" xfId="36596"/>
    <cellStyle name="Notiz 2 5 5 2 2 2 6" xfId="29396"/>
    <cellStyle name="Notiz 2 5 5 2 2 3" xfId="17066"/>
    <cellStyle name="Notiz 2 5 5 2 2 3 2" xfId="24225"/>
    <cellStyle name="Notiz 2 5 5 2 2 3 2 2" xfId="38563"/>
    <cellStyle name="Notiz 2 5 5 2 2 3 3" xfId="31404"/>
    <cellStyle name="Notiz 2 5 5 2 2 4" xfId="19420"/>
    <cellStyle name="Notiz 2 5 5 2 2 4 2" xfId="26557"/>
    <cellStyle name="Notiz 2 5 5 2 2 4 2 2" xfId="40895"/>
    <cellStyle name="Notiz 2 5 5 2 2 4 3" xfId="33758"/>
    <cellStyle name="Notiz 2 5 5 3" xfId="4766"/>
    <cellStyle name="Notiz 2 5 5 3 2" xfId="14566"/>
    <cellStyle name="Notiz 2 5 5 3 2 2" xfId="14417"/>
    <cellStyle name="Notiz 2 5 5 3 2 2 2" xfId="16786"/>
    <cellStyle name="Notiz 2 5 5 3 2 2 2 2" xfId="23945"/>
    <cellStyle name="Notiz 2 5 5 3 2 2 2 2 2" xfId="38283"/>
    <cellStyle name="Notiz 2 5 5 3 2 2 2 3" xfId="31124"/>
    <cellStyle name="Notiz 2 5 5 3 2 2 3" xfId="19140"/>
    <cellStyle name="Notiz 2 5 5 3 2 2 3 2" xfId="26277"/>
    <cellStyle name="Notiz 2 5 5 3 2 2 3 2 2" xfId="40615"/>
    <cellStyle name="Notiz 2 5 5 3 2 2 3 3" xfId="33478"/>
    <cellStyle name="Notiz 2 5 5 3 2 2 4" xfId="20666"/>
    <cellStyle name="Notiz 2 5 5 3 2 2 4 2" xfId="27803"/>
    <cellStyle name="Notiz 2 5 5 3 2 2 4 2 2" xfId="42141"/>
    <cellStyle name="Notiz 2 5 5 3 2 2 4 3" xfId="35004"/>
    <cellStyle name="Notiz 2 5 5 3 2 2 5" xfId="21881"/>
    <cellStyle name="Notiz 2 5 5 3 2 2 5 2" xfId="36219"/>
    <cellStyle name="Notiz 2 5 5 3 2 2 6" xfId="29018"/>
    <cellStyle name="Notiz 2 5 5 3 2 3" xfId="16935"/>
    <cellStyle name="Notiz 2 5 5 3 2 3 2" xfId="24094"/>
    <cellStyle name="Notiz 2 5 5 3 2 3 2 2" xfId="38432"/>
    <cellStyle name="Notiz 2 5 5 3 2 3 3" xfId="31273"/>
    <cellStyle name="Notiz 2 5 5 3 2 4" xfId="19289"/>
    <cellStyle name="Notiz 2 5 5 3 2 4 2" xfId="26426"/>
    <cellStyle name="Notiz 2 5 5 3 2 4 2 2" xfId="40764"/>
    <cellStyle name="Notiz 2 5 5 3 2 4 3" xfId="33627"/>
    <cellStyle name="Notiz 2 5 5 4" xfId="14309"/>
    <cellStyle name="Notiz 2 5 5 4 2" xfId="14513"/>
    <cellStyle name="Notiz 2 5 5 4 2 2" xfId="16882"/>
    <cellStyle name="Notiz 2 5 5 4 2 2 2" xfId="24041"/>
    <cellStyle name="Notiz 2 5 5 4 2 2 2 2" xfId="38379"/>
    <cellStyle name="Notiz 2 5 5 4 2 2 3" xfId="31220"/>
    <cellStyle name="Notiz 2 5 5 4 2 3" xfId="19236"/>
    <cellStyle name="Notiz 2 5 5 4 2 3 2" xfId="26373"/>
    <cellStyle name="Notiz 2 5 5 4 2 3 2 2" xfId="40711"/>
    <cellStyle name="Notiz 2 5 5 4 2 3 3" xfId="33574"/>
    <cellStyle name="Notiz 2 5 5 4 2 4" xfId="20761"/>
    <cellStyle name="Notiz 2 5 5 4 2 4 2" xfId="27898"/>
    <cellStyle name="Notiz 2 5 5 4 2 4 2 2" xfId="42236"/>
    <cellStyle name="Notiz 2 5 5 4 2 4 3" xfId="35099"/>
    <cellStyle name="Notiz 2 5 5 4 2 5" xfId="21976"/>
    <cellStyle name="Notiz 2 5 5 4 2 5 2" xfId="36314"/>
    <cellStyle name="Notiz 2 5 5 4 2 6" xfId="29113"/>
    <cellStyle name="Notiz 2 5 5 4 3" xfId="16678"/>
    <cellStyle name="Notiz 2 5 5 4 3 2" xfId="23837"/>
    <cellStyle name="Notiz 2 5 5 4 3 2 2" xfId="38175"/>
    <cellStyle name="Notiz 2 5 5 4 3 3" xfId="31016"/>
    <cellStyle name="Notiz 2 5 5 4 4" xfId="19032"/>
    <cellStyle name="Notiz 2 5 5 4 4 2" xfId="26169"/>
    <cellStyle name="Notiz 2 5 5 4 4 2 2" xfId="40507"/>
    <cellStyle name="Notiz 2 5 5 4 4 3" xfId="33370"/>
    <cellStyle name="Notiz 2 5 6" xfId="4767"/>
    <cellStyle name="Notiz 2 5 6 2" xfId="4768"/>
    <cellStyle name="Notiz 2 5 6 2 2" xfId="14698"/>
    <cellStyle name="Notiz 2 5 6 2 2 2" xfId="15358"/>
    <cellStyle name="Notiz 2 5 6 2 2 2 2" xfId="17721"/>
    <cellStyle name="Notiz 2 5 6 2 2 2 2 2" xfId="24880"/>
    <cellStyle name="Notiz 2 5 6 2 2 2 2 2 2" xfId="39218"/>
    <cellStyle name="Notiz 2 5 6 2 2 2 2 3" xfId="32059"/>
    <cellStyle name="Notiz 2 5 6 2 2 2 3" xfId="20075"/>
    <cellStyle name="Notiz 2 5 6 2 2 2 3 2" xfId="27212"/>
    <cellStyle name="Notiz 2 5 6 2 2 2 3 2 2" xfId="41550"/>
    <cellStyle name="Notiz 2 5 6 2 2 2 3 3" xfId="34413"/>
    <cellStyle name="Notiz 2 5 6 2 2 2 4" xfId="21373"/>
    <cellStyle name="Notiz 2 5 6 2 2 2 4 2" xfId="28510"/>
    <cellStyle name="Notiz 2 5 6 2 2 2 4 2 2" xfId="42848"/>
    <cellStyle name="Notiz 2 5 6 2 2 2 4 3" xfId="35711"/>
    <cellStyle name="Notiz 2 5 6 2 2 2 5" xfId="22588"/>
    <cellStyle name="Notiz 2 5 6 2 2 2 5 2" xfId="36926"/>
    <cellStyle name="Notiz 2 5 6 2 2 2 6" xfId="29726"/>
    <cellStyle name="Notiz 2 5 6 2 2 3" xfId="17067"/>
    <cellStyle name="Notiz 2 5 6 2 2 3 2" xfId="24226"/>
    <cellStyle name="Notiz 2 5 6 2 2 3 2 2" xfId="38564"/>
    <cellStyle name="Notiz 2 5 6 2 2 3 3" xfId="31405"/>
    <cellStyle name="Notiz 2 5 6 2 2 4" xfId="19421"/>
    <cellStyle name="Notiz 2 5 6 2 2 4 2" xfId="26558"/>
    <cellStyle name="Notiz 2 5 6 2 2 4 2 2" xfId="40896"/>
    <cellStyle name="Notiz 2 5 6 2 2 4 3" xfId="33759"/>
    <cellStyle name="Notiz 2 5 6 3" xfId="4769"/>
    <cellStyle name="Notiz 2 5 6 3 2" xfId="14567"/>
    <cellStyle name="Notiz 2 5 6 3 2 2" xfId="14150"/>
    <cellStyle name="Notiz 2 5 6 3 2 2 2" xfId="16519"/>
    <cellStyle name="Notiz 2 5 6 3 2 2 2 2" xfId="23678"/>
    <cellStyle name="Notiz 2 5 6 3 2 2 2 2 2" xfId="38016"/>
    <cellStyle name="Notiz 2 5 6 3 2 2 2 3" xfId="30857"/>
    <cellStyle name="Notiz 2 5 6 3 2 2 3" xfId="18873"/>
    <cellStyle name="Notiz 2 5 6 3 2 2 3 2" xfId="26010"/>
    <cellStyle name="Notiz 2 5 6 3 2 2 3 2 2" xfId="40348"/>
    <cellStyle name="Notiz 2 5 6 3 2 2 3 3" xfId="33211"/>
    <cellStyle name="Notiz 2 5 6 3 2 2 4" xfId="20577"/>
    <cellStyle name="Notiz 2 5 6 3 2 2 4 2" xfId="27714"/>
    <cellStyle name="Notiz 2 5 6 3 2 2 4 2 2" xfId="42052"/>
    <cellStyle name="Notiz 2 5 6 3 2 2 4 3" xfId="34915"/>
    <cellStyle name="Notiz 2 5 6 3 2 2 5" xfId="21792"/>
    <cellStyle name="Notiz 2 5 6 3 2 2 5 2" xfId="36130"/>
    <cellStyle name="Notiz 2 5 6 3 2 2 6" xfId="28929"/>
    <cellStyle name="Notiz 2 5 6 3 2 3" xfId="16936"/>
    <cellStyle name="Notiz 2 5 6 3 2 3 2" xfId="24095"/>
    <cellStyle name="Notiz 2 5 6 3 2 3 2 2" xfId="38433"/>
    <cellStyle name="Notiz 2 5 6 3 2 3 3" xfId="31274"/>
    <cellStyle name="Notiz 2 5 6 3 2 4" xfId="19290"/>
    <cellStyle name="Notiz 2 5 6 3 2 4 2" xfId="26427"/>
    <cellStyle name="Notiz 2 5 6 3 2 4 2 2" xfId="40765"/>
    <cellStyle name="Notiz 2 5 6 3 2 4 3" xfId="33628"/>
    <cellStyle name="Notiz 2 5 6 4" xfId="14310"/>
    <cellStyle name="Notiz 2 5 6 4 2" xfId="14923"/>
    <cellStyle name="Notiz 2 5 6 4 2 2" xfId="17292"/>
    <cellStyle name="Notiz 2 5 6 4 2 2 2" xfId="24451"/>
    <cellStyle name="Notiz 2 5 6 4 2 2 2 2" xfId="38789"/>
    <cellStyle name="Notiz 2 5 6 4 2 2 3" xfId="31630"/>
    <cellStyle name="Notiz 2 5 6 4 2 3" xfId="19646"/>
    <cellStyle name="Notiz 2 5 6 4 2 3 2" xfId="26783"/>
    <cellStyle name="Notiz 2 5 6 4 2 3 2 2" xfId="41121"/>
    <cellStyle name="Notiz 2 5 6 4 2 3 3" xfId="33984"/>
    <cellStyle name="Notiz 2 5 6 4 2 4" xfId="20980"/>
    <cellStyle name="Notiz 2 5 6 4 2 4 2" xfId="28117"/>
    <cellStyle name="Notiz 2 5 6 4 2 4 2 2" xfId="42455"/>
    <cellStyle name="Notiz 2 5 6 4 2 4 3" xfId="35318"/>
    <cellStyle name="Notiz 2 5 6 4 2 5" xfId="22195"/>
    <cellStyle name="Notiz 2 5 6 4 2 5 2" xfId="36533"/>
    <cellStyle name="Notiz 2 5 6 4 2 6" xfId="29333"/>
    <cellStyle name="Notiz 2 5 6 4 3" xfId="16679"/>
    <cellStyle name="Notiz 2 5 6 4 3 2" xfId="23838"/>
    <cellStyle name="Notiz 2 5 6 4 3 2 2" xfId="38176"/>
    <cellStyle name="Notiz 2 5 6 4 3 3" xfId="31017"/>
    <cellStyle name="Notiz 2 5 6 4 4" xfId="19033"/>
    <cellStyle name="Notiz 2 5 6 4 4 2" xfId="26170"/>
    <cellStyle name="Notiz 2 5 6 4 4 2 2" xfId="40508"/>
    <cellStyle name="Notiz 2 5 6 4 4 3" xfId="33371"/>
    <cellStyle name="Notiz 2 5 7" xfId="4770"/>
    <cellStyle name="Notiz 2 5 7 2" xfId="14689"/>
    <cellStyle name="Notiz 2 5 7 2 2" xfId="14466"/>
    <cellStyle name="Notiz 2 5 7 2 2 2" xfId="16835"/>
    <cellStyle name="Notiz 2 5 7 2 2 2 2" xfId="23994"/>
    <cellStyle name="Notiz 2 5 7 2 2 2 2 2" xfId="38332"/>
    <cellStyle name="Notiz 2 5 7 2 2 2 3" xfId="31173"/>
    <cellStyle name="Notiz 2 5 7 2 2 3" xfId="19189"/>
    <cellStyle name="Notiz 2 5 7 2 2 3 2" xfId="26326"/>
    <cellStyle name="Notiz 2 5 7 2 2 3 2 2" xfId="40664"/>
    <cellStyle name="Notiz 2 5 7 2 2 3 3" xfId="33527"/>
    <cellStyle name="Notiz 2 5 7 2 2 4" xfId="20715"/>
    <cellStyle name="Notiz 2 5 7 2 2 4 2" xfId="27852"/>
    <cellStyle name="Notiz 2 5 7 2 2 4 2 2" xfId="42190"/>
    <cellStyle name="Notiz 2 5 7 2 2 4 3" xfId="35053"/>
    <cellStyle name="Notiz 2 5 7 2 2 5" xfId="21930"/>
    <cellStyle name="Notiz 2 5 7 2 2 5 2" xfId="36268"/>
    <cellStyle name="Notiz 2 5 7 2 2 6" xfId="29067"/>
    <cellStyle name="Notiz 2 5 7 2 3" xfId="17058"/>
    <cellStyle name="Notiz 2 5 7 2 3 2" xfId="24217"/>
    <cellStyle name="Notiz 2 5 7 2 3 2 2" xfId="38555"/>
    <cellStyle name="Notiz 2 5 7 2 3 3" xfId="31396"/>
    <cellStyle name="Notiz 2 5 7 2 4" xfId="19412"/>
    <cellStyle name="Notiz 2 5 7 2 4 2" xfId="26549"/>
    <cellStyle name="Notiz 2 5 7 2 4 2 2" xfId="40887"/>
    <cellStyle name="Notiz 2 5 7 2 4 3" xfId="33750"/>
    <cellStyle name="Notiz 2 5 8" xfId="4771"/>
    <cellStyle name="Notiz 2 5 8 2" xfId="12030"/>
    <cellStyle name="Notiz 2 5 8 3" xfId="11887"/>
    <cellStyle name="Notiz 2 5 8 3 2" xfId="15252"/>
    <cellStyle name="Notiz 2 5 8 3 2 2" xfId="15727"/>
    <cellStyle name="Notiz 2 5 8 3 2 2 2" xfId="18084"/>
    <cellStyle name="Notiz 2 5 8 3 2 2 2 2" xfId="25221"/>
    <cellStyle name="Notiz 2 5 8 3 2 2 2 2 2" xfId="39559"/>
    <cellStyle name="Notiz 2 5 8 3 2 2 2 3" xfId="32422"/>
    <cellStyle name="Notiz 2 5 8 3 2 2 3" xfId="20438"/>
    <cellStyle name="Notiz 2 5 8 3 2 2 3 2" xfId="27575"/>
    <cellStyle name="Notiz 2 5 8 3 2 2 3 2 2" xfId="41913"/>
    <cellStyle name="Notiz 2 5 8 3 2 2 3 3" xfId="34776"/>
    <cellStyle name="Notiz 2 5 8 3 2 2 4" xfId="21714"/>
    <cellStyle name="Notiz 2 5 8 3 2 2 4 2" xfId="28851"/>
    <cellStyle name="Notiz 2 5 8 3 2 2 4 2 2" xfId="43189"/>
    <cellStyle name="Notiz 2 5 8 3 2 2 4 3" xfId="36052"/>
    <cellStyle name="Notiz 2 5 8 3 2 2 5" xfId="22890"/>
    <cellStyle name="Notiz 2 5 8 3 2 2 5 2" xfId="37228"/>
    <cellStyle name="Notiz 2 5 8 3 2 2 6" xfId="30069"/>
    <cellStyle name="Notiz 2 5 8 3 2 3" xfId="17621"/>
    <cellStyle name="Notiz 2 5 8 3 2 3 2" xfId="24780"/>
    <cellStyle name="Notiz 2 5 8 3 2 3 2 2" xfId="39118"/>
    <cellStyle name="Notiz 2 5 8 3 2 3 3" xfId="31959"/>
    <cellStyle name="Notiz 2 5 8 3 2 4" xfId="19975"/>
    <cellStyle name="Notiz 2 5 8 3 2 4 2" xfId="27112"/>
    <cellStyle name="Notiz 2 5 8 3 2 4 2 2" xfId="41450"/>
    <cellStyle name="Notiz 2 5 8 3 2 4 3" xfId="34313"/>
    <cellStyle name="Notiz 2 5 8 4" xfId="12062"/>
    <cellStyle name="Notiz 2 5 8 5" xfId="11516"/>
    <cellStyle name="Notiz 2 5 8 6" xfId="14558"/>
    <cellStyle name="Notiz 2 5 8 6 2" xfId="15118"/>
    <cellStyle name="Notiz 2 5 8 6 2 2" xfId="17487"/>
    <cellStyle name="Notiz 2 5 8 6 2 2 2" xfId="24646"/>
    <cellStyle name="Notiz 2 5 8 6 2 2 2 2" xfId="38984"/>
    <cellStyle name="Notiz 2 5 8 6 2 2 3" xfId="31825"/>
    <cellStyle name="Notiz 2 5 8 6 2 3" xfId="19841"/>
    <cellStyle name="Notiz 2 5 8 6 2 3 2" xfId="26978"/>
    <cellStyle name="Notiz 2 5 8 6 2 3 2 2" xfId="41316"/>
    <cellStyle name="Notiz 2 5 8 6 2 3 3" xfId="34179"/>
    <cellStyle name="Notiz 2 5 8 6 2 4" xfId="21174"/>
    <cellStyle name="Notiz 2 5 8 6 2 4 2" xfId="28311"/>
    <cellStyle name="Notiz 2 5 8 6 2 4 2 2" xfId="42649"/>
    <cellStyle name="Notiz 2 5 8 6 2 4 3" xfId="35512"/>
    <cellStyle name="Notiz 2 5 8 6 2 5" xfId="22389"/>
    <cellStyle name="Notiz 2 5 8 6 2 5 2" xfId="36727"/>
    <cellStyle name="Notiz 2 5 8 6 2 6" xfId="29527"/>
    <cellStyle name="Notiz 2 5 8 6 3" xfId="16927"/>
    <cellStyle name="Notiz 2 5 8 6 3 2" xfId="24086"/>
    <cellStyle name="Notiz 2 5 8 6 3 2 2" xfId="38424"/>
    <cellStyle name="Notiz 2 5 8 6 3 3" xfId="31265"/>
    <cellStyle name="Notiz 2 5 8 6 4" xfId="19281"/>
    <cellStyle name="Notiz 2 5 8 6 4 2" xfId="26418"/>
    <cellStyle name="Notiz 2 5 8 6 4 2 2" xfId="40756"/>
    <cellStyle name="Notiz 2 5 8 6 4 3" xfId="33619"/>
    <cellStyle name="Notiz 2 5 9" xfId="14301"/>
    <cellStyle name="Notiz 2 5 9 2" xfId="15071"/>
    <cellStyle name="Notiz 2 5 9 2 2" xfId="17440"/>
    <cellStyle name="Notiz 2 5 9 2 2 2" xfId="24599"/>
    <cellStyle name="Notiz 2 5 9 2 2 2 2" xfId="38937"/>
    <cellStyle name="Notiz 2 5 9 2 2 3" xfId="31778"/>
    <cellStyle name="Notiz 2 5 9 2 3" xfId="19794"/>
    <cellStyle name="Notiz 2 5 9 2 3 2" xfId="26931"/>
    <cellStyle name="Notiz 2 5 9 2 3 2 2" xfId="41269"/>
    <cellStyle name="Notiz 2 5 9 2 3 3" xfId="34132"/>
    <cellStyle name="Notiz 2 5 9 2 4" xfId="21127"/>
    <cellStyle name="Notiz 2 5 9 2 4 2" xfId="28264"/>
    <cellStyle name="Notiz 2 5 9 2 4 2 2" xfId="42602"/>
    <cellStyle name="Notiz 2 5 9 2 4 3" xfId="35465"/>
    <cellStyle name="Notiz 2 5 9 2 5" xfId="22342"/>
    <cellStyle name="Notiz 2 5 9 2 5 2" xfId="36680"/>
    <cellStyle name="Notiz 2 5 9 2 6" xfId="29480"/>
    <cellStyle name="Notiz 2 5 9 3" xfId="16670"/>
    <cellStyle name="Notiz 2 5 9 3 2" xfId="23829"/>
    <cellStyle name="Notiz 2 5 9 3 2 2" xfId="38167"/>
    <cellStyle name="Notiz 2 5 9 3 3" xfId="31008"/>
    <cellStyle name="Notiz 2 5 9 4" xfId="19024"/>
    <cellStyle name="Notiz 2 5 9 4 2" xfId="26161"/>
    <cellStyle name="Notiz 2 5 9 4 2 2" xfId="40499"/>
    <cellStyle name="Notiz 2 5 9 4 3" xfId="33362"/>
    <cellStyle name="Notiz 2 6" xfId="4772"/>
    <cellStyle name="Notiz 2 6 2" xfId="4773"/>
    <cellStyle name="Notiz 2 6 2 2" xfId="4774"/>
    <cellStyle name="Notiz 2 6 2 2 2" xfId="14313"/>
    <cellStyle name="Notiz 2 6 2 2 2 2" xfId="14779"/>
    <cellStyle name="Notiz 2 6 2 2 2 2 2" xfId="17148"/>
    <cellStyle name="Notiz 2 6 2 2 2 2 2 2" xfId="24307"/>
    <cellStyle name="Notiz 2 6 2 2 2 2 2 2 2" xfId="38645"/>
    <cellStyle name="Notiz 2 6 2 2 2 2 2 3" xfId="31486"/>
    <cellStyle name="Notiz 2 6 2 2 2 2 3" xfId="19502"/>
    <cellStyle name="Notiz 2 6 2 2 2 2 3 2" xfId="26639"/>
    <cellStyle name="Notiz 2 6 2 2 2 2 3 2 2" xfId="40977"/>
    <cellStyle name="Notiz 2 6 2 2 2 2 3 3" xfId="33840"/>
    <cellStyle name="Notiz 2 6 2 2 2 2 4" xfId="20862"/>
    <cellStyle name="Notiz 2 6 2 2 2 2 4 2" xfId="27999"/>
    <cellStyle name="Notiz 2 6 2 2 2 2 4 2 2" xfId="42337"/>
    <cellStyle name="Notiz 2 6 2 2 2 2 4 3" xfId="35200"/>
    <cellStyle name="Notiz 2 6 2 2 2 2 5" xfId="22077"/>
    <cellStyle name="Notiz 2 6 2 2 2 2 5 2" xfId="36415"/>
    <cellStyle name="Notiz 2 6 2 2 2 2 6" xfId="29215"/>
    <cellStyle name="Notiz 2 6 2 2 2 3" xfId="16682"/>
    <cellStyle name="Notiz 2 6 2 2 2 3 2" xfId="23841"/>
    <cellStyle name="Notiz 2 6 2 2 2 3 2 2" xfId="38179"/>
    <cellStyle name="Notiz 2 6 2 2 2 3 3" xfId="31020"/>
    <cellStyle name="Notiz 2 6 2 2 2 4" xfId="19036"/>
    <cellStyle name="Notiz 2 6 2 2 2 4 2" xfId="26173"/>
    <cellStyle name="Notiz 2 6 2 2 2 4 2 2" xfId="40511"/>
    <cellStyle name="Notiz 2 6 2 2 2 4 3" xfId="33374"/>
    <cellStyle name="Notiz 2 6 2 3" xfId="4775"/>
    <cellStyle name="Notiz 2 6 2 3 2" xfId="14314"/>
    <cellStyle name="Notiz 2 6 2 3 2 2" xfId="14413"/>
    <cellStyle name="Notiz 2 6 2 3 2 2 2" xfId="16782"/>
    <cellStyle name="Notiz 2 6 2 3 2 2 2 2" xfId="23941"/>
    <cellStyle name="Notiz 2 6 2 3 2 2 2 2 2" xfId="38279"/>
    <cellStyle name="Notiz 2 6 2 3 2 2 2 3" xfId="31120"/>
    <cellStyle name="Notiz 2 6 2 3 2 2 3" xfId="19136"/>
    <cellStyle name="Notiz 2 6 2 3 2 2 3 2" xfId="26273"/>
    <cellStyle name="Notiz 2 6 2 3 2 2 3 2 2" xfId="40611"/>
    <cellStyle name="Notiz 2 6 2 3 2 2 3 3" xfId="33474"/>
    <cellStyle name="Notiz 2 6 2 3 2 2 4" xfId="20662"/>
    <cellStyle name="Notiz 2 6 2 3 2 2 4 2" xfId="27799"/>
    <cellStyle name="Notiz 2 6 2 3 2 2 4 2 2" xfId="42137"/>
    <cellStyle name="Notiz 2 6 2 3 2 2 4 3" xfId="35000"/>
    <cellStyle name="Notiz 2 6 2 3 2 2 5" xfId="21877"/>
    <cellStyle name="Notiz 2 6 2 3 2 2 5 2" xfId="36215"/>
    <cellStyle name="Notiz 2 6 2 3 2 2 6" xfId="29014"/>
    <cellStyle name="Notiz 2 6 2 3 2 3" xfId="16683"/>
    <cellStyle name="Notiz 2 6 2 3 2 3 2" xfId="23842"/>
    <cellStyle name="Notiz 2 6 2 3 2 3 2 2" xfId="38180"/>
    <cellStyle name="Notiz 2 6 2 3 2 3 3" xfId="31021"/>
    <cellStyle name="Notiz 2 6 2 3 2 4" xfId="19037"/>
    <cellStyle name="Notiz 2 6 2 3 2 4 2" xfId="26174"/>
    <cellStyle name="Notiz 2 6 2 3 2 4 2 2" xfId="40512"/>
    <cellStyle name="Notiz 2 6 2 3 2 4 3" xfId="33375"/>
    <cellStyle name="Notiz 2 6 2 4" xfId="4776"/>
    <cellStyle name="Notiz 2 6 2 4 2" xfId="14315"/>
    <cellStyle name="Notiz 2 6 2 4 2 2" xfId="14655"/>
    <cellStyle name="Notiz 2 6 2 4 2 2 2" xfId="17024"/>
    <cellStyle name="Notiz 2 6 2 4 2 2 2 2" xfId="24183"/>
    <cellStyle name="Notiz 2 6 2 4 2 2 2 2 2" xfId="38521"/>
    <cellStyle name="Notiz 2 6 2 4 2 2 2 3" xfId="31362"/>
    <cellStyle name="Notiz 2 6 2 4 2 2 3" xfId="19378"/>
    <cellStyle name="Notiz 2 6 2 4 2 2 3 2" xfId="26515"/>
    <cellStyle name="Notiz 2 6 2 4 2 2 3 2 2" xfId="40853"/>
    <cellStyle name="Notiz 2 6 2 4 2 2 3 3" xfId="33716"/>
    <cellStyle name="Notiz 2 6 2 4 2 2 4" xfId="20819"/>
    <cellStyle name="Notiz 2 6 2 4 2 2 4 2" xfId="27956"/>
    <cellStyle name="Notiz 2 6 2 4 2 2 4 2 2" xfId="42294"/>
    <cellStyle name="Notiz 2 6 2 4 2 2 4 3" xfId="35157"/>
    <cellStyle name="Notiz 2 6 2 4 2 2 5" xfId="22034"/>
    <cellStyle name="Notiz 2 6 2 4 2 2 5 2" xfId="36372"/>
    <cellStyle name="Notiz 2 6 2 4 2 2 6" xfId="29171"/>
    <cellStyle name="Notiz 2 6 2 4 2 3" xfId="16684"/>
    <cellStyle name="Notiz 2 6 2 4 2 3 2" xfId="23843"/>
    <cellStyle name="Notiz 2 6 2 4 2 3 2 2" xfId="38181"/>
    <cellStyle name="Notiz 2 6 2 4 2 3 3" xfId="31022"/>
    <cellStyle name="Notiz 2 6 2 4 2 4" xfId="19038"/>
    <cellStyle name="Notiz 2 6 2 4 2 4 2" xfId="26175"/>
    <cellStyle name="Notiz 2 6 2 4 2 4 2 2" xfId="40513"/>
    <cellStyle name="Notiz 2 6 2 4 2 4 3" xfId="33376"/>
    <cellStyle name="Notiz 2 6 2 5" xfId="4777"/>
    <cellStyle name="Notiz 2 6 2 5 2" xfId="14316"/>
    <cellStyle name="Notiz 2 6 2 5 2 2" xfId="14739"/>
    <cellStyle name="Notiz 2 6 2 5 2 2 2" xfId="17108"/>
    <cellStyle name="Notiz 2 6 2 5 2 2 2 2" xfId="24267"/>
    <cellStyle name="Notiz 2 6 2 5 2 2 2 2 2" xfId="38605"/>
    <cellStyle name="Notiz 2 6 2 5 2 2 2 3" xfId="31446"/>
    <cellStyle name="Notiz 2 6 2 5 2 2 3" xfId="19462"/>
    <cellStyle name="Notiz 2 6 2 5 2 2 3 2" xfId="26599"/>
    <cellStyle name="Notiz 2 6 2 5 2 2 3 2 2" xfId="40937"/>
    <cellStyle name="Notiz 2 6 2 5 2 2 3 3" xfId="33800"/>
    <cellStyle name="Notiz 2 6 2 5 2 2 4" xfId="20831"/>
    <cellStyle name="Notiz 2 6 2 5 2 2 4 2" xfId="27968"/>
    <cellStyle name="Notiz 2 6 2 5 2 2 4 2 2" xfId="42306"/>
    <cellStyle name="Notiz 2 6 2 5 2 2 4 3" xfId="35169"/>
    <cellStyle name="Notiz 2 6 2 5 2 2 5" xfId="22046"/>
    <cellStyle name="Notiz 2 6 2 5 2 2 5 2" xfId="36384"/>
    <cellStyle name="Notiz 2 6 2 5 2 2 6" xfId="29184"/>
    <cellStyle name="Notiz 2 6 2 5 2 3" xfId="16685"/>
    <cellStyle name="Notiz 2 6 2 5 2 3 2" xfId="23844"/>
    <cellStyle name="Notiz 2 6 2 5 2 3 2 2" xfId="38182"/>
    <cellStyle name="Notiz 2 6 2 5 2 3 3" xfId="31023"/>
    <cellStyle name="Notiz 2 6 2 5 2 4" xfId="19039"/>
    <cellStyle name="Notiz 2 6 2 5 2 4 2" xfId="26176"/>
    <cellStyle name="Notiz 2 6 2 5 2 4 2 2" xfId="40514"/>
    <cellStyle name="Notiz 2 6 2 5 2 4 3" xfId="33377"/>
    <cellStyle name="Notiz 2 6 2 6" xfId="14312"/>
    <cellStyle name="Notiz 2 6 2 6 2" xfId="14412"/>
    <cellStyle name="Notiz 2 6 2 6 2 2" xfId="16781"/>
    <cellStyle name="Notiz 2 6 2 6 2 2 2" xfId="23940"/>
    <cellStyle name="Notiz 2 6 2 6 2 2 2 2" xfId="38278"/>
    <cellStyle name="Notiz 2 6 2 6 2 2 3" xfId="31119"/>
    <cellStyle name="Notiz 2 6 2 6 2 3" xfId="19135"/>
    <cellStyle name="Notiz 2 6 2 6 2 3 2" xfId="26272"/>
    <cellStyle name="Notiz 2 6 2 6 2 3 2 2" xfId="40610"/>
    <cellStyle name="Notiz 2 6 2 6 2 3 3" xfId="33473"/>
    <cellStyle name="Notiz 2 6 2 6 2 4" xfId="20661"/>
    <cellStyle name="Notiz 2 6 2 6 2 4 2" xfId="27798"/>
    <cellStyle name="Notiz 2 6 2 6 2 4 2 2" xfId="42136"/>
    <cellStyle name="Notiz 2 6 2 6 2 4 3" xfId="34999"/>
    <cellStyle name="Notiz 2 6 2 6 2 5" xfId="21876"/>
    <cellStyle name="Notiz 2 6 2 6 2 5 2" xfId="36214"/>
    <cellStyle name="Notiz 2 6 2 6 2 6" xfId="29013"/>
    <cellStyle name="Notiz 2 6 2 6 3" xfId="16681"/>
    <cellStyle name="Notiz 2 6 2 6 3 2" xfId="23840"/>
    <cellStyle name="Notiz 2 6 2 6 3 2 2" xfId="38178"/>
    <cellStyle name="Notiz 2 6 2 6 3 3" xfId="31019"/>
    <cellStyle name="Notiz 2 6 2 6 4" xfId="19035"/>
    <cellStyle name="Notiz 2 6 2 6 4 2" xfId="26172"/>
    <cellStyle name="Notiz 2 6 2 6 4 2 2" xfId="40510"/>
    <cellStyle name="Notiz 2 6 2 6 4 3" xfId="33373"/>
    <cellStyle name="Notiz 2 6 3" xfId="4778"/>
    <cellStyle name="Notiz 2 6 3 2" xfId="14317"/>
    <cellStyle name="Notiz 2 6 3 2 2" xfId="14529"/>
    <cellStyle name="Notiz 2 6 3 2 2 2" xfId="16898"/>
    <cellStyle name="Notiz 2 6 3 2 2 2 2" xfId="24057"/>
    <cellStyle name="Notiz 2 6 3 2 2 2 2 2" xfId="38395"/>
    <cellStyle name="Notiz 2 6 3 2 2 2 3" xfId="31236"/>
    <cellStyle name="Notiz 2 6 3 2 2 3" xfId="19252"/>
    <cellStyle name="Notiz 2 6 3 2 2 3 2" xfId="26389"/>
    <cellStyle name="Notiz 2 6 3 2 2 3 2 2" xfId="40727"/>
    <cellStyle name="Notiz 2 6 3 2 2 3 3" xfId="33590"/>
    <cellStyle name="Notiz 2 6 3 2 2 4" xfId="20773"/>
    <cellStyle name="Notiz 2 6 3 2 2 4 2" xfId="27910"/>
    <cellStyle name="Notiz 2 6 3 2 2 4 2 2" xfId="42248"/>
    <cellStyle name="Notiz 2 6 3 2 2 4 3" xfId="35111"/>
    <cellStyle name="Notiz 2 6 3 2 2 5" xfId="21988"/>
    <cellStyle name="Notiz 2 6 3 2 2 5 2" xfId="36326"/>
    <cellStyle name="Notiz 2 6 3 2 2 6" xfId="29125"/>
    <cellStyle name="Notiz 2 6 3 2 3" xfId="16686"/>
    <cellStyle name="Notiz 2 6 3 2 3 2" xfId="23845"/>
    <cellStyle name="Notiz 2 6 3 2 3 2 2" xfId="38183"/>
    <cellStyle name="Notiz 2 6 3 2 3 3" xfId="31024"/>
    <cellStyle name="Notiz 2 6 3 2 4" xfId="19040"/>
    <cellStyle name="Notiz 2 6 3 2 4 2" xfId="26177"/>
    <cellStyle name="Notiz 2 6 3 2 4 2 2" xfId="40515"/>
    <cellStyle name="Notiz 2 6 3 2 4 3" xfId="33378"/>
    <cellStyle name="Notiz 2 6 4" xfId="4779"/>
    <cellStyle name="Notiz 2 6 4 2" xfId="14318"/>
    <cellStyle name="Notiz 2 6 4 2 2" xfId="14093"/>
    <cellStyle name="Notiz 2 6 4 2 2 2" xfId="16462"/>
    <cellStyle name="Notiz 2 6 4 2 2 2 2" xfId="23621"/>
    <cellStyle name="Notiz 2 6 4 2 2 2 2 2" xfId="37959"/>
    <cellStyle name="Notiz 2 6 4 2 2 2 3" xfId="30800"/>
    <cellStyle name="Notiz 2 6 4 2 2 3" xfId="18816"/>
    <cellStyle name="Notiz 2 6 4 2 2 3 2" xfId="25953"/>
    <cellStyle name="Notiz 2 6 4 2 2 3 2 2" xfId="40291"/>
    <cellStyle name="Notiz 2 6 4 2 2 3 3" xfId="33154"/>
    <cellStyle name="Notiz 2 6 4 2 2 4" xfId="20520"/>
    <cellStyle name="Notiz 2 6 4 2 2 4 2" xfId="27657"/>
    <cellStyle name="Notiz 2 6 4 2 2 4 2 2" xfId="41995"/>
    <cellStyle name="Notiz 2 6 4 2 2 4 3" xfId="34858"/>
    <cellStyle name="Notiz 2 6 4 2 2 5" xfId="21735"/>
    <cellStyle name="Notiz 2 6 4 2 2 5 2" xfId="36073"/>
    <cellStyle name="Notiz 2 6 4 2 2 6" xfId="28872"/>
    <cellStyle name="Notiz 2 6 4 2 3" xfId="16687"/>
    <cellStyle name="Notiz 2 6 4 2 3 2" xfId="23846"/>
    <cellStyle name="Notiz 2 6 4 2 3 2 2" xfId="38184"/>
    <cellStyle name="Notiz 2 6 4 2 3 3" xfId="31025"/>
    <cellStyle name="Notiz 2 6 4 2 4" xfId="19041"/>
    <cellStyle name="Notiz 2 6 4 2 4 2" xfId="26178"/>
    <cellStyle name="Notiz 2 6 4 2 4 2 2" xfId="40516"/>
    <cellStyle name="Notiz 2 6 4 2 4 3" xfId="33379"/>
    <cellStyle name="Notiz 2 6 5" xfId="4780"/>
    <cellStyle name="Notiz 2 6 5 2" xfId="14319"/>
    <cellStyle name="Notiz 2 6 5 2 2" xfId="15073"/>
    <cellStyle name="Notiz 2 6 5 2 2 2" xfId="17442"/>
    <cellStyle name="Notiz 2 6 5 2 2 2 2" xfId="24601"/>
    <cellStyle name="Notiz 2 6 5 2 2 2 2 2" xfId="38939"/>
    <cellStyle name="Notiz 2 6 5 2 2 2 3" xfId="31780"/>
    <cellStyle name="Notiz 2 6 5 2 2 3" xfId="19796"/>
    <cellStyle name="Notiz 2 6 5 2 2 3 2" xfId="26933"/>
    <cellStyle name="Notiz 2 6 5 2 2 3 2 2" xfId="41271"/>
    <cellStyle name="Notiz 2 6 5 2 2 3 3" xfId="34134"/>
    <cellStyle name="Notiz 2 6 5 2 2 4" xfId="21129"/>
    <cellStyle name="Notiz 2 6 5 2 2 4 2" xfId="28266"/>
    <cellStyle name="Notiz 2 6 5 2 2 4 2 2" xfId="42604"/>
    <cellStyle name="Notiz 2 6 5 2 2 4 3" xfId="35467"/>
    <cellStyle name="Notiz 2 6 5 2 2 5" xfId="22344"/>
    <cellStyle name="Notiz 2 6 5 2 2 5 2" xfId="36682"/>
    <cellStyle name="Notiz 2 6 5 2 2 6" xfId="29482"/>
    <cellStyle name="Notiz 2 6 5 2 3" xfId="16688"/>
    <cellStyle name="Notiz 2 6 5 2 3 2" xfId="23847"/>
    <cellStyle name="Notiz 2 6 5 2 3 2 2" xfId="38185"/>
    <cellStyle name="Notiz 2 6 5 2 3 3" xfId="31026"/>
    <cellStyle name="Notiz 2 6 5 2 4" xfId="19042"/>
    <cellStyle name="Notiz 2 6 5 2 4 2" xfId="26179"/>
    <cellStyle name="Notiz 2 6 5 2 4 2 2" xfId="40517"/>
    <cellStyle name="Notiz 2 6 5 2 4 3" xfId="33380"/>
    <cellStyle name="Notiz 2 6 6" xfId="4781"/>
    <cellStyle name="Notiz 2 6 6 2" xfId="14320"/>
    <cellStyle name="Notiz 2 6 6 2 2" xfId="14147"/>
    <cellStyle name="Notiz 2 6 6 2 2 2" xfId="16516"/>
    <cellStyle name="Notiz 2 6 6 2 2 2 2" xfId="23675"/>
    <cellStyle name="Notiz 2 6 6 2 2 2 2 2" xfId="38013"/>
    <cellStyle name="Notiz 2 6 6 2 2 2 3" xfId="30854"/>
    <cellStyle name="Notiz 2 6 6 2 2 3" xfId="18870"/>
    <cellStyle name="Notiz 2 6 6 2 2 3 2" xfId="26007"/>
    <cellStyle name="Notiz 2 6 6 2 2 3 2 2" xfId="40345"/>
    <cellStyle name="Notiz 2 6 6 2 2 3 3" xfId="33208"/>
    <cellStyle name="Notiz 2 6 6 2 2 4" xfId="20574"/>
    <cellStyle name="Notiz 2 6 6 2 2 4 2" xfId="27711"/>
    <cellStyle name="Notiz 2 6 6 2 2 4 2 2" xfId="42049"/>
    <cellStyle name="Notiz 2 6 6 2 2 4 3" xfId="34912"/>
    <cellStyle name="Notiz 2 6 6 2 2 5" xfId="21789"/>
    <cellStyle name="Notiz 2 6 6 2 2 5 2" xfId="36127"/>
    <cellStyle name="Notiz 2 6 6 2 2 6" xfId="28926"/>
    <cellStyle name="Notiz 2 6 6 2 3" xfId="16689"/>
    <cellStyle name="Notiz 2 6 6 2 3 2" xfId="23848"/>
    <cellStyle name="Notiz 2 6 6 2 3 2 2" xfId="38186"/>
    <cellStyle name="Notiz 2 6 6 2 3 3" xfId="31027"/>
    <cellStyle name="Notiz 2 6 6 2 4" xfId="19043"/>
    <cellStyle name="Notiz 2 6 6 2 4 2" xfId="26180"/>
    <cellStyle name="Notiz 2 6 6 2 4 2 2" xfId="40518"/>
    <cellStyle name="Notiz 2 6 6 2 4 3" xfId="33381"/>
    <cellStyle name="Notiz 2 6 7" xfId="4782"/>
    <cellStyle name="Notiz 2 6 8" xfId="11517"/>
    <cellStyle name="Notiz 2 6 8 2" xfId="15196"/>
    <cellStyle name="Notiz 2 6 8 2 2" xfId="15721"/>
    <cellStyle name="Notiz 2 6 8 2 2 2" xfId="18078"/>
    <cellStyle name="Notiz 2 6 8 2 2 2 2" xfId="25215"/>
    <cellStyle name="Notiz 2 6 8 2 2 2 2 2" xfId="39553"/>
    <cellStyle name="Notiz 2 6 8 2 2 2 3" xfId="32416"/>
    <cellStyle name="Notiz 2 6 8 2 2 3" xfId="20432"/>
    <cellStyle name="Notiz 2 6 8 2 2 3 2" xfId="27569"/>
    <cellStyle name="Notiz 2 6 8 2 2 3 2 2" xfId="41907"/>
    <cellStyle name="Notiz 2 6 8 2 2 3 3" xfId="34770"/>
    <cellStyle name="Notiz 2 6 8 2 2 4" xfId="21708"/>
    <cellStyle name="Notiz 2 6 8 2 2 4 2" xfId="28845"/>
    <cellStyle name="Notiz 2 6 8 2 2 4 2 2" xfId="43183"/>
    <cellStyle name="Notiz 2 6 8 2 2 4 3" xfId="36046"/>
    <cellStyle name="Notiz 2 6 8 2 2 5" xfId="22884"/>
    <cellStyle name="Notiz 2 6 8 2 2 5 2" xfId="37222"/>
    <cellStyle name="Notiz 2 6 8 2 2 6" xfId="30063"/>
    <cellStyle name="Notiz 2 6 8 2 3" xfId="17565"/>
    <cellStyle name="Notiz 2 6 8 2 3 2" xfId="24724"/>
    <cellStyle name="Notiz 2 6 8 2 3 2 2" xfId="39062"/>
    <cellStyle name="Notiz 2 6 8 2 3 3" xfId="31903"/>
    <cellStyle name="Notiz 2 6 8 2 4" xfId="19919"/>
    <cellStyle name="Notiz 2 6 8 2 4 2" xfId="27056"/>
    <cellStyle name="Notiz 2 6 8 2 4 2 2" xfId="41394"/>
    <cellStyle name="Notiz 2 6 8 2 4 3" xfId="34257"/>
    <cellStyle name="Notiz 2 6 9" xfId="14311"/>
    <cellStyle name="Notiz 2 6 9 2" xfId="14778"/>
    <cellStyle name="Notiz 2 6 9 2 2" xfId="17147"/>
    <cellStyle name="Notiz 2 6 9 2 2 2" xfId="24306"/>
    <cellStyle name="Notiz 2 6 9 2 2 2 2" xfId="38644"/>
    <cellStyle name="Notiz 2 6 9 2 2 3" xfId="31485"/>
    <cellStyle name="Notiz 2 6 9 2 3" xfId="19501"/>
    <cellStyle name="Notiz 2 6 9 2 3 2" xfId="26638"/>
    <cellStyle name="Notiz 2 6 9 2 3 2 2" xfId="40976"/>
    <cellStyle name="Notiz 2 6 9 2 3 3" xfId="33839"/>
    <cellStyle name="Notiz 2 6 9 2 4" xfId="20861"/>
    <cellStyle name="Notiz 2 6 9 2 4 2" xfId="27998"/>
    <cellStyle name="Notiz 2 6 9 2 4 2 2" xfId="42336"/>
    <cellStyle name="Notiz 2 6 9 2 4 3" xfId="35199"/>
    <cellStyle name="Notiz 2 6 9 2 5" xfId="22076"/>
    <cellStyle name="Notiz 2 6 9 2 5 2" xfId="36414"/>
    <cellStyle name="Notiz 2 6 9 2 6" xfId="29214"/>
    <cellStyle name="Notiz 2 6 9 3" xfId="16680"/>
    <cellStyle name="Notiz 2 6 9 3 2" xfId="23839"/>
    <cellStyle name="Notiz 2 6 9 3 2 2" xfId="38177"/>
    <cellStyle name="Notiz 2 6 9 3 3" xfId="31018"/>
    <cellStyle name="Notiz 2 6 9 4" xfId="19034"/>
    <cellStyle name="Notiz 2 6 9 4 2" xfId="26171"/>
    <cellStyle name="Notiz 2 6 9 4 2 2" xfId="40509"/>
    <cellStyle name="Notiz 2 6 9 4 3" xfId="33372"/>
    <cellStyle name="Notiz 2 7" xfId="4783"/>
    <cellStyle name="Notiz 2 7 2" xfId="4784"/>
    <cellStyle name="Notiz 2 7 2 2" xfId="4785"/>
    <cellStyle name="Notiz 2 7 2 2 2" xfId="4786"/>
    <cellStyle name="Notiz 2 7 2 2 2 2" xfId="14701"/>
    <cellStyle name="Notiz 2 7 2 2 2 2 2" xfId="14847"/>
    <cellStyle name="Notiz 2 7 2 2 2 2 2 2" xfId="17216"/>
    <cellStyle name="Notiz 2 7 2 2 2 2 2 2 2" xfId="24375"/>
    <cellStyle name="Notiz 2 7 2 2 2 2 2 2 2 2" xfId="38713"/>
    <cellStyle name="Notiz 2 7 2 2 2 2 2 2 3" xfId="31554"/>
    <cellStyle name="Notiz 2 7 2 2 2 2 2 3" xfId="19570"/>
    <cellStyle name="Notiz 2 7 2 2 2 2 2 3 2" xfId="26707"/>
    <cellStyle name="Notiz 2 7 2 2 2 2 2 3 2 2" xfId="41045"/>
    <cellStyle name="Notiz 2 7 2 2 2 2 2 3 3" xfId="33908"/>
    <cellStyle name="Notiz 2 7 2 2 2 2 2 4" xfId="20907"/>
    <cellStyle name="Notiz 2 7 2 2 2 2 2 4 2" xfId="28044"/>
    <cellStyle name="Notiz 2 7 2 2 2 2 2 4 2 2" xfId="42382"/>
    <cellStyle name="Notiz 2 7 2 2 2 2 2 4 3" xfId="35245"/>
    <cellStyle name="Notiz 2 7 2 2 2 2 2 5" xfId="22122"/>
    <cellStyle name="Notiz 2 7 2 2 2 2 2 5 2" xfId="36460"/>
    <cellStyle name="Notiz 2 7 2 2 2 2 2 6" xfId="29260"/>
    <cellStyle name="Notiz 2 7 2 2 2 2 3" xfId="17070"/>
    <cellStyle name="Notiz 2 7 2 2 2 2 3 2" xfId="24229"/>
    <cellStyle name="Notiz 2 7 2 2 2 2 3 2 2" xfId="38567"/>
    <cellStyle name="Notiz 2 7 2 2 2 2 3 3" xfId="31408"/>
    <cellStyle name="Notiz 2 7 2 2 2 2 4" xfId="19424"/>
    <cellStyle name="Notiz 2 7 2 2 2 2 4 2" xfId="26561"/>
    <cellStyle name="Notiz 2 7 2 2 2 2 4 2 2" xfId="40899"/>
    <cellStyle name="Notiz 2 7 2 2 2 2 4 3" xfId="33762"/>
    <cellStyle name="Notiz 2 7 2 2 3" xfId="4787"/>
    <cellStyle name="Notiz 2 7 2 2 3 2" xfId="14570"/>
    <cellStyle name="Notiz 2 7 2 2 3 2 2" xfId="14952"/>
    <cellStyle name="Notiz 2 7 2 2 3 2 2 2" xfId="17321"/>
    <cellStyle name="Notiz 2 7 2 2 3 2 2 2 2" xfId="24480"/>
    <cellStyle name="Notiz 2 7 2 2 3 2 2 2 2 2" xfId="38818"/>
    <cellStyle name="Notiz 2 7 2 2 3 2 2 2 3" xfId="31659"/>
    <cellStyle name="Notiz 2 7 2 2 3 2 2 3" xfId="19675"/>
    <cellStyle name="Notiz 2 7 2 2 3 2 2 3 2" xfId="26812"/>
    <cellStyle name="Notiz 2 7 2 2 3 2 2 3 2 2" xfId="41150"/>
    <cellStyle name="Notiz 2 7 2 2 3 2 2 3 3" xfId="34013"/>
    <cellStyle name="Notiz 2 7 2 2 3 2 2 4" xfId="21008"/>
    <cellStyle name="Notiz 2 7 2 2 3 2 2 4 2" xfId="28145"/>
    <cellStyle name="Notiz 2 7 2 2 3 2 2 4 2 2" xfId="42483"/>
    <cellStyle name="Notiz 2 7 2 2 3 2 2 4 3" xfId="35346"/>
    <cellStyle name="Notiz 2 7 2 2 3 2 2 5" xfId="22223"/>
    <cellStyle name="Notiz 2 7 2 2 3 2 2 5 2" xfId="36561"/>
    <cellStyle name="Notiz 2 7 2 2 3 2 2 6" xfId="29361"/>
    <cellStyle name="Notiz 2 7 2 2 3 2 3" xfId="16939"/>
    <cellStyle name="Notiz 2 7 2 2 3 2 3 2" xfId="24098"/>
    <cellStyle name="Notiz 2 7 2 2 3 2 3 2 2" xfId="38436"/>
    <cellStyle name="Notiz 2 7 2 2 3 2 3 3" xfId="31277"/>
    <cellStyle name="Notiz 2 7 2 2 3 2 4" xfId="19293"/>
    <cellStyle name="Notiz 2 7 2 2 3 2 4 2" xfId="26430"/>
    <cellStyle name="Notiz 2 7 2 2 3 2 4 2 2" xfId="40768"/>
    <cellStyle name="Notiz 2 7 2 2 3 2 4 3" xfId="33631"/>
    <cellStyle name="Notiz 2 7 2 2 4" xfId="14323"/>
    <cellStyle name="Notiz 2 7 2 2 4 2" xfId="14148"/>
    <cellStyle name="Notiz 2 7 2 2 4 2 2" xfId="16517"/>
    <cellStyle name="Notiz 2 7 2 2 4 2 2 2" xfId="23676"/>
    <cellStyle name="Notiz 2 7 2 2 4 2 2 2 2" xfId="38014"/>
    <cellStyle name="Notiz 2 7 2 2 4 2 2 3" xfId="30855"/>
    <cellStyle name="Notiz 2 7 2 2 4 2 3" xfId="18871"/>
    <cellStyle name="Notiz 2 7 2 2 4 2 3 2" xfId="26008"/>
    <cellStyle name="Notiz 2 7 2 2 4 2 3 2 2" xfId="40346"/>
    <cellStyle name="Notiz 2 7 2 2 4 2 3 3" xfId="33209"/>
    <cellStyle name="Notiz 2 7 2 2 4 2 4" xfId="20575"/>
    <cellStyle name="Notiz 2 7 2 2 4 2 4 2" xfId="27712"/>
    <cellStyle name="Notiz 2 7 2 2 4 2 4 2 2" xfId="42050"/>
    <cellStyle name="Notiz 2 7 2 2 4 2 4 3" xfId="34913"/>
    <cellStyle name="Notiz 2 7 2 2 4 2 5" xfId="21790"/>
    <cellStyle name="Notiz 2 7 2 2 4 2 5 2" xfId="36128"/>
    <cellStyle name="Notiz 2 7 2 2 4 2 6" xfId="28927"/>
    <cellStyle name="Notiz 2 7 2 2 4 3" xfId="16692"/>
    <cellStyle name="Notiz 2 7 2 2 4 3 2" xfId="23851"/>
    <cellStyle name="Notiz 2 7 2 2 4 3 2 2" xfId="38189"/>
    <cellStyle name="Notiz 2 7 2 2 4 3 3" xfId="31030"/>
    <cellStyle name="Notiz 2 7 2 2 4 4" xfId="19046"/>
    <cellStyle name="Notiz 2 7 2 2 4 4 2" xfId="26183"/>
    <cellStyle name="Notiz 2 7 2 2 4 4 2 2" xfId="40521"/>
    <cellStyle name="Notiz 2 7 2 2 4 4 3" xfId="33384"/>
    <cellStyle name="Notiz 2 7 2 3" xfId="4788"/>
    <cellStyle name="Notiz 2 7 2 3 2" xfId="4789"/>
    <cellStyle name="Notiz 2 7 2 3 2 2" xfId="14702"/>
    <cellStyle name="Notiz 2 7 2 3 2 2 2" xfId="15381"/>
    <cellStyle name="Notiz 2 7 2 3 2 2 2 2" xfId="17744"/>
    <cellStyle name="Notiz 2 7 2 3 2 2 2 2 2" xfId="24903"/>
    <cellStyle name="Notiz 2 7 2 3 2 2 2 2 2 2" xfId="39241"/>
    <cellStyle name="Notiz 2 7 2 3 2 2 2 2 3" xfId="32082"/>
    <cellStyle name="Notiz 2 7 2 3 2 2 2 3" xfId="20098"/>
    <cellStyle name="Notiz 2 7 2 3 2 2 2 3 2" xfId="27235"/>
    <cellStyle name="Notiz 2 7 2 3 2 2 2 3 2 2" xfId="41573"/>
    <cellStyle name="Notiz 2 7 2 3 2 2 2 3 3" xfId="34436"/>
    <cellStyle name="Notiz 2 7 2 3 2 2 2 4" xfId="21396"/>
    <cellStyle name="Notiz 2 7 2 3 2 2 2 4 2" xfId="28533"/>
    <cellStyle name="Notiz 2 7 2 3 2 2 2 4 2 2" xfId="42871"/>
    <cellStyle name="Notiz 2 7 2 3 2 2 2 4 3" xfId="35734"/>
    <cellStyle name="Notiz 2 7 2 3 2 2 2 5" xfId="22611"/>
    <cellStyle name="Notiz 2 7 2 3 2 2 2 5 2" xfId="36949"/>
    <cellStyle name="Notiz 2 7 2 3 2 2 2 6" xfId="29749"/>
    <cellStyle name="Notiz 2 7 2 3 2 2 3" xfId="17071"/>
    <cellStyle name="Notiz 2 7 2 3 2 2 3 2" xfId="24230"/>
    <cellStyle name="Notiz 2 7 2 3 2 2 3 2 2" xfId="38568"/>
    <cellStyle name="Notiz 2 7 2 3 2 2 3 3" xfId="31409"/>
    <cellStyle name="Notiz 2 7 2 3 2 2 4" xfId="19425"/>
    <cellStyle name="Notiz 2 7 2 3 2 2 4 2" xfId="26562"/>
    <cellStyle name="Notiz 2 7 2 3 2 2 4 2 2" xfId="40900"/>
    <cellStyle name="Notiz 2 7 2 3 2 2 4 3" xfId="33763"/>
    <cellStyle name="Notiz 2 7 2 3 3" xfId="4790"/>
    <cellStyle name="Notiz 2 7 2 3 3 2" xfId="14571"/>
    <cellStyle name="Notiz 2 7 2 3 3 2 2" xfId="14419"/>
    <cellStyle name="Notiz 2 7 2 3 3 2 2 2" xfId="16788"/>
    <cellStyle name="Notiz 2 7 2 3 3 2 2 2 2" xfId="23947"/>
    <cellStyle name="Notiz 2 7 2 3 3 2 2 2 2 2" xfId="38285"/>
    <cellStyle name="Notiz 2 7 2 3 3 2 2 2 3" xfId="31126"/>
    <cellStyle name="Notiz 2 7 2 3 3 2 2 3" xfId="19142"/>
    <cellStyle name="Notiz 2 7 2 3 3 2 2 3 2" xfId="26279"/>
    <cellStyle name="Notiz 2 7 2 3 3 2 2 3 2 2" xfId="40617"/>
    <cellStyle name="Notiz 2 7 2 3 3 2 2 3 3" xfId="33480"/>
    <cellStyle name="Notiz 2 7 2 3 3 2 2 4" xfId="20668"/>
    <cellStyle name="Notiz 2 7 2 3 3 2 2 4 2" xfId="27805"/>
    <cellStyle name="Notiz 2 7 2 3 3 2 2 4 2 2" xfId="42143"/>
    <cellStyle name="Notiz 2 7 2 3 3 2 2 4 3" xfId="35006"/>
    <cellStyle name="Notiz 2 7 2 3 3 2 2 5" xfId="21883"/>
    <cellStyle name="Notiz 2 7 2 3 3 2 2 5 2" xfId="36221"/>
    <cellStyle name="Notiz 2 7 2 3 3 2 2 6" xfId="29020"/>
    <cellStyle name="Notiz 2 7 2 3 3 2 3" xfId="16940"/>
    <cellStyle name="Notiz 2 7 2 3 3 2 3 2" xfId="24099"/>
    <cellStyle name="Notiz 2 7 2 3 3 2 3 2 2" xfId="38437"/>
    <cellStyle name="Notiz 2 7 2 3 3 2 3 3" xfId="31278"/>
    <cellStyle name="Notiz 2 7 2 3 3 2 4" xfId="19294"/>
    <cellStyle name="Notiz 2 7 2 3 3 2 4 2" xfId="26431"/>
    <cellStyle name="Notiz 2 7 2 3 3 2 4 2 2" xfId="40769"/>
    <cellStyle name="Notiz 2 7 2 3 3 2 4 3" xfId="33632"/>
    <cellStyle name="Notiz 2 7 2 3 4" xfId="14324"/>
    <cellStyle name="Notiz 2 7 2 3 4 2" xfId="14646"/>
    <cellStyle name="Notiz 2 7 2 3 4 2 2" xfId="17015"/>
    <cellStyle name="Notiz 2 7 2 3 4 2 2 2" xfId="24174"/>
    <cellStyle name="Notiz 2 7 2 3 4 2 2 2 2" xfId="38512"/>
    <cellStyle name="Notiz 2 7 2 3 4 2 2 3" xfId="31353"/>
    <cellStyle name="Notiz 2 7 2 3 4 2 3" xfId="19369"/>
    <cellStyle name="Notiz 2 7 2 3 4 2 3 2" xfId="26506"/>
    <cellStyle name="Notiz 2 7 2 3 4 2 3 2 2" xfId="40844"/>
    <cellStyle name="Notiz 2 7 2 3 4 2 3 3" xfId="33707"/>
    <cellStyle name="Notiz 2 7 2 3 4 2 4" xfId="20810"/>
    <cellStyle name="Notiz 2 7 2 3 4 2 4 2" xfId="27947"/>
    <cellStyle name="Notiz 2 7 2 3 4 2 4 2 2" xfId="42285"/>
    <cellStyle name="Notiz 2 7 2 3 4 2 4 3" xfId="35148"/>
    <cellStyle name="Notiz 2 7 2 3 4 2 5" xfId="22025"/>
    <cellStyle name="Notiz 2 7 2 3 4 2 5 2" xfId="36363"/>
    <cellStyle name="Notiz 2 7 2 3 4 2 6" xfId="29162"/>
    <cellStyle name="Notiz 2 7 2 3 4 3" xfId="16693"/>
    <cellStyle name="Notiz 2 7 2 3 4 3 2" xfId="23852"/>
    <cellStyle name="Notiz 2 7 2 3 4 3 2 2" xfId="38190"/>
    <cellStyle name="Notiz 2 7 2 3 4 3 3" xfId="31031"/>
    <cellStyle name="Notiz 2 7 2 3 4 4" xfId="19047"/>
    <cellStyle name="Notiz 2 7 2 3 4 4 2" xfId="26184"/>
    <cellStyle name="Notiz 2 7 2 3 4 4 2 2" xfId="40522"/>
    <cellStyle name="Notiz 2 7 2 3 4 4 3" xfId="33385"/>
    <cellStyle name="Notiz 2 7 2 4" xfId="4791"/>
    <cellStyle name="Notiz 2 7 2 4 2" xfId="4792"/>
    <cellStyle name="Notiz 2 7 2 4 2 2" xfId="14703"/>
    <cellStyle name="Notiz 2 7 2 4 2 2 2" xfId="14126"/>
    <cellStyle name="Notiz 2 7 2 4 2 2 2 2" xfId="16495"/>
    <cellStyle name="Notiz 2 7 2 4 2 2 2 2 2" xfId="23654"/>
    <cellStyle name="Notiz 2 7 2 4 2 2 2 2 2 2" xfId="37992"/>
    <cellStyle name="Notiz 2 7 2 4 2 2 2 2 3" xfId="30833"/>
    <cellStyle name="Notiz 2 7 2 4 2 2 2 3" xfId="18849"/>
    <cellStyle name="Notiz 2 7 2 4 2 2 2 3 2" xfId="25986"/>
    <cellStyle name="Notiz 2 7 2 4 2 2 2 3 2 2" xfId="40324"/>
    <cellStyle name="Notiz 2 7 2 4 2 2 2 3 3" xfId="33187"/>
    <cellStyle name="Notiz 2 7 2 4 2 2 2 4" xfId="20553"/>
    <cellStyle name="Notiz 2 7 2 4 2 2 2 4 2" xfId="27690"/>
    <cellStyle name="Notiz 2 7 2 4 2 2 2 4 2 2" xfId="42028"/>
    <cellStyle name="Notiz 2 7 2 4 2 2 2 4 3" xfId="34891"/>
    <cellStyle name="Notiz 2 7 2 4 2 2 2 5" xfId="21768"/>
    <cellStyle name="Notiz 2 7 2 4 2 2 2 5 2" xfId="36106"/>
    <cellStyle name="Notiz 2 7 2 4 2 2 2 6" xfId="28905"/>
    <cellStyle name="Notiz 2 7 2 4 2 2 3" xfId="17072"/>
    <cellStyle name="Notiz 2 7 2 4 2 2 3 2" xfId="24231"/>
    <cellStyle name="Notiz 2 7 2 4 2 2 3 2 2" xfId="38569"/>
    <cellStyle name="Notiz 2 7 2 4 2 2 3 3" xfId="31410"/>
    <cellStyle name="Notiz 2 7 2 4 2 2 4" xfId="19426"/>
    <cellStyle name="Notiz 2 7 2 4 2 2 4 2" xfId="26563"/>
    <cellStyle name="Notiz 2 7 2 4 2 2 4 2 2" xfId="40901"/>
    <cellStyle name="Notiz 2 7 2 4 2 2 4 3" xfId="33764"/>
    <cellStyle name="Notiz 2 7 2 4 3" xfId="4793"/>
    <cellStyle name="Notiz 2 7 2 4 3 2" xfId="14572"/>
    <cellStyle name="Notiz 2 7 2 4 3 2 2" xfId="14478"/>
    <cellStyle name="Notiz 2 7 2 4 3 2 2 2" xfId="16847"/>
    <cellStyle name="Notiz 2 7 2 4 3 2 2 2 2" xfId="24006"/>
    <cellStyle name="Notiz 2 7 2 4 3 2 2 2 2 2" xfId="38344"/>
    <cellStyle name="Notiz 2 7 2 4 3 2 2 2 3" xfId="31185"/>
    <cellStyle name="Notiz 2 7 2 4 3 2 2 3" xfId="19201"/>
    <cellStyle name="Notiz 2 7 2 4 3 2 2 3 2" xfId="26338"/>
    <cellStyle name="Notiz 2 7 2 4 3 2 2 3 2 2" xfId="40676"/>
    <cellStyle name="Notiz 2 7 2 4 3 2 2 3 3" xfId="33539"/>
    <cellStyle name="Notiz 2 7 2 4 3 2 2 4" xfId="20727"/>
    <cellStyle name="Notiz 2 7 2 4 3 2 2 4 2" xfId="27864"/>
    <cellStyle name="Notiz 2 7 2 4 3 2 2 4 2 2" xfId="42202"/>
    <cellStyle name="Notiz 2 7 2 4 3 2 2 4 3" xfId="35065"/>
    <cellStyle name="Notiz 2 7 2 4 3 2 2 5" xfId="21942"/>
    <cellStyle name="Notiz 2 7 2 4 3 2 2 5 2" xfId="36280"/>
    <cellStyle name="Notiz 2 7 2 4 3 2 2 6" xfId="29079"/>
    <cellStyle name="Notiz 2 7 2 4 3 2 3" xfId="16941"/>
    <cellStyle name="Notiz 2 7 2 4 3 2 3 2" xfId="24100"/>
    <cellStyle name="Notiz 2 7 2 4 3 2 3 2 2" xfId="38438"/>
    <cellStyle name="Notiz 2 7 2 4 3 2 3 3" xfId="31279"/>
    <cellStyle name="Notiz 2 7 2 4 3 2 4" xfId="19295"/>
    <cellStyle name="Notiz 2 7 2 4 3 2 4 2" xfId="26432"/>
    <cellStyle name="Notiz 2 7 2 4 3 2 4 2 2" xfId="40770"/>
    <cellStyle name="Notiz 2 7 2 4 3 2 4 3" xfId="33633"/>
    <cellStyle name="Notiz 2 7 2 4 4" xfId="14325"/>
    <cellStyle name="Notiz 2 7 2 4 4 2" xfId="15075"/>
    <cellStyle name="Notiz 2 7 2 4 4 2 2" xfId="17444"/>
    <cellStyle name="Notiz 2 7 2 4 4 2 2 2" xfId="24603"/>
    <cellStyle name="Notiz 2 7 2 4 4 2 2 2 2" xfId="38941"/>
    <cellStyle name="Notiz 2 7 2 4 4 2 2 3" xfId="31782"/>
    <cellStyle name="Notiz 2 7 2 4 4 2 3" xfId="19798"/>
    <cellStyle name="Notiz 2 7 2 4 4 2 3 2" xfId="26935"/>
    <cellStyle name="Notiz 2 7 2 4 4 2 3 2 2" xfId="41273"/>
    <cellStyle name="Notiz 2 7 2 4 4 2 3 3" xfId="34136"/>
    <cellStyle name="Notiz 2 7 2 4 4 2 4" xfId="21131"/>
    <cellStyle name="Notiz 2 7 2 4 4 2 4 2" xfId="28268"/>
    <cellStyle name="Notiz 2 7 2 4 4 2 4 2 2" xfId="42606"/>
    <cellStyle name="Notiz 2 7 2 4 4 2 4 3" xfId="35469"/>
    <cellStyle name="Notiz 2 7 2 4 4 2 5" xfId="22346"/>
    <cellStyle name="Notiz 2 7 2 4 4 2 5 2" xfId="36684"/>
    <cellStyle name="Notiz 2 7 2 4 4 2 6" xfId="29484"/>
    <cellStyle name="Notiz 2 7 2 4 4 3" xfId="16694"/>
    <cellStyle name="Notiz 2 7 2 4 4 3 2" xfId="23853"/>
    <cellStyle name="Notiz 2 7 2 4 4 3 2 2" xfId="38191"/>
    <cellStyle name="Notiz 2 7 2 4 4 3 3" xfId="31032"/>
    <cellStyle name="Notiz 2 7 2 4 4 4" xfId="19048"/>
    <cellStyle name="Notiz 2 7 2 4 4 4 2" xfId="26185"/>
    <cellStyle name="Notiz 2 7 2 4 4 4 2 2" xfId="40523"/>
    <cellStyle name="Notiz 2 7 2 4 4 4 3" xfId="33386"/>
    <cellStyle name="Notiz 2 7 2 5" xfId="4794"/>
    <cellStyle name="Notiz 2 7 2 5 2" xfId="4795"/>
    <cellStyle name="Notiz 2 7 2 5 2 2" xfId="14704"/>
    <cellStyle name="Notiz 2 7 2 5 2 2 2" xfId="14440"/>
    <cellStyle name="Notiz 2 7 2 5 2 2 2 2" xfId="16809"/>
    <cellStyle name="Notiz 2 7 2 5 2 2 2 2 2" xfId="23968"/>
    <cellStyle name="Notiz 2 7 2 5 2 2 2 2 2 2" xfId="38306"/>
    <cellStyle name="Notiz 2 7 2 5 2 2 2 2 3" xfId="31147"/>
    <cellStyle name="Notiz 2 7 2 5 2 2 2 3" xfId="19163"/>
    <cellStyle name="Notiz 2 7 2 5 2 2 2 3 2" xfId="26300"/>
    <cellStyle name="Notiz 2 7 2 5 2 2 2 3 2 2" xfId="40638"/>
    <cellStyle name="Notiz 2 7 2 5 2 2 2 3 3" xfId="33501"/>
    <cellStyle name="Notiz 2 7 2 5 2 2 2 4" xfId="20689"/>
    <cellStyle name="Notiz 2 7 2 5 2 2 2 4 2" xfId="27826"/>
    <cellStyle name="Notiz 2 7 2 5 2 2 2 4 2 2" xfId="42164"/>
    <cellStyle name="Notiz 2 7 2 5 2 2 2 4 3" xfId="35027"/>
    <cellStyle name="Notiz 2 7 2 5 2 2 2 5" xfId="21904"/>
    <cellStyle name="Notiz 2 7 2 5 2 2 2 5 2" xfId="36242"/>
    <cellStyle name="Notiz 2 7 2 5 2 2 2 6" xfId="29041"/>
    <cellStyle name="Notiz 2 7 2 5 2 2 3" xfId="17073"/>
    <cellStyle name="Notiz 2 7 2 5 2 2 3 2" xfId="24232"/>
    <cellStyle name="Notiz 2 7 2 5 2 2 3 2 2" xfId="38570"/>
    <cellStyle name="Notiz 2 7 2 5 2 2 3 3" xfId="31411"/>
    <cellStyle name="Notiz 2 7 2 5 2 2 4" xfId="19427"/>
    <cellStyle name="Notiz 2 7 2 5 2 2 4 2" xfId="26564"/>
    <cellStyle name="Notiz 2 7 2 5 2 2 4 2 2" xfId="40902"/>
    <cellStyle name="Notiz 2 7 2 5 2 2 4 3" xfId="33765"/>
    <cellStyle name="Notiz 2 7 2 5 3" xfId="4796"/>
    <cellStyle name="Notiz 2 7 2 5 3 2" xfId="14573"/>
    <cellStyle name="Notiz 2 7 2 5 3 2 2" xfId="15168"/>
    <cellStyle name="Notiz 2 7 2 5 3 2 2 2" xfId="17537"/>
    <cellStyle name="Notiz 2 7 2 5 3 2 2 2 2" xfId="24696"/>
    <cellStyle name="Notiz 2 7 2 5 3 2 2 2 2 2" xfId="39034"/>
    <cellStyle name="Notiz 2 7 2 5 3 2 2 2 3" xfId="31875"/>
    <cellStyle name="Notiz 2 7 2 5 3 2 2 3" xfId="19891"/>
    <cellStyle name="Notiz 2 7 2 5 3 2 2 3 2" xfId="27028"/>
    <cellStyle name="Notiz 2 7 2 5 3 2 2 3 2 2" xfId="41366"/>
    <cellStyle name="Notiz 2 7 2 5 3 2 2 3 3" xfId="34229"/>
    <cellStyle name="Notiz 2 7 2 5 3 2 2 4" xfId="21219"/>
    <cellStyle name="Notiz 2 7 2 5 3 2 2 4 2" xfId="28356"/>
    <cellStyle name="Notiz 2 7 2 5 3 2 2 4 2 2" xfId="42694"/>
    <cellStyle name="Notiz 2 7 2 5 3 2 2 4 3" xfId="35557"/>
    <cellStyle name="Notiz 2 7 2 5 3 2 2 5" xfId="22434"/>
    <cellStyle name="Notiz 2 7 2 5 3 2 2 5 2" xfId="36772"/>
    <cellStyle name="Notiz 2 7 2 5 3 2 2 6" xfId="29572"/>
    <cellStyle name="Notiz 2 7 2 5 3 2 3" xfId="16942"/>
    <cellStyle name="Notiz 2 7 2 5 3 2 3 2" xfId="24101"/>
    <cellStyle name="Notiz 2 7 2 5 3 2 3 2 2" xfId="38439"/>
    <cellStyle name="Notiz 2 7 2 5 3 2 3 3" xfId="31280"/>
    <cellStyle name="Notiz 2 7 2 5 3 2 4" xfId="19296"/>
    <cellStyle name="Notiz 2 7 2 5 3 2 4 2" xfId="26433"/>
    <cellStyle name="Notiz 2 7 2 5 3 2 4 2 2" xfId="40771"/>
    <cellStyle name="Notiz 2 7 2 5 3 2 4 3" xfId="33634"/>
    <cellStyle name="Notiz 2 7 2 5 4" xfId="14326"/>
    <cellStyle name="Notiz 2 7 2 5 4 2" xfId="14149"/>
    <cellStyle name="Notiz 2 7 2 5 4 2 2" xfId="16518"/>
    <cellStyle name="Notiz 2 7 2 5 4 2 2 2" xfId="23677"/>
    <cellStyle name="Notiz 2 7 2 5 4 2 2 2 2" xfId="38015"/>
    <cellStyle name="Notiz 2 7 2 5 4 2 2 3" xfId="30856"/>
    <cellStyle name="Notiz 2 7 2 5 4 2 3" xfId="18872"/>
    <cellStyle name="Notiz 2 7 2 5 4 2 3 2" xfId="26009"/>
    <cellStyle name="Notiz 2 7 2 5 4 2 3 2 2" xfId="40347"/>
    <cellStyle name="Notiz 2 7 2 5 4 2 3 3" xfId="33210"/>
    <cellStyle name="Notiz 2 7 2 5 4 2 4" xfId="20576"/>
    <cellStyle name="Notiz 2 7 2 5 4 2 4 2" xfId="27713"/>
    <cellStyle name="Notiz 2 7 2 5 4 2 4 2 2" xfId="42051"/>
    <cellStyle name="Notiz 2 7 2 5 4 2 4 3" xfId="34914"/>
    <cellStyle name="Notiz 2 7 2 5 4 2 5" xfId="21791"/>
    <cellStyle name="Notiz 2 7 2 5 4 2 5 2" xfId="36129"/>
    <cellStyle name="Notiz 2 7 2 5 4 2 6" xfId="28928"/>
    <cellStyle name="Notiz 2 7 2 5 4 3" xfId="16695"/>
    <cellStyle name="Notiz 2 7 2 5 4 3 2" xfId="23854"/>
    <cellStyle name="Notiz 2 7 2 5 4 3 2 2" xfId="38192"/>
    <cellStyle name="Notiz 2 7 2 5 4 3 3" xfId="31033"/>
    <cellStyle name="Notiz 2 7 2 5 4 4" xfId="19049"/>
    <cellStyle name="Notiz 2 7 2 5 4 4 2" xfId="26186"/>
    <cellStyle name="Notiz 2 7 2 5 4 4 2 2" xfId="40524"/>
    <cellStyle name="Notiz 2 7 2 5 4 4 3" xfId="33387"/>
    <cellStyle name="Notiz 2 7 2 6" xfId="4797"/>
    <cellStyle name="Notiz 2 7 2 6 2" xfId="14700"/>
    <cellStyle name="Notiz 2 7 2 6 2 2" xfId="14265"/>
    <cellStyle name="Notiz 2 7 2 6 2 2 2" xfId="16634"/>
    <cellStyle name="Notiz 2 7 2 6 2 2 2 2" xfId="23793"/>
    <cellStyle name="Notiz 2 7 2 6 2 2 2 2 2" xfId="38131"/>
    <cellStyle name="Notiz 2 7 2 6 2 2 2 3" xfId="30972"/>
    <cellStyle name="Notiz 2 7 2 6 2 2 3" xfId="18988"/>
    <cellStyle name="Notiz 2 7 2 6 2 2 3 2" xfId="26125"/>
    <cellStyle name="Notiz 2 7 2 6 2 2 3 2 2" xfId="40463"/>
    <cellStyle name="Notiz 2 7 2 6 2 2 3 3" xfId="33326"/>
    <cellStyle name="Notiz 2 7 2 6 2 2 4" xfId="20613"/>
    <cellStyle name="Notiz 2 7 2 6 2 2 4 2" xfId="27750"/>
    <cellStyle name="Notiz 2 7 2 6 2 2 4 2 2" xfId="42088"/>
    <cellStyle name="Notiz 2 7 2 6 2 2 4 3" xfId="34951"/>
    <cellStyle name="Notiz 2 7 2 6 2 2 5" xfId="21828"/>
    <cellStyle name="Notiz 2 7 2 6 2 2 5 2" xfId="36166"/>
    <cellStyle name="Notiz 2 7 2 6 2 2 6" xfId="28965"/>
    <cellStyle name="Notiz 2 7 2 6 2 3" xfId="17069"/>
    <cellStyle name="Notiz 2 7 2 6 2 3 2" xfId="24228"/>
    <cellStyle name="Notiz 2 7 2 6 2 3 2 2" xfId="38566"/>
    <cellStyle name="Notiz 2 7 2 6 2 3 3" xfId="31407"/>
    <cellStyle name="Notiz 2 7 2 6 2 4" xfId="19423"/>
    <cellStyle name="Notiz 2 7 2 6 2 4 2" xfId="26560"/>
    <cellStyle name="Notiz 2 7 2 6 2 4 2 2" xfId="40898"/>
    <cellStyle name="Notiz 2 7 2 6 2 4 3" xfId="33761"/>
    <cellStyle name="Notiz 2 7 2 7" xfId="4798"/>
    <cellStyle name="Notiz 2 7 2 7 2" xfId="14569"/>
    <cellStyle name="Notiz 2 7 2 7 2 2" xfId="14151"/>
    <cellStyle name="Notiz 2 7 2 7 2 2 2" xfId="16520"/>
    <cellStyle name="Notiz 2 7 2 7 2 2 2 2" xfId="23679"/>
    <cellStyle name="Notiz 2 7 2 7 2 2 2 2 2" xfId="38017"/>
    <cellStyle name="Notiz 2 7 2 7 2 2 2 3" xfId="30858"/>
    <cellStyle name="Notiz 2 7 2 7 2 2 3" xfId="18874"/>
    <cellStyle name="Notiz 2 7 2 7 2 2 3 2" xfId="26011"/>
    <cellStyle name="Notiz 2 7 2 7 2 2 3 2 2" xfId="40349"/>
    <cellStyle name="Notiz 2 7 2 7 2 2 3 3" xfId="33212"/>
    <cellStyle name="Notiz 2 7 2 7 2 2 4" xfId="20578"/>
    <cellStyle name="Notiz 2 7 2 7 2 2 4 2" xfId="27715"/>
    <cellStyle name="Notiz 2 7 2 7 2 2 4 2 2" xfId="42053"/>
    <cellStyle name="Notiz 2 7 2 7 2 2 4 3" xfId="34916"/>
    <cellStyle name="Notiz 2 7 2 7 2 2 5" xfId="21793"/>
    <cellStyle name="Notiz 2 7 2 7 2 2 5 2" xfId="36131"/>
    <cellStyle name="Notiz 2 7 2 7 2 2 6" xfId="28930"/>
    <cellStyle name="Notiz 2 7 2 7 2 3" xfId="16938"/>
    <cellStyle name="Notiz 2 7 2 7 2 3 2" xfId="24097"/>
    <cellStyle name="Notiz 2 7 2 7 2 3 2 2" xfId="38435"/>
    <cellStyle name="Notiz 2 7 2 7 2 3 3" xfId="31276"/>
    <cellStyle name="Notiz 2 7 2 7 2 4" xfId="19292"/>
    <cellStyle name="Notiz 2 7 2 7 2 4 2" xfId="26429"/>
    <cellStyle name="Notiz 2 7 2 7 2 4 2 2" xfId="40767"/>
    <cellStyle name="Notiz 2 7 2 7 2 4 3" xfId="33630"/>
    <cellStyle name="Notiz 2 7 2 8" xfId="14322"/>
    <cellStyle name="Notiz 2 7 2 8 2" xfId="15074"/>
    <cellStyle name="Notiz 2 7 2 8 2 2" xfId="17443"/>
    <cellStyle name="Notiz 2 7 2 8 2 2 2" xfId="24602"/>
    <cellStyle name="Notiz 2 7 2 8 2 2 2 2" xfId="38940"/>
    <cellStyle name="Notiz 2 7 2 8 2 2 3" xfId="31781"/>
    <cellStyle name="Notiz 2 7 2 8 2 3" xfId="19797"/>
    <cellStyle name="Notiz 2 7 2 8 2 3 2" xfId="26934"/>
    <cellStyle name="Notiz 2 7 2 8 2 3 2 2" xfId="41272"/>
    <cellStyle name="Notiz 2 7 2 8 2 3 3" xfId="34135"/>
    <cellStyle name="Notiz 2 7 2 8 2 4" xfId="21130"/>
    <cellStyle name="Notiz 2 7 2 8 2 4 2" xfId="28267"/>
    <cellStyle name="Notiz 2 7 2 8 2 4 2 2" xfId="42605"/>
    <cellStyle name="Notiz 2 7 2 8 2 4 3" xfId="35468"/>
    <cellStyle name="Notiz 2 7 2 8 2 5" xfId="22345"/>
    <cellStyle name="Notiz 2 7 2 8 2 5 2" xfId="36683"/>
    <cellStyle name="Notiz 2 7 2 8 2 6" xfId="29483"/>
    <cellStyle name="Notiz 2 7 2 8 3" xfId="16691"/>
    <cellStyle name="Notiz 2 7 2 8 3 2" xfId="23850"/>
    <cellStyle name="Notiz 2 7 2 8 3 2 2" xfId="38188"/>
    <cellStyle name="Notiz 2 7 2 8 3 3" xfId="31029"/>
    <cellStyle name="Notiz 2 7 2 8 4" xfId="19045"/>
    <cellStyle name="Notiz 2 7 2 8 4 2" xfId="26182"/>
    <cellStyle name="Notiz 2 7 2 8 4 2 2" xfId="40520"/>
    <cellStyle name="Notiz 2 7 2 8 4 3" xfId="33383"/>
    <cellStyle name="Notiz 2 7 3" xfId="4799"/>
    <cellStyle name="Notiz 2 7 3 2" xfId="4800"/>
    <cellStyle name="Notiz 2 7 3 2 2" xfId="14705"/>
    <cellStyle name="Notiz 2 7 3 2 2 2" xfId="15180"/>
    <cellStyle name="Notiz 2 7 3 2 2 2 2" xfId="17549"/>
    <cellStyle name="Notiz 2 7 3 2 2 2 2 2" xfId="24708"/>
    <cellStyle name="Notiz 2 7 3 2 2 2 2 2 2" xfId="39046"/>
    <cellStyle name="Notiz 2 7 3 2 2 2 2 3" xfId="31887"/>
    <cellStyle name="Notiz 2 7 3 2 2 2 3" xfId="19903"/>
    <cellStyle name="Notiz 2 7 3 2 2 2 3 2" xfId="27040"/>
    <cellStyle name="Notiz 2 7 3 2 2 2 3 2 2" xfId="41378"/>
    <cellStyle name="Notiz 2 7 3 2 2 2 3 3" xfId="34241"/>
    <cellStyle name="Notiz 2 7 3 2 2 2 4" xfId="21223"/>
    <cellStyle name="Notiz 2 7 3 2 2 2 4 2" xfId="28360"/>
    <cellStyle name="Notiz 2 7 3 2 2 2 4 2 2" xfId="42698"/>
    <cellStyle name="Notiz 2 7 3 2 2 2 4 3" xfId="35561"/>
    <cellStyle name="Notiz 2 7 3 2 2 2 5" xfId="22438"/>
    <cellStyle name="Notiz 2 7 3 2 2 2 5 2" xfId="36776"/>
    <cellStyle name="Notiz 2 7 3 2 2 2 6" xfId="29576"/>
    <cellStyle name="Notiz 2 7 3 2 2 3" xfId="17074"/>
    <cellStyle name="Notiz 2 7 3 2 2 3 2" xfId="24233"/>
    <cellStyle name="Notiz 2 7 3 2 2 3 2 2" xfId="38571"/>
    <cellStyle name="Notiz 2 7 3 2 2 3 3" xfId="31412"/>
    <cellStyle name="Notiz 2 7 3 2 2 4" xfId="19428"/>
    <cellStyle name="Notiz 2 7 3 2 2 4 2" xfId="26565"/>
    <cellStyle name="Notiz 2 7 3 2 2 4 2 2" xfId="40903"/>
    <cellStyle name="Notiz 2 7 3 2 2 4 3" xfId="33766"/>
    <cellStyle name="Notiz 2 7 3 3" xfId="4801"/>
    <cellStyle name="Notiz 2 7 3 3 2" xfId="14574"/>
    <cellStyle name="Notiz 2 7 3 3 2 2" xfId="15095"/>
    <cellStyle name="Notiz 2 7 3 3 2 2 2" xfId="17464"/>
    <cellStyle name="Notiz 2 7 3 3 2 2 2 2" xfId="24623"/>
    <cellStyle name="Notiz 2 7 3 3 2 2 2 2 2" xfId="38961"/>
    <cellStyle name="Notiz 2 7 3 3 2 2 2 3" xfId="31802"/>
    <cellStyle name="Notiz 2 7 3 3 2 2 3" xfId="19818"/>
    <cellStyle name="Notiz 2 7 3 3 2 2 3 2" xfId="26955"/>
    <cellStyle name="Notiz 2 7 3 3 2 2 3 2 2" xfId="41293"/>
    <cellStyle name="Notiz 2 7 3 3 2 2 3 3" xfId="34156"/>
    <cellStyle name="Notiz 2 7 3 3 2 2 4" xfId="21151"/>
    <cellStyle name="Notiz 2 7 3 3 2 2 4 2" xfId="28288"/>
    <cellStyle name="Notiz 2 7 3 3 2 2 4 2 2" xfId="42626"/>
    <cellStyle name="Notiz 2 7 3 3 2 2 4 3" xfId="35489"/>
    <cellStyle name="Notiz 2 7 3 3 2 2 5" xfId="22366"/>
    <cellStyle name="Notiz 2 7 3 3 2 2 5 2" xfId="36704"/>
    <cellStyle name="Notiz 2 7 3 3 2 2 6" xfId="29504"/>
    <cellStyle name="Notiz 2 7 3 3 2 3" xfId="16943"/>
    <cellStyle name="Notiz 2 7 3 3 2 3 2" xfId="24102"/>
    <cellStyle name="Notiz 2 7 3 3 2 3 2 2" xfId="38440"/>
    <cellStyle name="Notiz 2 7 3 3 2 3 3" xfId="31281"/>
    <cellStyle name="Notiz 2 7 3 3 2 4" xfId="19297"/>
    <cellStyle name="Notiz 2 7 3 3 2 4 2" xfId="26434"/>
    <cellStyle name="Notiz 2 7 3 3 2 4 2 2" xfId="40772"/>
    <cellStyle name="Notiz 2 7 3 3 2 4 3" xfId="33635"/>
    <cellStyle name="Notiz 2 7 3 4" xfId="14327"/>
    <cellStyle name="Notiz 2 7 3 4 2" xfId="15076"/>
    <cellStyle name="Notiz 2 7 3 4 2 2" xfId="17445"/>
    <cellStyle name="Notiz 2 7 3 4 2 2 2" xfId="24604"/>
    <cellStyle name="Notiz 2 7 3 4 2 2 2 2" xfId="38942"/>
    <cellStyle name="Notiz 2 7 3 4 2 2 3" xfId="31783"/>
    <cellStyle name="Notiz 2 7 3 4 2 3" xfId="19799"/>
    <cellStyle name="Notiz 2 7 3 4 2 3 2" xfId="26936"/>
    <cellStyle name="Notiz 2 7 3 4 2 3 2 2" xfId="41274"/>
    <cellStyle name="Notiz 2 7 3 4 2 3 3" xfId="34137"/>
    <cellStyle name="Notiz 2 7 3 4 2 4" xfId="21132"/>
    <cellStyle name="Notiz 2 7 3 4 2 4 2" xfId="28269"/>
    <cellStyle name="Notiz 2 7 3 4 2 4 2 2" xfId="42607"/>
    <cellStyle name="Notiz 2 7 3 4 2 4 3" xfId="35470"/>
    <cellStyle name="Notiz 2 7 3 4 2 5" xfId="22347"/>
    <cellStyle name="Notiz 2 7 3 4 2 5 2" xfId="36685"/>
    <cellStyle name="Notiz 2 7 3 4 2 6" xfId="29485"/>
    <cellStyle name="Notiz 2 7 3 4 3" xfId="16696"/>
    <cellStyle name="Notiz 2 7 3 4 3 2" xfId="23855"/>
    <cellStyle name="Notiz 2 7 3 4 3 2 2" xfId="38193"/>
    <cellStyle name="Notiz 2 7 3 4 3 3" xfId="31034"/>
    <cellStyle name="Notiz 2 7 3 4 4" xfId="19050"/>
    <cellStyle name="Notiz 2 7 3 4 4 2" xfId="26187"/>
    <cellStyle name="Notiz 2 7 3 4 4 2 2" xfId="40525"/>
    <cellStyle name="Notiz 2 7 3 4 4 3" xfId="33388"/>
    <cellStyle name="Notiz 2 7 4" xfId="4802"/>
    <cellStyle name="Notiz 2 7 4 2" xfId="4803"/>
    <cellStyle name="Notiz 2 7 4 2 2" xfId="14706"/>
    <cellStyle name="Notiz 2 7 4 2 2 2" xfId="14740"/>
    <cellStyle name="Notiz 2 7 4 2 2 2 2" xfId="17109"/>
    <cellStyle name="Notiz 2 7 4 2 2 2 2 2" xfId="24268"/>
    <cellStyle name="Notiz 2 7 4 2 2 2 2 2 2" xfId="38606"/>
    <cellStyle name="Notiz 2 7 4 2 2 2 2 3" xfId="31447"/>
    <cellStyle name="Notiz 2 7 4 2 2 2 3" xfId="19463"/>
    <cellStyle name="Notiz 2 7 4 2 2 2 3 2" xfId="26600"/>
    <cellStyle name="Notiz 2 7 4 2 2 2 3 2 2" xfId="40938"/>
    <cellStyle name="Notiz 2 7 4 2 2 2 3 3" xfId="33801"/>
    <cellStyle name="Notiz 2 7 4 2 2 2 4" xfId="20832"/>
    <cellStyle name="Notiz 2 7 4 2 2 2 4 2" xfId="27969"/>
    <cellStyle name="Notiz 2 7 4 2 2 2 4 2 2" xfId="42307"/>
    <cellStyle name="Notiz 2 7 4 2 2 2 4 3" xfId="35170"/>
    <cellStyle name="Notiz 2 7 4 2 2 2 5" xfId="22047"/>
    <cellStyle name="Notiz 2 7 4 2 2 2 5 2" xfId="36385"/>
    <cellStyle name="Notiz 2 7 4 2 2 2 6" xfId="29185"/>
    <cellStyle name="Notiz 2 7 4 2 2 3" xfId="17075"/>
    <cellStyle name="Notiz 2 7 4 2 2 3 2" xfId="24234"/>
    <cellStyle name="Notiz 2 7 4 2 2 3 2 2" xfId="38572"/>
    <cellStyle name="Notiz 2 7 4 2 2 3 3" xfId="31413"/>
    <cellStyle name="Notiz 2 7 4 2 2 4" xfId="19429"/>
    <cellStyle name="Notiz 2 7 4 2 2 4 2" xfId="26566"/>
    <cellStyle name="Notiz 2 7 4 2 2 4 2 2" xfId="40904"/>
    <cellStyle name="Notiz 2 7 4 2 2 4 3" xfId="33767"/>
    <cellStyle name="Notiz 2 7 4 3" xfId="4804"/>
    <cellStyle name="Notiz 2 7 4 3 2" xfId="14575"/>
    <cellStyle name="Notiz 2 7 4 3 2 2" xfId="14477"/>
    <cellStyle name="Notiz 2 7 4 3 2 2 2" xfId="16846"/>
    <cellStyle name="Notiz 2 7 4 3 2 2 2 2" xfId="24005"/>
    <cellStyle name="Notiz 2 7 4 3 2 2 2 2 2" xfId="38343"/>
    <cellStyle name="Notiz 2 7 4 3 2 2 2 3" xfId="31184"/>
    <cellStyle name="Notiz 2 7 4 3 2 2 3" xfId="19200"/>
    <cellStyle name="Notiz 2 7 4 3 2 2 3 2" xfId="26337"/>
    <cellStyle name="Notiz 2 7 4 3 2 2 3 2 2" xfId="40675"/>
    <cellStyle name="Notiz 2 7 4 3 2 2 3 3" xfId="33538"/>
    <cellStyle name="Notiz 2 7 4 3 2 2 4" xfId="20726"/>
    <cellStyle name="Notiz 2 7 4 3 2 2 4 2" xfId="27863"/>
    <cellStyle name="Notiz 2 7 4 3 2 2 4 2 2" xfId="42201"/>
    <cellStyle name="Notiz 2 7 4 3 2 2 4 3" xfId="35064"/>
    <cellStyle name="Notiz 2 7 4 3 2 2 5" xfId="21941"/>
    <cellStyle name="Notiz 2 7 4 3 2 2 5 2" xfId="36279"/>
    <cellStyle name="Notiz 2 7 4 3 2 2 6" xfId="29078"/>
    <cellStyle name="Notiz 2 7 4 3 2 3" xfId="16944"/>
    <cellStyle name="Notiz 2 7 4 3 2 3 2" xfId="24103"/>
    <cellStyle name="Notiz 2 7 4 3 2 3 2 2" xfId="38441"/>
    <cellStyle name="Notiz 2 7 4 3 2 3 3" xfId="31282"/>
    <cellStyle name="Notiz 2 7 4 3 2 4" xfId="19298"/>
    <cellStyle name="Notiz 2 7 4 3 2 4 2" xfId="26435"/>
    <cellStyle name="Notiz 2 7 4 3 2 4 2 2" xfId="40773"/>
    <cellStyle name="Notiz 2 7 4 3 2 4 3" xfId="33636"/>
    <cellStyle name="Notiz 2 7 4 4" xfId="14328"/>
    <cellStyle name="Notiz 2 7 4 4 2" xfId="14853"/>
    <cellStyle name="Notiz 2 7 4 4 2 2" xfId="17222"/>
    <cellStyle name="Notiz 2 7 4 4 2 2 2" xfId="24381"/>
    <cellStyle name="Notiz 2 7 4 4 2 2 2 2" xfId="38719"/>
    <cellStyle name="Notiz 2 7 4 4 2 2 3" xfId="31560"/>
    <cellStyle name="Notiz 2 7 4 4 2 3" xfId="19576"/>
    <cellStyle name="Notiz 2 7 4 4 2 3 2" xfId="26713"/>
    <cellStyle name="Notiz 2 7 4 4 2 3 2 2" xfId="41051"/>
    <cellStyle name="Notiz 2 7 4 4 2 3 3" xfId="33914"/>
    <cellStyle name="Notiz 2 7 4 4 2 4" xfId="20913"/>
    <cellStyle name="Notiz 2 7 4 4 2 4 2" xfId="28050"/>
    <cellStyle name="Notiz 2 7 4 4 2 4 2 2" xfId="42388"/>
    <cellStyle name="Notiz 2 7 4 4 2 4 3" xfId="35251"/>
    <cellStyle name="Notiz 2 7 4 4 2 5" xfId="22128"/>
    <cellStyle name="Notiz 2 7 4 4 2 5 2" xfId="36466"/>
    <cellStyle name="Notiz 2 7 4 4 2 6" xfId="29266"/>
    <cellStyle name="Notiz 2 7 4 4 3" xfId="16697"/>
    <cellStyle name="Notiz 2 7 4 4 3 2" xfId="23856"/>
    <cellStyle name="Notiz 2 7 4 4 3 2 2" xfId="38194"/>
    <cellStyle name="Notiz 2 7 4 4 3 3" xfId="31035"/>
    <cellStyle name="Notiz 2 7 4 4 4" xfId="19051"/>
    <cellStyle name="Notiz 2 7 4 4 4 2" xfId="26188"/>
    <cellStyle name="Notiz 2 7 4 4 4 2 2" xfId="40526"/>
    <cellStyle name="Notiz 2 7 4 4 4 3" xfId="33389"/>
    <cellStyle name="Notiz 2 7 5" xfId="4805"/>
    <cellStyle name="Notiz 2 7 5 2" xfId="4806"/>
    <cellStyle name="Notiz 2 7 5 2 2" xfId="14707"/>
    <cellStyle name="Notiz 2 7 5 2 2 2" xfId="14467"/>
    <cellStyle name="Notiz 2 7 5 2 2 2 2" xfId="16836"/>
    <cellStyle name="Notiz 2 7 5 2 2 2 2 2" xfId="23995"/>
    <cellStyle name="Notiz 2 7 5 2 2 2 2 2 2" xfId="38333"/>
    <cellStyle name="Notiz 2 7 5 2 2 2 2 3" xfId="31174"/>
    <cellStyle name="Notiz 2 7 5 2 2 2 3" xfId="19190"/>
    <cellStyle name="Notiz 2 7 5 2 2 2 3 2" xfId="26327"/>
    <cellStyle name="Notiz 2 7 5 2 2 2 3 2 2" xfId="40665"/>
    <cellStyle name="Notiz 2 7 5 2 2 2 3 3" xfId="33528"/>
    <cellStyle name="Notiz 2 7 5 2 2 2 4" xfId="20716"/>
    <cellStyle name="Notiz 2 7 5 2 2 2 4 2" xfId="27853"/>
    <cellStyle name="Notiz 2 7 5 2 2 2 4 2 2" xfId="42191"/>
    <cellStyle name="Notiz 2 7 5 2 2 2 4 3" xfId="35054"/>
    <cellStyle name="Notiz 2 7 5 2 2 2 5" xfId="21931"/>
    <cellStyle name="Notiz 2 7 5 2 2 2 5 2" xfId="36269"/>
    <cellStyle name="Notiz 2 7 5 2 2 2 6" xfId="29068"/>
    <cellStyle name="Notiz 2 7 5 2 2 3" xfId="17076"/>
    <cellStyle name="Notiz 2 7 5 2 2 3 2" xfId="24235"/>
    <cellStyle name="Notiz 2 7 5 2 2 3 2 2" xfId="38573"/>
    <cellStyle name="Notiz 2 7 5 2 2 3 3" xfId="31414"/>
    <cellStyle name="Notiz 2 7 5 2 2 4" xfId="19430"/>
    <cellStyle name="Notiz 2 7 5 2 2 4 2" xfId="26567"/>
    <cellStyle name="Notiz 2 7 5 2 2 4 2 2" xfId="40905"/>
    <cellStyle name="Notiz 2 7 5 2 2 4 3" xfId="33768"/>
    <cellStyle name="Notiz 2 7 5 3" xfId="4807"/>
    <cellStyle name="Notiz 2 7 5 3 2" xfId="14576"/>
    <cellStyle name="Notiz 2 7 5 3 2 2" xfId="14794"/>
    <cellStyle name="Notiz 2 7 5 3 2 2 2" xfId="17163"/>
    <cellStyle name="Notiz 2 7 5 3 2 2 2 2" xfId="24322"/>
    <cellStyle name="Notiz 2 7 5 3 2 2 2 2 2" xfId="38660"/>
    <cellStyle name="Notiz 2 7 5 3 2 2 2 3" xfId="31501"/>
    <cellStyle name="Notiz 2 7 5 3 2 2 3" xfId="19517"/>
    <cellStyle name="Notiz 2 7 5 3 2 2 3 2" xfId="26654"/>
    <cellStyle name="Notiz 2 7 5 3 2 2 3 2 2" xfId="40992"/>
    <cellStyle name="Notiz 2 7 5 3 2 2 3 3" xfId="33855"/>
    <cellStyle name="Notiz 2 7 5 3 2 2 4" xfId="20877"/>
    <cellStyle name="Notiz 2 7 5 3 2 2 4 2" xfId="28014"/>
    <cellStyle name="Notiz 2 7 5 3 2 2 4 2 2" xfId="42352"/>
    <cellStyle name="Notiz 2 7 5 3 2 2 4 3" xfId="35215"/>
    <cellStyle name="Notiz 2 7 5 3 2 2 5" xfId="22092"/>
    <cellStyle name="Notiz 2 7 5 3 2 2 5 2" xfId="36430"/>
    <cellStyle name="Notiz 2 7 5 3 2 2 6" xfId="29230"/>
    <cellStyle name="Notiz 2 7 5 3 2 3" xfId="16945"/>
    <cellStyle name="Notiz 2 7 5 3 2 3 2" xfId="24104"/>
    <cellStyle name="Notiz 2 7 5 3 2 3 2 2" xfId="38442"/>
    <cellStyle name="Notiz 2 7 5 3 2 3 3" xfId="31283"/>
    <cellStyle name="Notiz 2 7 5 3 2 4" xfId="19299"/>
    <cellStyle name="Notiz 2 7 5 3 2 4 2" xfId="26436"/>
    <cellStyle name="Notiz 2 7 5 3 2 4 2 2" xfId="40774"/>
    <cellStyle name="Notiz 2 7 5 3 2 4 3" xfId="33637"/>
    <cellStyle name="Notiz 2 7 5 4" xfId="14329"/>
    <cellStyle name="Notiz 2 7 5 4 2" xfId="14476"/>
    <cellStyle name="Notiz 2 7 5 4 2 2" xfId="16845"/>
    <cellStyle name="Notiz 2 7 5 4 2 2 2" xfId="24004"/>
    <cellStyle name="Notiz 2 7 5 4 2 2 2 2" xfId="38342"/>
    <cellStyle name="Notiz 2 7 5 4 2 2 3" xfId="31183"/>
    <cellStyle name="Notiz 2 7 5 4 2 3" xfId="19199"/>
    <cellStyle name="Notiz 2 7 5 4 2 3 2" xfId="26336"/>
    <cellStyle name="Notiz 2 7 5 4 2 3 2 2" xfId="40674"/>
    <cellStyle name="Notiz 2 7 5 4 2 3 3" xfId="33537"/>
    <cellStyle name="Notiz 2 7 5 4 2 4" xfId="20725"/>
    <cellStyle name="Notiz 2 7 5 4 2 4 2" xfId="27862"/>
    <cellStyle name="Notiz 2 7 5 4 2 4 2 2" xfId="42200"/>
    <cellStyle name="Notiz 2 7 5 4 2 4 3" xfId="35063"/>
    <cellStyle name="Notiz 2 7 5 4 2 5" xfId="21940"/>
    <cellStyle name="Notiz 2 7 5 4 2 5 2" xfId="36278"/>
    <cellStyle name="Notiz 2 7 5 4 2 6" xfId="29077"/>
    <cellStyle name="Notiz 2 7 5 4 3" xfId="16698"/>
    <cellStyle name="Notiz 2 7 5 4 3 2" xfId="23857"/>
    <cellStyle name="Notiz 2 7 5 4 3 2 2" xfId="38195"/>
    <cellStyle name="Notiz 2 7 5 4 3 3" xfId="31036"/>
    <cellStyle name="Notiz 2 7 5 4 4" xfId="19052"/>
    <cellStyle name="Notiz 2 7 5 4 4 2" xfId="26189"/>
    <cellStyle name="Notiz 2 7 5 4 4 2 2" xfId="40527"/>
    <cellStyle name="Notiz 2 7 5 4 4 3" xfId="33390"/>
    <cellStyle name="Notiz 2 7 6" xfId="4808"/>
    <cellStyle name="Notiz 2 7 6 2" xfId="4809"/>
    <cellStyle name="Notiz 2 7 6 2 2" xfId="14708"/>
    <cellStyle name="Notiz 2 7 6 2 2 2" xfId="14468"/>
    <cellStyle name="Notiz 2 7 6 2 2 2 2" xfId="16837"/>
    <cellStyle name="Notiz 2 7 6 2 2 2 2 2" xfId="23996"/>
    <cellStyle name="Notiz 2 7 6 2 2 2 2 2 2" xfId="38334"/>
    <cellStyle name="Notiz 2 7 6 2 2 2 2 3" xfId="31175"/>
    <cellStyle name="Notiz 2 7 6 2 2 2 3" xfId="19191"/>
    <cellStyle name="Notiz 2 7 6 2 2 2 3 2" xfId="26328"/>
    <cellStyle name="Notiz 2 7 6 2 2 2 3 2 2" xfId="40666"/>
    <cellStyle name="Notiz 2 7 6 2 2 2 3 3" xfId="33529"/>
    <cellStyle name="Notiz 2 7 6 2 2 2 4" xfId="20717"/>
    <cellStyle name="Notiz 2 7 6 2 2 2 4 2" xfId="27854"/>
    <cellStyle name="Notiz 2 7 6 2 2 2 4 2 2" xfId="42192"/>
    <cellStyle name="Notiz 2 7 6 2 2 2 4 3" xfId="35055"/>
    <cellStyle name="Notiz 2 7 6 2 2 2 5" xfId="21932"/>
    <cellStyle name="Notiz 2 7 6 2 2 2 5 2" xfId="36270"/>
    <cellStyle name="Notiz 2 7 6 2 2 2 6" xfId="29069"/>
    <cellStyle name="Notiz 2 7 6 2 2 3" xfId="17077"/>
    <cellStyle name="Notiz 2 7 6 2 2 3 2" xfId="24236"/>
    <cellStyle name="Notiz 2 7 6 2 2 3 2 2" xfId="38574"/>
    <cellStyle name="Notiz 2 7 6 2 2 3 3" xfId="31415"/>
    <cellStyle name="Notiz 2 7 6 2 2 4" xfId="19431"/>
    <cellStyle name="Notiz 2 7 6 2 2 4 2" xfId="26568"/>
    <cellStyle name="Notiz 2 7 6 2 2 4 2 2" xfId="40906"/>
    <cellStyle name="Notiz 2 7 6 2 2 4 3" xfId="33769"/>
    <cellStyle name="Notiz 2 7 6 3" xfId="4810"/>
    <cellStyle name="Notiz 2 7 6 3 2" xfId="14577"/>
    <cellStyle name="Notiz 2 7 6 3 2 2" xfId="15096"/>
    <cellStyle name="Notiz 2 7 6 3 2 2 2" xfId="17465"/>
    <cellStyle name="Notiz 2 7 6 3 2 2 2 2" xfId="24624"/>
    <cellStyle name="Notiz 2 7 6 3 2 2 2 2 2" xfId="38962"/>
    <cellStyle name="Notiz 2 7 6 3 2 2 2 3" xfId="31803"/>
    <cellStyle name="Notiz 2 7 6 3 2 2 3" xfId="19819"/>
    <cellStyle name="Notiz 2 7 6 3 2 2 3 2" xfId="26956"/>
    <cellStyle name="Notiz 2 7 6 3 2 2 3 2 2" xfId="41294"/>
    <cellStyle name="Notiz 2 7 6 3 2 2 3 3" xfId="34157"/>
    <cellStyle name="Notiz 2 7 6 3 2 2 4" xfId="21152"/>
    <cellStyle name="Notiz 2 7 6 3 2 2 4 2" xfId="28289"/>
    <cellStyle name="Notiz 2 7 6 3 2 2 4 2 2" xfId="42627"/>
    <cellStyle name="Notiz 2 7 6 3 2 2 4 3" xfId="35490"/>
    <cellStyle name="Notiz 2 7 6 3 2 2 5" xfId="22367"/>
    <cellStyle name="Notiz 2 7 6 3 2 2 5 2" xfId="36705"/>
    <cellStyle name="Notiz 2 7 6 3 2 2 6" xfId="29505"/>
    <cellStyle name="Notiz 2 7 6 3 2 3" xfId="16946"/>
    <cellStyle name="Notiz 2 7 6 3 2 3 2" xfId="24105"/>
    <cellStyle name="Notiz 2 7 6 3 2 3 2 2" xfId="38443"/>
    <cellStyle name="Notiz 2 7 6 3 2 3 3" xfId="31284"/>
    <cellStyle name="Notiz 2 7 6 3 2 4" xfId="19300"/>
    <cellStyle name="Notiz 2 7 6 3 2 4 2" xfId="26437"/>
    <cellStyle name="Notiz 2 7 6 3 2 4 2 2" xfId="40775"/>
    <cellStyle name="Notiz 2 7 6 3 2 4 3" xfId="33638"/>
    <cellStyle name="Notiz 2 7 6 4" xfId="14330"/>
    <cellStyle name="Notiz 2 7 6 4 2" xfId="14106"/>
    <cellStyle name="Notiz 2 7 6 4 2 2" xfId="16475"/>
    <cellStyle name="Notiz 2 7 6 4 2 2 2" xfId="23634"/>
    <cellStyle name="Notiz 2 7 6 4 2 2 2 2" xfId="37972"/>
    <cellStyle name="Notiz 2 7 6 4 2 2 3" xfId="30813"/>
    <cellStyle name="Notiz 2 7 6 4 2 3" xfId="18829"/>
    <cellStyle name="Notiz 2 7 6 4 2 3 2" xfId="25966"/>
    <cellStyle name="Notiz 2 7 6 4 2 3 2 2" xfId="40304"/>
    <cellStyle name="Notiz 2 7 6 4 2 3 3" xfId="33167"/>
    <cellStyle name="Notiz 2 7 6 4 2 4" xfId="20533"/>
    <cellStyle name="Notiz 2 7 6 4 2 4 2" xfId="27670"/>
    <cellStyle name="Notiz 2 7 6 4 2 4 2 2" xfId="42008"/>
    <cellStyle name="Notiz 2 7 6 4 2 4 3" xfId="34871"/>
    <cellStyle name="Notiz 2 7 6 4 2 5" xfId="21748"/>
    <cellStyle name="Notiz 2 7 6 4 2 5 2" xfId="36086"/>
    <cellStyle name="Notiz 2 7 6 4 2 6" xfId="28885"/>
    <cellStyle name="Notiz 2 7 6 4 3" xfId="16699"/>
    <cellStyle name="Notiz 2 7 6 4 3 2" xfId="23858"/>
    <cellStyle name="Notiz 2 7 6 4 3 2 2" xfId="38196"/>
    <cellStyle name="Notiz 2 7 6 4 3 3" xfId="31037"/>
    <cellStyle name="Notiz 2 7 6 4 4" xfId="19053"/>
    <cellStyle name="Notiz 2 7 6 4 4 2" xfId="26190"/>
    <cellStyle name="Notiz 2 7 6 4 4 2 2" xfId="40528"/>
    <cellStyle name="Notiz 2 7 6 4 4 3" xfId="33391"/>
    <cellStyle name="Notiz 2 7 7" xfId="4811"/>
    <cellStyle name="Notiz 2 7 7 2" xfId="14699"/>
    <cellStyle name="Notiz 2 7 7 2 2" xfId="14426"/>
    <cellStyle name="Notiz 2 7 7 2 2 2" xfId="16795"/>
    <cellStyle name="Notiz 2 7 7 2 2 2 2" xfId="23954"/>
    <cellStyle name="Notiz 2 7 7 2 2 2 2 2" xfId="38292"/>
    <cellStyle name="Notiz 2 7 7 2 2 2 3" xfId="31133"/>
    <cellStyle name="Notiz 2 7 7 2 2 3" xfId="19149"/>
    <cellStyle name="Notiz 2 7 7 2 2 3 2" xfId="26286"/>
    <cellStyle name="Notiz 2 7 7 2 2 3 2 2" xfId="40624"/>
    <cellStyle name="Notiz 2 7 7 2 2 3 3" xfId="33487"/>
    <cellStyle name="Notiz 2 7 7 2 2 4" xfId="20675"/>
    <cellStyle name="Notiz 2 7 7 2 2 4 2" xfId="27812"/>
    <cellStyle name="Notiz 2 7 7 2 2 4 2 2" xfId="42150"/>
    <cellStyle name="Notiz 2 7 7 2 2 4 3" xfId="35013"/>
    <cellStyle name="Notiz 2 7 7 2 2 5" xfId="21890"/>
    <cellStyle name="Notiz 2 7 7 2 2 5 2" xfId="36228"/>
    <cellStyle name="Notiz 2 7 7 2 2 6" xfId="29027"/>
    <cellStyle name="Notiz 2 7 7 2 3" xfId="17068"/>
    <cellStyle name="Notiz 2 7 7 2 3 2" xfId="24227"/>
    <cellStyle name="Notiz 2 7 7 2 3 2 2" xfId="38565"/>
    <cellStyle name="Notiz 2 7 7 2 3 3" xfId="31406"/>
    <cellStyle name="Notiz 2 7 7 2 4" xfId="19422"/>
    <cellStyle name="Notiz 2 7 7 2 4 2" xfId="26559"/>
    <cellStyle name="Notiz 2 7 7 2 4 2 2" xfId="40897"/>
    <cellStyle name="Notiz 2 7 7 2 4 3" xfId="33760"/>
    <cellStyle name="Notiz 2 7 8" xfId="4812"/>
    <cellStyle name="Notiz 2 7 8 2" xfId="14568"/>
    <cellStyle name="Notiz 2 7 8 2 2" xfId="14418"/>
    <cellStyle name="Notiz 2 7 8 2 2 2" xfId="16787"/>
    <cellStyle name="Notiz 2 7 8 2 2 2 2" xfId="23946"/>
    <cellStyle name="Notiz 2 7 8 2 2 2 2 2" xfId="38284"/>
    <cellStyle name="Notiz 2 7 8 2 2 2 3" xfId="31125"/>
    <cellStyle name="Notiz 2 7 8 2 2 3" xfId="19141"/>
    <cellStyle name="Notiz 2 7 8 2 2 3 2" xfId="26278"/>
    <cellStyle name="Notiz 2 7 8 2 2 3 2 2" xfId="40616"/>
    <cellStyle name="Notiz 2 7 8 2 2 3 3" xfId="33479"/>
    <cellStyle name="Notiz 2 7 8 2 2 4" xfId="20667"/>
    <cellStyle name="Notiz 2 7 8 2 2 4 2" xfId="27804"/>
    <cellStyle name="Notiz 2 7 8 2 2 4 2 2" xfId="42142"/>
    <cellStyle name="Notiz 2 7 8 2 2 4 3" xfId="35005"/>
    <cellStyle name="Notiz 2 7 8 2 2 5" xfId="21882"/>
    <cellStyle name="Notiz 2 7 8 2 2 5 2" xfId="36220"/>
    <cellStyle name="Notiz 2 7 8 2 2 6" xfId="29019"/>
    <cellStyle name="Notiz 2 7 8 2 3" xfId="16937"/>
    <cellStyle name="Notiz 2 7 8 2 3 2" xfId="24096"/>
    <cellStyle name="Notiz 2 7 8 2 3 2 2" xfId="38434"/>
    <cellStyle name="Notiz 2 7 8 2 3 3" xfId="31275"/>
    <cellStyle name="Notiz 2 7 8 2 4" xfId="19291"/>
    <cellStyle name="Notiz 2 7 8 2 4 2" xfId="26428"/>
    <cellStyle name="Notiz 2 7 8 2 4 2 2" xfId="40766"/>
    <cellStyle name="Notiz 2 7 8 2 4 3" xfId="33629"/>
    <cellStyle name="Notiz 2 7 9" xfId="14321"/>
    <cellStyle name="Notiz 2 7 9 2" xfId="14094"/>
    <cellStyle name="Notiz 2 7 9 2 2" xfId="16463"/>
    <cellStyle name="Notiz 2 7 9 2 2 2" xfId="23622"/>
    <cellStyle name="Notiz 2 7 9 2 2 2 2" xfId="37960"/>
    <cellStyle name="Notiz 2 7 9 2 2 3" xfId="30801"/>
    <cellStyle name="Notiz 2 7 9 2 3" xfId="18817"/>
    <cellStyle name="Notiz 2 7 9 2 3 2" xfId="25954"/>
    <cellStyle name="Notiz 2 7 9 2 3 2 2" xfId="40292"/>
    <cellStyle name="Notiz 2 7 9 2 3 3" xfId="33155"/>
    <cellStyle name="Notiz 2 7 9 2 4" xfId="20521"/>
    <cellStyle name="Notiz 2 7 9 2 4 2" xfId="27658"/>
    <cellStyle name="Notiz 2 7 9 2 4 2 2" xfId="41996"/>
    <cellStyle name="Notiz 2 7 9 2 4 3" xfId="34859"/>
    <cellStyle name="Notiz 2 7 9 2 5" xfId="21736"/>
    <cellStyle name="Notiz 2 7 9 2 5 2" xfId="36074"/>
    <cellStyle name="Notiz 2 7 9 2 6" xfId="28873"/>
    <cellStyle name="Notiz 2 7 9 3" xfId="16690"/>
    <cellStyle name="Notiz 2 7 9 3 2" xfId="23849"/>
    <cellStyle name="Notiz 2 7 9 3 2 2" xfId="38187"/>
    <cellStyle name="Notiz 2 7 9 3 3" xfId="31028"/>
    <cellStyle name="Notiz 2 7 9 4" xfId="19044"/>
    <cellStyle name="Notiz 2 7 9 4 2" xfId="26181"/>
    <cellStyle name="Notiz 2 7 9 4 2 2" xfId="40519"/>
    <cellStyle name="Notiz 2 7 9 4 3" xfId="33382"/>
    <cellStyle name="Notiz 2 8" xfId="4813"/>
    <cellStyle name="Notiz 2 8 2" xfId="4814"/>
    <cellStyle name="Notiz 2 8 2 2" xfId="4815"/>
    <cellStyle name="Notiz 2 8 2 2 2" xfId="14710"/>
    <cellStyle name="Notiz 2 8 2 2 2 2" xfId="14517"/>
    <cellStyle name="Notiz 2 8 2 2 2 2 2" xfId="16886"/>
    <cellStyle name="Notiz 2 8 2 2 2 2 2 2" xfId="24045"/>
    <cellStyle name="Notiz 2 8 2 2 2 2 2 2 2" xfId="38383"/>
    <cellStyle name="Notiz 2 8 2 2 2 2 2 3" xfId="31224"/>
    <cellStyle name="Notiz 2 8 2 2 2 2 3" xfId="19240"/>
    <cellStyle name="Notiz 2 8 2 2 2 2 3 2" xfId="26377"/>
    <cellStyle name="Notiz 2 8 2 2 2 2 3 2 2" xfId="40715"/>
    <cellStyle name="Notiz 2 8 2 2 2 2 3 3" xfId="33578"/>
    <cellStyle name="Notiz 2 8 2 2 2 2 4" xfId="20765"/>
    <cellStyle name="Notiz 2 8 2 2 2 2 4 2" xfId="27902"/>
    <cellStyle name="Notiz 2 8 2 2 2 2 4 2 2" xfId="42240"/>
    <cellStyle name="Notiz 2 8 2 2 2 2 4 3" xfId="35103"/>
    <cellStyle name="Notiz 2 8 2 2 2 2 5" xfId="21980"/>
    <cellStyle name="Notiz 2 8 2 2 2 2 5 2" xfId="36318"/>
    <cellStyle name="Notiz 2 8 2 2 2 2 6" xfId="29117"/>
    <cellStyle name="Notiz 2 8 2 2 2 3" xfId="17079"/>
    <cellStyle name="Notiz 2 8 2 2 2 3 2" xfId="24238"/>
    <cellStyle name="Notiz 2 8 2 2 2 3 2 2" xfId="38576"/>
    <cellStyle name="Notiz 2 8 2 2 2 3 3" xfId="31417"/>
    <cellStyle name="Notiz 2 8 2 2 2 4" xfId="19433"/>
    <cellStyle name="Notiz 2 8 2 2 2 4 2" xfId="26570"/>
    <cellStyle name="Notiz 2 8 2 2 2 4 2 2" xfId="40908"/>
    <cellStyle name="Notiz 2 8 2 2 2 4 3" xfId="33771"/>
    <cellStyle name="Notiz 2 8 2 3" xfId="4816"/>
    <cellStyle name="Notiz 2 8 2 3 2" xfId="14579"/>
    <cellStyle name="Notiz 2 8 2 3 2 2" xfId="15097"/>
    <cellStyle name="Notiz 2 8 2 3 2 2 2" xfId="17466"/>
    <cellStyle name="Notiz 2 8 2 3 2 2 2 2" xfId="24625"/>
    <cellStyle name="Notiz 2 8 2 3 2 2 2 2 2" xfId="38963"/>
    <cellStyle name="Notiz 2 8 2 3 2 2 2 3" xfId="31804"/>
    <cellStyle name="Notiz 2 8 2 3 2 2 3" xfId="19820"/>
    <cellStyle name="Notiz 2 8 2 3 2 2 3 2" xfId="26957"/>
    <cellStyle name="Notiz 2 8 2 3 2 2 3 2 2" xfId="41295"/>
    <cellStyle name="Notiz 2 8 2 3 2 2 3 3" xfId="34158"/>
    <cellStyle name="Notiz 2 8 2 3 2 2 4" xfId="21153"/>
    <cellStyle name="Notiz 2 8 2 3 2 2 4 2" xfId="28290"/>
    <cellStyle name="Notiz 2 8 2 3 2 2 4 2 2" xfId="42628"/>
    <cellStyle name="Notiz 2 8 2 3 2 2 4 3" xfId="35491"/>
    <cellStyle name="Notiz 2 8 2 3 2 2 5" xfId="22368"/>
    <cellStyle name="Notiz 2 8 2 3 2 2 5 2" xfId="36706"/>
    <cellStyle name="Notiz 2 8 2 3 2 2 6" xfId="29506"/>
    <cellStyle name="Notiz 2 8 2 3 2 3" xfId="16948"/>
    <cellStyle name="Notiz 2 8 2 3 2 3 2" xfId="24107"/>
    <cellStyle name="Notiz 2 8 2 3 2 3 2 2" xfId="38445"/>
    <cellStyle name="Notiz 2 8 2 3 2 3 3" xfId="31286"/>
    <cellStyle name="Notiz 2 8 2 3 2 4" xfId="19302"/>
    <cellStyle name="Notiz 2 8 2 3 2 4 2" xfId="26439"/>
    <cellStyle name="Notiz 2 8 2 3 2 4 2 2" xfId="40777"/>
    <cellStyle name="Notiz 2 8 2 3 2 4 3" xfId="33640"/>
    <cellStyle name="Notiz 2 8 2 4" xfId="14332"/>
    <cellStyle name="Notiz 2 8 2 4 2" xfId="15396"/>
    <cellStyle name="Notiz 2 8 2 4 2 2" xfId="17759"/>
    <cellStyle name="Notiz 2 8 2 4 2 2 2" xfId="24918"/>
    <cellStyle name="Notiz 2 8 2 4 2 2 2 2" xfId="39256"/>
    <cellStyle name="Notiz 2 8 2 4 2 2 3" xfId="32097"/>
    <cellStyle name="Notiz 2 8 2 4 2 3" xfId="20113"/>
    <cellStyle name="Notiz 2 8 2 4 2 3 2" xfId="27250"/>
    <cellStyle name="Notiz 2 8 2 4 2 3 2 2" xfId="41588"/>
    <cellStyle name="Notiz 2 8 2 4 2 3 3" xfId="34451"/>
    <cellStyle name="Notiz 2 8 2 4 2 4" xfId="21411"/>
    <cellStyle name="Notiz 2 8 2 4 2 4 2" xfId="28548"/>
    <cellStyle name="Notiz 2 8 2 4 2 4 2 2" xfId="42886"/>
    <cellStyle name="Notiz 2 8 2 4 2 4 3" xfId="35749"/>
    <cellStyle name="Notiz 2 8 2 4 2 5" xfId="22626"/>
    <cellStyle name="Notiz 2 8 2 4 2 5 2" xfId="36964"/>
    <cellStyle name="Notiz 2 8 2 4 2 6" xfId="29764"/>
    <cellStyle name="Notiz 2 8 2 4 3" xfId="16701"/>
    <cellStyle name="Notiz 2 8 2 4 3 2" xfId="23860"/>
    <cellStyle name="Notiz 2 8 2 4 3 2 2" xfId="38198"/>
    <cellStyle name="Notiz 2 8 2 4 3 3" xfId="31039"/>
    <cellStyle name="Notiz 2 8 2 4 4" xfId="19055"/>
    <cellStyle name="Notiz 2 8 2 4 4 2" xfId="26192"/>
    <cellStyle name="Notiz 2 8 2 4 4 2 2" xfId="40530"/>
    <cellStyle name="Notiz 2 8 2 4 4 3" xfId="33393"/>
    <cellStyle name="Notiz 2 8 3" xfId="4817"/>
    <cellStyle name="Notiz 2 8 3 2" xfId="4818"/>
    <cellStyle name="Notiz 2 8 3 2 2" xfId="14711"/>
    <cellStyle name="Notiz 2 8 3 2 2 2" xfId="14086"/>
    <cellStyle name="Notiz 2 8 3 2 2 2 2" xfId="16455"/>
    <cellStyle name="Notiz 2 8 3 2 2 2 2 2" xfId="23614"/>
    <cellStyle name="Notiz 2 8 3 2 2 2 2 2 2" xfId="37952"/>
    <cellStyle name="Notiz 2 8 3 2 2 2 2 3" xfId="30793"/>
    <cellStyle name="Notiz 2 8 3 2 2 2 3" xfId="18809"/>
    <cellStyle name="Notiz 2 8 3 2 2 2 3 2" xfId="25946"/>
    <cellStyle name="Notiz 2 8 3 2 2 2 3 2 2" xfId="40284"/>
    <cellStyle name="Notiz 2 8 3 2 2 2 3 3" xfId="33147"/>
    <cellStyle name="Notiz 2 8 3 2 2 2 4" xfId="20513"/>
    <cellStyle name="Notiz 2 8 3 2 2 2 4 2" xfId="27650"/>
    <cellStyle name="Notiz 2 8 3 2 2 2 4 2 2" xfId="41988"/>
    <cellStyle name="Notiz 2 8 3 2 2 2 4 3" xfId="34851"/>
    <cellStyle name="Notiz 2 8 3 2 2 2 5" xfId="21728"/>
    <cellStyle name="Notiz 2 8 3 2 2 2 5 2" xfId="36066"/>
    <cellStyle name="Notiz 2 8 3 2 2 2 6" xfId="28865"/>
    <cellStyle name="Notiz 2 8 3 2 2 3" xfId="17080"/>
    <cellStyle name="Notiz 2 8 3 2 2 3 2" xfId="24239"/>
    <cellStyle name="Notiz 2 8 3 2 2 3 2 2" xfId="38577"/>
    <cellStyle name="Notiz 2 8 3 2 2 3 3" xfId="31418"/>
    <cellStyle name="Notiz 2 8 3 2 2 4" xfId="19434"/>
    <cellStyle name="Notiz 2 8 3 2 2 4 2" xfId="26571"/>
    <cellStyle name="Notiz 2 8 3 2 2 4 2 2" xfId="40909"/>
    <cellStyle name="Notiz 2 8 3 2 2 4 3" xfId="33772"/>
    <cellStyle name="Notiz 2 8 3 3" xfId="4819"/>
    <cellStyle name="Notiz 2 8 3 3 2" xfId="14580"/>
    <cellStyle name="Notiz 2 8 3 3 2 2" xfId="14855"/>
    <cellStyle name="Notiz 2 8 3 3 2 2 2" xfId="17224"/>
    <cellStyle name="Notiz 2 8 3 3 2 2 2 2" xfId="24383"/>
    <cellStyle name="Notiz 2 8 3 3 2 2 2 2 2" xfId="38721"/>
    <cellStyle name="Notiz 2 8 3 3 2 2 2 3" xfId="31562"/>
    <cellStyle name="Notiz 2 8 3 3 2 2 3" xfId="19578"/>
    <cellStyle name="Notiz 2 8 3 3 2 2 3 2" xfId="26715"/>
    <cellStyle name="Notiz 2 8 3 3 2 2 3 2 2" xfId="41053"/>
    <cellStyle name="Notiz 2 8 3 3 2 2 3 3" xfId="33916"/>
    <cellStyle name="Notiz 2 8 3 3 2 2 4" xfId="20915"/>
    <cellStyle name="Notiz 2 8 3 3 2 2 4 2" xfId="28052"/>
    <cellStyle name="Notiz 2 8 3 3 2 2 4 2 2" xfId="42390"/>
    <cellStyle name="Notiz 2 8 3 3 2 2 4 3" xfId="35253"/>
    <cellStyle name="Notiz 2 8 3 3 2 2 5" xfId="22130"/>
    <cellStyle name="Notiz 2 8 3 3 2 2 5 2" xfId="36468"/>
    <cellStyle name="Notiz 2 8 3 3 2 2 6" xfId="29268"/>
    <cellStyle name="Notiz 2 8 3 3 2 3" xfId="16949"/>
    <cellStyle name="Notiz 2 8 3 3 2 3 2" xfId="24108"/>
    <cellStyle name="Notiz 2 8 3 3 2 3 2 2" xfId="38446"/>
    <cellStyle name="Notiz 2 8 3 3 2 3 3" xfId="31287"/>
    <cellStyle name="Notiz 2 8 3 3 2 4" xfId="19303"/>
    <cellStyle name="Notiz 2 8 3 3 2 4 2" xfId="26440"/>
    <cellStyle name="Notiz 2 8 3 3 2 4 2 2" xfId="40778"/>
    <cellStyle name="Notiz 2 8 3 3 2 4 3" xfId="33641"/>
    <cellStyle name="Notiz 2 8 3 4" xfId="14333"/>
    <cellStyle name="Notiz 2 8 3 4 2" xfId="14530"/>
    <cellStyle name="Notiz 2 8 3 4 2 2" xfId="16899"/>
    <cellStyle name="Notiz 2 8 3 4 2 2 2" xfId="24058"/>
    <cellStyle name="Notiz 2 8 3 4 2 2 2 2" xfId="38396"/>
    <cellStyle name="Notiz 2 8 3 4 2 2 3" xfId="31237"/>
    <cellStyle name="Notiz 2 8 3 4 2 3" xfId="19253"/>
    <cellStyle name="Notiz 2 8 3 4 2 3 2" xfId="26390"/>
    <cellStyle name="Notiz 2 8 3 4 2 3 2 2" xfId="40728"/>
    <cellStyle name="Notiz 2 8 3 4 2 3 3" xfId="33591"/>
    <cellStyle name="Notiz 2 8 3 4 2 4" xfId="20774"/>
    <cellStyle name="Notiz 2 8 3 4 2 4 2" xfId="27911"/>
    <cellStyle name="Notiz 2 8 3 4 2 4 2 2" xfId="42249"/>
    <cellStyle name="Notiz 2 8 3 4 2 4 3" xfId="35112"/>
    <cellStyle name="Notiz 2 8 3 4 2 5" xfId="21989"/>
    <cellStyle name="Notiz 2 8 3 4 2 5 2" xfId="36327"/>
    <cellStyle name="Notiz 2 8 3 4 2 6" xfId="29126"/>
    <cellStyle name="Notiz 2 8 3 4 3" xfId="16702"/>
    <cellStyle name="Notiz 2 8 3 4 3 2" xfId="23861"/>
    <cellStyle name="Notiz 2 8 3 4 3 2 2" xfId="38199"/>
    <cellStyle name="Notiz 2 8 3 4 3 3" xfId="31040"/>
    <cellStyle name="Notiz 2 8 3 4 4" xfId="19056"/>
    <cellStyle name="Notiz 2 8 3 4 4 2" xfId="26193"/>
    <cellStyle name="Notiz 2 8 3 4 4 2 2" xfId="40531"/>
    <cellStyle name="Notiz 2 8 3 4 4 3" xfId="33394"/>
    <cellStyle name="Notiz 2 8 4" xfId="4820"/>
    <cellStyle name="Notiz 2 8 4 2" xfId="4821"/>
    <cellStyle name="Notiz 2 8 4 2 2" xfId="14712"/>
    <cellStyle name="Notiz 2 8 4 2 2 2" xfId="14962"/>
    <cellStyle name="Notiz 2 8 4 2 2 2 2" xfId="17331"/>
    <cellStyle name="Notiz 2 8 4 2 2 2 2 2" xfId="24490"/>
    <cellStyle name="Notiz 2 8 4 2 2 2 2 2 2" xfId="38828"/>
    <cellStyle name="Notiz 2 8 4 2 2 2 2 3" xfId="31669"/>
    <cellStyle name="Notiz 2 8 4 2 2 2 3" xfId="19685"/>
    <cellStyle name="Notiz 2 8 4 2 2 2 3 2" xfId="26822"/>
    <cellStyle name="Notiz 2 8 4 2 2 2 3 2 2" xfId="41160"/>
    <cellStyle name="Notiz 2 8 4 2 2 2 3 3" xfId="34023"/>
    <cellStyle name="Notiz 2 8 4 2 2 2 4" xfId="21018"/>
    <cellStyle name="Notiz 2 8 4 2 2 2 4 2" xfId="28155"/>
    <cellStyle name="Notiz 2 8 4 2 2 2 4 2 2" xfId="42493"/>
    <cellStyle name="Notiz 2 8 4 2 2 2 4 3" xfId="35356"/>
    <cellStyle name="Notiz 2 8 4 2 2 2 5" xfId="22233"/>
    <cellStyle name="Notiz 2 8 4 2 2 2 5 2" xfId="36571"/>
    <cellStyle name="Notiz 2 8 4 2 2 2 6" xfId="29371"/>
    <cellStyle name="Notiz 2 8 4 2 2 3" xfId="17081"/>
    <cellStyle name="Notiz 2 8 4 2 2 3 2" xfId="24240"/>
    <cellStyle name="Notiz 2 8 4 2 2 3 2 2" xfId="38578"/>
    <cellStyle name="Notiz 2 8 4 2 2 3 3" xfId="31419"/>
    <cellStyle name="Notiz 2 8 4 2 2 4" xfId="19435"/>
    <cellStyle name="Notiz 2 8 4 2 2 4 2" xfId="26572"/>
    <cellStyle name="Notiz 2 8 4 2 2 4 2 2" xfId="40910"/>
    <cellStyle name="Notiz 2 8 4 2 2 4 3" xfId="33773"/>
    <cellStyle name="Notiz 2 8 4 3" xfId="4822"/>
    <cellStyle name="Notiz 2 8 4 3 2" xfId="14581"/>
    <cellStyle name="Notiz 2 8 4 3 2 2" xfId="14152"/>
    <cellStyle name="Notiz 2 8 4 3 2 2 2" xfId="16521"/>
    <cellStyle name="Notiz 2 8 4 3 2 2 2 2" xfId="23680"/>
    <cellStyle name="Notiz 2 8 4 3 2 2 2 2 2" xfId="38018"/>
    <cellStyle name="Notiz 2 8 4 3 2 2 2 3" xfId="30859"/>
    <cellStyle name="Notiz 2 8 4 3 2 2 3" xfId="18875"/>
    <cellStyle name="Notiz 2 8 4 3 2 2 3 2" xfId="26012"/>
    <cellStyle name="Notiz 2 8 4 3 2 2 3 2 2" xfId="40350"/>
    <cellStyle name="Notiz 2 8 4 3 2 2 3 3" xfId="33213"/>
    <cellStyle name="Notiz 2 8 4 3 2 2 4" xfId="20579"/>
    <cellStyle name="Notiz 2 8 4 3 2 2 4 2" xfId="27716"/>
    <cellStyle name="Notiz 2 8 4 3 2 2 4 2 2" xfId="42054"/>
    <cellStyle name="Notiz 2 8 4 3 2 2 4 3" xfId="34917"/>
    <cellStyle name="Notiz 2 8 4 3 2 2 5" xfId="21794"/>
    <cellStyle name="Notiz 2 8 4 3 2 2 5 2" xfId="36132"/>
    <cellStyle name="Notiz 2 8 4 3 2 2 6" xfId="28931"/>
    <cellStyle name="Notiz 2 8 4 3 2 3" xfId="16950"/>
    <cellStyle name="Notiz 2 8 4 3 2 3 2" xfId="24109"/>
    <cellStyle name="Notiz 2 8 4 3 2 3 2 2" xfId="38447"/>
    <cellStyle name="Notiz 2 8 4 3 2 3 3" xfId="31288"/>
    <cellStyle name="Notiz 2 8 4 3 2 4" xfId="19304"/>
    <cellStyle name="Notiz 2 8 4 3 2 4 2" xfId="26441"/>
    <cellStyle name="Notiz 2 8 4 3 2 4 2 2" xfId="40779"/>
    <cellStyle name="Notiz 2 8 4 3 2 4 3" xfId="33642"/>
    <cellStyle name="Notiz 2 8 4 4" xfId="14334"/>
    <cellStyle name="Notiz 2 8 4 4 2" xfId="15078"/>
    <cellStyle name="Notiz 2 8 4 4 2 2" xfId="17447"/>
    <cellStyle name="Notiz 2 8 4 4 2 2 2" xfId="24606"/>
    <cellStyle name="Notiz 2 8 4 4 2 2 2 2" xfId="38944"/>
    <cellStyle name="Notiz 2 8 4 4 2 2 3" xfId="31785"/>
    <cellStyle name="Notiz 2 8 4 4 2 3" xfId="19801"/>
    <cellStyle name="Notiz 2 8 4 4 2 3 2" xfId="26938"/>
    <cellStyle name="Notiz 2 8 4 4 2 3 2 2" xfId="41276"/>
    <cellStyle name="Notiz 2 8 4 4 2 3 3" xfId="34139"/>
    <cellStyle name="Notiz 2 8 4 4 2 4" xfId="21134"/>
    <cellStyle name="Notiz 2 8 4 4 2 4 2" xfId="28271"/>
    <cellStyle name="Notiz 2 8 4 4 2 4 2 2" xfId="42609"/>
    <cellStyle name="Notiz 2 8 4 4 2 4 3" xfId="35472"/>
    <cellStyle name="Notiz 2 8 4 4 2 5" xfId="22349"/>
    <cellStyle name="Notiz 2 8 4 4 2 5 2" xfId="36687"/>
    <cellStyle name="Notiz 2 8 4 4 2 6" xfId="29487"/>
    <cellStyle name="Notiz 2 8 4 4 3" xfId="16703"/>
    <cellStyle name="Notiz 2 8 4 4 3 2" xfId="23862"/>
    <cellStyle name="Notiz 2 8 4 4 3 2 2" xfId="38200"/>
    <cellStyle name="Notiz 2 8 4 4 3 3" xfId="31041"/>
    <cellStyle name="Notiz 2 8 4 4 4" xfId="19057"/>
    <cellStyle name="Notiz 2 8 4 4 4 2" xfId="26194"/>
    <cellStyle name="Notiz 2 8 4 4 4 2 2" xfId="40532"/>
    <cellStyle name="Notiz 2 8 4 4 4 3" xfId="33395"/>
    <cellStyle name="Notiz 2 8 5" xfId="4823"/>
    <cellStyle name="Notiz 2 8 5 2" xfId="4824"/>
    <cellStyle name="Notiz 2 8 5 2 2" xfId="14713"/>
    <cellStyle name="Notiz 2 8 5 2 2 2" xfId="14153"/>
    <cellStyle name="Notiz 2 8 5 2 2 2 2" xfId="16522"/>
    <cellStyle name="Notiz 2 8 5 2 2 2 2 2" xfId="23681"/>
    <cellStyle name="Notiz 2 8 5 2 2 2 2 2 2" xfId="38019"/>
    <cellStyle name="Notiz 2 8 5 2 2 2 2 3" xfId="30860"/>
    <cellStyle name="Notiz 2 8 5 2 2 2 3" xfId="18876"/>
    <cellStyle name="Notiz 2 8 5 2 2 2 3 2" xfId="26013"/>
    <cellStyle name="Notiz 2 8 5 2 2 2 3 2 2" xfId="40351"/>
    <cellStyle name="Notiz 2 8 5 2 2 2 3 3" xfId="33214"/>
    <cellStyle name="Notiz 2 8 5 2 2 2 4" xfId="20580"/>
    <cellStyle name="Notiz 2 8 5 2 2 2 4 2" xfId="27717"/>
    <cellStyle name="Notiz 2 8 5 2 2 2 4 2 2" xfId="42055"/>
    <cellStyle name="Notiz 2 8 5 2 2 2 4 3" xfId="34918"/>
    <cellStyle name="Notiz 2 8 5 2 2 2 5" xfId="21795"/>
    <cellStyle name="Notiz 2 8 5 2 2 2 5 2" xfId="36133"/>
    <cellStyle name="Notiz 2 8 5 2 2 2 6" xfId="28932"/>
    <cellStyle name="Notiz 2 8 5 2 2 3" xfId="17082"/>
    <cellStyle name="Notiz 2 8 5 2 2 3 2" xfId="24241"/>
    <cellStyle name="Notiz 2 8 5 2 2 3 2 2" xfId="38579"/>
    <cellStyle name="Notiz 2 8 5 2 2 3 3" xfId="31420"/>
    <cellStyle name="Notiz 2 8 5 2 2 4" xfId="19436"/>
    <cellStyle name="Notiz 2 8 5 2 2 4 2" xfId="26573"/>
    <cellStyle name="Notiz 2 8 5 2 2 4 2 2" xfId="40911"/>
    <cellStyle name="Notiz 2 8 5 2 2 4 3" xfId="33774"/>
    <cellStyle name="Notiz 2 8 5 3" xfId="4825"/>
    <cellStyle name="Notiz 2 8 5 3 2" xfId="14582"/>
    <cellStyle name="Notiz 2 8 5 3 2 2" xfId="14526"/>
    <cellStyle name="Notiz 2 8 5 3 2 2 2" xfId="16895"/>
    <cellStyle name="Notiz 2 8 5 3 2 2 2 2" xfId="24054"/>
    <cellStyle name="Notiz 2 8 5 3 2 2 2 2 2" xfId="38392"/>
    <cellStyle name="Notiz 2 8 5 3 2 2 2 3" xfId="31233"/>
    <cellStyle name="Notiz 2 8 5 3 2 2 3" xfId="19249"/>
    <cellStyle name="Notiz 2 8 5 3 2 2 3 2" xfId="26386"/>
    <cellStyle name="Notiz 2 8 5 3 2 2 3 2 2" xfId="40724"/>
    <cellStyle name="Notiz 2 8 5 3 2 2 3 3" xfId="33587"/>
    <cellStyle name="Notiz 2 8 5 3 2 2 4" xfId="20770"/>
    <cellStyle name="Notiz 2 8 5 3 2 2 4 2" xfId="27907"/>
    <cellStyle name="Notiz 2 8 5 3 2 2 4 2 2" xfId="42245"/>
    <cellStyle name="Notiz 2 8 5 3 2 2 4 3" xfId="35108"/>
    <cellStyle name="Notiz 2 8 5 3 2 2 5" xfId="21985"/>
    <cellStyle name="Notiz 2 8 5 3 2 2 5 2" xfId="36323"/>
    <cellStyle name="Notiz 2 8 5 3 2 2 6" xfId="29122"/>
    <cellStyle name="Notiz 2 8 5 3 2 3" xfId="16951"/>
    <cellStyle name="Notiz 2 8 5 3 2 3 2" xfId="24110"/>
    <cellStyle name="Notiz 2 8 5 3 2 3 2 2" xfId="38448"/>
    <cellStyle name="Notiz 2 8 5 3 2 3 3" xfId="31289"/>
    <cellStyle name="Notiz 2 8 5 3 2 4" xfId="19305"/>
    <cellStyle name="Notiz 2 8 5 3 2 4 2" xfId="26442"/>
    <cellStyle name="Notiz 2 8 5 3 2 4 2 2" xfId="40780"/>
    <cellStyle name="Notiz 2 8 5 3 2 4 3" xfId="33643"/>
    <cellStyle name="Notiz 2 8 5 4" xfId="14335"/>
    <cellStyle name="Notiz 2 8 5 4 2" xfId="15132"/>
    <cellStyle name="Notiz 2 8 5 4 2 2" xfId="17501"/>
    <cellStyle name="Notiz 2 8 5 4 2 2 2" xfId="24660"/>
    <cellStyle name="Notiz 2 8 5 4 2 2 2 2" xfId="38998"/>
    <cellStyle name="Notiz 2 8 5 4 2 2 3" xfId="31839"/>
    <cellStyle name="Notiz 2 8 5 4 2 3" xfId="19855"/>
    <cellStyle name="Notiz 2 8 5 4 2 3 2" xfId="26992"/>
    <cellStyle name="Notiz 2 8 5 4 2 3 2 2" xfId="41330"/>
    <cellStyle name="Notiz 2 8 5 4 2 3 3" xfId="34193"/>
    <cellStyle name="Notiz 2 8 5 4 2 4" xfId="21188"/>
    <cellStyle name="Notiz 2 8 5 4 2 4 2" xfId="28325"/>
    <cellStyle name="Notiz 2 8 5 4 2 4 2 2" xfId="42663"/>
    <cellStyle name="Notiz 2 8 5 4 2 4 3" xfId="35526"/>
    <cellStyle name="Notiz 2 8 5 4 2 5" xfId="22403"/>
    <cellStyle name="Notiz 2 8 5 4 2 5 2" xfId="36741"/>
    <cellStyle name="Notiz 2 8 5 4 2 6" xfId="29541"/>
    <cellStyle name="Notiz 2 8 5 4 3" xfId="16704"/>
    <cellStyle name="Notiz 2 8 5 4 3 2" xfId="23863"/>
    <cellStyle name="Notiz 2 8 5 4 3 2 2" xfId="38201"/>
    <cellStyle name="Notiz 2 8 5 4 3 3" xfId="31042"/>
    <cellStyle name="Notiz 2 8 5 4 4" xfId="19058"/>
    <cellStyle name="Notiz 2 8 5 4 4 2" xfId="26195"/>
    <cellStyle name="Notiz 2 8 5 4 4 2 2" xfId="40533"/>
    <cellStyle name="Notiz 2 8 5 4 4 3" xfId="33396"/>
    <cellStyle name="Notiz 2 8 6" xfId="4826"/>
    <cellStyle name="Notiz 2 8 6 2" xfId="14709"/>
    <cellStyle name="Notiz 2 8 6 2 2" xfId="14085"/>
    <cellStyle name="Notiz 2 8 6 2 2 2" xfId="16454"/>
    <cellStyle name="Notiz 2 8 6 2 2 2 2" xfId="23613"/>
    <cellStyle name="Notiz 2 8 6 2 2 2 2 2" xfId="37951"/>
    <cellStyle name="Notiz 2 8 6 2 2 2 3" xfId="30792"/>
    <cellStyle name="Notiz 2 8 6 2 2 3" xfId="18808"/>
    <cellStyle name="Notiz 2 8 6 2 2 3 2" xfId="25945"/>
    <cellStyle name="Notiz 2 8 6 2 2 3 2 2" xfId="40283"/>
    <cellStyle name="Notiz 2 8 6 2 2 3 3" xfId="33146"/>
    <cellStyle name="Notiz 2 8 6 2 2 4" xfId="20512"/>
    <cellStyle name="Notiz 2 8 6 2 2 4 2" xfId="27649"/>
    <cellStyle name="Notiz 2 8 6 2 2 4 2 2" xfId="41987"/>
    <cellStyle name="Notiz 2 8 6 2 2 4 3" xfId="34850"/>
    <cellStyle name="Notiz 2 8 6 2 2 5" xfId="21727"/>
    <cellStyle name="Notiz 2 8 6 2 2 5 2" xfId="36065"/>
    <cellStyle name="Notiz 2 8 6 2 2 6" xfId="28864"/>
    <cellStyle name="Notiz 2 8 6 2 3" xfId="17078"/>
    <cellStyle name="Notiz 2 8 6 2 3 2" xfId="24237"/>
    <cellStyle name="Notiz 2 8 6 2 3 2 2" xfId="38575"/>
    <cellStyle name="Notiz 2 8 6 2 3 3" xfId="31416"/>
    <cellStyle name="Notiz 2 8 6 2 4" xfId="19432"/>
    <cellStyle name="Notiz 2 8 6 2 4 2" xfId="26569"/>
    <cellStyle name="Notiz 2 8 6 2 4 2 2" xfId="40907"/>
    <cellStyle name="Notiz 2 8 6 2 4 3" xfId="33770"/>
    <cellStyle name="Notiz 2 8 7" xfId="4827"/>
    <cellStyle name="Notiz 2 8 7 2" xfId="14578"/>
    <cellStyle name="Notiz 2 8 7 2 2" xfId="14656"/>
    <cellStyle name="Notiz 2 8 7 2 2 2" xfId="17025"/>
    <cellStyle name="Notiz 2 8 7 2 2 2 2" xfId="24184"/>
    <cellStyle name="Notiz 2 8 7 2 2 2 2 2" xfId="38522"/>
    <cellStyle name="Notiz 2 8 7 2 2 2 3" xfId="31363"/>
    <cellStyle name="Notiz 2 8 7 2 2 3" xfId="19379"/>
    <cellStyle name="Notiz 2 8 7 2 2 3 2" xfId="26516"/>
    <cellStyle name="Notiz 2 8 7 2 2 3 2 2" xfId="40854"/>
    <cellStyle name="Notiz 2 8 7 2 2 3 3" xfId="33717"/>
    <cellStyle name="Notiz 2 8 7 2 2 4" xfId="20820"/>
    <cellStyle name="Notiz 2 8 7 2 2 4 2" xfId="27957"/>
    <cellStyle name="Notiz 2 8 7 2 2 4 2 2" xfId="42295"/>
    <cellStyle name="Notiz 2 8 7 2 2 4 3" xfId="35158"/>
    <cellStyle name="Notiz 2 8 7 2 2 5" xfId="22035"/>
    <cellStyle name="Notiz 2 8 7 2 2 5 2" xfId="36373"/>
    <cellStyle name="Notiz 2 8 7 2 2 6" xfId="29172"/>
    <cellStyle name="Notiz 2 8 7 2 3" xfId="16947"/>
    <cellStyle name="Notiz 2 8 7 2 3 2" xfId="24106"/>
    <cellStyle name="Notiz 2 8 7 2 3 2 2" xfId="38444"/>
    <cellStyle name="Notiz 2 8 7 2 3 3" xfId="31285"/>
    <cellStyle name="Notiz 2 8 7 2 4" xfId="19301"/>
    <cellStyle name="Notiz 2 8 7 2 4 2" xfId="26438"/>
    <cellStyle name="Notiz 2 8 7 2 4 2 2" xfId="40776"/>
    <cellStyle name="Notiz 2 8 7 2 4 3" xfId="33639"/>
    <cellStyle name="Notiz 2 8 8" xfId="14331"/>
    <cellStyle name="Notiz 2 8 8 2" xfId="15077"/>
    <cellStyle name="Notiz 2 8 8 2 2" xfId="17446"/>
    <cellStyle name="Notiz 2 8 8 2 2 2" xfId="24605"/>
    <cellStyle name="Notiz 2 8 8 2 2 2 2" xfId="38943"/>
    <cellStyle name="Notiz 2 8 8 2 2 3" xfId="31784"/>
    <cellStyle name="Notiz 2 8 8 2 3" xfId="19800"/>
    <cellStyle name="Notiz 2 8 8 2 3 2" xfId="26937"/>
    <cellStyle name="Notiz 2 8 8 2 3 2 2" xfId="41275"/>
    <cellStyle name="Notiz 2 8 8 2 3 3" xfId="34138"/>
    <cellStyle name="Notiz 2 8 8 2 4" xfId="21133"/>
    <cellStyle name="Notiz 2 8 8 2 4 2" xfId="28270"/>
    <cellStyle name="Notiz 2 8 8 2 4 2 2" xfId="42608"/>
    <cellStyle name="Notiz 2 8 8 2 4 3" xfId="35471"/>
    <cellStyle name="Notiz 2 8 8 2 5" xfId="22348"/>
    <cellStyle name="Notiz 2 8 8 2 5 2" xfId="36686"/>
    <cellStyle name="Notiz 2 8 8 2 6" xfId="29486"/>
    <cellStyle name="Notiz 2 8 8 3" xfId="16700"/>
    <cellStyle name="Notiz 2 8 8 3 2" xfId="23859"/>
    <cellStyle name="Notiz 2 8 8 3 2 2" xfId="38197"/>
    <cellStyle name="Notiz 2 8 8 3 3" xfId="31038"/>
    <cellStyle name="Notiz 2 8 8 4" xfId="19054"/>
    <cellStyle name="Notiz 2 8 8 4 2" xfId="26191"/>
    <cellStyle name="Notiz 2 8 8 4 2 2" xfId="40529"/>
    <cellStyle name="Notiz 2 8 8 4 3" xfId="33392"/>
    <cellStyle name="Notiz 2 9" xfId="4828"/>
    <cellStyle name="Notiz 2 9 2" xfId="4829"/>
    <cellStyle name="Notiz 2 9 2 2" xfId="14714"/>
    <cellStyle name="Notiz 2 9 2 2 2" xfId="15244"/>
    <cellStyle name="Notiz 2 9 2 2 2 2" xfId="17613"/>
    <cellStyle name="Notiz 2 9 2 2 2 2 2" xfId="24772"/>
    <cellStyle name="Notiz 2 9 2 2 2 2 2 2" xfId="39110"/>
    <cellStyle name="Notiz 2 9 2 2 2 2 3" xfId="31951"/>
    <cellStyle name="Notiz 2 9 2 2 2 3" xfId="19967"/>
    <cellStyle name="Notiz 2 9 2 2 2 3 2" xfId="27104"/>
    <cellStyle name="Notiz 2 9 2 2 2 3 2 2" xfId="41442"/>
    <cellStyle name="Notiz 2 9 2 2 2 3 3" xfId="34305"/>
    <cellStyle name="Notiz 2 9 2 2 2 4" xfId="21274"/>
    <cellStyle name="Notiz 2 9 2 2 2 4 2" xfId="28411"/>
    <cellStyle name="Notiz 2 9 2 2 2 4 2 2" xfId="42749"/>
    <cellStyle name="Notiz 2 9 2 2 2 4 3" xfId="35612"/>
    <cellStyle name="Notiz 2 9 2 2 2 5" xfId="22489"/>
    <cellStyle name="Notiz 2 9 2 2 2 5 2" xfId="36827"/>
    <cellStyle name="Notiz 2 9 2 2 2 6" xfId="29627"/>
    <cellStyle name="Notiz 2 9 2 2 3" xfId="17083"/>
    <cellStyle name="Notiz 2 9 2 2 3 2" xfId="24242"/>
    <cellStyle name="Notiz 2 9 2 2 3 2 2" xfId="38580"/>
    <cellStyle name="Notiz 2 9 2 2 3 3" xfId="31421"/>
    <cellStyle name="Notiz 2 9 2 2 4" xfId="19437"/>
    <cellStyle name="Notiz 2 9 2 2 4 2" xfId="26574"/>
    <cellStyle name="Notiz 2 9 2 2 4 2 2" xfId="40912"/>
    <cellStyle name="Notiz 2 9 2 2 4 3" xfId="33775"/>
    <cellStyle name="Notiz 2 9 3" xfId="4830"/>
    <cellStyle name="Notiz 2 9 3 2" xfId="14583"/>
    <cellStyle name="Notiz 2 9 3 2 2" xfId="15098"/>
    <cellStyle name="Notiz 2 9 3 2 2 2" xfId="17467"/>
    <cellStyle name="Notiz 2 9 3 2 2 2 2" xfId="24626"/>
    <cellStyle name="Notiz 2 9 3 2 2 2 2 2" xfId="38964"/>
    <cellStyle name="Notiz 2 9 3 2 2 2 3" xfId="31805"/>
    <cellStyle name="Notiz 2 9 3 2 2 3" xfId="19821"/>
    <cellStyle name="Notiz 2 9 3 2 2 3 2" xfId="26958"/>
    <cellStyle name="Notiz 2 9 3 2 2 3 2 2" xfId="41296"/>
    <cellStyle name="Notiz 2 9 3 2 2 3 3" xfId="34159"/>
    <cellStyle name="Notiz 2 9 3 2 2 4" xfId="21154"/>
    <cellStyle name="Notiz 2 9 3 2 2 4 2" xfId="28291"/>
    <cellStyle name="Notiz 2 9 3 2 2 4 2 2" xfId="42629"/>
    <cellStyle name="Notiz 2 9 3 2 2 4 3" xfId="35492"/>
    <cellStyle name="Notiz 2 9 3 2 2 5" xfId="22369"/>
    <cellStyle name="Notiz 2 9 3 2 2 5 2" xfId="36707"/>
    <cellStyle name="Notiz 2 9 3 2 2 6" xfId="29507"/>
    <cellStyle name="Notiz 2 9 3 2 3" xfId="16952"/>
    <cellStyle name="Notiz 2 9 3 2 3 2" xfId="24111"/>
    <cellStyle name="Notiz 2 9 3 2 3 2 2" xfId="38449"/>
    <cellStyle name="Notiz 2 9 3 2 3 3" xfId="31290"/>
    <cellStyle name="Notiz 2 9 3 2 4" xfId="19306"/>
    <cellStyle name="Notiz 2 9 3 2 4 2" xfId="26443"/>
    <cellStyle name="Notiz 2 9 3 2 4 2 2" xfId="40781"/>
    <cellStyle name="Notiz 2 9 3 2 4 3" xfId="33644"/>
    <cellStyle name="Notiz 2 9 4" xfId="14336"/>
    <cellStyle name="Notiz 2 9 4 2" xfId="15395"/>
    <cellStyle name="Notiz 2 9 4 2 2" xfId="17758"/>
    <cellStyle name="Notiz 2 9 4 2 2 2" xfId="24917"/>
    <cellStyle name="Notiz 2 9 4 2 2 2 2" xfId="39255"/>
    <cellStyle name="Notiz 2 9 4 2 2 3" xfId="32096"/>
    <cellStyle name="Notiz 2 9 4 2 3" xfId="20112"/>
    <cellStyle name="Notiz 2 9 4 2 3 2" xfId="27249"/>
    <cellStyle name="Notiz 2 9 4 2 3 2 2" xfId="41587"/>
    <cellStyle name="Notiz 2 9 4 2 3 3" xfId="34450"/>
    <cellStyle name="Notiz 2 9 4 2 4" xfId="21410"/>
    <cellStyle name="Notiz 2 9 4 2 4 2" xfId="28547"/>
    <cellStyle name="Notiz 2 9 4 2 4 2 2" xfId="42885"/>
    <cellStyle name="Notiz 2 9 4 2 4 3" xfId="35748"/>
    <cellStyle name="Notiz 2 9 4 2 5" xfId="22625"/>
    <cellStyle name="Notiz 2 9 4 2 5 2" xfId="36963"/>
    <cellStyle name="Notiz 2 9 4 2 6" xfId="29763"/>
    <cellStyle name="Notiz 2 9 4 3" xfId="16705"/>
    <cellStyle name="Notiz 2 9 4 3 2" xfId="23864"/>
    <cellStyle name="Notiz 2 9 4 3 2 2" xfId="38202"/>
    <cellStyle name="Notiz 2 9 4 3 3" xfId="31043"/>
    <cellStyle name="Notiz 2 9 4 4" xfId="19059"/>
    <cellStyle name="Notiz 2 9 4 4 2" xfId="26196"/>
    <cellStyle name="Notiz 2 9 4 4 2 2" xfId="40534"/>
    <cellStyle name="Notiz 2 9 4 4 3" xfId="33397"/>
    <cellStyle name="Notiz 3" xfId="4831"/>
    <cellStyle name="Notiz 3 10" xfId="4832"/>
    <cellStyle name="Notiz 3 10 2" xfId="4833"/>
    <cellStyle name="Notiz 3 10 2 2" xfId="14715"/>
    <cellStyle name="Notiz 3 10 2 2 2" xfId="14154"/>
    <cellStyle name="Notiz 3 10 2 2 2 2" xfId="16523"/>
    <cellStyle name="Notiz 3 10 2 2 2 2 2" xfId="23682"/>
    <cellStyle name="Notiz 3 10 2 2 2 2 2 2" xfId="38020"/>
    <cellStyle name="Notiz 3 10 2 2 2 2 3" xfId="30861"/>
    <cellStyle name="Notiz 3 10 2 2 2 3" xfId="18877"/>
    <cellStyle name="Notiz 3 10 2 2 2 3 2" xfId="26014"/>
    <cellStyle name="Notiz 3 10 2 2 2 3 2 2" xfId="40352"/>
    <cellStyle name="Notiz 3 10 2 2 2 3 3" xfId="33215"/>
    <cellStyle name="Notiz 3 10 2 2 2 4" xfId="20581"/>
    <cellStyle name="Notiz 3 10 2 2 2 4 2" xfId="27718"/>
    <cellStyle name="Notiz 3 10 2 2 2 4 2 2" xfId="42056"/>
    <cellStyle name="Notiz 3 10 2 2 2 4 3" xfId="34919"/>
    <cellStyle name="Notiz 3 10 2 2 2 5" xfId="21796"/>
    <cellStyle name="Notiz 3 10 2 2 2 5 2" xfId="36134"/>
    <cellStyle name="Notiz 3 10 2 2 2 6" xfId="28933"/>
    <cellStyle name="Notiz 3 10 2 2 3" xfId="17084"/>
    <cellStyle name="Notiz 3 10 2 2 3 2" xfId="24243"/>
    <cellStyle name="Notiz 3 10 2 2 3 2 2" xfId="38581"/>
    <cellStyle name="Notiz 3 10 2 2 3 3" xfId="31422"/>
    <cellStyle name="Notiz 3 10 2 2 4" xfId="19438"/>
    <cellStyle name="Notiz 3 10 2 2 4 2" xfId="26575"/>
    <cellStyle name="Notiz 3 10 2 2 4 2 2" xfId="40913"/>
    <cellStyle name="Notiz 3 10 2 2 4 3" xfId="33776"/>
    <cellStyle name="Notiz 3 10 3" xfId="11784"/>
    <cellStyle name="Notiz 3 11" xfId="4834"/>
    <cellStyle name="Notiz 3 12" xfId="14337"/>
    <cellStyle name="Notiz 3 12 2" xfId="14175"/>
    <cellStyle name="Notiz 3 12 2 2" xfId="16544"/>
    <cellStyle name="Notiz 3 12 2 2 2" xfId="23703"/>
    <cellStyle name="Notiz 3 12 2 2 2 2" xfId="38041"/>
    <cellStyle name="Notiz 3 12 2 2 3" xfId="30882"/>
    <cellStyle name="Notiz 3 12 2 3" xfId="18898"/>
    <cellStyle name="Notiz 3 12 2 3 2" xfId="26035"/>
    <cellStyle name="Notiz 3 12 2 3 2 2" xfId="40373"/>
    <cellStyle name="Notiz 3 12 2 3 3" xfId="33236"/>
    <cellStyle name="Notiz 3 12 2 4" xfId="20602"/>
    <cellStyle name="Notiz 3 12 2 4 2" xfId="27739"/>
    <cellStyle name="Notiz 3 12 2 4 2 2" xfId="42077"/>
    <cellStyle name="Notiz 3 12 2 4 3" xfId="34940"/>
    <cellStyle name="Notiz 3 12 2 5" xfId="21817"/>
    <cellStyle name="Notiz 3 12 2 5 2" xfId="36155"/>
    <cellStyle name="Notiz 3 12 2 6" xfId="28954"/>
    <cellStyle name="Notiz 3 12 3" xfId="16706"/>
    <cellStyle name="Notiz 3 12 3 2" xfId="23865"/>
    <cellStyle name="Notiz 3 12 3 2 2" xfId="38203"/>
    <cellStyle name="Notiz 3 12 3 3" xfId="31044"/>
    <cellStyle name="Notiz 3 12 4" xfId="19060"/>
    <cellStyle name="Notiz 3 12 4 2" xfId="26197"/>
    <cellStyle name="Notiz 3 12 4 2 2" xfId="40535"/>
    <cellStyle name="Notiz 3 12 4 3" xfId="33398"/>
    <cellStyle name="Notiz 3 13" xfId="12402"/>
    <cellStyle name="Notiz 3 14" xfId="12738"/>
    <cellStyle name="Notiz 3 2" xfId="4835"/>
    <cellStyle name="Notiz 3 2 10" xfId="12260"/>
    <cellStyle name="Notiz 3 2 11" xfId="12737"/>
    <cellStyle name="Notiz 3 2 2" xfId="4836"/>
    <cellStyle name="Notiz 3 2 2 2" xfId="4837"/>
    <cellStyle name="Notiz 3 2 2 2 2" xfId="4838"/>
    <cellStyle name="Notiz 3 2 2 2 2 2" xfId="14717"/>
    <cellStyle name="Notiz 3 2 2 2 2 2 2" xfId="14427"/>
    <cellStyle name="Notiz 3 2 2 2 2 2 2 2" xfId="16796"/>
    <cellStyle name="Notiz 3 2 2 2 2 2 2 2 2" xfId="23955"/>
    <cellStyle name="Notiz 3 2 2 2 2 2 2 2 2 2" xfId="38293"/>
    <cellStyle name="Notiz 3 2 2 2 2 2 2 2 3" xfId="31134"/>
    <cellStyle name="Notiz 3 2 2 2 2 2 2 3" xfId="19150"/>
    <cellStyle name="Notiz 3 2 2 2 2 2 2 3 2" xfId="26287"/>
    <cellStyle name="Notiz 3 2 2 2 2 2 2 3 2 2" xfId="40625"/>
    <cellStyle name="Notiz 3 2 2 2 2 2 2 3 3" xfId="33488"/>
    <cellStyle name="Notiz 3 2 2 2 2 2 2 4" xfId="20676"/>
    <cellStyle name="Notiz 3 2 2 2 2 2 2 4 2" xfId="27813"/>
    <cellStyle name="Notiz 3 2 2 2 2 2 2 4 2 2" xfId="42151"/>
    <cellStyle name="Notiz 3 2 2 2 2 2 2 4 3" xfId="35014"/>
    <cellStyle name="Notiz 3 2 2 2 2 2 2 5" xfId="21891"/>
    <cellStyle name="Notiz 3 2 2 2 2 2 2 5 2" xfId="36229"/>
    <cellStyle name="Notiz 3 2 2 2 2 2 2 6" xfId="29028"/>
    <cellStyle name="Notiz 3 2 2 2 2 2 3" xfId="17086"/>
    <cellStyle name="Notiz 3 2 2 2 2 2 3 2" xfId="24245"/>
    <cellStyle name="Notiz 3 2 2 2 2 2 3 2 2" xfId="38583"/>
    <cellStyle name="Notiz 3 2 2 2 2 2 3 3" xfId="31424"/>
    <cellStyle name="Notiz 3 2 2 2 2 2 4" xfId="19440"/>
    <cellStyle name="Notiz 3 2 2 2 2 2 4 2" xfId="26577"/>
    <cellStyle name="Notiz 3 2 2 2 2 2 4 2 2" xfId="40915"/>
    <cellStyle name="Notiz 3 2 2 2 2 2 4 3" xfId="33778"/>
    <cellStyle name="Notiz 3 2 2 2 3" xfId="4839"/>
    <cellStyle name="Notiz 3 2 2 2 3 2" xfId="14586"/>
    <cellStyle name="Notiz 3 2 2 2 3 2 2" xfId="15099"/>
    <cellStyle name="Notiz 3 2 2 2 3 2 2 2" xfId="17468"/>
    <cellStyle name="Notiz 3 2 2 2 3 2 2 2 2" xfId="24627"/>
    <cellStyle name="Notiz 3 2 2 2 3 2 2 2 2 2" xfId="38965"/>
    <cellStyle name="Notiz 3 2 2 2 3 2 2 2 3" xfId="31806"/>
    <cellStyle name="Notiz 3 2 2 2 3 2 2 3" xfId="19822"/>
    <cellStyle name="Notiz 3 2 2 2 3 2 2 3 2" xfId="26959"/>
    <cellStyle name="Notiz 3 2 2 2 3 2 2 3 2 2" xfId="41297"/>
    <cellStyle name="Notiz 3 2 2 2 3 2 2 3 3" xfId="34160"/>
    <cellStyle name="Notiz 3 2 2 2 3 2 2 4" xfId="21155"/>
    <cellStyle name="Notiz 3 2 2 2 3 2 2 4 2" xfId="28292"/>
    <cellStyle name="Notiz 3 2 2 2 3 2 2 4 2 2" xfId="42630"/>
    <cellStyle name="Notiz 3 2 2 2 3 2 2 4 3" xfId="35493"/>
    <cellStyle name="Notiz 3 2 2 2 3 2 2 5" xfId="22370"/>
    <cellStyle name="Notiz 3 2 2 2 3 2 2 5 2" xfId="36708"/>
    <cellStyle name="Notiz 3 2 2 2 3 2 2 6" xfId="29508"/>
    <cellStyle name="Notiz 3 2 2 2 3 2 3" xfId="16955"/>
    <cellStyle name="Notiz 3 2 2 2 3 2 3 2" xfId="24114"/>
    <cellStyle name="Notiz 3 2 2 2 3 2 3 2 2" xfId="38452"/>
    <cellStyle name="Notiz 3 2 2 2 3 2 3 3" xfId="31293"/>
    <cellStyle name="Notiz 3 2 2 2 3 2 4" xfId="19309"/>
    <cellStyle name="Notiz 3 2 2 2 3 2 4 2" xfId="26446"/>
    <cellStyle name="Notiz 3 2 2 2 3 2 4 2 2" xfId="40784"/>
    <cellStyle name="Notiz 3 2 2 2 3 2 4 3" xfId="33647"/>
    <cellStyle name="Notiz 3 2 2 2 4" xfId="14339"/>
    <cellStyle name="Notiz 3 2 2 2 4 2" xfId="15317"/>
    <cellStyle name="Notiz 3 2 2 2 4 2 2" xfId="17680"/>
    <cellStyle name="Notiz 3 2 2 2 4 2 2 2" xfId="24839"/>
    <cellStyle name="Notiz 3 2 2 2 4 2 2 2 2" xfId="39177"/>
    <cellStyle name="Notiz 3 2 2 2 4 2 2 3" xfId="32018"/>
    <cellStyle name="Notiz 3 2 2 2 4 2 3" xfId="20034"/>
    <cellStyle name="Notiz 3 2 2 2 4 2 3 2" xfId="27171"/>
    <cellStyle name="Notiz 3 2 2 2 4 2 3 2 2" xfId="41509"/>
    <cellStyle name="Notiz 3 2 2 2 4 2 3 3" xfId="34372"/>
    <cellStyle name="Notiz 3 2 2 2 4 2 4" xfId="21332"/>
    <cellStyle name="Notiz 3 2 2 2 4 2 4 2" xfId="28469"/>
    <cellStyle name="Notiz 3 2 2 2 4 2 4 2 2" xfId="42807"/>
    <cellStyle name="Notiz 3 2 2 2 4 2 4 3" xfId="35670"/>
    <cellStyle name="Notiz 3 2 2 2 4 2 5" xfId="22547"/>
    <cellStyle name="Notiz 3 2 2 2 4 2 5 2" xfId="36885"/>
    <cellStyle name="Notiz 3 2 2 2 4 2 6" xfId="29685"/>
    <cellStyle name="Notiz 3 2 2 2 4 3" xfId="16708"/>
    <cellStyle name="Notiz 3 2 2 2 4 3 2" xfId="23867"/>
    <cellStyle name="Notiz 3 2 2 2 4 3 2 2" xfId="38205"/>
    <cellStyle name="Notiz 3 2 2 2 4 3 3" xfId="31046"/>
    <cellStyle name="Notiz 3 2 2 2 4 4" xfId="19062"/>
    <cellStyle name="Notiz 3 2 2 2 4 4 2" xfId="26199"/>
    <cellStyle name="Notiz 3 2 2 2 4 4 2 2" xfId="40537"/>
    <cellStyle name="Notiz 3 2 2 2 4 4 3" xfId="33400"/>
    <cellStyle name="Notiz 3 2 2 3" xfId="4840"/>
    <cellStyle name="Notiz 3 2 2 3 2" xfId="4841"/>
    <cellStyle name="Notiz 3 2 2 3 2 2" xfId="14718"/>
    <cellStyle name="Notiz 3 2 2 3 2 2 2" xfId="14155"/>
    <cellStyle name="Notiz 3 2 2 3 2 2 2 2" xfId="16524"/>
    <cellStyle name="Notiz 3 2 2 3 2 2 2 2 2" xfId="23683"/>
    <cellStyle name="Notiz 3 2 2 3 2 2 2 2 2 2" xfId="38021"/>
    <cellStyle name="Notiz 3 2 2 3 2 2 2 2 3" xfId="30862"/>
    <cellStyle name="Notiz 3 2 2 3 2 2 2 3" xfId="18878"/>
    <cellStyle name="Notiz 3 2 2 3 2 2 2 3 2" xfId="26015"/>
    <cellStyle name="Notiz 3 2 2 3 2 2 2 3 2 2" xfId="40353"/>
    <cellStyle name="Notiz 3 2 2 3 2 2 2 3 3" xfId="33216"/>
    <cellStyle name="Notiz 3 2 2 3 2 2 2 4" xfId="20582"/>
    <cellStyle name="Notiz 3 2 2 3 2 2 2 4 2" xfId="27719"/>
    <cellStyle name="Notiz 3 2 2 3 2 2 2 4 2 2" xfId="42057"/>
    <cellStyle name="Notiz 3 2 2 3 2 2 2 4 3" xfId="34920"/>
    <cellStyle name="Notiz 3 2 2 3 2 2 2 5" xfId="21797"/>
    <cellStyle name="Notiz 3 2 2 3 2 2 2 5 2" xfId="36135"/>
    <cellStyle name="Notiz 3 2 2 3 2 2 2 6" xfId="28934"/>
    <cellStyle name="Notiz 3 2 2 3 2 2 3" xfId="17087"/>
    <cellStyle name="Notiz 3 2 2 3 2 2 3 2" xfId="24246"/>
    <cellStyle name="Notiz 3 2 2 3 2 2 3 2 2" xfId="38584"/>
    <cellStyle name="Notiz 3 2 2 3 2 2 3 3" xfId="31425"/>
    <cellStyle name="Notiz 3 2 2 3 2 2 4" xfId="19441"/>
    <cellStyle name="Notiz 3 2 2 3 2 2 4 2" xfId="26578"/>
    <cellStyle name="Notiz 3 2 2 3 2 2 4 2 2" xfId="40916"/>
    <cellStyle name="Notiz 3 2 2 3 2 2 4 3" xfId="33779"/>
    <cellStyle name="Notiz 3 2 2 3 3" xfId="4842"/>
    <cellStyle name="Notiz 3 2 2 3 3 2" xfId="14587"/>
    <cellStyle name="Notiz 3 2 2 3 3 2 2" xfId="15134"/>
    <cellStyle name="Notiz 3 2 2 3 3 2 2 2" xfId="17503"/>
    <cellStyle name="Notiz 3 2 2 3 3 2 2 2 2" xfId="24662"/>
    <cellStyle name="Notiz 3 2 2 3 3 2 2 2 2 2" xfId="39000"/>
    <cellStyle name="Notiz 3 2 2 3 3 2 2 2 3" xfId="31841"/>
    <cellStyle name="Notiz 3 2 2 3 3 2 2 3" xfId="19857"/>
    <cellStyle name="Notiz 3 2 2 3 3 2 2 3 2" xfId="26994"/>
    <cellStyle name="Notiz 3 2 2 3 3 2 2 3 2 2" xfId="41332"/>
    <cellStyle name="Notiz 3 2 2 3 3 2 2 3 3" xfId="34195"/>
    <cellStyle name="Notiz 3 2 2 3 3 2 2 4" xfId="21190"/>
    <cellStyle name="Notiz 3 2 2 3 3 2 2 4 2" xfId="28327"/>
    <cellStyle name="Notiz 3 2 2 3 3 2 2 4 2 2" xfId="42665"/>
    <cellStyle name="Notiz 3 2 2 3 3 2 2 4 3" xfId="35528"/>
    <cellStyle name="Notiz 3 2 2 3 3 2 2 5" xfId="22405"/>
    <cellStyle name="Notiz 3 2 2 3 3 2 2 5 2" xfId="36743"/>
    <cellStyle name="Notiz 3 2 2 3 3 2 2 6" xfId="29543"/>
    <cellStyle name="Notiz 3 2 2 3 3 2 3" xfId="16956"/>
    <cellStyle name="Notiz 3 2 2 3 3 2 3 2" xfId="24115"/>
    <cellStyle name="Notiz 3 2 2 3 3 2 3 2 2" xfId="38453"/>
    <cellStyle name="Notiz 3 2 2 3 3 2 3 3" xfId="31294"/>
    <cellStyle name="Notiz 3 2 2 3 3 2 4" xfId="19310"/>
    <cellStyle name="Notiz 3 2 2 3 3 2 4 2" xfId="26447"/>
    <cellStyle name="Notiz 3 2 2 3 3 2 4 2 2" xfId="40785"/>
    <cellStyle name="Notiz 3 2 2 3 3 2 4 3" xfId="33648"/>
    <cellStyle name="Notiz 3 2 2 3 4" xfId="14340"/>
    <cellStyle name="Notiz 3 2 2 3 4 2" xfId="15079"/>
    <cellStyle name="Notiz 3 2 2 3 4 2 2" xfId="17448"/>
    <cellStyle name="Notiz 3 2 2 3 4 2 2 2" xfId="24607"/>
    <cellStyle name="Notiz 3 2 2 3 4 2 2 2 2" xfId="38945"/>
    <cellStyle name="Notiz 3 2 2 3 4 2 2 3" xfId="31786"/>
    <cellStyle name="Notiz 3 2 2 3 4 2 3" xfId="19802"/>
    <cellStyle name="Notiz 3 2 2 3 4 2 3 2" xfId="26939"/>
    <cellStyle name="Notiz 3 2 2 3 4 2 3 2 2" xfId="41277"/>
    <cellStyle name="Notiz 3 2 2 3 4 2 3 3" xfId="34140"/>
    <cellStyle name="Notiz 3 2 2 3 4 2 4" xfId="21135"/>
    <cellStyle name="Notiz 3 2 2 3 4 2 4 2" xfId="28272"/>
    <cellStyle name="Notiz 3 2 2 3 4 2 4 2 2" xfId="42610"/>
    <cellStyle name="Notiz 3 2 2 3 4 2 4 3" xfId="35473"/>
    <cellStyle name="Notiz 3 2 2 3 4 2 5" xfId="22350"/>
    <cellStyle name="Notiz 3 2 2 3 4 2 5 2" xfId="36688"/>
    <cellStyle name="Notiz 3 2 2 3 4 2 6" xfId="29488"/>
    <cellStyle name="Notiz 3 2 2 3 4 3" xfId="16709"/>
    <cellStyle name="Notiz 3 2 2 3 4 3 2" xfId="23868"/>
    <cellStyle name="Notiz 3 2 2 3 4 3 2 2" xfId="38206"/>
    <cellStyle name="Notiz 3 2 2 3 4 3 3" xfId="31047"/>
    <cellStyle name="Notiz 3 2 2 3 4 4" xfId="19063"/>
    <cellStyle name="Notiz 3 2 2 3 4 4 2" xfId="26200"/>
    <cellStyle name="Notiz 3 2 2 3 4 4 2 2" xfId="40538"/>
    <cellStyle name="Notiz 3 2 2 3 4 4 3" xfId="33401"/>
    <cellStyle name="Notiz 3 2 2 4" xfId="4843"/>
    <cellStyle name="Notiz 3 2 2 4 2" xfId="4844"/>
    <cellStyle name="Notiz 3 2 2 4 2 2" xfId="14719"/>
    <cellStyle name="Notiz 3 2 2 4 2 2 2" xfId="14795"/>
    <cellStyle name="Notiz 3 2 2 4 2 2 2 2" xfId="17164"/>
    <cellStyle name="Notiz 3 2 2 4 2 2 2 2 2" xfId="24323"/>
    <cellStyle name="Notiz 3 2 2 4 2 2 2 2 2 2" xfId="38661"/>
    <cellStyle name="Notiz 3 2 2 4 2 2 2 2 3" xfId="31502"/>
    <cellStyle name="Notiz 3 2 2 4 2 2 2 3" xfId="19518"/>
    <cellStyle name="Notiz 3 2 2 4 2 2 2 3 2" xfId="26655"/>
    <cellStyle name="Notiz 3 2 2 4 2 2 2 3 2 2" xfId="40993"/>
    <cellStyle name="Notiz 3 2 2 4 2 2 2 3 3" xfId="33856"/>
    <cellStyle name="Notiz 3 2 2 4 2 2 2 4" xfId="20878"/>
    <cellStyle name="Notiz 3 2 2 4 2 2 2 4 2" xfId="28015"/>
    <cellStyle name="Notiz 3 2 2 4 2 2 2 4 2 2" xfId="42353"/>
    <cellStyle name="Notiz 3 2 2 4 2 2 2 4 3" xfId="35216"/>
    <cellStyle name="Notiz 3 2 2 4 2 2 2 5" xfId="22093"/>
    <cellStyle name="Notiz 3 2 2 4 2 2 2 5 2" xfId="36431"/>
    <cellStyle name="Notiz 3 2 2 4 2 2 2 6" xfId="29231"/>
    <cellStyle name="Notiz 3 2 2 4 2 2 3" xfId="17088"/>
    <cellStyle name="Notiz 3 2 2 4 2 2 3 2" xfId="24247"/>
    <cellStyle name="Notiz 3 2 2 4 2 2 3 2 2" xfId="38585"/>
    <cellStyle name="Notiz 3 2 2 4 2 2 3 3" xfId="31426"/>
    <cellStyle name="Notiz 3 2 2 4 2 2 4" xfId="19442"/>
    <cellStyle name="Notiz 3 2 2 4 2 2 4 2" xfId="26579"/>
    <cellStyle name="Notiz 3 2 2 4 2 2 4 2 2" xfId="40917"/>
    <cellStyle name="Notiz 3 2 2 4 2 2 4 3" xfId="33780"/>
    <cellStyle name="Notiz 3 2 2 4 3" xfId="4845"/>
    <cellStyle name="Notiz 3 2 2 4 3 2" xfId="14588"/>
    <cellStyle name="Notiz 3 2 2 4 3 2 2" xfId="15391"/>
    <cellStyle name="Notiz 3 2 2 4 3 2 2 2" xfId="17754"/>
    <cellStyle name="Notiz 3 2 2 4 3 2 2 2 2" xfId="24913"/>
    <cellStyle name="Notiz 3 2 2 4 3 2 2 2 2 2" xfId="39251"/>
    <cellStyle name="Notiz 3 2 2 4 3 2 2 2 3" xfId="32092"/>
    <cellStyle name="Notiz 3 2 2 4 3 2 2 3" xfId="20108"/>
    <cellStyle name="Notiz 3 2 2 4 3 2 2 3 2" xfId="27245"/>
    <cellStyle name="Notiz 3 2 2 4 3 2 2 3 2 2" xfId="41583"/>
    <cellStyle name="Notiz 3 2 2 4 3 2 2 3 3" xfId="34446"/>
    <cellStyle name="Notiz 3 2 2 4 3 2 2 4" xfId="21406"/>
    <cellStyle name="Notiz 3 2 2 4 3 2 2 4 2" xfId="28543"/>
    <cellStyle name="Notiz 3 2 2 4 3 2 2 4 2 2" xfId="42881"/>
    <cellStyle name="Notiz 3 2 2 4 3 2 2 4 3" xfId="35744"/>
    <cellStyle name="Notiz 3 2 2 4 3 2 2 5" xfId="22621"/>
    <cellStyle name="Notiz 3 2 2 4 3 2 2 5 2" xfId="36959"/>
    <cellStyle name="Notiz 3 2 2 4 3 2 2 6" xfId="29759"/>
    <cellStyle name="Notiz 3 2 2 4 3 2 3" xfId="16957"/>
    <cellStyle name="Notiz 3 2 2 4 3 2 3 2" xfId="24116"/>
    <cellStyle name="Notiz 3 2 2 4 3 2 3 2 2" xfId="38454"/>
    <cellStyle name="Notiz 3 2 2 4 3 2 3 3" xfId="31295"/>
    <cellStyle name="Notiz 3 2 2 4 3 2 4" xfId="19311"/>
    <cellStyle name="Notiz 3 2 2 4 3 2 4 2" xfId="26448"/>
    <cellStyle name="Notiz 3 2 2 4 3 2 4 2 2" xfId="40786"/>
    <cellStyle name="Notiz 3 2 2 4 3 2 4 3" xfId="33649"/>
    <cellStyle name="Notiz 3 2 2 4 4" xfId="14341"/>
    <cellStyle name="Notiz 3 2 2 4 4 2" xfId="14647"/>
    <cellStyle name="Notiz 3 2 2 4 4 2 2" xfId="17016"/>
    <cellStyle name="Notiz 3 2 2 4 4 2 2 2" xfId="24175"/>
    <cellStyle name="Notiz 3 2 2 4 4 2 2 2 2" xfId="38513"/>
    <cellStyle name="Notiz 3 2 2 4 4 2 2 3" xfId="31354"/>
    <cellStyle name="Notiz 3 2 2 4 4 2 3" xfId="19370"/>
    <cellStyle name="Notiz 3 2 2 4 4 2 3 2" xfId="26507"/>
    <cellStyle name="Notiz 3 2 2 4 4 2 3 2 2" xfId="40845"/>
    <cellStyle name="Notiz 3 2 2 4 4 2 3 3" xfId="33708"/>
    <cellStyle name="Notiz 3 2 2 4 4 2 4" xfId="20811"/>
    <cellStyle name="Notiz 3 2 2 4 4 2 4 2" xfId="27948"/>
    <cellStyle name="Notiz 3 2 2 4 4 2 4 2 2" xfId="42286"/>
    <cellStyle name="Notiz 3 2 2 4 4 2 4 3" xfId="35149"/>
    <cellStyle name="Notiz 3 2 2 4 4 2 5" xfId="22026"/>
    <cellStyle name="Notiz 3 2 2 4 4 2 5 2" xfId="36364"/>
    <cellStyle name="Notiz 3 2 2 4 4 2 6" xfId="29163"/>
    <cellStyle name="Notiz 3 2 2 4 4 3" xfId="16710"/>
    <cellStyle name="Notiz 3 2 2 4 4 3 2" xfId="23869"/>
    <cellStyle name="Notiz 3 2 2 4 4 3 2 2" xfId="38207"/>
    <cellStyle name="Notiz 3 2 2 4 4 3 3" xfId="31048"/>
    <cellStyle name="Notiz 3 2 2 4 4 4" xfId="19064"/>
    <cellStyle name="Notiz 3 2 2 4 4 4 2" xfId="26201"/>
    <cellStyle name="Notiz 3 2 2 4 4 4 2 2" xfId="40539"/>
    <cellStyle name="Notiz 3 2 2 4 4 4 3" xfId="33402"/>
    <cellStyle name="Notiz 3 2 2 5" xfId="4846"/>
    <cellStyle name="Notiz 3 2 2 5 2" xfId="4847"/>
    <cellStyle name="Notiz 3 2 2 5 2 2" xfId="14720"/>
    <cellStyle name="Notiz 3 2 2 5 2 2 2" xfId="14428"/>
    <cellStyle name="Notiz 3 2 2 5 2 2 2 2" xfId="16797"/>
    <cellStyle name="Notiz 3 2 2 5 2 2 2 2 2" xfId="23956"/>
    <cellStyle name="Notiz 3 2 2 5 2 2 2 2 2 2" xfId="38294"/>
    <cellStyle name="Notiz 3 2 2 5 2 2 2 2 3" xfId="31135"/>
    <cellStyle name="Notiz 3 2 2 5 2 2 2 3" xfId="19151"/>
    <cellStyle name="Notiz 3 2 2 5 2 2 2 3 2" xfId="26288"/>
    <cellStyle name="Notiz 3 2 2 5 2 2 2 3 2 2" xfId="40626"/>
    <cellStyle name="Notiz 3 2 2 5 2 2 2 3 3" xfId="33489"/>
    <cellStyle name="Notiz 3 2 2 5 2 2 2 4" xfId="20677"/>
    <cellStyle name="Notiz 3 2 2 5 2 2 2 4 2" xfId="27814"/>
    <cellStyle name="Notiz 3 2 2 5 2 2 2 4 2 2" xfId="42152"/>
    <cellStyle name="Notiz 3 2 2 5 2 2 2 4 3" xfId="35015"/>
    <cellStyle name="Notiz 3 2 2 5 2 2 2 5" xfId="21892"/>
    <cellStyle name="Notiz 3 2 2 5 2 2 2 5 2" xfId="36230"/>
    <cellStyle name="Notiz 3 2 2 5 2 2 2 6" xfId="29029"/>
    <cellStyle name="Notiz 3 2 2 5 2 2 3" xfId="17089"/>
    <cellStyle name="Notiz 3 2 2 5 2 2 3 2" xfId="24248"/>
    <cellStyle name="Notiz 3 2 2 5 2 2 3 2 2" xfId="38586"/>
    <cellStyle name="Notiz 3 2 2 5 2 2 3 3" xfId="31427"/>
    <cellStyle name="Notiz 3 2 2 5 2 2 4" xfId="19443"/>
    <cellStyle name="Notiz 3 2 2 5 2 2 4 2" xfId="26580"/>
    <cellStyle name="Notiz 3 2 2 5 2 2 4 2 2" xfId="40918"/>
    <cellStyle name="Notiz 3 2 2 5 2 2 4 3" xfId="33781"/>
    <cellStyle name="Notiz 3 2 2 5 3" xfId="4848"/>
    <cellStyle name="Notiz 3 2 2 5 3 2" xfId="14589"/>
    <cellStyle name="Notiz 3 2 2 5 3 2 2" xfId="14480"/>
    <cellStyle name="Notiz 3 2 2 5 3 2 2 2" xfId="16849"/>
    <cellStyle name="Notiz 3 2 2 5 3 2 2 2 2" xfId="24008"/>
    <cellStyle name="Notiz 3 2 2 5 3 2 2 2 2 2" xfId="38346"/>
    <cellStyle name="Notiz 3 2 2 5 3 2 2 2 3" xfId="31187"/>
    <cellStyle name="Notiz 3 2 2 5 3 2 2 3" xfId="19203"/>
    <cellStyle name="Notiz 3 2 2 5 3 2 2 3 2" xfId="26340"/>
    <cellStyle name="Notiz 3 2 2 5 3 2 2 3 2 2" xfId="40678"/>
    <cellStyle name="Notiz 3 2 2 5 3 2 2 3 3" xfId="33541"/>
    <cellStyle name="Notiz 3 2 2 5 3 2 2 4" xfId="20729"/>
    <cellStyle name="Notiz 3 2 2 5 3 2 2 4 2" xfId="27866"/>
    <cellStyle name="Notiz 3 2 2 5 3 2 2 4 2 2" xfId="42204"/>
    <cellStyle name="Notiz 3 2 2 5 3 2 2 4 3" xfId="35067"/>
    <cellStyle name="Notiz 3 2 2 5 3 2 2 5" xfId="21944"/>
    <cellStyle name="Notiz 3 2 2 5 3 2 2 5 2" xfId="36282"/>
    <cellStyle name="Notiz 3 2 2 5 3 2 2 6" xfId="29081"/>
    <cellStyle name="Notiz 3 2 2 5 3 2 3" xfId="16958"/>
    <cellStyle name="Notiz 3 2 2 5 3 2 3 2" xfId="24117"/>
    <cellStyle name="Notiz 3 2 2 5 3 2 3 2 2" xfId="38455"/>
    <cellStyle name="Notiz 3 2 2 5 3 2 3 3" xfId="31296"/>
    <cellStyle name="Notiz 3 2 2 5 3 2 4" xfId="19312"/>
    <cellStyle name="Notiz 3 2 2 5 3 2 4 2" xfId="26449"/>
    <cellStyle name="Notiz 3 2 2 5 3 2 4 2 2" xfId="40787"/>
    <cellStyle name="Notiz 3 2 2 5 3 2 4 3" xfId="33650"/>
    <cellStyle name="Notiz 3 2 2 5 4" xfId="14342"/>
    <cellStyle name="Notiz 3 2 2 5 4 2" xfId="15080"/>
    <cellStyle name="Notiz 3 2 2 5 4 2 2" xfId="17449"/>
    <cellStyle name="Notiz 3 2 2 5 4 2 2 2" xfId="24608"/>
    <cellStyle name="Notiz 3 2 2 5 4 2 2 2 2" xfId="38946"/>
    <cellStyle name="Notiz 3 2 2 5 4 2 2 3" xfId="31787"/>
    <cellStyle name="Notiz 3 2 2 5 4 2 3" xfId="19803"/>
    <cellStyle name="Notiz 3 2 2 5 4 2 3 2" xfId="26940"/>
    <cellStyle name="Notiz 3 2 2 5 4 2 3 2 2" xfId="41278"/>
    <cellStyle name="Notiz 3 2 2 5 4 2 3 3" xfId="34141"/>
    <cellStyle name="Notiz 3 2 2 5 4 2 4" xfId="21136"/>
    <cellStyle name="Notiz 3 2 2 5 4 2 4 2" xfId="28273"/>
    <cellStyle name="Notiz 3 2 2 5 4 2 4 2 2" xfId="42611"/>
    <cellStyle name="Notiz 3 2 2 5 4 2 4 3" xfId="35474"/>
    <cellStyle name="Notiz 3 2 2 5 4 2 5" xfId="22351"/>
    <cellStyle name="Notiz 3 2 2 5 4 2 5 2" xfId="36689"/>
    <cellStyle name="Notiz 3 2 2 5 4 2 6" xfId="29489"/>
    <cellStyle name="Notiz 3 2 2 5 4 3" xfId="16711"/>
    <cellStyle name="Notiz 3 2 2 5 4 3 2" xfId="23870"/>
    <cellStyle name="Notiz 3 2 2 5 4 3 2 2" xfId="38208"/>
    <cellStyle name="Notiz 3 2 2 5 4 3 3" xfId="31049"/>
    <cellStyle name="Notiz 3 2 2 5 4 4" xfId="19065"/>
    <cellStyle name="Notiz 3 2 2 5 4 4 2" xfId="26202"/>
    <cellStyle name="Notiz 3 2 2 5 4 4 2 2" xfId="40540"/>
    <cellStyle name="Notiz 3 2 2 5 4 4 3" xfId="33403"/>
    <cellStyle name="Notiz 3 2 2 6" xfId="4849"/>
    <cellStyle name="Notiz 3 2 2 6 2" xfId="14716"/>
    <cellStyle name="Notiz 3 2 2 6 2 2" xfId="14929"/>
    <cellStyle name="Notiz 3 2 2 6 2 2 2" xfId="17298"/>
    <cellStyle name="Notiz 3 2 2 6 2 2 2 2" xfId="24457"/>
    <cellStyle name="Notiz 3 2 2 6 2 2 2 2 2" xfId="38795"/>
    <cellStyle name="Notiz 3 2 2 6 2 2 2 3" xfId="31636"/>
    <cellStyle name="Notiz 3 2 2 6 2 2 3" xfId="19652"/>
    <cellStyle name="Notiz 3 2 2 6 2 2 3 2" xfId="26789"/>
    <cellStyle name="Notiz 3 2 2 6 2 2 3 2 2" xfId="41127"/>
    <cellStyle name="Notiz 3 2 2 6 2 2 3 3" xfId="33990"/>
    <cellStyle name="Notiz 3 2 2 6 2 2 4" xfId="20986"/>
    <cellStyle name="Notiz 3 2 2 6 2 2 4 2" xfId="28123"/>
    <cellStyle name="Notiz 3 2 2 6 2 2 4 2 2" xfId="42461"/>
    <cellStyle name="Notiz 3 2 2 6 2 2 4 3" xfId="35324"/>
    <cellStyle name="Notiz 3 2 2 6 2 2 5" xfId="22201"/>
    <cellStyle name="Notiz 3 2 2 6 2 2 5 2" xfId="36539"/>
    <cellStyle name="Notiz 3 2 2 6 2 2 6" xfId="29339"/>
    <cellStyle name="Notiz 3 2 2 6 2 3" xfId="17085"/>
    <cellStyle name="Notiz 3 2 2 6 2 3 2" xfId="24244"/>
    <cellStyle name="Notiz 3 2 2 6 2 3 2 2" xfId="38582"/>
    <cellStyle name="Notiz 3 2 2 6 2 3 3" xfId="31423"/>
    <cellStyle name="Notiz 3 2 2 6 2 4" xfId="19439"/>
    <cellStyle name="Notiz 3 2 2 6 2 4 2" xfId="26576"/>
    <cellStyle name="Notiz 3 2 2 6 2 4 2 2" xfId="40914"/>
    <cellStyle name="Notiz 3 2 2 6 2 4 3" xfId="33777"/>
    <cellStyle name="Notiz 3 2 2 7" xfId="4850"/>
    <cellStyle name="Notiz 3 2 2 7 2" xfId="14817"/>
    <cellStyle name="Notiz 3 2 2 7 2 2" xfId="15687"/>
    <cellStyle name="Notiz 3 2 2 7 2 2 2" xfId="18044"/>
    <cellStyle name="Notiz 3 2 2 7 2 2 2 2" xfId="25181"/>
    <cellStyle name="Notiz 3 2 2 7 2 2 2 2 2" xfId="39519"/>
    <cellStyle name="Notiz 3 2 2 7 2 2 2 3" xfId="32382"/>
    <cellStyle name="Notiz 3 2 2 7 2 2 3" xfId="20398"/>
    <cellStyle name="Notiz 3 2 2 7 2 2 3 2" xfId="27535"/>
    <cellStyle name="Notiz 3 2 2 7 2 2 3 2 2" xfId="41873"/>
    <cellStyle name="Notiz 3 2 2 7 2 2 3 3" xfId="34736"/>
    <cellStyle name="Notiz 3 2 2 7 2 2 4" xfId="21674"/>
    <cellStyle name="Notiz 3 2 2 7 2 2 4 2" xfId="28811"/>
    <cellStyle name="Notiz 3 2 2 7 2 2 4 2 2" xfId="43149"/>
    <cellStyle name="Notiz 3 2 2 7 2 2 4 3" xfId="36012"/>
    <cellStyle name="Notiz 3 2 2 7 2 2 5" xfId="22850"/>
    <cellStyle name="Notiz 3 2 2 7 2 2 5 2" xfId="37188"/>
    <cellStyle name="Notiz 3 2 2 7 2 2 6" xfId="30029"/>
    <cellStyle name="Notiz 3 2 2 7 2 3" xfId="17186"/>
    <cellStyle name="Notiz 3 2 2 7 2 3 2" xfId="24345"/>
    <cellStyle name="Notiz 3 2 2 7 2 3 2 2" xfId="38683"/>
    <cellStyle name="Notiz 3 2 2 7 2 3 3" xfId="31524"/>
    <cellStyle name="Notiz 3 2 2 7 2 4" xfId="19540"/>
    <cellStyle name="Notiz 3 2 2 7 2 4 2" xfId="26677"/>
    <cellStyle name="Notiz 3 2 2 7 2 4 2 2" xfId="41015"/>
    <cellStyle name="Notiz 3 2 2 7 2 4 3" xfId="33878"/>
    <cellStyle name="Notiz 3 2 2 8" xfId="4851"/>
    <cellStyle name="Notiz 3 2 2 8 2" xfId="14585"/>
    <cellStyle name="Notiz 3 2 2 8 2 2" xfId="14177"/>
    <cellStyle name="Notiz 3 2 2 8 2 2 2" xfId="16546"/>
    <cellStyle name="Notiz 3 2 2 8 2 2 2 2" xfId="23705"/>
    <cellStyle name="Notiz 3 2 2 8 2 2 2 2 2" xfId="38043"/>
    <cellStyle name="Notiz 3 2 2 8 2 2 2 3" xfId="30884"/>
    <cellStyle name="Notiz 3 2 2 8 2 2 3" xfId="18900"/>
    <cellStyle name="Notiz 3 2 2 8 2 2 3 2" xfId="26037"/>
    <cellStyle name="Notiz 3 2 2 8 2 2 3 2 2" xfId="40375"/>
    <cellStyle name="Notiz 3 2 2 8 2 2 3 3" xfId="33238"/>
    <cellStyle name="Notiz 3 2 2 8 2 2 4" xfId="20604"/>
    <cellStyle name="Notiz 3 2 2 8 2 2 4 2" xfId="27741"/>
    <cellStyle name="Notiz 3 2 2 8 2 2 4 2 2" xfId="42079"/>
    <cellStyle name="Notiz 3 2 2 8 2 2 4 3" xfId="34942"/>
    <cellStyle name="Notiz 3 2 2 8 2 2 5" xfId="21819"/>
    <cellStyle name="Notiz 3 2 2 8 2 2 5 2" xfId="36157"/>
    <cellStyle name="Notiz 3 2 2 8 2 2 6" xfId="28956"/>
    <cellStyle name="Notiz 3 2 2 8 2 3" xfId="16954"/>
    <cellStyle name="Notiz 3 2 2 8 2 3 2" xfId="24113"/>
    <cellStyle name="Notiz 3 2 2 8 2 3 2 2" xfId="38451"/>
    <cellStyle name="Notiz 3 2 2 8 2 3 3" xfId="31292"/>
    <cellStyle name="Notiz 3 2 2 8 2 4" xfId="19308"/>
    <cellStyle name="Notiz 3 2 2 8 2 4 2" xfId="26445"/>
    <cellStyle name="Notiz 3 2 2 8 2 4 2 2" xfId="40783"/>
    <cellStyle name="Notiz 3 2 2 8 2 4 3" xfId="33646"/>
    <cellStyle name="Notiz 3 2 2 9" xfId="14338"/>
    <cellStyle name="Notiz 3 2 2 9 2" xfId="15081"/>
    <cellStyle name="Notiz 3 2 2 9 2 2" xfId="17450"/>
    <cellStyle name="Notiz 3 2 2 9 2 2 2" xfId="24609"/>
    <cellStyle name="Notiz 3 2 2 9 2 2 2 2" xfId="38947"/>
    <cellStyle name="Notiz 3 2 2 9 2 2 3" xfId="31788"/>
    <cellStyle name="Notiz 3 2 2 9 2 3" xfId="19804"/>
    <cellStyle name="Notiz 3 2 2 9 2 3 2" xfId="26941"/>
    <cellStyle name="Notiz 3 2 2 9 2 3 2 2" xfId="41279"/>
    <cellStyle name="Notiz 3 2 2 9 2 3 3" xfId="34142"/>
    <cellStyle name="Notiz 3 2 2 9 2 4" xfId="21137"/>
    <cellStyle name="Notiz 3 2 2 9 2 4 2" xfId="28274"/>
    <cellStyle name="Notiz 3 2 2 9 2 4 2 2" xfId="42612"/>
    <cellStyle name="Notiz 3 2 2 9 2 4 3" xfId="35475"/>
    <cellStyle name="Notiz 3 2 2 9 2 5" xfId="22352"/>
    <cellStyle name="Notiz 3 2 2 9 2 5 2" xfId="36690"/>
    <cellStyle name="Notiz 3 2 2 9 2 6" xfId="29490"/>
    <cellStyle name="Notiz 3 2 2 9 3" xfId="16707"/>
    <cellStyle name="Notiz 3 2 2 9 3 2" xfId="23866"/>
    <cellStyle name="Notiz 3 2 2 9 3 2 2" xfId="38204"/>
    <cellStyle name="Notiz 3 2 2 9 3 3" xfId="31045"/>
    <cellStyle name="Notiz 3 2 2 9 4" xfId="19061"/>
    <cellStyle name="Notiz 3 2 2 9 4 2" xfId="26198"/>
    <cellStyle name="Notiz 3 2 2 9 4 2 2" xfId="40536"/>
    <cellStyle name="Notiz 3 2 2 9 4 3" xfId="33399"/>
    <cellStyle name="Notiz 3 2 3" xfId="4852"/>
    <cellStyle name="Notiz 3 2 3 2" xfId="4853"/>
    <cellStyle name="Notiz 3 2 3 2 2" xfId="14721"/>
    <cellStyle name="Notiz 3 2 3 2 2 2" xfId="14156"/>
    <cellStyle name="Notiz 3 2 3 2 2 2 2" xfId="16525"/>
    <cellStyle name="Notiz 3 2 3 2 2 2 2 2" xfId="23684"/>
    <cellStyle name="Notiz 3 2 3 2 2 2 2 2 2" xfId="38022"/>
    <cellStyle name="Notiz 3 2 3 2 2 2 2 3" xfId="30863"/>
    <cellStyle name="Notiz 3 2 3 2 2 2 3" xfId="18879"/>
    <cellStyle name="Notiz 3 2 3 2 2 2 3 2" xfId="26016"/>
    <cellStyle name="Notiz 3 2 3 2 2 2 3 2 2" xfId="40354"/>
    <cellStyle name="Notiz 3 2 3 2 2 2 3 3" xfId="33217"/>
    <cellStyle name="Notiz 3 2 3 2 2 2 4" xfId="20583"/>
    <cellStyle name="Notiz 3 2 3 2 2 2 4 2" xfId="27720"/>
    <cellStyle name="Notiz 3 2 3 2 2 2 4 2 2" xfId="42058"/>
    <cellStyle name="Notiz 3 2 3 2 2 2 4 3" xfId="34921"/>
    <cellStyle name="Notiz 3 2 3 2 2 2 5" xfId="21798"/>
    <cellStyle name="Notiz 3 2 3 2 2 2 5 2" xfId="36136"/>
    <cellStyle name="Notiz 3 2 3 2 2 2 6" xfId="28935"/>
    <cellStyle name="Notiz 3 2 3 2 2 3" xfId="17090"/>
    <cellStyle name="Notiz 3 2 3 2 2 3 2" xfId="24249"/>
    <cellStyle name="Notiz 3 2 3 2 2 3 2 2" xfId="38587"/>
    <cellStyle name="Notiz 3 2 3 2 2 3 3" xfId="31428"/>
    <cellStyle name="Notiz 3 2 3 2 2 4" xfId="19444"/>
    <cellStyle name="Notiz 3 2 3 2 2 4 2" xfId="26581"/>
    <cellStyle name="Notiz 3 2 3 2 2 4 2 2" xfId="40919"/>
    <cellStyle name="Notiz 3 2 3 2 2 4 3" xfId="33782"/>
    <cellStyle name="Notiz 3 2 3 3" xfId="4854"/>
    <cellStyle name="Notiz 3 2 3 3 2" xfId="14590"/>
    <cellStyle name="Notiz 3 2 3 3 2 2" xfId="15102"/>
    <cellStyle name="Notiz 3 2 3 3 2 2 2" xfId="17471"/>
    <cellStyle name="Notiz 3 2 3 3 2 2 2 2" xfId="24630"/>
    <cellStyle name="Notiz 3 2 3 3 2 2 2 2 2" xfId="38968"/>
    <cellStyle name="Notiz 3 2 3 3 2 2 2 3" xfId="31809"/>
    <cellStyle name="Notiz 3 2 3 3 2 2 3" xfId="19825"/>
    <cellStyle name="Notiz 3 2 3 3 2 2 3 2" xfId="26962"/>
    <cellStyle name="Notiz 3 2 3 3 2 2 3 2 2" xfId="41300"/>
    <cellStyle name="Notiz 3 2 3 3 2 2 3 3" xfId="34163"/>
    <cellStyle name="Notiz 3 2 3 3 2 2 4" xfId="21158"/>
    <cellStyle name="Notiz 3 2 3 3 2 2 4 2" xfId="28295"/>
    <cellStyle name="Notiz 3 2 3 3 2 2 4 2 2" xfId="42633"/>
    <cellStyle name="Notiz 3 2 3 3 2 2 4 3" xfId="35496"/>
    <cellStyle name="Notiz 3 2 3 3 2 2 5" xfId="22373"/>
    <cellStyle name="Notiz 3 2 3 3 2 2 5 2" xfId="36711"/>
    <cellStyle name="Notiz 3 2 3 3 2 2 6" xfId="29511"/>
    <cellStyle name="Notiz 3 2 3 3 2 3" xfId="16959"/>
    <cellStyle name="Notiz 3 2 3 3 2 3 2" xfId="24118"/>
    <cellStyle name="Notiz 3 2 3 3 2 3 2 2" xfId="38456"/>
    <cellStyle name="Notiz 3 2 3 3 2 3 3" xfId="31297"/>
    <cellStyle name="Notiz 3 2 3 3 2 4" xfId="19313"/>
    <cellStyle name="Notiz 3 2 3 3 2 4 2" xfId="26450"/>
    <cellStyle name="Notiz 3 2 3 3 2 4 2 2" xfId="40788"/>
    <cellStyle name="Notiz 3 2 3 3 2 4 3" xfId="33651"/>
    <cellStyle name="Notiz 3 2 3 4" xfId="14343"/>
    <cellStyle name="Notiz 3 2 3 4 2" xfId="15133"/>
    <cellStyle name="Notiz 3 2 3 4 2 2" xfId="17502"/>
    <cellStyle name="Notiz 3 2 3 4 2 2 2" xfId="24661"/>
    <cellStyle name="Notiz 3 2 3 4 2 2 2 2" xfId="38999"/>
    <cellStyle name="Notiz 3 2 3 4 2 2 3" xfId="31840"/>
    <cellStyle name="Notiz 3 2 3 4 2 3" xfId="19856"/>
    <cellStyle name="Notiz 3 2 3 4 2 3 2" xfId="26993"/>
    <cellStyle name="Notiz 3 2 3 4 2 3 2 2" xfId="41331"/>
    <cellStyle name="Notiz 3 2 3 4 2 3 3" xfId="34194"/>
    <cellStyle name="Notiz 3 2 3 4 2 4" xfId="21189"/>
    <cellStyle name="Notiz 3 2 3 4 2 4 2" xfId="28326"/>
    <cellStyle name="Notiz 3 2 3 4 2 4 2 2" xfId="42664"/>
    <cellStyle name="Notiz 3 2 3 4 2 4 3" xfId="35527"/>
    <cellStyle name="Notiz 3 2 3 4 2 5" xfId="22404"/>
    <cellStyle name="Notiz 3 2 3 4 2 5 2" xfId="36742"/>
    <cellStyle name="Notiz 3 2 3 4 2 6" xfId="29542"/>
    <cellStyle name="Notiz 3 2 3 4 3" xfId="16712"/>
    <cellStyle name="Notiz 3 2 3 4 3 2" xfId="23871"/>
    <cellStyle name="Notiz 3 2 3 4 3 2 2" xfId="38209"/>
    <cellStyle name="Notiz 3 2 3 4 3 3" xfId="31050"/>
    <cellStyle name="Notiz 3 2 3 4 4" xfId="19066"/>
    <cellStyle name="Notiz 3 2 3 4 4 2" xfId="26203"/>
    <cellStyle name="Notiz 3 2 3 4 4 2 2" xfId="40541"/>
    <cellStyle name="Notiz 3 2 3 4 4 3" xfId="33404"/>
    <cellStyle name="Notiz 3 2 4" xfId="4855"/>
    <cellStyle name="Notiz 3 2 4 2" xfId="4856"/>
    <cellStyle name="Notiz 3 2 4 2 2" xfId="14722"/>
    <cellStyle name="Notiz 3 2 4 2 2 2" xfId="14095"/>
    <cellStyle name="Notiz 3 2 4 2 2 2 2" xfId="16464"/>
    <cellStyle name="Notiz 3 2 4 2 2 2 2 2" xfId="23623"/>
    <cellStyle name="Notiz 3 2 4 2 2 2 2 2 2" xfId="37961"/>
    <cellStyle name="Notiz 3 2 4 2 2 2 2 3" xfId="30802"/>
    <cellStyle name="Notiz 3 2 4 2 2 2 3" xfId="18818"/>
    <cellStyle name="Notiz 3 2 4 2 2 2 3 2" xfId="25955"/>
    <cellStyle name="Notiz 3 2 4 2 2 2 3 2 2" xfId="40293"/>
    <cellStyle name="Notiz 3 2 4 2 2 2 3 3" xfId="33156"/>
    <cellStyle name="Notiz 3 2 4 2 2 2 4" xfId="20522"/>
    <cellStyle name="Notiz 3 2 4 2 2 2 4 2" xfId="27659"/>
    <cellStyle name="Notiz 3 2 4 2 2 2 4 2 2" xfId="41997"/>
    <cellStyle name="Notiz 3 2 4 2 2 2 4 3" xfId="34860"/>
    <cellStyle name="Notiz 3 2 4 2 2 2 5" xfId="21737"/>
    <cellStyle name="Notiz 3 2 4 2 2 2 5 2" xfId="36075"/>
    <cellStyle name="Notiz 3 2 4 2 2 2 6" xfId="28874"/>
    <cellStyle name="Notiz 3 2 4 2 2 3" xfId="17091"/>
    <cellStyle name="Notiz 3 2 4 2 2 3 2" xfId="24250"/>
    <cellStyle name="Notiz 3 2 4 2 2 3 2 2" xfId="38588"/>
    <cellStyle name="Notiz 3 2 4 2 2 3 3" xfId="31429"/>
    <cellStyle name="Notiz 3 2 4 2 2 4" xfId="19445"/>
    <cellStyle name="Notiz 3 2 4 2 2 4 2" xfId="26582"/>
    <cellStyle name="Notiz 3 2 4 2 2 4 2 2" xfId="40920"/>
    <cellStyle name="Notiz 3 2 4 2 2 4 3" xfId="33783"/>
    <cellStyle name="Notiz 3 2 4 3" xfId="4857"/>
    <cellStyle name="Notiz 3 2 4 3 2" xfId="14591"/>
    <cellStyle name="Notiz 3 2 4 3 2 2" xfId="15312"/>
    <cellStyle name="Notiz 3 2 4 3 2 2 2" xfId="17675"/>
    <cellStyle name="Notiz 3 2 4 3 2 2 2 2" xfId="24834"/>
    <cellStyle name="Notiz 3 2 4 3 2 2 2 2 2" xfId="39172"/>
    <cellStyle name="Notiz 3 2 4 3 2 2 2 3" xfId="32013"/>
    <cellStyle name="Notiz 3 2 4 3 2 2 3" xfId="20029"/>
    <cellStyle name="Notiz 3 2 4 3 2 2 3 2" xfId="27166"/>
    <cellStyle name="Notiz 3 2 4 3 2 2 3 2 2" xfId="41504"/>
    <cellStyle name="Notiz 3 2 4 3 2 2 3 3" xfId="34367"/>
    <cellStyle name="Notiz 3 2 4 3 2 2 4" xfId="21327"/>
    <cellStyle name="Notiz 3 2 4 3 2 2 4 2" xfId="28464"/>
    <cellStyle name="Notiz 3 2 4 3 2 2 4 2 2" xfId="42802"/>
    <cellStyle name="Notiz 3 2 4 3 2 2 4 3" xfId="35665"/>
    <cellStyle name="Notiz 3 2 4 3 2 2 5" xfId="22542"/>
    <cellStyle name="Notiz 3 2 4 3 2 2 5 2" xfId="36880"/>
    <cellStyle name="Notiz 3 2 4 3 2 2 6" xfId="29680"/>
    <cellStyle name="Notiz 3 2 4 3 2 3" xfId="16960"/>
    <cellStyle name="Notiz 3 2 4 3 2 3 2" xfId="24119"/>
    <cellStyle name="Notiz 3 2 4 3 2 3 2 2" xfId="38457"/>
    <cellStyle name="Notiz 3 2 4 3 2 3 3" xfId="31298"/>
    <cellStyle name="Notiz 3 2 4 3 2 4" xfId="19314"/>
    <cellStyle name="Notiz 3 2 4 3 2 4 2" xfId="26451"/>
    <cellStyle name="Notiz 3 2 4 3 2 4 2 2" xfId="40789"/>
    <cellStyle name="Notiz 3 2 4 3 2 4 3" xfId="33652"/>
    <cellStyle name="Notiz 3 2 4 4" xfId="14344"/>
    <cellStyle name="Notiz 3 2 4 4 2" xfId="15394"/>
    <cellStyle name="Notiz 3 2 4 4 2 2" xfId="17757"/>
    <cellStyle name="Notiz 3 2 4 4 2 2 2" xfId="24916"/>
    <cellStyle name="Notiz 3 2 4 4 2 2 2 2" xfId="39254"/>
    <cellStyle name="Notiz 3 2 4 4 2 2 3" xfId="32095"/>
    <cellStyle name="Notiz 3 2 4 4 2 3" xfId="20111"/>
    <cellStyle name="Notiz 3 2 4 4 2 3 2" xfId="27248"/>
    <cellStyle name="Notiz 3 2 4 4 2 3 2 2" xfId="41586"/>
    <cellStyle name="Notiz 3 2 4 4 2 3 3" xfId="34449"/>
    <cellStyle name="Notiz 3 2 4 4 2 4" xfId="21409"/>
    <cellStyle name="Notiz 3 2 4 4 2 4 2" xfId="28546"/>
    <cellStyle name="Notiz 3 2 4 4 2 4 2 2" xfId="42884"/>
    <cellStyle name="Notiz 3 2 4 4 2 4 3" xfId="35747"/>
    <cellStyle name="Notiz 3 2 4 4 2 5" xfId="22624"/>
    <cellStyle name="Notiz 3 2 4 4 2 5 2" xfId="36962"/>
    <cellStyle name="Notiz 3 2 4 4 2 6" xfId="29762"/>
    <cellStyle name="Notiz 3 2 4 4 3" xfId="16713"/>
    <cellStyle name="Notiz 3 2 4 4 3 2" xfId="23872"/>
    <cellStyle name="Notiz 3 2 4 4 3 2 2" xfId="38210"/>
    <cellStyle name="Notiz 3 2 4 4 3 3" xfId="31051"/>
    <cellStyle name="Notiz 3 2 4 4 4" xfId="19067"/>
    <cellStyle name="Notiz 3 2 4 4 4 2" xfId="26204"/>
    <cellStyle name="Notiz 3 2 4 4 4 2 2" xfId="40542"/>
    <cellStyle name="Notiz 3 2 4 4 4 3" xfId="33405"/>
    <cellStyle name="Notiz 3 2 5" xfId="4858"/>
    <cellStyle name="Notiz 3 2 5 2" xfId="4859"/>
    <cellStyle name="Notiz 3 2 5 2 2" xfId="14723"/>
    <cellStyle name="Notiz 3 2 5 2 2 2" xfId="14429"/>
    <cellStyle name="Notiz 3 2 5 2 2 2 2" xfId="16798"/>
    <cellStyle name="Notiz 3 2 5 2 2 2 2 2" xfId="23957"/>
    <cellStyle name="Notiz 3 2 5 2 2 2 2 2 2" xfId="38295"/>
    <cellStyle name="Notiz 3 2 5 2 2 2 2 3" xfId="31136"/>
    <cellStyle name="Notiz 3 2 5 2 2 2 3" xfId="19152"/>
    <cellStyle name="Notiz 3 2 5 2 2 2 3 2" xfId="26289"/>
    <cellStyle name="Notiz 3 2 5 2 2 2 3 2 2" xfId="40627"/>
    <cellStyle name="Notiz 3 2 5 2 2 2 3 3" xfId="33490"/>
    <cellStyle name="Notiz 3 2 5 2 2 2 4" xfId="20678"/>
    <cellStyle name="Notiz 3 2 5 2 2 2 4 2" xfId="27815"/>
    <cellStyle name="Notiz 3 2 5 2 2 2 4 2 2" xfId="42153"/>
    <cellStyle name="Notiz 3 2 5 2 2 2 4 3" xfId="35016"/>
    <cellStyle name="Notiz 3 2 5 2 2 2 5" xfId="21893"/>
    <cellStyle name="Notiz 3 2 5 2 2 2 5 2" xfId="36231"/>
    <cellStyle name="Notiz 3 2 5 2 2 2 6" xfId="29030"/>
    <cellStyle name="Notiz 3 2 5 2 2 3" xfId="17092"/>
    <cellStyle name="Notiz 3 2 5 2 2 3 2" xfId="24251"/>
    <cellStyle name="Notiz 3 2 5 2 2 3 2 2" xfId="38589"/>
    <cellStyle name="Notiz 3 2 5 2 2 3 3" xfId="31430"/>
    <cellStyle name="Notiz 3 2 5 2 2 4" xfId="19446"/>
    <cellStyle name="Notiz 3 2 5 2 2 4 2" xfId="26583"/>
    <cellStyle name="Notiz 3 2 5 2 2 4 2 2" xfId="40921"/>
    <cellStyle name="Notiz 3 2 5 2 2 4 3" xfId="33784"/>
    <cellStyle name="Notiz 3 2 5 3" xfId="4860"/>
    <cellStyle name="Notiz 3 2 5 3 2" xfId="14592"/>
    <cellStyle name="Notiz 3 2 5 3 2 2" xfId="15100"/>
    <cellStyle name="Notiz 3 2 5 3 2 2 2" xfId="17469"/>
    <cellStyle name="Notiz 3 2 5 3 2 2 2 2" xfId="24628"/>
    <cellStyle name="Notiz 3 2 5 3 2 2 2 2 2" xfId="38966"/>
    <cellStyle name="Notiz 3 2 5 3 2 2 2 3" xfId="31807"/>
    <cellStyle name="Notiz 3 2 5 3 2 2 3" xfId="19823"/>
    <cellStyle name="Notiz 3 2 5 3 2 2 3 2" xfId="26960"/>
    <cellStyle name="Notiz 3 2 5 3 2 2 3 2 2" xfId="41298"/>
    <cellStyle name="Notiz 3 2 5 3 2 2 3 3" xfId="34161"/>
    <cellStyle name="Notiz 3 2 5 3 2 2 4" xfId="21156"/>
    <cellStyle name="Notiz 3 2 5 3 2 2 4 2" xfId="28293"/>
    <cellStyle name="Notiz 3 2 5 3 2 2 4 2 2" xfId="42631"/>
    <cellStyle name="Notiz 3 2 5 3 2 2 4 3" xfId="35494"/>
    <cellStyle name="Notiz 3 2 5 3 2 2 5" xfId="22371"/>
    <cellStyle name="Notiz 3 2 5 3 2 2 5 2" xfId="36709"/>
    <cellStyle name="Notiz 3 2 5 3 2 2 6" xfId="29509"/>
    <cellStyle name="Notiz 3 2 5 3 2 3" xfId="16961"/>
    <cellStyle name="Notiz 3 2 5 3 2 3 2" xfId="24120"/>
    <cellStyle name="Notiz 3 2 5 3 2 3 2 2" xfId="38458"/>
    <cellStyle name="Notiz 3 2 5 3 2 3 3" xfId="31299"/>
    <cellStyle name="Notiz 3 2 5 3 2 4" xfId="19315"/>
    <cellStyle name="Notiz 3 2 5 3 2 4 2" xfId="26452"/>
    <cellStyle name="Notiz 3 2 5 3 2 4 2 2" xfId="40790"/>
    <cellStyle name="Notiz 3 2 5 3 2 4 3" xfId="33653"/>
    <cellStyle name="Notiz 3 2 5 4" xfId="14345"/>
    <cellStyle name="Notiz 3 2 5 4 2" xfId="14176"/>
    <cellStyle name="Notiz 3 2 5 4 2 2" xfId="16545"/>
    <cellStyle name="Notiz 3 2 5 4 2 2 2" xfId="23704"/>
    <cellStyle name="Notiz 3 2 5 4 2 2 2 2" xfId="38042"/>
    <cellStyle name="Notiz 3 2 5 4 2 2 3" xfId="30883"/>
    <cellStyle name="Notiz 3 2 5 4 2 3" xfId="18899"/>
    <cellStyle name="Notiz 3 2 5 4 2 3 2" xfId="26036"/>
    <cellStyle name="Notiz 3 2 5 4 2 3 2 2" xfId="40374"/>
    <cellStyle name="Notiz 3 2 5 4 2 3 3" xfId="33237"/>
    <cellStyle name="Notiz 3 2 5 4 2 4" xfId="20603"/>
    <cellStyle name="Notiz 3 2 5 4 2 4 2" xfId="27740"/>
    <cellStyle name="Notiz 3 2 5 4 2 4 2 2" xfId="42078"/>
    <cellStyle name="Notiz 3 2 5 4 2 4 3" xfId="34941"/>
    <cellStyle name="Notiz 3 2 5 4 2 5" xfId="21818"/>
    <cellStyle name="Notiz 3 2 5 4 2 5 2" xfId="36156"/>
    <cellStyle name="Notiz 3 2 5 4 2 6" xfId="28955"/>
    <cellStyle name="Notiz 3 2 5 4 3" xfId="16714"/>
    <cellStyle name="Notiz 3 2 5 4 3 2" xfId="23873"/>
    <cellStyle name="Notiz 3 2 5 4 3 2 2" xfId="38211"/>
    <cellStyle name="Notiz 3 2 5 4 3 3" xfId="31052"/>
    <cellStyle name="Notiz 3 2 5 4 4" xfId="19068"/>
    <cellStyle name="Notiz 3 2 5 4 4 2" xfId="26205"/>
    <cellStyle name="Notiz 3 2 5 4 4 2 2" xfId="40543"/>
    <cellStyle name="Notiz 3 2 5 4 4 3" xfId="33406"/>
    <cellStyle name="Notiz 3 2 6" xfId="4861"/>
    <cellStyle name="Notiz 3 2 6 2" xfId="4862"/>
    <cellStyle name="Notiz 3 2 6 2 2" xfId="14724"/>
    <cellStyle name="Notiz 3 2 6 2 2 2" xfId="14157"/>
    <cellStyle name="Notiz 3 2 6 2 2 2 2" xfId="16526"/>
    <cellStyle name="Notiz 3 2 6 2 2 2 2 2" xfId="23685"/>
    <cellStyle name="Notiz 3 2 6 2 2 2 2 2 2" xfId="38023"/>
    <cellStyle name="Notiz 3 2 6 2 2 2 2 3" xfId="30864"/>
    <cellStyle name="Notiz 3 2 6 2 2 2 3" xfId="18880"/>
    <cellStyle name="Notiz 3 2 6 2 2 2 3 2" xfId="26017"/>
    <cellStyle name="Notiz 3 2 6 2 2 2 3 2 2" xfId="40355"/>
    <cellStyle name="Notiz 3 2 6 2 2 2 3 3" xfId="33218"/>
    <cellStyle name="Notiz 3 2 6 2 2 2 4" xfId="20584"/>
    <cellStyle name="Notiz 3 2 6 2 2 2 4 2" xfId="27721"/>
    <cellStyle name="Notiz 3 2 6 2 2 2 4 2 2" xfId="42059"/>
    <cellStyle name="Notiz 3 2 6 2 2 2 4 3" xfId="34922"/>
    <cellStyle name="Notiz 3 2 6 2 2 2 5" xfId="21799"/>
    <cellStyle name="Notiz 3 2 6 2 2 2 5 2" xfId="36137"/>
    <cellStyle name="Notiz 3 2 6 2 2 2 6" xfId="28936"/>
    <cellStyle name="Notiz 3 2 6 2 2 3" xfId="17093"/>
    <cellStyle name="Notiz 3 2 6 2 2 3 2" xfId="24252"/>
    <cellStyle name="Notiz 3 2 6 2 2 3 2 2" xfId="38590"/>
    <cellStyle name="Notiz 3 2 6 2 2 3 3" xfId="31431"/>
    <cellStyle name="Notiz 3 2 6 2 2 4" xfId="19447"/>
    <cellStyle name="Notiz 3 2 6 2 2 4 2" xfId="26584"/>
    <cellStyle name="Notiz 3 2 6 2 2 4 2 2" xfId="40922"/>
    <cellStyle name="Notiz 3 2 6 2 2 4 3" xfId="33785"/>
    <cellStyle name="Notiz 3 2 6 3" xfId="4863"/>
    <cellStyle name="Notiz 3 2 6 3 2" xfId="14593"/>
    <cellStyle name="Notiz 3 2 6 3 2 2" xfId="14107"/>
    <cellStyle name="Notiz 3 2 6 3 2 2 2" xfId="16476"/>
    <cellStyle name="Notiz 3 2 6 3 2 2 2 2" xfId="23635"/>
    <cellStyle name="Notiz 3 2 6 3 2 2 2 2 2" xfId="37973"/>
    <cellStyle name="Notiz 3 2 6 3 2 2 2 3" xfId="30814"/>
    <cellStyle name="Notiz 3 2 6 3 2 2 3" xfId="18830"/>
    <cellStyle name="Notiz 3 2 6 3 2 2 3 2" xfId="25967"/>
    <cellStyle name="Notiz 3 2 6 3 2 2 3 2 2" xfId="40305"/>
    <cellStyle name="Notiz 3 2 6 3 2 2 3 3" xfId="33168"/>
    <cellStyle name="Notiz 3 2 6 3 2 2 4" xfId="20534"/>
    <cellStyle name="Notiz 3 2 6 3 2 2 4 2" xfId="27671"/>
    <cellStyle name="Notiz 3 2 6 3 2 2 4 2 2" xfId="42009"/>
    <cellStyle name="Notiz 3 2 6 3 2 2 4 3" xfId="34872"/>
    <cellStyle name="Notiz 3 2 6 3 2 2 5" xfId="21749"/>
    <cellStyle name="Notiz 3 2 6 3 2 2 5 2" xfId="36087"/>
    <cellStyle name="Notiz 3 2 6 3 2 2 6" xfId="28886"/>
    <cellStyle name="Notiz 3 2 6 3 2 3" xfId="16962"/>
    <cellStyle name="Notiz 3 2 6 3 2 3 2" xfId="24121"/>
    <cellStyle name="Notiz 3 2 6 3 2 3 2 2" xfId="38459"/>
    <cellStyle name="Notiz 3 2 6 3 2 3 3" xfId="31300"/>
    <cellStyle name="Notiz 3 2 6 3 2 4" xfId="19316"/>
    <cellStyle name="Notiz 3 2 6 3 2 4 2" xfId="26453"/>
    <cellStyle name="Notiz 3 2 6 3 2 4 2 2" xfId="40791"/>
    <cellStyle name="Notiz 3 2 6 3 2 4 3" xfId="33654"/>
    <cellStyle name="Notiz 3 2 6 4" xfId="14346"/>
    <cellStyle name="Notiz 3 2 6 4 2" xfId="14415"/>
    <cellStyle name="Notiz 3 2 6 4 2 2" xfId="16784"/>
    <cellStyle name="Notiz 3 2 6 4 2 2 2" xfId="23943"/>
    <cellStyle name="Notiz 3 2 6 4 2 2 2 2" xfId="38281"/>
    <cellStyle name="Notiz 3 2 6 4 2 2 3" xfId="31122"/>
    <cellStyle name="Notiz 3 2 6 4 2 3" xfId="19138"/>
    <cellStyle name="Notiz 3 2 6 4 2 3 2" xfId="26275"/>
    <cellStyle name="Notiz 3 2 6 4 2 3 2 2" xfId="40613"/>
    <cellStyle name="Notiz 3 2 6 4 2 3 3" xfId="33476"/>
    <cellStyle name="Notiz 3 2 6 4 2 4" xfId="20664"/>
    <cellStyle name="Notiz 3 2 6 4 2 4 2" xfId="27801"/>
    <cellStyle name="Notiz 3 2 6 4 2 4 2 2" xfId="42139"/>
    <cellStyle name="Notiz 3 2 6 4 2 4 3" xfId="35002"/>
    <cellStyle name="Notiz 3 2 6 4 2 5" xfId="21879"/>
    <cellStyle name="Notiz 3 2 6 4 2 5 2" xfId="36217"/>
    <cellStyle name="Notiz 3 2 6 4 2 6" xfId="29016"/>
    <cellStyle name="Notiz 3 2 6 4 3" xfId="16715"/>
    <cellStyle name="Notiz 3 2 6 4 3 2" xfId="23874"/>
    <cellStyle name="Notiz 3 2 6 4 3 2 2" xfId="38212"/>
    <cellStyle name="Notiz 3 2 6 4 3 3" xfId="31053"/>
    <cellStyle name="Notiz 3 2 6 4 4" xfId="19069"/>
    <cellStyle name="Notiz 3 2 6 4 4 2" xfId="26206"/>
    <cellStyle name="Notiz 3 2 6 4 4 2 2" xfId="40544"/>
    <cellStyle name="Notiz 3 2 6 4 4 3" xfId="33407"/>
    <cellStyle name="Notiz 3 2 7" xfId="4864"/>
    <cellStyle name="Notiz 3 2 7 2" xfId="4865"/>
    <cellStyle name="Notiz 3 2 7 2 2" xfId="14725"/>
    <cellStyle name="Notiz 3 2 7 2 2 2" xfId="15106"/>
    <cellStyle name="Notiz 3 2 7 2 2 2 2" xfId="17475"/>
    <cellStyle name="Notiz 3 2 7 2 2 2 2 2" xfId="24634"/>
    <cellStyle name="Notiz 3 2 7 2 2 2 2 2 2" xfId="38972"/>
    <cellStyle name="Notiz 3 2 7 2 2 2 2 3" xfId="31813"/>
    <cellStyle name="Notiz 3 2 7 2 2 2 3" xfId="19829"/>
    <cellStyle name="Notiz 3 2 7 2 2 2 3 2" xfId="26966"/>
    <cellStyle name="Notiz 3 2 7 2 2 2 3 2 2" xfId="41304"/>
    <cellStyle name="Notiz 3 2 7 2 2 2 3 3" xfId="34167"/>
    <cellStyle name="Notiz 3 2 7 2 2 2 4" xfId="21162"/>
    <cellStyle name="Notiz 3 2 7 2 2 2 4 2" xfId="28299"/>
    <cellStyle name="Notiz 3 2 7 2 2 2 4 2 2" xfId="42637"/>
    <cellStyle name="Notiz 3 2 7 2 2 2 4 3" xfId="35500"/>
    <cellStyle name="Notiz 3 2 7 2 2 2 5" xfId="22377"/>
    <cellStyle name="Notiz 3 2 7 2 2 2 5 2" xfId="36715"/>
    <cellStyle name="Notiz 3 2 7 2 2 2 6" xfId="29515"/>
    <cellStyle name="Notiz 3 2 7 2 2 3" xfId="17094"/>
    <cellStyle name="Notiz 3 2 7 2 2 3 2" xfId="24253"/>
    <cellStyle name="Notiz 3 2 7 2 2 3 2 2" xfId="38591"/>
    <cellStyle name="Notiz 3 2 7 2 2 3 3" xfId="31432"/>
    <cellStyle name="Notiz 3 2 7 2 2 4" xfId="19448"/>
    <cellStyle name="Notiz 3 2 7 2 2 4 2" xfId="26585"/>
    <cellStyle name="Notiz 3 2 7 2 2 4 2 2" xfId="40923"/>
    <cellStyle name="Notiz 3 2 7 2 2 4 3" xfId="33786"/>
    <cellStyle name="Notiz 3 2 7 3" xfId="4866"/>
    <cellStyle name="Notiz 3 2 7 3 2" xfId="14594"/>
    <cellStyle name="Notiz 3 2 7 3 2 2" xfId="15101"/>
    <cellStyle name="Notiz 3 2 7 3 2 2 2" xfId="17470"/>
    <cellStyle name="Notiz 3 2 7 3 2 2 2 2" xfId="24629"/>
    <cellStyle name="Notiz 3 2 7 3 2 2 2 2 2" xfId="38967"/>
    <cellStyle name="Notiz 3 2 7 3 2 2 2 3" xfId="31808"/>
    <cellStyle name="Notiz 3 2 7 3 2 2 3" xfId="19824"/>
    <cellStyle name="Notiz 3 2 7 3 2 2 3 2" xfId="26961"/>
    <cellStyle name="Notiz 3 2 7 3 2 2 3 2 2" xfId="41299"/>
    <cellStyle name="Notiz 3 2 7 3 2 2 3 3" xfId="34162"/>
    <cellStyle name="Notiz 3 2 7 3 2 2 4" xfId="21157"/>
    <cellStyle name="Notiz 3 2 7 3 2 2 4 2" xfId="28294"/>
    <cellStyle name="Notiz 3 2 7 3 2 2 4 2 2" xfId="42632"/>
    <cellStyle name="Notiz 3 2 7 3 2 2 4 3" xfId="35495"/>
    <cellStyle name="Notiz 3 2 7 3 2 2 5" xfId="22372"/>
    <cellStyle name="Notiz 3 2 7 3 2 2 5 2" xfId="36710"/>
    <cellStyle name="Notiz 3 2 7 3 2 2 6" xfId="29510"/>
    <cellStyle name="Notiz 3 2 7 3 2 3" xfId="16963"/>
    <cellStyle name="Notiz 3 2 7 3 2 3 2" xfId="24122"/>
    <cellStyle name="Notiz 3 2 7 3 2 3 2 2" xfId="38460"/>
    <cellStyle name="Notiz 3 2 7 3 2 3 3" xfId="31301"/>
    <cellStyle name="Notiz 3 2 7 3 2 4" xfId="19317"/>
    <cellStyle name="Notiz 3 2 7 3 2 4 2" xfId="26454"/>
    <cellStyle name="Notiz 3 2 7 3 2 4 2 2" xfId="40792"/>
    <cellStyle name="Notiz 3 2 7 3 2 4 3" xfId="33655"/>
    <cellStyle name="Notiz 3 2 7 4" xfId="14347"/>
    <cellStyle name="Notiz 3 2 7 4 2" xfId="14112"/>
    <cellStyle name="Notiz 3 2 7 4 2 2" xfId="16481"/>
    <cellStyle name="Notiz 3 2 7 4 2 2 2" xfId="23640"/>
    <cellStyle name="Notiz 3 2 7 4 2 2 2 2" xfId="37978"/>
    <cellStyle name="Notiz 3 2 7 4 2 2 3" xfId="30819"/>
    <cellStyle name="Notiz 3 2 7 4 2 3" xfId="18835"/>
    <cellStyle name="Notiz 3 2 7 4 2 3 2" xfId="25972"/>
    <cellStyle name="Notiz 3 2 7 4 2 3 2 2" xfId="40310"/>
    <cellStyle name="Notiz 3 2 7 4 2 3 3" xfId="33173"/>
    <cellStyle name="Notiz 3 2 7 4 2 4" xfId="20539"/>
    <cellStyle name="Notiz 3 2 7 4 2 4 2" xfId="27676"/>
    <cellStyle name="Notiz 3 2 7 4 2 4 2 2" xfId="42014"/>
    <cellStyle name="Notiz 3 2 7 4 2 4 3" xfId="34877"/>
    <cellStyle name="Notiz 3 2 7 4 2 5" xfId="21754"/>
    <cellStyle name="Notiz 3 2 7 4 2 5 2" xfId="36092"/>
    <cellStyle name="Notiz 3 2 7 4 2 6" xfId="28891"/>
    <cellStyle name="Notiz 3 2 7 4 3" xfId="16716"/>
    <cellStyle name="Notiz 3 2 7 4 3 2" xfId="23875"/>
    <cellStyle name="Notiz 3 2 7 4 3 2 2" xfId="38213"/>
    <cellStyle name="Notiz 3 2 7 4 3 3" xfId="31054"/>
    <cellStyle name="Notiz 3 2 7 4 4" xfId="19070"/>
    <cellStyle name="Notiz 3 2 7 4 4 2" xfId="26207"/>
    <cellStyle name="Notiz 3 2 7 4 4 2 2" xfId="40545"/>
    <cellStyle name="Notiz 3 2 7 4 4 3" xfId="33408"/>
    <cellStyle name="Notiz 3 2 8" xfId="4867"/>
    <cellStyle name="Notiz 3 2 9" xfId="4868"/>
    <cellStyle name="Notiz 3 3" xfId="4869"/>
    <cellStyle name="Notiz 3 3 10" xfId="12259"/>
    <cellStyle name="Notiz 3 3 11" xfId="12736"/>
    <cellStyle name="Notiz 3 3 2" xfId="4870"/>
    <cellStyle name="Notiz 3 3 2 2" xfId="4871"/>
    <cellStyle name="Notiz 3 3 2 2 2" xfId="14727"/>
    <cellStyle name="Notiz 3 3 2 2 2 2" xfId="14928"/>
    <cellStyle name="Notiz 3 3 2 2 2 2 2" xfId="17297"/>
    <cellStyle name="Notiz 3 3 2 2 2 2 2 2" xfId="24456"/>
    <cellStyle name="Notiz 3 3 2 2 2 2 2 2 2" xfId="38794"/>
    <cellStyle name="Notiz 3 3 2 2 2 2 2 3" xfId="31635"/>
    <cellStyle name="Notiz 3 3 2 2 2 2 3" xfId="19651"/>
    <cellStyle name="Notiz 3 3 2 2 2 2 3 2" xfId="26788"/>
    <cellStyle name="Notiz 3 3 2 2 2 2 3 2 2" xfId="41126"/>
    <cellStyle name="Notiz 3 3 2 2 2 2 3 3" xfId="33989"/>
    <cellStyle name="Notiz 3 3 2 2 2 2 4" xfId="20985"/>
    <cellStyle name="Notiz 3 3 2 2 2 2 4 2" xfId="28122"/>
    <cellStyle name="Notiz 3 3 2 2 2 2 4 2 2" xfId="42460"/>
    <cellStyle name="Notiz 3 3 2 2 2 2 4 3" xfId="35323"/>
    <cellStyle name="Notiz 3 3 2 2 2 2 5" xfId="22200"/>
    <cellStyle name="Notiz 3 3 2 2 2 2 5 2" xfId="36538"/>
    <cellStyle name="Notiz 3 3 2 2 2 2 6" xfId="29338"/>
    <cellStyle name="Notiz 3 3 2 2 2 3" xfId="17096"/>
    <cellStyle name="Notiz 3 3 2 2 2 3 2" xfId="24255"/>
    <cellStyle name="Notiz 3 3 2 2 2 3 2 2" xfId="38593"/>
    <cellStyle name="Notiz 3 3 2 2 2 3 3" xfId="31434"/>
    <cellStyle name="Notiz 3 3 2 2 2 4" xfId="19450"/>
    <cellStyle name="Notiz 3 3 2 2 2 4 2" xfId="26587"/>
    <cellStyle name="Notiz 3 3 2 2 2 4 2 2" xfId="40925"/>
    <cellStyle name="Notiz 3 3 2 2 2 4 3" xfId="33788"/>
    <cellStyle name="Notiz 3 3 2 3" xfId="4872"/>
    <cellStyle name="Notiz 3 3 2 3 2" xfId="14596"/>
    <cellStyle name="Notiz 3 3 2 3 2 2" xfId="15390"/>
    <cellStyle name="Notiz 3 3 2 3 2 2 2" xfId="17753"/>
    <cellStyle name="Notiz 3 3 2 3 2 2 2 2" xfId="24912"/>
    <cellStyle name="Notiz 3 3 2 3 2 2 2 2 2" xfId="39250"/>
    <cellStyle name="Notiz 3 3 2 3 2 2 2 3" xfId="32091"/>
    <cellStyle name="Notiz 3 3 2 3 2 2 3" xfId="20107"/>
    <cellStyle name="Notiz 3 3 2 3 2 2 3 2" xfId="27244"/>
    <cellStyle name="Notiz 3 3 2 3 2 2 3 2 2" xfId="41582"/>
    <cellStyle name="Notiz 3 3 2 3 2 2 3 3" xfId="34445"/>
    <cellStyle name="Notiz 3 3 2 3 2 2 4" xfId="21405"/>
    <cellStyle name="Notiz 3 3 2 3 2 2 4 2" xfId="28542"/>
    <cellStyle name="Notiz 3 3 2 3 2 2 4 2 2" xfId="42880"/>
    <cellStyle name="Notiz 3 3 2 3 2 2 4 3" xfId="35743"/>
    <cellStyle name="Notiz 3 3 2 3 2 2 5" xfId="22620"/>
    <cellStyle name="Notiz 3 3 2 3 2 2 5 2" xfId="36958"/>
    <cellStyle name="Notiz 3 3 2 3 2 2 6" xfId="29758"/>
    <cellStyle name="Notiz 3 3 2 3 2 3" xfId="16965"/>
    <cellStyle name="Notiz 3 3 2 3 2 3 2" xfId="24124"/>
    <cellStyle name="Notiz 3 3 2 3 2 3 2 2" xfId="38462"/>
    <cellStyle name="Notiz 3 3 2 3 2 3 3" xfId="31303"/>
    <cellStyle name="Notiz 3 3 2 3 2 4" xfId="19319"/>
    <cellStyle name="Notiz 3 3 2 3 2 4 2" xfId="26456"/>
    <cellStyle name="Notiz 3 3 2 3 2 4 2 2" xfId="40794"/>
    <cellStyle name="Notiz 3 3 2 3 2 4 3" xfId="33657"/>
    <cellStyle name="Notiz 3 3 2 4" xfId="14349"/>
    <cellStyle name="Notiz 3 3 2 4 2" xfId="14502"/>
    <cellStyle name="Notiz 3 3 2 4 2 2" xfId="16871"/>
    <cellStyle name="Notiz 3 3 2 4 2 2 2" xfId="24030"/>
    <cellStyle name="Notiz 3 3 2 4 2 2 2 2" xfId="38368"/>
    <cellStyle name="Notiz 3 3 2 4 2 2 3" xfId="31209"/>
    <cellStyle name="Notiz 3 3 2 4 2 3" xfId="19225"/>
    <cellStyle name="Notiz 3 3 2 4 2 3 2" xfId="26362"/>
    <cellStyle name="Notiz 3 3 2 4 2 3 2 2" xfId="40700"/>
    <cellStyle name="Notiz 3 3 2 4 2 3 3" xfId="33563"/>
    <cellStyle name="Notiz 3 3 2 4 2 4" xfId="20750"/>
    <cellStyle name="Notiz 3 3 2 4 2 4 2" xfId="27887"/>
    <cellStyle name="Notiz 3 3 2 4 2 4 2 2" xfId="42225"/>
    <cellStyle name="Notiz 3 3 2 4 2 4 3" xfId="35088"/>
    <cellStyle name="Notiz 3 3 2 4 2 5" xfId="21965"/>
    <cellStyle name="Notiz 3 3 2 4 2 5 2" xfId="36303"/>
    <cellStyle name="Notiz 3 3 2 4 2 6" xfId="29102"/>
    <cellStyle name="Notiz 3 3 2 4 3" xfId="16718"/>
    <cellStyle name="Notiz 3 3 2 4 3 2" xfId="23877"/>
    <cellStyle name="Notiz 3 3 2 4 3 2 2" xfId="38215"/>
    <cellStyle name="Notiz 3 3 2 4 3 3" xfId="31056"/>
    <cellStyle name="Notiz 3 3 2 4 4" xfId="19072"/>
    <cellStyle name="Notiz 3 3 2 4 4 2" xfId="26209"/>
    <cellStyle name="Notiz 3 3 2 4 4 2 2" xfId="40547"/>
    <cellStyle name="Notiz 3 3 2 4 4 3" xfId="33410"/>
    <cellStyle name="Notiz 3 3 3" xfId="4873"/>
    <cellStyle name="Notiz 3 3 3 2" xfId="4874"/>
    <cellStyle name="Notiz 3 3 3 2 2" xfId="14728"/>
    <cellStyle name="Notiz 3 3 3 2 2 2" xfId="15228"/>
    <cellStyle name="Notiz 3 3 3 2 2 2 2" xfId="17597"/>
    <cellStyle name="Notiz 3 3 3 2 2 2 2 2" xfId="24756"/>
    <cellStyle name="Notiz 3 3 3 2 2 2 2 2 2" xfId="39094"/>
    <cellStyle name="Notiz 3 3 3 2 2 2 2 3" xfId="31935"/>
    <cellStyle name="Notiz 3 3 3 2 2 2 3" xfId="19951"/>
    <cellStyle name="Notiz 3 3 3 2 2 2 3 2" xfId="27088"/>
    <cellStyle name="Notiz 3 3 3 2 2 2 3 2 2" xfId="41426"/>
    <cellStyle name="Notiz 3 3 3 2 2 2 3 3" xfId="34289"/>
    <cellStyle name="Notiz 3 3 3 2 2 2 4" xfId="21258"/>
    <cellStyle name="Notiz 3 3 3 2 2 2 4 2" xfId="28395"/>
    <cellStyle name="Notiz 3 3 3 2 2 2 4 2 2" xfId="42733"/>
    <cellStyle name="Notiz 3 3 3 2 2 2 4 3" xfId="35596"/>
    <cellStyle name="Notiz 3 3 3 2 2 2 5" xfId="22473"/>
    <cellStyle name="Notiz 3 3 3 2 2 2 5 2" xfId="36811"/>
    <cellStyle name="Notiz 3 3 3 2 2 2 6" xfId="29611"/>
    <cellStyle name="Notiz 3 3 3 2 2 3" xfId="17097"/>
    <cellStyle name="Notiz 3 3 3 2 2 3 2" xfId="24256"/>
    <cellStyle name="Notiz 3 3 3 2 2 3 2 2" xfId="38594"/>
    <cellStyle name="Notiz 3 3 3 2 2 3 3" xfId="31435"/>
    <cellStyle name="Notiz 3 3 3 2 2 4" xfId="19451"/>
    <cellStyle name="Notiz 3 3 3 2 2 4 2" xfId="26588"/>
    <cellStyle name="Notiz 3 3 3 2 2 4 2 2" xfId="40926"/>
    <cellStyle name="Notiz 3 3 3 2 2 4 3" xfId="33789"/>
    <cellStyle name="Notiz 3 3 3 3" xfId="4875"/>
    <cellStyle name="Notiz 3 3 3 3 2" xfId="14597"/>
    <cellStyle name="Notiz 3 3 3 3 2 2" xfId="14178"/>
    <cellStyle name="Notiz 3 3 3 3 2 2 2" xfId="16547"/>
    <cellStyle name="Notiz 3 3 3 3 2 2 2 2" xfId="23706"/>
    <cellStyle name="Notiz 3 3 3 3 2 2 2 2 2" xfId="38044"/>
    <cellStyle name="Notiz 3 3 3 3 2 2 2 3" xfId="30885"/>
    <cellStyle name="Notiz 3 3 3 3 2 2 3" xfId="18901"/>
    <cellStyle name="Notiz 3 3 3 3 2 2 3 2" xfId="26038"/>
    <cellStyle name="Notiz 3 3 3 3 2 2 3 2 2" xfId="40376"/>
    <cellStyle name="Notiz 3 3 3 3 2 2 3 3" xfId="33239"/>
    <cellStyle name="Notiz 3 3 3 3 2 2 4" xfId="20605"/>
    <cellStyle name="Notiz 3 3 3 3 2 2 4 2" xfId="27742"/>
    <cellStyle name="Notiz 3 3 3 3 2 2 4 2 2" xfId="42080"/>
    <cellStyle name="Notiz 3 3 3 3 2 2 4 3" xfId="34943"/>
    <cellStyle name="Notiz 3 3 3 3 2 2 5" xfId="21820"/>
    <cellStyle name="Notiz 3 3 3 3 2 2 5 2" xfId="36158"/>
    <cellStyle name="Notiz 3 3 3 3 2 2 6" xfId="28957"/>
    <cellStyle name="Notiz 3 3 3 3 2 3" xfId="16966"/>
    <cellStyle name="Notiz 3 3 3 3 2 3 2" xfId="24125"/>
    <cellStyle name="Notiz 3 3 3 3 2 3 2 2" xfId="38463"/>
    <cellStyle name="Notiz 3 3 3 3 2 3 3" xfId="31304"/>
    <cellStyle name="Notiz 3 3 3 3 2 4" xfId="19320"/>
    <cellStyle name="Notiz 3 3 3 3 2 4 2" xfId="26457"/>
    <cellStyle name="Notiz 3 3 3 3 2 4 2 2" xfId="40795"/>
    <cellStyle name="Notiz 3 3 3 3 2 4 3" xfId="33658"/>
    <cellStyle name="Notiz 3 3 3 4" xfId="14350"/>
    <cellStyle name="Notiz 3 3 3 4 2" xfId="15083"/>
    <cellStyle name="Notiz 3 3 3 4 2 2" xfId="17452"/>
    <cellStyle name="Notiz 3 3 3 4 2 2 2" xfId="24611"/>
    <cellStyle name="Notiz 3 3 3 4 2 2 2 2" xfId="38949"/>
    <cellStyle name="Notiz 3 3 3 4 2 2 3" xfId="31790"/>
    <cellStyle name="Notiz 3 3 3 4 2 3" xfId="19806"/>
    <cellStyle name="Notiz 3 3 3 4 2 3 2" xfId="26943"/>
    <cellStyle name="Notiz 3 3 3 4 2 3 2 2" xfId="41281"/>
    <cellStyle name="Notiz 3 3 3 4 2 3 3" xfId="34144"/>
    <cellStyle name="Notiz 3 3 3 4 2 4" xfId="21139"/>
    <cellStyle name="Notiz 3 3 3 4 2 4 2" xfId="28276"/>
    <cellStyle name="Notiz 3 3 3 4 2 4 2 2" xfId="42614"/>
    <cellStyle name="Notiz 3 3 3 4 2 4 3" xfId="35477"/>
    <cellStyle name="Notiz 3 3 3 4 2 5" xfId="22354"/>
    <cellStyle name="Notiz 3 3 3 4 2 5 2" xfId="36692"/>
    <cellStyle name="Notiz 3 3 3 4 2 6" xfId="29492"/>
    <cellStyle name="Notiz 3 3 3 4 3" xfId="16719"/>
    <cellStyle name="Notiz 3 3 3 4 3 2" xfId="23878"/>
    <cellStyle name="Notiz 3 3 3 4 3 2 2" xfId="38216"/>
    <cellStyle name="Notiz 3 3 3 4 3 3" xfId="31057"/>
    <cellStyle name="Notiz 3 3 3 4 4" xfId="19073"/>
    <cellStyle name="Notiz 3 3 3 4 4 2" xfId="26210"/>
    <cellStyle name="Notiz 3 3 3 4 4 2 2" xfId="40548"/>
    <cellStyle name="Notiz 3 3 3 4 4 3" xfId="33411"/>
    <cellStyle name="Notiz 3 3 4" xfId="4876"/>
    <cellStyle name="Notiz 3 3 4 2" xfId="4877"/>
    <cellStyle name="Notiz 3 3 4 2 2" xfId="14729"/>
    <cellStyle name="Notiz 3 3 4 2 2 2" xfId="14927"/>
    <cellStyle name="Notiz 3 3 4 2 2 2 2" xfId="17296"/>
    <cellStyle name="Notiz 3 3 4 2 2 2 2 2" xfId="24455"/>
    <cellStyle name="Notiz 3 3 4 2 2 2 2 2 2" xfId="38793"/>
    <cellStyle name="Notiz 3 3 4 2 2 2 2 3" xfId="31634"/>
    <cellStyle name="Notiz 3 3 4 2 2 2 3" xfId="19650"/>
    <cellStyle name="Notiz 3 3 4 2 2 2 3 2" xfId="26787"/>
    <cellStyle name="Notiz 3 3 4 2 2 2 3 2 2" xfId="41125"/>
    <cellStyle name="Notiz 3 3 4 2 2 2 3 3" xfId="33988"/>
    <cellStyle name="Notiz 3 3 4 2 2 2 4" xfId="20984"/>
    <cellStyle name="Notiz 3 3 4 2 2 2 4 2" xfId="28121"/>
    <cellStyle name="Notiz 3 3 4 2 2 2 4 2 2" xfId="42459"/>
    <cellStyle name="Notiz 3 3 4 2 2 2 4 3" xfId="35322"/>
    <cellStyle name="Notiz 3 3 4 2 2 2 5" xfId="22199"/>
    <cellStyle name="Notiz 3 3 4 2 2 2 5 2" xfId="36537"/>
    <cellStyle name="Notiz 3 3 4 2 2 2 6" xfId="29337"/>
    <cellStyle name="Notiz 3 3 4 2 2 3" xfId="17098"/>
    <cellStyle name="Notiz 3 3 4 2 2 3 2" xfId="24257"/>
    <cellStyle name="Notiz 3 3 4 2 2 3 2 2" xfId="38595"/>
    <cellStyle name="Notiz 3 3 4 2 2 3 3" xfId="31436"/>
    <cellStyle name="Notiz 3 3 4 2 2 4" xfId="19452"/>
    <cellStyle name="Notiz 3 3 4 2 2 4 2" xfId="26589"/>
    <cellStyle name="Notiz 3 3 4 2 2 4 2 2" xfId="40927"/>
    <cellStyle name="Notiz 3 3 4 2 2 4 3" xfId="33790"/>
    <cellStyle name="Notiz 3 3 4 3" xfId="4878"/>
    <cellStyle name="Notiz 3 3 4 3 2" xfId="14598"/>
    <cellStyle name="Notiz 3 3 4 3 2 2" xfId="14420"/>
    <cellStyle name="Notiz 3 3 4 3 2 2 2" xfId="16789"/>
    <cellStyle name="Notiz 3 3 4 3 2 2 2 2" xfId="23948"/>
    <cellStyle name="Notiz 3 3 4 3 2 2 2 2 2" xfId="38286"/>
    <cellStyle name="Notiz 3 3 4 3 2 2 2 3" xfId="31127"/>
    <cellStyle name="Notiz 3 3 4 3 2 2 3" xfId="19143"/>
    <cellStyle name="Notiz 3 3 4 3 2 2 3 2" xfId="26280"/>
    <cellStyle name="Notiz 3 3 4 3 2 2 3 2 2" xfId="40618"/>
    <cellStyle name="Notiz 3 3 4 3 2 2 3 3" xfId="33481"/>
    <cellStyle name="Notiz 3 3 4 3 2 2 4" xfId="20669"/>
    <cellStyle name="Notiz 3 3 4 3 2 2 4 2" xfId="27806"/>
    <cellStyle name="Notiz 3 3 4 3 2 2 4 2 2" xfId="42144"/>
    <cellStyle name="Notiz 3 3 4 3 2 2 4 3" xfId="35007"/>
    <cellStyle name="Notiz 3 3 4 3 2 2 5" xfId="21884"/>
    <cellStyle name="Notiz 3 3 4 3 2 2 5 2" xfId="36222"/>
    <cellStyle name="Notiz 3 3 4 3 2 2 6" xfId="29021"/>
    <cellStyle name="Notiz 3 3 4 3 2 3" xfId="16967"/>
    <cellStyle name="Notiz 3 3 4 3 2 3 2" xfId="24126"/>
    <cellStyle name="Notiz 3 3 4 3 2 3 2 2" xfId="38464"/>
    <cellStyle name="Notiz 3 3 4 3 2 3 3" xfId="31305"/>
    <cellStyle name="Notiz 3 3 4 3 2 4" xfId="19321"/>
    <cellStyle name="Notiz 3 3 4 3 2 4 2" xfId="26458"/>
    <cellStyle name="Notiz 3 3 4 3 2 4 2 2" xfId="40796"/>
    <cellStyle name="Notiz 3 3 4 3 2 4 3" xfId="33659"/>
    <cellStyle name="Notiz 3 3 4 4" xfId="14351"/>
    <cellStyle name="Notiz 3 3 4 4 2" xfId="14162"/>
    <cellStyle name="Notiz 3 3 4 4 2 2" xfId="16531"/>
    <cellStyle name="Notiz 3 3 4 4 2 2 2" xfId="23690"/>
    <cellStyle name="Notiz 3 3 4 4 2 2 2 2" xfId="38028"/>
    <cellStyle name="Notiz 3 3 4 4 2 2 3" xfId="30869"/>
    <cellStyle name="Notiz 3 3 4 4 2 3" xfId="18885"/>
    <cellStyle name="Notiz 3 3 4 4 2 3 2" xfId="26022"/>
    <cellStyle name="Notiz 3 3 4 4 2 3 2 2" xfId="40360"/>
    <cellStyle name="Notiz 3 3 4 4 2 3 3" xfId="33223"/>
    <cellStyle name="Notiz 3 3 4 4 2 4" xfId="20589"/>
    <cellStyle name="Notiz 3 3 4 4 2 4 2" xfId="27726"/>
    <cellStyle name="Notiz 3 3 4 4 2 4 2 2" xfId="42064"/>
    <cellStyle name="Notiz 3 3 4 4 2 4 3" xfId="34927"/>
    <cellStyle name="Notiz 3 3 4 4 2 5" xfId="21804"/>
    <cellStyle name="Notiz 3 3 4 4 2 5 2" xfId="36142"/>
    <cellStyle name="Notiz 3 3 4 4 2 6" xfId="28941"/>
    <cellStyle name="Notiz 3 3 4 4 3" xfId="16720"/>
    <cellStyle name="Notiz 3 3 4 4 3 2" xfId="23879"/>
    <cellStyle name="Notiz 3 3 4 4 3 2 2" xfId="38217"/>
    <cellStyle name="Notiz 3 3 4 4 3 3" xfId="31058"/>
    <cellStyle name="Notiz 3 3 4 4 4" xfId="19074"/>
    <cellStyle name="Notiz 3 3 4 4 4 2" xfId="26211"/>
    <cellStyle name="Notiz 3 3 4 4 4 2 2" xfId="40549"/>
    <cellStyle name="Notiz 3 3 4 4 4 3" xfId="33412"/>
    <cellStyle name="Notiz 3 3 5" xfId="4879"/>
    <cellStyle name="Notiz 3 3 5 2" xfId="4880"/>
    <cellStyle name="Notiz 3 3 5 2 2" xfId="14730"/>
    <cellStyle name="Notiz 3 3 5 2 2 2" xfId="14514"/>
    <cellStyle name="Notiz 3 3 5 2 2 2 2" xfId="16883"/>
    <cellStyle name="Notiz 3 3 5 2 2 2 2 2" xfId="24042"/>
    <cellStyle name="Notiz 3 3 5 2 2 2 2 2 2" xfId="38380"/>
    <cellStyle name="Notiz 3 3 5 2 2 2 2 3" xfId="31221"/>
    <cellStyle name="Notiz 3 3 5 2 2 2 3" xfId="19237"/>
    <cellStyle name="Notiz 3 3 5 2 2 2 3 2" xfId="26374"/>
    <cellStyle name="Notiz 3 3 5 2 2 2 3 2 2" xfId="40712"/>
    <cellStyle name="Notiz 3 3 5 2 2 2 3 3" xfId="33575"/>
    <cellStyle name="Notiz 3 3 5 2 2 2 4" xfId="20762"/>
    <cellStyle name="Notiz 3 3 5 2 2 2 4 2" xfId="27899"/>
    <cellStyle name="Notiz 3 3 5 2 2 2 4 2 2" xfId="42237"/>
    <cellStyle name="Notiz 3 3 5 2 2 2 4 3" xfId="35100"/>
    <cellStyle name="Notiz 3 3 5 2 2 2 5" xfId="21977"/>
    <cellStyle name="Notiz 3 3 5 2 2 2 5 2" xfId="36315"/>
    <cellStyle name="Notiz 3 3 5 2 2 2 6" xfId="29114"/>
    <cellStyle name="Notiz 3 3 5 2 2 3" xfId="17099"/>
    <cellStyle name="Notiz 3 3 5 2 2 3 2" xfId="24258"/>
    <cellStyle name="Notiz 3 3 5 2 2 3 2 2" xfId="38596"/>
    <cellStyle name="Notiz 3 3 5 2 2 3 3" xfId="31437"/>
    <cellStyle name="Notiz 3 3 5 2 2 4" xfId="19453"/>
    <cellStyle name="Notiz 3 3 5 2 2 4 2" xfId="26590"/>
    <cellStyle name="Notiz 3 3 5 2 2 4 2 2" xfId="40928"/>
    <cellStyle name="Notiz 3 3 5 2 2 4 3" xfId="33791"/>
    <cellStyle name="Notiz 3 3 5 3" xfId="4881"/>
    <cellStyle name="Notiz 3 3 5 3 2" xfId="14599"/>
    <cellStyle name="Notiz 3 3 5 3 2 2" xfId="14114"/>
    <cellStyle name="Notiz 3 3 5 3 2 2 2" xfId="16483"/>
    <cellStyle name="Notiz 3 3 5 3 2 2 2 2" xfId="23642"/>
    <cellStyle name="Notiz 3 3 5 3 2 2 2 2 2" xfId="37980"/>
    <cellStyle name="Notiz 3 3 5 3 2 2 2 3" xfId="30821"/>
    <cellStyle name="Notiz 3 3 5 3 2 2 3" xfId="18837"/>
    <cellStyle name="Notiz 3 3 5 3 2 2 3 2" xfId="25974"/>
    <cellStyle name="Notiz 3 3 5 3 2 2 3 2 2" xfId="40312"/>
    <cellStyle name="Notiz 3 3 5 3 2 2 3 3" xfId="33175"/>
    <cellStyle name="Notiz 3 3 5 3 2 2 4" xfId="20541"/>
    <cellStyle name="Notiz 3 3 5 3 2 2 4 2" xfId="27678"/>
    <cellStyle name="Notiz 3 3 5 3 2 2 4 2 2" xfId="42016"/>
    <cellStyle name="Notiz 3 3 5 3 2 2 4 3" xfId="34879"/>
    <cellStyle name="Notiz 3 3 5 3 2 2 5" xfId="21756"/>
    <cellStyle name="Notiz 3 3 5 3 2 2 5 2" xfId="36094"/>
    <cellStyle name="Notiz 3 3 5 3 2 2 6" xfId="28893"/>
    <cellStyle name="Notiz 3 3 5 3 2 3" xfId="16968"/>
    <cellStyle name="Notiz 3 3 5 3 2 3 2" xfId="24127"/>
    <cellStyle name="Notiz 3 3 5 3 2 3 2 2" xfId="38465"/>
    <cellStyle name="Notiz 3 3 5 3 2 3 3" xfId="31306"/>
    <cellStyle name="Notiz 3 3 5 3 2 4" xfId="19322"/>
    <cellStyle name="Notiz 3 3 5 3 2 4 2" xfId="26459"/>
    <cellStyle name="Notiz 3 3 5 3 2 4 2 2" xfId="40797"/>
    <cellStyle name="Notiz 3 3 5 3 2 4 3" xfId="33660"/>
    <cellStyle name="Notiz 3 3 5 4" xfId="14352"/>
    <cellStyle name="Notiz 3 3 5 4 2" xfId="14414"/>
    <cellStyle name="Notiz 3 3 5 4 2 2" xfId="16783"/>
    <cellStyle name="Notiz 3 3 5 4 2 2 2" xfId="23942"/>
    <cellStyle name="Notiz 3 3 5 4 2 2 2 2" xfId="38280"/>
    <cellStyle name="Notiz 3 3 5 4 2 2 3" xfId="31121"/>
    <cellStyle name="Notiz 3 3 5 4 2 3" xfId="19137"/>
    <cellStyle name="Notiz 3 3 5 4 2 3 2" xfId="26274"/>
    <cellStyle name="Notiz 3 3 5 4 2 3 2 2" xfId="40612"/>
    <cellStyle name="Notiz 3 3 5 4 2 3 3" xfId="33475"/>
    <cellStyle name="Notiz 3 3 5 4 2 4" xfId="20663"/>
    <cellStyle name="Notiz 3 3 5 4 2 4 2" xfId="27800"/>
    <cellStyle name="Notiz 3 3 5 4 2 4 2 2" xfId="42138"/>
    <cellStyle name="Notiz 3 3 5 4 2 4 3" xfId="35001"/>
    <cellStyle name="Notiz 3 3 5 4 2 5" xfId="21878"/>
    <cellStyle name="Notiz 3 3 5 4 2 5 2" xfId="36216"/>
    <cellStyle name="Notiz 3 3 5 4 2 6" xfId="29015"/>
    <cellStyle name="Notiz 3 3 5 4 3" xfId="16721"/>
    <cellStyle name="Notiz 3 3 5 4 3 2" xfId="23880"/>
    <cellStyle name="Notiz 3 3 5 4 3 2 2" xfId="38218"/>
    <cellStyle name="Notiz 3 3 5 4 3 3" xfId="31059"/>
    <cellStyle name="Notiz 3 3 5 4 4" xfId="19075"/>
    <cellStyle name="Notiz 3 3 5 4 4 2" xfId="26212"/>
    <cellStyle name="Notiz 3 3 5 4 4 2 2" xfId="40550"/>
    <cellStyle name="Notiz 3 3 5 4 4 3" xfId="33413"/>
    <cellStyle name="Notiz 3 3 6" xfId="4882"/>
    <cellStyle name="Notiz 3 3 6 2" xfId="14726"/>
    <cellStyle name="Notiz 3 3 6 2 2" xfId="14857"/>
    <cellStyle name="Notiz 3 3 6 2 2 2" xfId="17226"/>
    <cellStyle name="Notiz 3 3 6 2 2 2 2" xfId="24385"/>
    <cellStyle name="Notiz 3 3 6 2 2 2 2 2" xfId="38723"/>
    <cellStyle name="Notiz 3 3 6 2 2 2 3" xfId="31564"/>
    <cellStyle name="Notiz 3 3 6 2 2 3" xfId="19580"/>
    <cellStyle name="Notiz 3 3 6 2 2 3 2" xfId="26717"/>
    <cellStyle name="Notiz 3 3 6 2 2 3 2 2" xfId="41055"/>
    <cellStyle name="Notiz 3 3 6 2 2 3 3" xfId="33918"/>
    <cellStyle name="Notiz 3 3 6 2 2 4" xfId="20917"/>
    <cellStyle name="Notiz 3 3 6 2 2 4 2" xfId="28054"/>
    <cellStyle name="Notiz 3 3 6 2 2 4 2 2" xfId="42392"/>
    <cellStyle name="Notiz 3 3 6 2 2 4 3" xfId="35255"/>
    <cellStyle name="Notiz 3 3 6 2 2 5" xfId="22132"/>
    <cellStyle name="Notiz 3 3 6 2 2 5 2" xfId="36470"/>
    <cellStyle name="Notiz 3 3 6 2 2 6" xfId="29270"/>
    <cellStyle name="Notiz 3 3 6 2 3" xfId="17095"/>
    <cellStyle name="Notiz 3 3 6 2 3 2" xfId="24254"/>
    <cellStyle name="Notiz 3 3 6 2 3 2 2" xfId="38592"/>
    <cellStyle name="Notiz 3 3 6 2 3 3" xfId="31433"/>
    <cellStyle name="Notiz 3 3 6 2 4" xfId="19449"/>
    <cellStyle name="Notiz 3 3 6 2 4 2" xfId="26586"/>
    <cellStyle name="Notiz 3 3 6 2 4 2 2" xfId="40924"/>
    <cellStyle name="Notiz 3 3 6 2 4 3" xfId="33787"/>
    <cellStyle name="Notiz 3 3 7" xfId="4883"/>
    <cellStyle name="Notiz 3 3 7 2" xfId="14818"/>
    <cellStyle name="Notiz 3 3 7 2 2" xfId="15688"/>
    <cellStyle name="Notiz 3 3 7 2 2 2" xfId="18045"/>
    <cellStyle name="Notiz 3 3 7 2 2 2 2" xfId="25182"/>
    <cellStyle name="Notiz 3 3 7 2 2 2 2 2" xfId="39520"/>
    <cellStyle name="Notiz 3 3 7 2 2 2 3" xfId="32383"/>
    <cellStyle name="Notiz 3 3 7 2 2 3" xfId="20399"/>
    <cellStyle name="Notiz 3 3 7 2 2 3 2" xfId="27536"/>
    <cellStyle name="Notiz 3 3 7 2 2 3 2 2" xfId="41874"/>
    <cellStyle name="Notiz 3 3 7 2 2 3 3" xfId="34737"/>
    <cellStyle name="Notiz 3 3 7 2 2 4" xfId="21675"/>
    <cellStyle name="Notiz 3 3 7 2 2 4 2" xfId="28812"/>
    <cellStyle name="Notiz 3 3 7 2 2 4 2 2" xfId="43150"/>
    <cellStyle name="Notiz 3 3 7 2 2 4 3" xfId="36013"/>
    <cellStyle name="Notiz 3 3 7 2 2 5" xfId="22851"/>
    <cellStyle name="Notiz 3 3 7 2 2 5 2" xfId="37189"/>
    <cellStyle name="Notiz 3 3 7 2 2 6" xfId="30030"/>
    <cellStyle name="Notiz 3 3 7 2 3" xfId="17187"/>
    <cellStyle name="Notiz 3 3 7 2 3 2" xfId="24346"/>
    <cellStyle name="Notiz 3 3 7 2 3 2 2" xfId="38684"/>
    <cellStyle name="Notiz 3 3 7 2 3 3" xfId="31525"/>
    <cellStyle name="Notiz 3 3 7 2 4" xfId="19541"/>
    <cellStyle name="Notiz 3 3 7 2 4 2" xfId="26678"/>
    <cellStyle name="Notiz 3 3 7 2 4 2 2" xfId="41016"/>
    <cellStyle name="Notiz 3 3 7 2 4 3" xfId="33879"/>
    <cellStyle name="Notiz 3 3 8" xfId="4884"/>
    <cellStyle name="Notiz 3 3 8 2" xfId="14595"/>
    <cellStyle name="Notiz 3 3 8 2 2" xfId="15135"/>
    <cellStyle name="Notiz 3 3 8 2 2 2" xfId="17504"/>
    <cellStyle name="Notiz 3 3 8 2 2 2 2" xfId="24663"/>
    <cellStyle name="Notiz 3 3 8 2 2 2 2 2" xfId="39001"/>
    <cellStyle name="Notiz 3 3 8 2 2 2 3" xfId="31842"/>
    <cellStyle name="Notiz 3 3 8 2 2 3" xfId="19858"/>
    <cellStyle name="Notiz 3 3 8 2 2 3 2" xfId="26995"/>
    <cellStyle name="Notiz 3 3 8 2 2 3 2 2" xfId="41333"/>
    <cellStyle name="Notiz 3 3 8 2 2 3 3" xfId="34196"/>
    <cellStyle name="Notiz 3 3 8 2 2 4" xfId="21191"/>
    <cellStyle name="Notiz 3 3 8 2 2 4 2" xfId="28328"/>
    <cellStyle name="Notiz 3 3 8 2 2 4 2 2" xfId="42666"/>
    <cellStyle name="Notiz 3 3 8 2 2 4 3" xfId="35529"/>
    <cellStyle name="Notiz 3 3 8 2 2 5" xfId="22406"/>
    <cellStyle name="Notiz 3 3 8 2 2 5 2" xfId="36744"/>
    <cellStyle name="Notiz 3 3 8 2 2 6" xfId="29544"/>
    <cellStyle name="Notiz 3 3 8 2 3" xfId="16964"/>
    <cellStyle name="Notiz 3 3 8 2 3 2" xfId="24123"/>
    <cellStyle name="Notiz 3 3 8 2 3 2 2" xfId="38461"/>
    <cellStyle name="Notiz 3 3 8 2 3 3" xfId="31302"/>
    <cellStyle name="Notiz 3 3 8 2 4" xfId="19318"/>
    <cellStyle name="Notiz 3 3 8 2 4 2" xfId="26455"/>
    <cellStyle name="Notiz 3 3 8 2 4 2 2" xfId="40793"/>
    <cellStyle name="Notiz 3 3 8 2 4 3" xfId="33656"/>
    <cellStyle name="Notiz 3 3 9" xfId="14348"/>
    <cellStyle name="Notiz 3 3 9 2" xfId="15082"/>
    <cellStyle name="Notiz 3 3 9 2 2" xfId="17451"/>
    <cellStyle name="Notiz 3 3 9 2 2 2" xfId="24610"/>
    <cellStyle name="Notiz 3 3 9 2 2 2 2" xfId="38948"/>
    <cellStyle name="Notiz 3 3 9 2 2 3" xfId="31789"/>
    <cellStyle name="Notiz 3 3 9 2 3" xfId="19805"/>
    <cellStyle name="Notiz 3 3 9 2 3 2" xfId="26942"/>
    <cellStyle name="Notiz 3 3 9 2 3 2 2" xfId="41280"/>
    <cellStyle name="Notiz 3 3 9 2 3 3" xfId="34143"/>
    <cellStyle name="Notiz 3 3 9 2 4" xfId="21138"/>
    <cellStyle name="Notiz 3 3 9 2 4 2" xfId="28275"/>
    <cellStyle name="Notiz 3 3 9 2 4 2 2" xfId="42613"/>
    <cellStyle name="Notiz 3 3 9 2 4 3" xfId="35476"/>
    <cellStyle name="Notiz 3 3 9 2 5" xfId="22353"/>
    <cellStyle name="Notiz 3 3 9 2 5 2" xfId="36691"/>
    <cellStyle name="Notiz 3 3 9 2 6" xfId="29491"/>
    <cellStyle name="Notiz 3 3 9 3" xfId="16717"/>
    <cellStyle name="Notiz 3 3 9 3 2" xfId="23876"/>
    <cellStyle name="Notiz 3 3 9 3 2 2" xfId="38214"/>
    <cellStyle name="Notiz 3 3 9 3 3" xfId="31055"/>
    <cellStyle name="Notiz 3 3 9 4" xfId="19071"/>
    <cellStyle name="Notiz 3 3 9 4 2" xfId="26208"/>
    <cellStyle name="Notiz 3 3 9 4 2 2" xfId="40546"/>
    <cellStyle name="Notiz 3 3 9 4 3" xfId="33409"/>
    <cellStyle name="Notiz 3 4" xfId="4885"/>
    <cellStyle name="Notiz 3 4 2" xfId="4886"/>
    <cellStyle name="Notiz 3 4 2 2" xfId="14731"/>
    <cellStyle name="Notiz 3 4 2 2 2" xfId="15654"/>
    <cellStyle name="Notiz 3 4 2 2 2 2" xfId="18011"/>
    <cellStyle name="Notiz 3 4 2 2 2 2 2" xfId="25148"/>
    <cellStyle name="Notiz 3 4 2 2 2 2 2 2" xfId="39486"/>
    <cellStyle name="Notiz 3 4 2 2 2 2 3" xfId="32349"/>
    <cellStyle name="Notiz 3 4 2 2 2 3" xfId="20365"/>
    <cellStyle name="Notiz 3 4 2 2 2 3 2" xfId="27502"/>
    <cellStyle name="Notiz 3 4 2 2 2 3 2 2" xfId="41840"/>
    <cellStyle name="Notiz 3 4 2 2 2 3 3" xfId="34703"/>
    <cellStyle name="Notiz 3 4 2 2 2 4" xfId="21641"/>
    <cellStyle name="Notiz 3 4 2 2 2 4 2" xfId="28778"/>
    <cellStyle name="Notiz 3 4 2 2 2 4 2 2" xfId="43116"/>
    <cellStyle name="Notiz 3 4 2 2 2 4 3" xfId="35979"/>
    <cellStyle name="Notiz 3 4 2 2 2 5" xfId="22817"/>
    <cellStyle name="Notiz 3 4 2 2 2 5 2" xfId="37155"/>
    <cellStyle name="Notiz 3 4 2 2 2 6" xfId="29996"/>
    <cellStyle name="Notiz 3 4 2 2 3" xfId="17100"/>
    <cellStyle name="Notiz 3 4 2 2 3 2" xfId="24259"/>
    <cellStyle name="Notiz 3 4 2 2 3 2 2" xfId="38597"/>
    <cellStyle name="Notiz 3 4 2 2 3 3" xfId="31438"/>
    <cellStyle name="Notiz 3 4 2 2 4" xfId="19454"/>
    <cellStyle name="Notiz 3 4 2 2 4 2" xfId="26591"/>
    <cellStyle name="Notiz 3 4 2 2 4 2 2" xfId="40929"/>
    <cellStyle name="Notiz 3 4 2 2 4 3" xfId="33792"/>
    <cellStyle name="Notiz 3 4 3" xfId="4887"/>
    <cellStyle name="Notiz 3 4 3 2" xfId="14600"/>
    <cellStyle name="Notiz 3 4 3 2 2" xfId="15103"/>
    <cellStyle name="Notiz 3 4 3 2 2 2" xfId="17472"/>
    <cellStyle name="Notiz 3 4 3 2 2 2 2" xfId="24631"/>
    <cellStyle name="Notiz 3 4 3 2 2 2 2 2" xfId="38969"/>
    <cellStyle name="Notiz 3 4 3 2 2 2 3" xfId="31810"/>
    <cellStyle name="Notiz 3 4 3 2 2 3" xfId="19826"/>
    <cellStyle name="Notiz 3 4 3 2 2 3 2" xfId="26963"/>
    <cellStyle name="Notiz 3 4 3 2 2 3 2 2" xfId="41301"/>
    <cellStyle name="Notiz 3 4 3 2 2 3 3" xfId="34164"/>
    <cellStyle name="Notiz 3 4 3 2 2 4" xfId="21159"/>
    <cellStyle name="Notiz 3 4 3 2 2 4 2" xfId="28296"/>
    <cellStyle name="Notiz 3 4 3 2 2 4 2 2" xfId="42634"/>
    <cellStyle name="Notiz 3 4 3 2 2 4 3" xfId="35497"/>
    <cellStyle name="Notiz 3 4 3 2 2 5" xfId="22374"/>
    <cellStyle name="Notiz 3 4 3 2 2 5 2" xfId="36712"/>
    <cellStyle name="Notiz 3 4 3 2 2 6" xfId="29512"/>
    <cellStyle name="Notiz 3 4 3 2 3" xfId="16969"/>
    <cellStyle name="Notiz 3 4 3 2 3 2" xfId="24128"/>
    <cellStyle name="Notiz 3 4 3 2 3 2 2" xfId="38466"/>
    <cellStyle name="Notiz 3 4 3 2 3 3" xfId="31307"/>
    <cellStyle name="Notiz 3 4 3 2 4" xfId="19323"/>
    <cellStyle name="Notiz 3 4 3 2 4 2" xfId="26460"/>
    <cellStyle name="Notiz 3 4 3 2 4 2 2" xfId="40798"/>
    <cellStyle name="Notiz 3 4 3 2 4 3" xfId="33661"/>
    <cellStyle name="Notiz 3 4 4" xfId="14353"/>
    <cellStyle name="Notiz 3 4 4 2" xfId="14839"/>
    <cellStyle name="Notiz 3 4 4 2 2" xfId="17208"/>
    <cellStyle name="Notiz 3 4 4 2 2 2" xfId="24367"/>
    <cellStyle name="Notiz 3 4 4 2 2 2 2" xfId="38705"/>
    <cellStyle name="Notiz 3 4 4 2 2 3" xfId="31546"/>
    <cellStyle name="Notiz 3 4 4 2 3" xfId="19562"/>
    <cellStyle name="Notiz 3 4 4 2 3 2" xfId="26699"/>
    <cellStyle name="Notiz 3 4 4 2 3 2 2" xfId="41037"/>
    <cellStyle name="Notiz 3 4 4 2 3 3" xfId="33900"/>
    <cellStyle name="Notiz 3 4 4 2 4" xfId="20899"/>
    <cellStyle name="Notiz 3 4 4 2 4 2" xfId="28036"/>
    <cellStyle name="Notiz 3 4 4 2 4 2 2" xfId="42374"/>
    <cellStyle name="Notiz 3 4 4 2 4 3" xfId="35237"/>
    <cellStyle name="Notiz 3 4 4 2 5" xfId="22114"/>
    <cellStyle name="Notiz 3 4 4 2 5 2" xfId="36452"/>
    <cellStyle name="Notiz 3 4 4 2 6" xfId="29252"/>
    <cellStyle name="Notiz 3 4 4 3" xfId="16722"/>
    <cellStyle name="Notiz 3 4 4 3 2" xfId="23881"/>
    <cellStyle name="Notiz 3 4 4 3 2 2" xfId="38219"/>
    <cellStyle name="Notiz 3 4 4 3 3" xfId="31060"/>
    <cellStyle name="Notiz 3 4 4 4" xfId="19076"/>
    <cellStyle name="Notiz 3 4 4 4 2" xfId="26213"/>
    <cellStyle name="Notiz 3 4 4 4 2 2" xfId="40551"/>
    <cellStyle name="Notiz 3 4 4 4 3" xfId="33414"/>
    <cellStyle name="Notiz 3 5" xfId="4888"/>
    <cellStyle name="Notiz 3 5 2" xfId="4889"/>
    <cellStyle name="Notiz 3 5 2 2" xfId="14732"/>
    <cellStyle name="Notiz 3 5 2 2 2" xfId="15655"/>
    <cellStyle name="Notiz 3 5 2 2 2 2" xfId="18012"/>
    <cellStyle name="Notiz 3 5 2 2 2 2 2" xfId="25149"/>
    <cellStyle name="Notiz 3 5 2 2 2 2 2 2" xfId="39487"/>
    <cellStyle name="Notiz 3 5 2 2 2 2 3" xfId="32350"/>
    <cellStyle name="Notiz 3 5 2 2 2 3" xfId="20366"/>
    <cellStyle name="Notiz 3 5 2 2 2 3 2" xfId="27503"/>
    <cellStyle name="Notiz 3 5 2 2 2 3 2 2" xfId="41841"/>
    <cellStyle name="Notiz 3 5 2 2 2 3 3" xfId="34704"/>
    <cellStyle name="Notiz 3 5 2 2 2 4" xfId="21642"/>
    <cellStyle name="Notiz 3 5 2 2 2 4 2" xfId="28779"/>
    <cellStyle name="Notiz 3 5 2 2 2 4 2 2" xfId="43117"/>
    <cellStyle name="Notiz 3 5 2 2 2 4 3" xfId="35980"/>
    <cellStyle name="Notiz 3 5 2 2 2 5" xfId="22818"/>
    <cellStyle name="Notiz 3 5 2 2 2 5 2" xfId="37156"/>
    <cellStyle name="Notiz 3 5 2 2 2 6" xfId="29997"/>
    <cellStyle name="Notiz 3 5 2 2 3" xfId="17101"/>
    <cellStyle name="Notiz 3 5 2 2 3 2" xfId="24260"/>
    <cellStyle name="Notiz 3 5 2 2 3 2 2" xfId="38598"/>
    <cellStyle name="Notiz 3 5 2 2 3 3" xfId="31439"/>
    <cellStyle name="Notiz 3 5 2 2 4" xfId="19455"/>
    <cellStyle name="Notiz 3 5 2 2 4 2" xfId="26592"/>
    <cellStyle name="Notiz 3 5 2 2 4 2 2" xfId="40930"/>
    <cellStyle name="Notiz 3 5 2 2 4 3" xfId="33793"/>
    <cellStyle name="Notiz 3 5 3" xfId="4890"/>
    <cellStyle name="Notiz 3 5 3 2" xfId="14601"/>
    <cellStyle name="Notiz 3 5 3 2 2" xfId="15233"/>
    <cellStyle name="Notiz 3 5 3 2 2 2" xfId="17602"/>
    <cellStyle name="Notiz 3 5 3 2 2 2 2" xfId="24761"/>
    <cellStyle name="Notiz 3 5 3 2 2 2 2 2" xfId="39099"/>
    <cellStyle name="Notiz 3 5 3 2 2 2 3" xfId="31940"/>
    <cellStyle name="Notiz 3 5 3 2 2 3" xfId="19956"/>
    <cellStyle name="Notiz 3 5 3 2 2 3 2" xfId="27093"/>
    <cellStyle name="Notiz 3 5 3 2 2 3 2 2" xfId="41431"/>
    <cellStyle name="Notiz 3 5 3 2 2 3 3" xfId="34294"/>
    <cellStyle name="Notiz 3 5 3 2 2 4" xfId="21263"/>
    <cellStyle name="Notiz 3 5 3 2 2 4 2" xfId="28400"/>
    <cellStyle name="Notiz 3 5 3 2 2 4 2 2" xfId="42738"/>
    <cellStyle name="Notiz 3 5 3 2 2 4 3" xfId="35601"/>
    <cellStyle name="Notiz 3 5 3 2 2 5" xfId="22478"/>
    <cellStyle name="Notiz 3 5 3 2 2 5 2" xfId="36816"/>
    <cellStyle name="Notiz 3 5 3 2 2 6" xfId="29616"/>
    <cellStyle name="Notiz 3 5 3 2 3" xfId="16970"/>
    <cellStyle name="Notiz 3 5 3 2 3 2" xfId="24129"/>
    <cellStyle name="Notiz 3 5 3 2 3 2 2" xfId="38467"/>
    <cellStyle name="Notiz 3 5 3 2 3 3" xfId="31308"/>
    <cellStyle name="Notiz 3 5 3 2 4" xfId="19324"/>
    <cellStyle name="Notiz 3 5 3 2 4 2" xfId="26461"/>
    <cellStyle name="Notiz 3 5 3 2 4 2 2" xfId="40799"/>
    <cellStyle name="Notiz 3 5 3 2 4 3" xfId="33662"/>
    <cellStyle name="Notiz 3 5 4" xfId="14354"/>
    <cellStyle name="Notiz 3 5 4 2" xfId="14503"/>
    <cellStyle name="Notiz 3 5 4 2 2" xfId="16872"/>
    <cellStyle name="Notiz 3 5 4 2 2 2" xfId="24031"/>
    <cellStyle name="Notiz 3 5 4 2 2 2 2" xfId="38369"/>
    <cellStyle name="Notiz 3 5 4 2 2 3" xfId="31210"/>
    <cellStyle name="Notiz 3 5 4 2 3" xfId="19226"/>
    <cellStyle name="Notiz 3 5 4 2 3 2" xfId="26363"/>
    <cellStyle name="Notiz 3 5 4 2 3 2 2" xfId="40701"/>
    <cellStyle name="Notiz 3 5 4 2 3 3" xfId="33564"/>
    <cellStyle name="Notiz 3 5 4 2 4" xfId="20751"/>
    <cellStyle name="Notiz 3 5 4 2 4 2" xfId="27888"/>
    <cellStyle name="Notiz 3 5 4 2 4 2 2" xfId="42226"/>
    <cellStyle name="Notiz 3 5 4 2 4 3" xfId="35089"/>
    <cellStyle name="Notiz 3 5 4 2 5" xfId="21966"/>
    <cellStyle name="Notiz 3 5 4 2 5 2" xfId="36304"/>
    <cellStyle name="Notiz 3 5 4 2 6" xfId="29103"/>
    <cellStyle name="Notiz 3 5 4 3" xfId="16723"/>
    <cellStyle name="Notiz 3 5 4 3 2" xfId="23882"/>
    <cellStyle name="Notiz 3 5 4 3 2 2" xfId="38220"/>
    <cellStyle name="Notiz 3 5 4 3 3" xfId="31061"/>
    <cellStyle name="Notiz 3 5 4 4" xfId="19077"/>
    <cellStyle name="Notiz 3 5 4 4 2" xfId="26214"/>
    <cellStyle name="Notiz 3 5 4 4 2 2" xfId="40552"/>
    <cellStyle name="Notiz 3 5 4 4 3" xfId="33415"/>
    <cellStyle name="Notiz 3 6" xfId="4891"/>
    <cellStyle name="Notiz 3 6 2" xfId="4892"/>
    <cellStyle name="Notiz 3 6 2 2" xfId="14733"/>
    <cellStyle name="Notiz 3 6 2 2 2" xfId="15656"/>
    <cellStyle name="Notiz 3 6 2 2 2 2" xfId="18013"/>
    <cellStyle name="Notiz 3 6 2 2 2 2 2" xfId="25150"/>
    <cellStyle name="Notiz 3 6 2 2 2 2 2 2" xfId="39488"/>
    <cellStyle name="Notiz 3 6 2 2 2 2 3" xfId="32351"/>
    <cellStyle name="Notiz 3 6 2 2 2 3" xfId="20367"/>
    <cellStyle name="Notiz 3 6 2 2 2 3 2" xfId="27504"/>
    <cellStyle name="Notiz 3 6 2 2 2 3 2 2" xfId="41842"/>
    <cellStyle name="Notiz 3 6 2 2 2 3 3" xfId="34705"/>
    <cellStyle name="Notiz 3 6 2 2 2 4" xfId="21643"/>
    <cellStyle name="Notiz 3 6 2 2 2 4 2" xfId="28780"/>
    <cellStyle name="Notiz 3 6 2 2 2 4 2 2" xfId="43118"/>
    <cellStyle name="Notiz 3 6 2 2 2 4 3" xfId="35981"/>
    <cellStyle name="Notiz 3 6 2 2 2 5" xfId="22819"/>
    <cellStyle name="Notiz 3 6 2 2 2 5 2" xfId="37157"/>
    <cellStyle name="Notiz 3 6 2 2 2 6" xfId="29998"/>
    <cellStyle name="Notiz 3 6 2 2 3" xfId="17102"/>
    <cellStyle name="Notiz 3 6 2 2 3 2" xfId="24261"/>
    <cellStyle name="Notiz 3 6 2 2 3 2 2" xfId="38599"/>
    <cellStyle name="Notiz 3 6 2 2 3 3" xfId="31440"/>
    <cellStyle name="Notiz 3 6 2 2 4" xfId="19456"/>
    <cellStyle name="Notiz 3 6 2 2 4 2" xfId="26593"/>
    <cellStyle name="Notiz 3 6 2 2 4 2 2" xfId="40931"/>
    <cellStyle name="Notiz 3 6 2 2 4 3" xfId="33794"/>
    <cellStyle name="Notiz 3 6 3" xfId="4893"/>
    <cellStyle name="Notiz 3 6 3 2" xfId="14602"/>
    <cellStyle name="Notiz 3 6 3 2 2" xfId="15104"/>
    <cellStyle name="Notiz 3 6 3 2 2 2" xfId="17473"/>
    <cellStyle name="Notiz 3 6 3 2 2 2 2" xfId="24632"/>
    <cellStyle name="Notiz 3 6 3 2 2 2 2 2" xfId="38970"/>
    <cellStyle name="Notiz 3 6 3 2 2 2 3" xfId="31811"/>
    <cellStyle name="Notiz 3 6 3 2 2 3" xfId="19827"/>
    <cellStyle name="Notiz 3 6 3 2 2 3 2" xfId="26964"/>
    <cellStyle name="Notiz 3 6 3 2 2 3 2 2" xfId="41302"/>
    <cellStyle name="Notiz 3 6 3 2 2 3 3" xfId="34165"/>
    <cellStyle name="Notiz 3 6 3 2 2 4" xfId="21160"/>
    <cellStyle name="Notiz 3 6 3 2 2 4 2" xfId="28297"/>
    <cellStyle name="Notiz 3 6 3 2 2 4 2 2" xfId="42635"/>
    <cellStyle name="Notiz 3 6 3 2 2 4 3" xfId="35498"/>
    <cellStyle name="Notiz 3 6 3 2 2 5" xfId="22375"/>
    <cellStyle name="Notiz 3 6 3 2 2 5 2" xfId="36713"/>
    <cellStyle name="Notiz 3 6 3 2 2 6" xfId="29513"/>
    <cellStyle name="Notiz 3 6 3 2 3" xfId="16971"/>
    <cellStyle name="Notiz 3 6 3 2 3 2" xfId="24130"/>
    <cellStyle name="Notiz 3 6 3 2 3 2 2" xfId="38468"/>
    <cellStyle name="Notiz 3 6 3 2 3 3" xfId="31309"/>
    <cellStyle name="Notiz 3 6 3 2 4" xfId="19325"/>
    <cellStyle name="Notiz 3 6 3 2 4 2" xfId="26462"/>
    <cellStyle name="Notiz 3 6 3 2 4 2 2" xfId="40800"/>
    <cellStyle name="Notiz 3 6 3 2 4 3" xfId="33663"/>
    <cellStyle name="Notiz 3 6 4" xfId="14355"/>
    <cellStyle name="Notiz 3 6 4 2" xfId="15085"/>
    <cellStyle name="Notiz 3 6 4 2 2" xfId="17454"/>
    <cellStyle name="Notiz 3 6 4 2 2 2" xfId="24613"/>
    <cellStyle name="Notiz 3 6 4 2 2 2 2" xfId="38951"/>
    <cellStyle name="Notiz 3 6 4 2 2 3" xfId="31792"/>
    <cellStyle name="Notiz 3 6 4 2 3" xfId="19808"/>
    <cellStyle name="Notiz 3 6 4 2 3 2" xfId="26945"/>
    <cellStyle name="Notiz 3 6 4 2 3 2 2" xfId="41283"/>
    <cellStyle name="Notiz 3 6 4 2 3 3" xfId="34146"/>
    <cellStyle name="Notiz 3 6 4 2 4" xfId="21141"/>
    <cellStyle name="Notiz 3 6 4 2 4 2" xfId="28278"/>
    <cellStyle name="Notiz 3 6 4 2 4 2 2" xfId="42616"/>
    <cellStyle name="Notiz 3 6 4 2 4 3" xfId="35479"/>
    <cellStyle name="Notiz 3 6 4 2 5" xfId="22356"/>
    <cellStyle name="Notiz 3 6 4 2 5 2" xfId="36694"/>
    <cellStyle name="Notiz 3 6 4 2 6" xfId="29494"/>
    <cellStyle name="Notiz 3 6 4 3" xfId="16724"/>
    <cellStyle name="Notiz 3 6 4 3 2" xfId="23883"/>
    <cellStyle name="Notiz 3 6 4 3 2 2" xfId="38221"/>
    <cellStyle name="Notiz 3 6 4 3 3" xfId="31062"/>
    <cellStyle name="Notiz 3 6 4 4" xfId="19078"/>
    <cellStyle name="Notiz 3 6 4 4 2" xfId="26215"/>
    <cellStyle name="Notiz 3 6 4 4 2 2" xfId="40553"/>
    <cellStyle name="Notiz 3 6 4 4 3" xfId="33416"/>
    <cellStyle name="Notiz 3 7" xfId="4894"/>
    <cellStyle name="Notiz 3 7 2" xfId="4895"/>
    <cellStyle name="Notiz 3 7 2 2" xfId="14734"/>
    <cellStyle name="Notiz 3 7 2 2 2" xfId="15657"/>
    <cellStyle name="Notiz 3 7 2 2 2 2" xfId="18014"/>
    <cellStyle name="Notiz 3 7 2 2 2 2 2" xfId="25151"/>
    <cellStyle name="Notiz 3 7 2 2 2 2 2 2" xfId="39489"/>
    <cellStyle name="Notiz 3 7 2 2 2 2 3" xfId="32352"/>
    <cellStyle name="Notiz 3 7 2 2 2 3" xfId="20368"/>
    <cellStyle name="Notiz 3 7 2 2 2 3 2" xfId="27505"/>
    <cellStyle name="Notiz 3 7 2 2 2 3 2 2" xfId="41843"/>
    <cellStyle name="Notiz 3 7 2 2 2 3 3" xfId="34706"/>
    <cellStyle name="Notiz 3 7 2 2 2 4" xfId="21644"/>
    <cellStyle name="Notiz 3 7 2 2 2 4 2" xfId="28781"/>
    <cellStyle name="Notiz 3 7 2 2 2 4 2 2" xfId="43119"/>
    <cellStyle name="Notiz 3 7 2 2 2 4 3" xfId="35982"/>
    <cellStyle name="Notiz 3 7 2 2 2 5" xfId="22820"/>
    <cellStyle name="Notiz 3 7 2 2 2 5 2" xfId="37158"/>
    <cellStyle name="Notiz 3 7 2 2 2 6" xfId="29999"/>
    <cellStyle name="Notiz 3 7 2 2 3" xfId="17103"/>
    <cellStyle name="Notiz 3 7 2 2 3 2" xfId="24262"/>
    <cellStyle name="Notiz 3 7 2 2 3 2 2" xfId="38600"/>
    <cellStyle name="Notiz 3 7 2 2 3 3" xfId="31441"/>
    <cellStyle name="Notiz 3 7 2 2 4" xfId="19457"/>
    <cellStyle name="Notiz 3 7 2 2 4 2" xfId="26594"/>
    <cellStyle name="Notiz 3 7 2 2 4 2 2" xfId="40932"/>
    <cellStyle name="Notiz 3 7 2 2 4 3" xfId="33795"/>
    <cellStyle name="Notiz 3 7 3" xfId="4896"/>
    <cellStyle name="Notiz 3 7 3 2" xfId="14603"/>
    <cellStyle name="Notiz 3 7 3 2 2" xfId="14657"/>
    <cellStyle name="Notiz 3 7 3 2 2 2" xfId="17026"/>
    <cellStyle name="Notiz 3 7 3 2 2 2 2" xfId="24185"/>
    <cellStyle name="Notiz 3 7 3 2 2 2 2 2" xfId="38523"/>
    <cellStyle name="Notiz 3 7 3 2 2 2 3" xfId="31364"/>
    <cellStyle name="Notiz 3 7 3 2 2 3" xfId="19380"/>
    <cellStyle name="Notiz 3 7 3 2 2 3 2" xfId="26517"/>
    <cellStyle name="Notiz 3 7 3 2 2 3 2 2" xfId="40855"/>
    <cellStyle name="Notiz 3 7 3 2 2 3 3" xfId="33718"/>
    <cellStyle name="Notiz 3 7 3 2 2 4" xfId="20821"/>
    <cellStyle name="Notiz 3 7 3 2 2 4 2" xfId="27958"/>
    <cellStyle name="Notiz 3 7 3 2 2 4 2 2" xfId="42296"/>
    <cellStyle name="Notiz 3 7 3 2 2 4 3" xfId="35159"/>
    <cellStyle name="Notiz 3 7 3 2 2 5" xfId="22036"/>
    <cellStyle name="Notiz 3 7 3 2 2 5 2" xfId="36374"/>
    <cellStyle name="Notiz 3 7 3 2 2 6" xfId="29173"/>
    <cellStyle name="Notiz 3 7 3 2 3" xfId="16972"/>
    <cellStyle name="Notiz 3 7 3 2 3 2" xfId="24131"/>
    <cellStyle name="Notiz 3 7 3 2 3 2 2" xfId="38469"/>
    <cellStyle name="Notiz 3 7 3 2 3 3" xfId="31310"/>
    <cellStyle name="Notiz 3 7 3 2 4" xfId="19326"/>
    <cellStyle name="Notiz 3 7 3 2 4 2" xfId="26463"/>
    <cellStyle name="Notiz 3 7 3 2 4 2 2" xfId="40801"/>
    <cellStyle name="Notiz 3 7 3 2 4 3" xfId="33664"/>
    <cellStyle name="Notiz 3 7 4" xfId="14356"/>
    <cellStyle name="Notiz 3 7 4 2" xfId="14416"/>
    <cellStyle name="Notiz 3 7 4 2 2" xfId="16785"/>
    <cellStyle name="Notiz 3 7 4 2 2 2" xfId="23944"/>
    <cellStyle name="Notiz 3 7 4 2 2 2 2" xfId="38282"/>
    <cellStyle name="Notiz 3 7 4 2 2 3" xfId="31123"/>
    <cellStyle name="Notiz 3 7 4 2 3" xfId="19139"/>
    <cellStyle name="Notiz 3 7 4 2 3 2" xfId="26276"/>
    <cellStyle name="Notiz 3 7 4 2 3 2 2" xfId="40614"/>
    <cellStyle name="Notiz 3 7 4 2 3 3" xfId="33477"/>
    <cellStyle name="Notiz 3 7 4 2 4" xfId="20665"/>
    <cellStyle name="Notiz 3 7 4 2 4 2" xfId="27802"/>
    <cellStyle name="Notiz 3 7 4 2 4 2 2" xfId="42140"/>
    <cellStyle name="Notiz 3 7 4 2 4 3" xfId="35003"/>
    <cellStyle name="Notiz 3 7 4 2 5" xfId="21880"/>
    <cellStyle name="Notiz 3 7 4 2 5 2" xfId="36218"/>
    <cellStyle name="Notiz 3 7 4 2 6" xfId="29017"/>
    <cellStyle name="Notiz 3 7 4 3" xfId="16725"/>
    <cellStyle name="Notiz 3 7 4 3 2" xfId="23884"/>
    <cellStyle name="Notiz 3 7 4 3 2 2" xfId="38222"/>
    <cellStyle name="Notiz 3 7 4 3 3" xfId="31063"/>
    <cellStyle name="Notiz 3 7 4 4" xfId="19079"/>
    <cellStyle name="Notiz 3 7 4 4 2" xfId="26216"/>
    <cellStyle name="Notiz 3 7 4 4 2 2" xfId="40554"/>
    <cellStyle name="Notiz 3 7 4 4 3" xfId="33417"/>
    <cellStyle name="Notiz 3 8" xfId="4897"/>
    <cellStyle name="Notiz 3 8 2" xfId="4898"/>
    <cellStyle name="Notiz 3 8 2 2" xfId="14735"/>
    <cellStyle name="Notiz 3 8 2 2 2" xfId="15658"/>
    <cellStyle name="Notiz 3 8 2 2 2 2" xfId="18015"/>
    <cellStyle name="Notiz 3 8 2 2 2 2 2" xfId="25152"/>
    <cellStyle name="Notiz 3 8 2 2 2 2 2 2" xfId="39490"/>
    <cellStyle name="Notiz 3 8 2 2 2 2 3" xfId="32353"/>
    <cellStyle name="Notiz 3 8 2 2 2 3" xfId="20369"/>
    <cellStyle name="Notiz 3 8 2 2 2 3 2" xfId="27506"/>
    <cellStyle name="Notiz 3 8 2 2 2 3 2 2" xfId="41844"/>
    <cellStyle name="Notiz 3 8 2 2 2 3 3" xfId="34707"/>
    <cellStyle name="Notiz 3 8 2 2 2 4" xfId="21645"/>
    <cellStyle name="Notiz 3 8 2 2 2 4 2" xfId="28782"/>
    <cellStyle name="Notiz 3 8 2 2 2 4 2 2" xfId="43120"/>
    <cellStyle name="Notiz 3 8 2 2 2 4 3" xfId="35983"/>
    <cellStyle name="Notiz 3 8 2 2 2 5" xfId="22821"/>
    <cellStyle name="Notiz 3 8 2 2 2 5 2" xfId="37159"/>
    <cellStyle name="Notiz 3 8 2 2 2 6" xfId="30000"/>
    <cellStyle name="Notiz 3 8 2 2 3" xfId="17104"/>
    <cellStyle name="Notiz 3 8 2 2 3 2" xfId="24263"/>
    <cellStyle name="Notiz 3 8 2 2 3 2 2" xfId="38601"/>
    <cellStyle name="Notiz 3 8 2 2 3 3" xfId="31442"/>
    <cellStyle name="Notiz 3 8 2 2 4" xfId="19458"/>
    <cellStyle name="Notiz 3 8 2 2 4 2" xfId="26595"/>
    <cellStyle name="Notiz 3 8 2 2 4 2 2" xfId="40933"/>
    <cellStyle name="Notiz 3 8 2 2 4 3" xfId="33796"/>
    <cellStyle name="Notiz 3 8 3" xfId="4899"/>
    <cellStyle name="Notiz 3 8 3 2" xfId="14604"/>
    <cellStyle name="Notiz 3 8 3 2 2" xfId="15105"/>
    <cellStyle name="Notiz 3 8 3 2 2 2" xfId="17474"/>
    <cellStyle name="Notiz 3 8 3 2 2 2 2" xfId="24633"/>
    <cellStyle name="Notiz 3 8 3 2 2 2 2 2" xfId="38971"/>
    <cellStyle name="Notiz 3 8 3 2 2 2 3" xfId="31812"/>
    <cellStyle name="Notiz 3 8 3 2 2 3" xfId="19828"/>
    <cellStyle name="Notiz 3 8 3 2 2 3 2" xfId="26965"/>
    <cellStyle name="Notiz 3 8 3 2 2 3 2 2" xfId="41303"/>
    <cellStyle name="Notiz 3 8 3 2 2 3 3" xfId="34166"/>
    <cellStyle name="Notiz 3 8 3 2 2 4" xfId="21161"/>
    <cellStyle name="Notiz 3 8 3 2 2 4 2" xfId="28298"/>
    <cellStyle name="Notiz 3 8 3 2 2 4 2 2" xfId="42636"/>
    <cellStyle name="Notiz 3 8 3 2 2 4 3" xfId="35499"/>
    <cellStyle name="Notiz 3 8 3 2 2 5" xfId="22376"/>
    <cellStyle name="Notiz 3 8 3 2 2 5 2" xfId="36714"/>
    <cellStyle name="Notiz 3 8 3 2 2 6" xfId="29514"/>
    <cellStyle name="Notiz 3 8 3 2 3" xfId="16973"/>
    <cellStyle name="Notiz 3 8 3 2 3 2" xfId="24132"/>
    <cellStyle name="Notiz 3 8 3 2 3 2 2" xfId="38470"/>
    <cellStyle name="Notiz 3 8 3 2 3 3" xfId="31311"/>
    <cellStyle name="Notiz 3 8 3 2 4" xfId="19327"/>
    <cellStyle name="Notiz 3 8 3 2 4 2" xfId="26464"/>
    <cellStyle name="Notiz 3 8 3 2 4 2 2" xfId="40802"/>
    <cellStyle name="Notiz 3 8 3 2 4 3" xfId="33665"/>
    <cellStyle name="Notiz 3 8 4" xfId="14357"/>
    <cellStyle name="Notiz 3 8 4 2" xfId="15393"/>
    <cellStyle name="Notiz 3 8 4 2 2" xfId="17756"/>
    <cellStyle name="Notiz 3 8 4 2 2 2" xfId="24915"/>
    <cellStyle name="Notiz 3 8 4 2 2 2 2" xfId="39253"/>
    <cellStyle name="Notiz 3 8 4 2 2 3" xfId="32094"/>
    <cellStyle name="Notiz 3 8 4 2 3" xfId="20110"/>
    <cellStyle name="Notiz 3 8 4 2 3 2" xfId="27247"/>
    <cellStyle name="Notiz 3 8 4 2 3 2 2" xfId="41585"/>
    <cellStyle name="Notiz 3 8 4 2 3 3" xfId="34448"/>
    <cellStyle name="Notiz 3 8 4 2 4" xfId="21408"/>
    <cellStyle name="Notiz 3 8 4 2 4 2" xfId="28545"/>
    <cellStyle name="Notiz 3 8 4 2 4 2 2" xfId="42883"/>
    <cellStyle name="Notiz 3 8 4 2 4 3" xfId="35746"/>
    <cellStyle name="Notiz 3 8 4 2 5" xfId="22623"/>
    <cellStyle name="Notiz 3 8 4 2 5 2" xfId="36961"/>
    <cellStyle name="Notiz 3 8 4 2 6" xfId="29761"/>
    <cellStyle name="Notiz 3 8 4 3" xfId="16726"/>
    <cellStyle name="Notiz 3 8 4 3 2" xfId="23885"/>
    <cellStyle name="Notiz 3 8 4 3 2 2" xfId="38223"/>
    <cellStyle name="Notiz 3 8 4 3 3" xfId="31064"/>
    <cellStyle name="Notiz 3 8 4 4" xfId="19080"/>
    <cellStyle name="Notiz 3 8 4 4 2" xfId="26217"/>
    <cellStyle name="Notiz 3 8 4 4 2 2" xfId="40555"/>
    <cellStyle name="Notiz 3 8 4 4 3" xfId="33418"/>
    <cellStyle name="Notiz 3 9" xfId="4900"/>
    <cellStyle name="Notiz 3 9 2" xfId="4901"/>
    <cellStyle name="Notiz 3 9 2 2" xfId="4902"/>
    <cellStyle name="Notiz 3 9 2 2 2" xfId="14748"/>
    <cellStyle name="Notiz 3 9 2 2 2 2" xfId="15660"/>
    <cellStyle name="Notiz 3 9 2 2 2 2 2" xfId="18017"/>
    <cellStyle name="Notiz 3 9 2 2 2 2 2 2" xfId="25154"/>
    <cellStyle name="Notiz 3 9 2 2 2 2 2 2 2" xfId="39492"/>
    <cellStyle name="Notiz 3 9 2 2 2 2 2 3" xfId="32355"/>
    <cellStyle name="Notiz 3 9 2 2 2 2 3" xfId="20371"/>
    <cellStyle name="Notiz 3 9 2 2 2 2 3 2" xfId="27508"/>
    <cellStyle name="Notiz 3 9 2 2 2 2 3 2 2" xfId="41846"/>
    <cellStyle name="Notiz 3 9 2 2 2 2 3 3" xfId="34709"/>
    <cellStyle name="Notiz 3 9 2 2 2 2 4" xfId="21647"/>
    <cellStyle name="Notiz 3 9 2 2 2 2 4 2" xfId="28784"/>
    <cellStyle name="Notiz 3 9 2 2 2 2 4 2 2" xfId="43122"/>
    <cellStyle name="Notiz 3 9 2 2 2 2 4 3" xfId="35985"/>
    <cellStyle name="Notiz 3 9 2 2 2 2 5" xfId="22823"/>
    <cellStyle name="Notiz 3 9 2 2 2 2 5 2" xfId="37161"/>
    <cellStyle name="Notiz 3 9 2 2 2 2 6" xfId="30002"/>
    <cellStyle name="Notiz 3 9 2 2 2 3" xfId="17117"/>
    <cellStyle name="Notiz 3 9 2 2 2 3 2" xfId="24276"/>
    <cellStyle name="Notiz 3 9 2 2 2 3 2 2" xfId="38614"/>
    <cellStyle name="Notiz 3 9 2 2 2 3 3" xfId="31455"/>
    <cellStyle name="Notiz 3 9 2 2 2 4" xfId="19471"/>
    <cellStyle name="Notiz 3 9 2 2 2 4 2" xfId="26608"/>
    <cellStyle name="Notiz 3 9 2 2 2 4 2 2" xfId="40946"/>
    <cellStyle name="Notiz 3 9 2 2 2 4 3" xfId="33809"/>
    <cellStyle name="Notiz 3 9 2 3" xfId="4903"/>
    <cellStyle name="Notiz 3 9 2 3 2" xfId="14642"/>
    <cellStyle name="Notiz 3 9 2 3 2 2" xfId="14115"/>
    <cellStyle name="Notiz 3 9 2 3 2 2 2" xfId="16484"/>
    <cellStyle name="Notiz 3 9 2 3 2 2 2 2" xfId="23643"/>
    <cellStyle name="Notiz 3 9 2 3 2 2 2 2 2" xfId="37981"/>
    <cellStyle name="Notiz 3 9 2 3 2 2 2 3" xfId="30822"/>
    <cellStyle name="Notiz 3 9 2 3 2 2 3" xfId="18838"/>
    <cellStyle name="Notiz 3 9 2 3 2 2 3 2" xfId="25975"/>
    <cellStyle name="Notiz 3 9 2 3 2 2 3 2 2" xfId="40313"/>
    <cellStyle name="Notiz 3 9 2 3 2 2 3 3" xfId="33176"/>
    <cellStyle name="Notiz 3 9 2 3 2 2 4" xfId="20542"/>
    <cellStyle name="Notiz 3 9 2 3 2 2 4 2" xfId="27679"/>
    <cellStyle name="Notiz 3 9 2 3 2 2 4 2 2" xfId="42017"/>
    <cellStyle name="Notiz 3 9 2 3 2 2 4 3" xfId="34880"/>
    <cellStyle name="Notiz 3 9 2 3 2 2 5" xfId="21757"/>
    <cellStyle name="Notiz 3 9 2 3 2 2 5 2" xfId="36095"/>
    <cellStyle name="Notiz 3 9 2 3 2 2 6" xfId="28894"/>
    <cellStyle name="Notiz 3 9 2 3 2 3" xfId="17011"/>
    <cellStyle name="Notiz 3 9 2 3 2 3 2" xfId="24170"/>
    <cellStyle name="Notiz 3 9 2 3 2 3 2 2" xfId="38508"/>
    <cellStyle name="Notiz 3 9 2 3 2 3 3" xfId="31349"/>
    <cellStyle name="Notiz 3 9 2 3 2 4" xfId="19365"/>
    <cellStyle name="Notiz 3 9 2 3 2 4 2" xfId="26502"/>
    <cellStyle name="Notiz 3 9 2 3 2 4 2 2" xfId="40840"/>
    <cellStyle name="Notiz 3 9 2 3 2 4 3" xfId="33703"/>
    <cellStyle name="Notiz 3 9 2 4" xfId="14482"/>
    <cellStyle name="Notiz 3 9 2 4 2" xfId="15424"/>
    <cellStyle name="Notiz 3 9 2 4 2 2" xfId="17787"/>
    <cellStyle name="Notiz 3 9 2 4 2 2 2" xfId="24946"/>
    <cellStyle name="Notiz 3 9 2 4 2 2 2 2" xfId="39284"/>
    <cellStyle name="Notiz 3 9 2 4 2 2 3" xfId="32125"/>
    <cellStyle name="Notiz 3 9 2 4 2 3" xfId="20141"/>
    <cellStyle name="Notiz 3 9 2 4 2 3 2" xfId="27278"/>
    <cellStyle name="Notiz 3 9 2 4 2 3 2 2" xfId="41616"/>
    <cellStyle name="Notiz 3 9 2 4 2 3 3" xfId="34479"/>
    <cellStyle name="Notiz 3 9 2 4 2 4" xfId="21439"/>
    <cellStyle name="Notiz 3 9 2 4 2 4 2" xfId="28576"/>
    <cellStyle name="Notiz 3 9 2 4 2 4 2 2" xfId="42914"/>
    <cellStyle name="Notiz 3 9 2 4 2 4 3" xfId="35777"/>
    <cellStyle name="Notiz 3 9 2 4 2 5" xfId="22654"/>
    <cellStyle name="Notiz 3 9 2 4 2 5 2" xfId="36992"/>
    <cellStyle name="Notiz 3 9 2 4 2 6" xfId="29792"/>
    <cellStyle name="Notiz 3 9 2 4 3" xfId="16851"/>
    <cellStyle name="Notiz 3 9 2 4 3 2" xfId="24010"/>
    <cellStyle name="Notiz 3 9 2 4 3 2 2" xfId="38348"/>
    <cellStyle name="Notiz 3 9 2 4 3 3" xfId="31189"/>
    <cellStyle name="Notiz 3 9 2 4 4" xfId="19205"/>
    <cellStyle name="Notiz 3 9 2 4 4 2" xfId="26342"/>
    <cellStyle name="Notiz 3 9 2 4 4 2 2" xfId="40680"/>
    <cellStyle name="Notiz 3 9 2 4 4 3" xfId="33543"/>
    <cellStyle name="Notiz 3 9 3" xfId="4904"/>
    <cellStyle name="Notiz 3 9 3 2" xfId="14950"/>
    <cellStyle name="Notiz 3 9 3 2 2" xfId="15695"/>
    <cellStyle name="Notiz 3 9 3 2 2 2" xfId="18052"/>
    <cellStyle name="Notiz 3 9 3 2 2 2 2" xfId="25189"/>
    <cellStyle name="Notiz 3 9 3 2 2 2 2 2" xfId="39527"/>
    <cellStyle name="Notiz 3 9 3 2 2 2 3" xfId="32390"/>
    <cellStyle name="Notiz 3 9 3 2 2 3" xfId="20406"/>
    <cellStyle name="Notiz 3 9 3 2 2 3 2" xfId="27543"/>
    <cellStyle name="Notiz 3 9 3 2 2 3 2 2" xfId="41881"/>
    <cellStyle name="Notiz 3 9 3 2 2 3 3" xfId="34744"/>
    <cellStyle name="Notiz 3 9 3 2 2 4" xfId="21682"/>
    <cellStyle name="Notiz 3 9 3 2 2 4 2" xfId="28819"/>
    <cellStyle name="Notiz 3 9 3 2 2 4 2 2" xfId="43157"/>
    <cellStyle name="Notiz 3 9 3 2 2 4 3" xfId="36020"/>
    <cellStyle name="Notiz 3 9 3 2 2 5" xfId="22858"/>
    <cellStyle name="Notiz 3 9 3 2 2 5 2" xfId="37196"/>
    <cellStyle name="Notiz 3 9 3 2 2 6" xfId="30037"/>
    <cellStyle name="Notiz 3 9 3 2 3" xfId="17319"/>
    <cellStyle name="Notiz 3 9 3 2 3 2" xfId="24478"/>
    <cellStyle name="Notiz 3 9 3 2 3 2 2" xfId="38816"/>
    <cellStyle name="Notiz 3 9 3 2 3 3" xfId="31657"/>
    <cellStyle name="Notiz 3 9 3 2 4" xfId="19673"/>
    <cellStyle name="Notiz 3 9 3 2 4 2" xfId="26810"/>
    <cellStyle name="Notiz 3 9 3 2 4 2 2" xfId="41148"/>
    <cellStyle name="Notiz 3 9 3 2 4 3" xfId="34011"/>
    <cellStyle name="Notiz 3 9 4" xfId="4905"/>
    <cellStyle name="Notiz 3 9 4 2" xfId="14736"/>
    <cellStyle name="Notiz 3 9 4 2 2" xfId="15659"/>
    <cellStyle name="Notiz 3 9 4 2 2 2" xfId="18016"/>
    <cellStyle name="Notiz 3 9 4 2 2 2 2" xfId="25153"/>
    <cellStyle name="Notiz 3 9 4 2 2 2 2 2" xfId="39491"/>
    <cellStyle name="Notiz 3 9 4 2 2 2 3" xfId="32354"/>
    <cellStyle name="Notiz 3 9 4 2 2 3" xfId="20370"/>
    <cellStyle name="Notiz 3 9 4 2 2 3 2" xfId="27507"/>
    <cellStyle name="Notiz 3 9 4 2 2 3 2 2" xfId="41845"/>
    <cellStyle name="Notiz 3 9 4 2 2 3 3" xfId="34708"/>
    <cellStyle name="Notiz 3 9 4 2 2 4" xfId="21646"/>
    <cellStyle name="Notiz 3 9 4 2 2 4 2" xfId="28783"/>
    <cellStyle name="Notiz 3 9 4 2 2 4 2 2" xfId="43121"/>
    <cellStyle name="Notiz 3 9 4 2 2 4 3" xfId="35984"/>
    <cellStyle name="Notiz 3 9 4 2 2 5" xfId="22822"/>
    <cellStyle name="Notiz 3 9 4 2 2 5 2" xfId="37160"/>
    <cellStyle name="Notiz 3 9 4 2 2 6" xfId="30001"/>
    <cellStyle name="Notiz 3 9 4 2 3" xfId="17105"/>
    <cellStyle name="Notiz 3 9 4 2 3 2" xfId="24264"/>
    <cellStyle name="Notiz 3 9 4 2 3 2 2" xfId="38602"/>
    <cellStyle name="Notiz 3 9 4 2 3 3" xfId="31443"/>
    <cellStyle name="Notiz 3 9 4 2 4" xfId="19459"/>
    <cellStyle name="Notiz 3 9 4 2 4 2" xfId="26596"/>
    <cellStyle name="Notiz 3 9 4 2 4 2 2" xfId="40934"/>
    <cellStyle name="Notiz 3 9 4 2 4 3" xfId="33797"/>
    <cellStyle name="Notiz 3 9 5" xfId="4906"/>
    <cellStyle name="Notiz 3 9 5 2" xfId="14641"/>
    <cellStyle name="Notiz 3 9 5 2 2" xfId="15389"/>
    <cellStyle name="Notiz 3 9 5 2 2 2" xfId="17752"/>
    <cellStyle name="Notiz 3 9 5 2 2 2 2" xfId="24911"/>
    <cellStyle name="Notiz 3 9 5 2 2 2 2 2" xfId="39249"/>
    <cellStyle name="Notiz 3 9 5 2 2 2 3" xfId="32090"/>
    <cellStyle name="Notiz 3 9 5 2 2 3" xfId="20106"/>
    <cellStyle name="Notiz 3 9 5 2 2 3 2" xfId="27243"/>
    <cellStyle name="Notiz 3 9 5 2 2 3 2 2" xfId="41581"/>
    <cellStyle name="Notiz 3 9 5 2 2 3 3" xfId="34444"/>
    <cellStyle name="Notiz 3 9 5 2 2 4" xfId="21404"/>
    <cellStyle name="Notiz 3 9 5 2 2 4 2" xfId="28541"/>
    <cellStyle name="Notiz 3 9 5 2 2 4 2 2" xfId="42879"/>
    <cellStyle name="Notiz 3 9 5 2 2 4 3" xfId="35742"/>
    <cellStyle name="Notiz 3 9 5 2 2 5" xfId="22619"/>
    <cellStyle name="Notiz 3 9 5 2 2 5 2" xfId="36957"/>
    <cellStyle name="Notiz 3 9 5 2 2 6" xfId="29757"/>
    <cellStyle name="Notiz 3 9 5 2 3" xfId="17010"/>
    <cellStyle name="Notiz 3 9 5 2 3 2" xfId="24169"/>
    <cellStyle name="Notiz 3 9 5 2 3 2 2" xfId="38507"/>
    <cellStyle name="Notiz 3 9 5 2 3 3" xfId="31348"/>
    <cellStyle name="Notiz 3 9 5 2 4" xfId="19364"/>
    <cellStyle name="Notiz 3 9 5 2 4 2" xfId="26501"/>
    <cellStyle name="Notiz 3 9 5 2 4 2 2" xfId="40839"/>
    <cellStyle name="Notiz 3 9 5 2 4 3" xfId="33702"/>
    <cellStyle name="Notiz 3 9 6" xfId="4907"/>
    <cellStyle name="Notiz 3 9 6 2" xfId="14584"/>
    <cellStyle name="Notiz 3 9 6 2 2" xfId="15392"/>
    <cellStyle name="Notiz 3 9 6 2 2 2" xfId="17755"/>
    <cellStyle name="Notiz 3 9 6 2 2 2 2" xfId="24914"/>
    <cellStyle name="Notiz 3 9 6 2 2 2 2 2" xfId="39252"/>
    <cellStyle name="Notiz 3 9 6 2 2 2 3" xfId="32093"/>
    <cellStyle name="Notiz 3 9 6 2 2 3" xfId="20109"/>
    <cellStyle name="Notiz 3 9 6 2 2 3 2" xfId="27246"/>
    <cellStyle name="Notiz 3 9 6 2 2 3 2 2" xfId="41584"/>
    <cellStyle name="Notiz 3 9 6 2 2 3 3" xfId="34447"/>
    <cellStyle name="Notiz 3 9 6 2 2 4" xfId="21407"/>
    <cellStyle name="Notiz 3 9 6 2 2 4 2" xfId="28544"/>
    <cellStyle name="Notiz 3 9 6 2 2 4 2 2" xfId="42882"/>
    <cellStyle name="Notiz 3 9 6 2 2 4 3" xfId="35745"/>
    <cellStyle name="Notiz 3 9 6 2 2 5" xfId="22622"/>
    <cellStyle name="Notiz 3 9 6 2 2 5 2" xfId="36960"/>
    <cellStyle name="Notiz 3 9 6 2 2 6" xfId="29760"/>
    <cellStyle name="Notiz 3 9 6 2 3" xfId="16953"/>
    <cellStyle name="Notiz 3 9 6 2 3 2" xfId="24112"/>
    <cellStyle name="Notiz 3 9 6 2 3 2 2" xfId="38450"/>
    <cellStyle name="Notiz 3 9 6 2 3 3" xfId="31291"/>
    <cellStyle name="Notiz 3 9 6 2 4" xfId="19307"/>
    <cellStyle name="Notiz 3 9 6 2 4 2" xfId="26444"/>
    <cellStyle name="Notiz 3 9 6 2 4 2 2" xfId="40782"/>
    <cellStyle name="Notiz 3 9 6 2 4 3" xfId="33645"/>
    <cellStyle name="Notiz 3 9 7" xfId="14358"/>
    <cellStyle name="Notiz 3 9 7 2" xfId="14113"/>
    <cellStyle name="Notiz 3 9 7 2 2" xfId="16482"/>
    <cellStyle name="Notiz 3 9 7 2 2 2" xfId="23641"/>
    <cellStyle name="Notiz 3 9 7 2 2 2 2" xfId="37979"/>
    <cellStyle name="Notiz 3 9 7 2 2 3" xfId="30820"/>
    <cellStyle name="Notiz 3 9 7 2 3" xfId="18836"/>
    <cellStyle name="Notiz 3 9 7 2 3 2" xfId="25973"/>
    <cellStyle name="Notiz 3 9 7 2 3 2 2" xfId="40311"/>
    <cellStyle name="Notiz 3 9 7 2 3 3" xfId="33174"/>
    <cellStyle name="Notiz 3 9 7 2 4" xfId="20540"/>
    <cellStyle name="Notiz 3 9 7 2 4 2" xfId="27677"/>
    <cellStyle name="Notiz 3 9 7 2 4 2 2" xfId="42015"/>
    <cellStyle name="Notiz 3 9 7 2 4 3" xfId="34878"/>
    <cellStyle name="Notiz 3 9 7 2 5" xfId="21755"/>
    <cellStyle name="Notiz 3 9 7 2 5 2" xfId="36093"/>
    <cellStyle name="Notiz 3 9 7 2 6" xfId="28892"/>
    <cellStyle name="Notiz 3 9 7 3" xfId="16727"/>
    <cellStyle name="Notiz 3 9 7 3 2" xfId="23886"/>
    <cellStyle name="Notiz 3 9 7 3 2 2" xfId="38224"/>
    <cellStyle name="Notiz 3 9 7 3 3" xfId="31065"/>
    <cellStyle name="Notiz 3 9 7 4" xfId="19081"/>
    <cellStyle name="Notiz 3 9 7 4 2" xfId="26218"/>
    <cellStyle name="Notiz 3 9 7 4 2 2" xfId="40556"/>
    <cellStyle name="Notiz 3 9 7 4 3" xfId="33419"/>
    <cellStyle name="Notiz 4" xfId="4908"/>
    <cellStyle name="Notiz 4 10" xfId="13016"/>
    <cellStyle name="Notiz 4 10 2" xfId="15266"/>
    <cellStyle name="Notiz 4 10 2 2" xfId="15729"/>
    <cellStyle name="Notiz 4 10 2 2 2" xfId="18086"/>
    <cellStyle name="Notiz 4 10 2 2 2 2" xfId="25223"/>
    <cellStyle name="Notiz 4 10 2 2 2 2 2" xfId="39561"/>
    <cellStyle name="Notiz 4 10 2 2 2 3" xfId="32424"/>
    <cellStyle name="Notiz 4 10 2 2 3" xfId="20440"/>
    <cellStyle name="Notiz 4 10 2 2 3 2" xfId="27577"/>
    <cellStyle name="Notiz 4 10 2 2 3 2 2" xfId="41915"/>
    <cellStyle name="Notiz 4 10 2 2 3 3" xfId="34778"/>
    <cellStyle name="Notiz 4 10 2 2 4" xfId="21716"/>
    <cellStyle name="Notiz 4 10 2 2 4 2" xfId="28853"/>
    <cellStyle name="Notiz 4 10 2 2 4 2 2" xfId="43191"/>
    <cellStyle name="Notiz 4 10 2 2 4 3" xfId="36054"/>
    <cellStyle name="Notiz 4 10 2 2 5" xfId="22892"/>
    <cellStyle name="Notiz 4 10 2 2 5 2" xfId="37230"/>
    <cellStyle name="Notiz 4 10 2 2 6" xfId="30071"/>
    <cellStyle name="Notiz 4 10 2 3" xfId="17635"/>
    <cellStyle name="Notiz 4 10 2 3 2" xfId="24794"/>
    <cellStyle name="Notiz 4 10 2 3 2 2" xfId="39132"/>
    <cellStyle name="Notiz 4 10 2 3 3" xfId="31973"/>
    <cellStyle name="Notiz 4 10 2 4" xfId="19989"/>
    <cellStyle name="Notiz 4 10 2 4 2" xfId="27126"/>
    <cellStyle name="Notiz 4 10 2 4 2 2" xfId="41464"/>
    <cellStyle name="Notiz 4 10 2 4 3" xfId="34327"/>
    <cellStyle name="Notiz 4 10 3" xfId="43305"/>
    <cellStyle name="Notiz 4 11" xfId="12258"/>
    <cellStyle name="Notiz 4 2" xfId="4909"/>
    <cellStyle name="Notiz 4 2 2" xfId="4910"/>
    <cellStyle name="Notiz 4 2 2 2" xfId="14819"/>
    <cellStyle name="Notiz 4 2 2 2 2" xfId="15689"/>
    <cellStyle name="Notiz 4 2 2 2 2 2" xfId="18046"/>
    <cellStyle name="Notiz 4 2 2 2 2 2 2" xfId="25183"/>
    <cellStyle name="Notiz 4 2 2 2 2 2 2 2" xfId="39521"/>
    <cellStyle name="Notiz 4 2 2 2 2 2 3" xfId="32384"/>
    <cellStyle name="Notiz 4 2 2 2 2 3" xfId="20400"/>
    <cellStyle name="Notiz 4 2 2 2 2 3 2" xfId="27537"/>
    <cellStyle name="Notiz 4 2 2 2 2 3 2 2" xfId="41875"/>
    <cellStyle name="Notiz 4 2 2 2 2 3 3" xfId="34738"/>
    <cellStyle name="Notiz 4 2 2 2 2 4" xfId="21676"/>
    <cellStyle name="Notiz 4 2 2 2 2 4 2" xfId="28813"/>
    <cellStyle name="Notiz 4 2 2 2 2 4 2 2" xfId="43151"/>
    <cellStyle name="Notiz 4 2 2 2 2 4 3" xfId="36014"/>
    <cellStyle name="Notiz 4 2 2 2 2 5" xfId="22852"/>
    <cellStyle name="Notiz 4 2 2 2 2 5 2" xfId="37190"/>
    <cellStyle name="Notiz 4 2 2 2 2 6" xfId="30031"/>
    <cellStyle name="Notiz 4 2 2 2 3" xfId="17188"/>
    <cellStyle name="Notiz 4 2 2 2 3 2" xfId="24347"/>
    <cellStyle name="Notiz 4 2 2 2 3 2 2" xfId="38685"/>
    <cellStyle name="Notiz 4 2 2 2 3 3" xfId="31526"/>
    <cellStyle name="Notiz 4 2 2 2 4" xfId="19542"/>
    <cellStyle name="Notiz 4 2 2 2 4 2" xfId="26679"/>
    <cellStyle name="Notiz 4 2 2 2 4 2 2" xfId="41017"/>
    <cellStyle name="Notiz 4 2 2 2 4 3" xfId="33880"/>
    <cellStyle name="Notiz 4 2 3" xfId="4911"/>
    <cellStyle name="Notiz 4 2 4" xfId="14359"/>
    <cellStyle name="Notiz 4 2 4 2" xfId="15084"/>
    <cellStyle name="Notiz 4 2 4 2 2" xfId="17453"/>
    <cellStyle name="Notiz 4 2 4 2 2 2" xfId="24612"/>
    <cellStyle name="Notiz 4 2 4 2 2 2 2" xfId="38950"/>
    <cellStyle name="Notiz 4 2 4 2 2 3" xfId="31791"/>
    <cellStyle name="Notiz 4 2 4 2 3" xfId="19807"/>
    <cellStyle name="Notiz 4 2 4 2 3 2" xfId="26944"/>
    <cellStyle name="Notiz 4 2 4 2 3 2 2" xfId="41282"/>
    <cellStyle name="Notiz 4 2 4 2 3 3" xfId="34145"/>
    <cellStyle name="Notiz 4 2 4 2 4" xfId="21140"/>
    <cellStyle name="Notiz 4 2 4 2 4 2" xfId="28277"/>
    <cellStyle name="Notiz 4 2 4 2 4 2 2" xfId="42615"/>
    <cellStyle name="Notiz 4 2 4 2 4 3" xfId="35478"/>
    <cellStyle name="Notiz 4 2 4 2 5" xfId="22355"/>
    <cellStyle name="Notiz 4 2 4 2 5 2" xfId="36693"/>
    <cellStyle name="Notiz 4 2 4 2 6" xfId="29493"/>
    <cellStyle name="Notiz 4 2 4 3" xfId="16728"/>
    <cellStyle name="Notiz 4 2 4 3 2" xfId="23887"/>
    <cellStyle name="Notiz 4 2 4 3 2 2" xfId="38225"/>
    <cellStyle name="Notiz 4 2 4 3 3" xfId="31066"/>
    <cellStyle name="Notiz 4 2 4 4" xfId="19082"/>
    <cellStyle name="Notiz 4 2 4 4 2" xfId="26219"/>
    <cellStyle name="Notiz 4 2 4 4 2 2" xfId="40557"/>
    <cellStyle name="Notiz 4 2 4 4 3" xfId="33420"/>
    <cellStyle name="Notiz 4 3" xfId="4912"/>
    <cellStyle name="Notiz 4 3 2" xfId="14360"/>
    <cellStyle name="Notiz 4 3 2 2" xfId="14840"/>
    <cellStyle name="Notiz 4 3 2 2 2" xfId="17209"/>
    <cellStyle name="Notiz 4 3 2 2 2 2" xfId="24368"/>
    <cellStyle name="Notiz 4 3 2 2 2 2 2" xfId="38706"/>
    <cellStyle name="Notiz 4 3 2 2 2 3" xfId="31547"/>
    <cellStyle name="Notiz 4 3 2 2 3" xfId="19563"/>
    <cellStyle name="Notiz 4 3 2 2 3 2" xfId="26700"/>
    <cellStyle name="Notiz 4 3 2 2 3 2 2" xfId="41038"/>
    <cellStyle name="Notiz 4 3 2 2 3 3" xfId="33901"/>
    <cellStyle name="Notiz 4 3 2 2 4" xfId="20900"/>
    <cellStyle name="Notiz 4 3 2 2 4 2" xfId="28037"/>
    <cellStyle name="Notiz 4 3 2 2 4 2 2" xfId="42375"/>
    <cellStyle name="Notiz 4 3 2 2 4 3" xfId="35238"/>
    <cellStyle name="Notiz 4 3 2 2 5" xfId="22115"/>
    <cellStyle name="Notiz 4 3 2 2 5 2" xfId="36453"/>
    <cellStyle name="Notiz 4 3 2 2 6" xfId="29253"/>
    <cellStyle name="Notiz 4 3 2 3" xfId="16729"/>
    <cellStyle name="Notiz 4 3 2 3 2" xfId="23888"/>
    <cellStyle name="Notiz 4 3 2 3 2 2" xfId="38226"/>
    <cellStyle name="Notiz 4 3 2 3 3" xfId="31067"/>
    <cellStyle name="Notiz 4 3 2 4" xfId="19083"/>
    <cellStyle name="Notiz 4 3 2 4 2" xfId="26220"/>
    <cellStyle name="Notiz 4 3 2 4 2 2" xfId="40558"/>
    <cellStyle name="Notiz 4 3 2 4 3" xfId="33421"/>
    <cellStyle name="Notiz 4 4" xfId="4913"/>
    <cellStyle name="Notiz 4 4 2" xfId="14361"/>
    <cellStyle name="Notiz 4 4 2 2" xfId="14747"/>
    <cellStyle name="Notiz 4 4 2 2 2" xfId="17116"/>
    <cellStyle name="Notiz 4 4 2 2 2 2" xfId="24275"/>
    <cellStyle name="Notiz 4 4 2 2 2 2 2" xfId="38613"/>
    <cellStyle name="Notiz 4 4 2 2 2 3" xfId="31454"/>
    <cellStyle name="Notiz 4 4 2 2 3" xfId="19470"/>
    <cellStyle name="Notiz 4 4 2 2 3 2" xfId="26607"/>
    <cellStyle name="Notiz 4 4 2 2 3 2 2" xfId="40945"/>
    <cellStyle name="Notiz 4 4 2 2 3 3" xfId="33808"/>
    <cellStyle name="Notiz 4 4 2 2 4" xfId="20839"/>
    <cellStyle name="Notiz 4 4 2 2 4 2" xfId="27976"/>
    <cellStyle name="Notiz 4 4 2 2 4 2 2" xfId="42314"/>
    <cellStyle name="Notiz 4 4 2 2 4 3" xfId="35177"/>
    <cellStyle name="Notiz 4 4 2 2 5" xfId="22054"/>
    <cellStyle name="Notiz 4 4 2 2 5 2" xfId="36392"/>
    <cellStyle name="Notiz 4 4 2 2 6" xfId="29192"/>
    <cellStyle name="Notiz 4 4 2 3" xfId="16730"/>
    <cellStyle name="Notiz 4 4 2 3 2" xfId="23889"/>
    <cellStyle name="Notiz 4 4 2 3 2 2" xfId="38227"/>
    <cellStyle name="Notiz 4 4 2 3 3" xfId="31068"/>
    <cellStyle name="Notiz 4 4 2 4" xfId="19084"/>
    <cellStyle name="Notiz 4 4 2 4 2" xfId="26221"/>
    <cellStyle name="Notiz 4 4 2 4 2 2" xfId="40559"/>
    <cellStyle name="Notiz 4 4 2 4 3" xfId="33422"/>
    <cellStyle name="Notiz 4 5" xfId="4914"/>
    <cellStyle name="Notiz 4 5 2" xfId="14362"/>
    <cellStyle name="Notiz 4 5 2 2" xfId="15362"/>
    <cellStyle name="Notiz 4 5 2 2 2" xfId="17725"/>
    <cellStyle name="Notiz 4 5 2 2 2 2" xfId="24884"/>
    <cellStyle name="Notiz 4 5 2 2 2 2 2" xfId="39222"/>
    <cellStyle name="Notiz 4 5 2 2 2 3" xfId="32063"/>
    <cellStyle name="Notiz 4 5 2 2 3" xfId="20079"/>
    <cellStyle name="Notiz 4 5 2 2 3 2" xfId="27216"/>
    <cellStyle name="Notiz 4 5 2 2 3 2 2" xfId="41554"/>
    <cellStyle name="Notiz 4 5 2 2 3 3" xfId="34417"/>
    <cellStyle name="Notiz 4 5 2 2 4" xfId="21377"/>
    <cellStyle name="Notiz 4 5 2 2 4 2" xfId="28514"/>
    <cellStyle name="Notiz 4 5 2 2 4 2 2" xfId="42852"/>
    <cellStyle name="Notiz 4 5 2 2 4 3" xfId="35715"/>
    <cellStyle name="Notiz 4 5 2 2 5" xfId="22592"/>
    <cellStyle name="Notiz 4 5 2 2 5 2" xfId="36930"/>
    <cellStyle name="Notiz 4 5 2 2 6" xfId="29730"/>
    <cellStyle name="Notiz 4 5 2 3" xfId="16731"/>
    <cellStyle name="Notiz 4 5 2 3 2" xfId="23890"/>
    <cellStyle name="Notiz 4 5 2 3 2 2" xfId="38228"/>
    <cellStyle name="Notiz 4 5 2 3 3" xfId="31069"/>
    <cellStyle name="Notiz 4 5 2 4" xfId="19085"/>
    <cellStyle name="Notiz 4 5 2 4 2" xfId="26222"/>
    <cellStyle name="Notiz 4 5 2 4 2 2" xfId="40560"/>
    <cellStyle name="Notiz 4 5 2 4 3" xfId="33423"/>
    <cellStyle name="Notiz 4 6" xfId="4915"/>
    <cellStyle name="Notiz 4 6 2" xfId="14363"/>
    <cellStyle name="Notiz 4 6 2 2" xfId="15087"/>
    <cellStyle name="Notiz 4 6 2 2 2" xfId="17456"/>
    <cellStyle name="Notiz 4 6 2 2 2 2" xfId="24615"/>
    <cellStyle name="Notiz 4 6 2 2 2 2 2" xfId="38953"/>
    <cellStyle name="Notiz 4 6 2 2 2 3" xfId="31794"/>
    <cellStyle name="Notiz 4 6 2 2 3" xfId="19810"/>
    <cellStyle name="Notiz 4 6 2 2 3 2" xfId="26947"/>
    <cellStyle name="Notiz 4 6 2 2 3 2 2" xfId="41285"/>
    <cellStyle name="Notiz 4 6 2 2 3 3" xfId="34148"/>
    <cellStyle name="Notiz 4 6 2 2 4" xfId="21143"/>
    <cellStyle name="Notiz 4 6 2 2 4 2" xfId="28280"/>
    <cellStyle name="Notiz 4 6 2 2 4 2 2" xfId="42618"/>
    <cellStyle name="Notiz 4 6 2 2 4 3" xfId="35481"/>
    <cellStyle name="Notiz 4 6 2 2 5" xfId="22358"/>
    <cellStyle name="Notiz 4 6 2 2 5 2" xfId="36696"/>
    <cellStyle name="Notiz 4 6 2 2 6" xfId="29496"/>
    <cellStyle name="Notiz 4 6 2 3" xfId="16732"/>
    <cellStyle name="Notiz 4 6 2 3 2" xfId="23891"/>
    <cellStyle name="Notiz 4 6 2 3 2 2" xfId="38229"/>
    <cellStyle name="Notiz 4 6 2 3 3" xfId="31070"/>
    <cellStyle name="Notiz 4 6 2 4" xfId="19086"/>
    <cellStyle name="Notiz 4 6 2 4 2" xfId="26223"/>
    <cellStyle name="Notiz 4 6 2 4 2 2" xfId="40561"/>
    <cellStyle name="Notiz 4 6 2 4 3" xfId="33424"/>
    <cellStyle name="Notiz 4 7" xfId="4916"/>
    <cellStyle name="Notiz 4 8" xfId="4917"/>
    <cellStyle name="Notiz 4 8 2" xfId="4918"/>
    <cellStyle name="Notiz 4 8 3" xfId="11785"/>
    <cellStyle name="Notiz 4 9" xfId="4919"/>
    <cellStyle name="Notiz 5" xfId="4920"/>
    <cellStyle name="Notiz 5 2" xfId="4921"/>
    <cellStyle name="Notiz 5 2 2" xfId="11518"/>
    <cellStyle name="Notiz 5 3" xfId="4922"/>
    <cellStyle name="Notiz 5 3 2" xfId="4923"/>
    <cellStyle name="Notiz 5 3 3" xfId="11786"/>
    <cellStyle name="Notiz 5 4" xfId="4924"/>
    <cellStyle name="Notiz 5 5" xfId="4925"/>
    <cellStyle name="Notiz 5 6" xfId="12257"/>
    <cellStyle name="Notiz 6" xfId="4926"/>
    <cellStyle name="Notiz 6 2" xfId="4927"/>
    <cellStyle name="Notiz 6 2 2" xfId="4928"/>
    <cellStyle name="Notiz 6 2 3" xfId="4929"/>
    <cellStyle name="Notiz 6 2 4" xfId="4930"/>
    <cellStyle name="Notiz 6 2 4 2" xfId="4931"/>
    <cellStyle name="Notiz 6 2 4 3" xfId="11967"/>
    <cellStyle name="Notiz 6 3" xfId="4932"/>
    <cellStyle name="Notiz 6 4" xfId="4933"/>
    <cellStyle name="Notiz 6 5" xfId="4934"/>
    <cellStyle name="Notiz 6 6" xfId="4935"/>
    <cellStyle name="Notiz 6 7" xfId="14364"/>
    <cellStyle name="Notiz 6 7 2" xfId="14841"/>
    <cellStyle name="Notiz 6 7 2 2" xfId="17210"/>
    <cellStyle name="Notiz 6 7 2 2 2" xfId="24369"/>
    <cellStyle name="Notiz 6 7 2 2 2 2" xfId="38707"/>
    <cellStyle name="Notiz 6 7 2 2 3" xfId="31548"/>
    <cellStyle name="Notiz 6 7 2 3" xfId="19564"/>
    <cellStyle name="Notiz 6 7 2 3 2" xfId="26701"/>
    <cellStyle name="Notiz 6 7 2 3 2 2" xfId="41039"/>
    <cellStyle name="Notiz 6 7 2 3 3" xfId="33902"/>
    <cellStyle name="Notiz 6 7 2 4" xfId="20901"/>
    <cellStyle name="Notiz 6 7 2 4 2" xfId="28038"/>
    <cellStyle name="Notiz 6 7 2 4 2 2" xfId="42376"/>
    <cellStyle name="Notiz 6 7 2 4 3" xfId="35239"/>
    <cellStyle name="Notiz 6 7 2 5" xfId="22116"/>
    <cellStyle name="Notiz 6 7 2 5 2" xfId="36454"/>
    <cellStyle name="Notiz 6 7 2 6" xfId="29254"/>
    <cellStyle name="Notiz 6 7 3" xfId="16733"/>
    <cellStyle name="Notiz 6 7 3 2" xfId="23892"/>
    <cellStyle name="Notiz 6 7 3 2 2" xfId="38230"/>
    <cellStyle name="Notiz 6 7 3 3" xfId="31071"/>
    <cellStyle name="Notiz 6 7 4" xfId="19087"/>
    <cellStyle name="Notiz 6 7 4 2" xfId="26224"/>
    <cellStyle name="Notiz 6 7 4 2 2" xfId="40562"/>
    <cellStyle name="Notiz 6 7 4 3" xfId="33425"/>
    <cellStyle name="Notiz 6 8" xfId="12256"/>
    <cellStyle name="Notiz 7" xfId="4936"/>
    <cellStyle name="Notiz 7 2" xfId="4937"/>
    <cellStyle name="Notiz 7 2 2" xfId="4938"/>
    <cellStyle name="Notiz 7 2 3" xfId="4939"/>
    <cellStyle name="Notiz 7 2 4" xfId="4940"/>
    <cellStyle name="Notiz 7 3" xfId="4941"/>
    <cellStyle name="Notiz 7 3 2" xfId="4942"/>
    <cellStyle name="Notiz 7 3 2 2" xfId="11519"/>
    <cellStyle name="Notiz 7 3 3" xfId="4943"/>
    <cellStyle name="Notiz 7 3 4" xfId="4944"/>
    <cellStyle name="Notiz 7 4" xfId="4945"/>
    <cellStyle name="Notiz 7 4 2" xfId="4946"/>
    <cellStyle name="Notiz 7 4 3" xfId="4947"/>
    <cellStyle name="Notiz 7 4 4" xfId="4948"/>
    <cellStyle name="Notiz 7 5" xfId="4949"/>
    <cellStyle name="Notiz 7 6" xfId="4950"/>
    <cellStyle name="Notiz 7 7" xfId="4951"/>
    <cellStyle name="Notiz 7 7 2" xfId="4952"/>
    <cellStyle name="Notiz 7 7 3" xfId="11968"/>
    <cellStyle name="Notiz 8" xfId="4953"/>
    <cellStyle name="Notiz 8 2" xfId="4954"/>
    <cellStyle name="Notiz 8 2 2" xfId="4955"/>
    <cellStyle name="Notiz 8 2 3" xfId="4956"/>
    <cellStyle name="Notiz 8 2 4" xfId="4957"/>
    <cellStyle name="Notiz 8 3" xfId="4958"/>
    <cellStyle name="Notiz 8 4" xfId="4959"/>
    <cellStyle name="Notiz 8 5" xfId="4960"/>
    <cellStyle name="Notiz 8 5 2" xfId="4961"/>
    <cellStyle name="Notiz 8 5 3" xfId="11969"/>
    <cellStyle name="Notiz 9" xfId="4962"/>
    <cellStyle name="Notiz 9 2" xfId="4963"/>
    <cellStyle name="Notiz 9 3" xfId="4964"/>
    <cellStyle name="Notiz 9 4" xfId="4965"/>
    <cellStyle name="Notiz 9 4 2" xfId="4966"/>
    <cellStyle name="Notiz 9 4 3" xfId="11970"/>
    <cellStyle name="Output" xfId="4967"/>
    <cellStyle name="Output 2" xfId="4968"/>
    <cellStyle name="Output 2 2" xfId="11520"/>
    <cellStyle name="Output 3" xfId="4969"/>
    <cellStyle name="Output 3 2" xfId="14821"/>
    <cellStyle name="Output 3 2 2" xfId="15691"/>
    <cellStyle name="Output 3 2 2 2" xfId="18048"/>
    <cellStyle name="Output 3 2 2 2 2" xfId="25185"/>
    <cellStyle name="Output 3 2 2 2 2 2" xfId="39523"/>
    <cellStyle name="Output 3 2 2 2 3" xfId="32386"/>
    <cellStyle name="Output 3 2 2 3" xfId="20402"/>
    <cellStyle name="Output 3 2 2 3 2" xfId="27539"/>
    <cellStyle name="Output 3 2 2 3 2 2" xfId="41877"/>
    <cellStyle name="Output 3 2 2 3 3" xfId="34740"/>
    <cellStyle name="Output 3 2 2 4" xfId="21678"/>
    <cellStyle name="Output 3 2 2 4 2" xfId="28815"/>
    <cellStyle name="Output 3 2 2 4 2 2" xfId="43153"/>
    <cellStyle name="Output 3 2 2 4 3" xfId="36016"/>
    <cellStyle name="Output 3 2 2 5" xfId="22854"/>
    <cellStyle name="Output 3 2 2 5 2" xfId="37192"/>
    <cellStyle name="Output 3 2 2 6" xfId="30033"/>
    <cellStyle name="Output 3 2 3" xfId="17190"/>
    <cellStyle name="Output 3 2 3 2" xfId="24349"/>
    <cellStyle name="Output 3 2 3 2 2" xfId="38687"/>
    <cellStyle name="Output 3 2 3 3" xfId="31528"/>
    <cellStyle name="Output 3 2 4" xfId="19544"/>
    <cellStyle name="Output 3 2 4 2" xfId="26681"/>
    <cellStyle name="Output 3 2 4 2 2" xfId="41019"/>
    <cellStyle name="Output 3 2 4 3" xfId="33882"/>
    <cellStyle name="Output 4" xfId="14820"/>
    <cellStyle name="Output 4 2" xfId="15690"/>
    <cellStyle name="Output 4 2 2" xfId="18047"/>
    <cellStyle name="Output 4 2 2 2" xfId="25184"/>
    <cellStyle name="Output 4 2 2 2 2" xfId="39522"/>
    <cellStyle name="Output 4 2 2 3" xfId="32385"/>
    <cellStyle name="Output 4 2 3" xfId="20401"/>
    <cellStyle name="Output 4 2 3 2" xfId="27538"/>
    <cellStyle name="Output 4 2 3 2 2" xfId="41876"/>
    <cellStyle name="Output 4 2 3 3" xfId="34739"/>
    <cellStyle name="Output 4 2 4" xfId="21677"/>
    <cellStyle name="Output 4 2 4 2" xfId="28814"/>
    <cellStyle name="Output 4 2 4 2 2" xfId="43152"/>
    <cellStyle name="Output 4 2 4 3" xfId="36015"/>
    <cellStyle name="Output 4 2 5" xfId="22853"/>
    <cellStyle name="Output 4 2 5 2" xfId="37191"/>
    <cellStyle name="Output 4 2 6" xfId="30032"/>
    <cellStyle name="Output 4 3" xfId="17189"/>
    <cellStyle name="Output 4 3 2" xfId="24348"/>
    <cellStyle name="Output 4 3 2 2" xfId="38686"/>
    <cellStyle name="Output 4 3 3" xfId="31527"/>
    <cellStyle name="Output 4 4" xfId="19543"/>
    <cellStyle name="Output 4 4 2" xfId="26680"/>
    <cellStyle name="Output 4 4 2 2" xfId="41018"/>
    <cellStyle name="Output 4 4 3" xfId="33881"/>
    <cellStyle name="Percent 10" xfId="4970"/>
    <cellStyle name="Percent 10 2" xfId="4971"/>
    <cellStyle name="Percent 10 2 2" xfId="4972"/>
    <cellStyle name="Percent 10 2 3" xfId="4973"/>
    <cellStyle name="Percent 10 3" xfId="4974"/>
    <cellStyle name="Percent 10 4" xfId="4975"/>
    <cellStyle name="Percent 10 5" xfId="4976"/>
    <cellStyle name="Percent 2" xfId="4977"/>
    <cellStyle name="Percent 2 2" xfId="4978"/>
    <cellStyle name="Percent 2 2 2" xfId="4979"/>
    <cellStyle name="Percent 2 3" xfId="4980"/>
    <cellStyle name="Percent 2 3 2" xfId="4981"/>
    <cellStyle name="Percent 2 4" xfId="4982"/>
    <cellStyle name="Percent 2 5" xfId="4983"/>
    <cellStyle name="Percent 2 5 2" xfId="4984"/>
    <cellStyle name="Percent 2 5 2 2" xfId="4985"/>
    <cellStyle name="Percent 2 5 2 2 2" xfId="4986"/>
    <cellStyle name="Percent 2 5 2 2 3" xfId="4987"/>
    <cellStyle name="Percent 2 5 2 3" xfId="4988"/>
    <cellStyle name="Percent 2 5 2 4" xfId="4989"/>
    <cellStyle name="Percent 2 5 2 5" xfId="4990"/>
    <cellStyle name="Percent 2 5 3" xfId="4991"/>
    <cellStyle name="Percent 2 5 3 2" xfId="4992"/>
    <cellStyle name="Percent 2 5 3 3" xfId="4993"/>
    <cellStyle name="Percent 2 5 4" xfId="4994"/>
    <cellStyle name="Percent 2 5 5" xfId="4995"/>
    <cellStyle name="Percent 2 5 6" xfId="4996"/>
    <cellStyle name="Percent 2 6" xfId="4997"/>
    <cellStyle name="Percent 2 7" xfId="4998"/>
    <cellStyle name="Percent 3" xfId="4999"/>
    <cellStyle name="Percent 3 2" xfId="5000"/>
    <cellStyle name="Percent 3 3" xfId="5001"/>
    <cellStyle name="Percent 3 3 2" xfId="5002"/>
    <cellStyle name="Percent 4" xfId="5003"/>
    <cellStyle name="Percent 4 2" xfId="5004"/>
    <cellStyle name="Percent 4 3" xfId="5005"/>
    <cellStyle name="Percent 5" xfId="5006"/>
    <cellStyle name="Percent 5 2" xfId="5007"/>
    <cellStyle name="Percent 5 2 2" xfId="5008"/>
    <cellStyle name="Percent 5 2 2 2" xfId="5009"/>
    <cellStyle name="Percent 5 2 2 2 2" xfId="5010"/>
    <cellStyle name="Percent 5 2 2 2 3" xfId="5011"/>
    <cellStyle name="Percent 5 2 2 3" xfId="5012"/>
    <cellStyle name="Percent 5 2 2 4" xfId="5013"/>
    <cellStyle name="Percent 5 2 2 5" xfId="5014"/>
    <cellStyle name="Percent 5 2 3" xfId="5015"/>
    <cellStyle name="Percent 5 2 3 2" xfId="5016"/>
    <cellStyle name="Percent 5 2 3 3" xfId="5017"/>
    <cellStyle name="Percent 5 2 3 4" xfId="5018"/>
    <cellStyle name="Percent 5 2 4" xfId="5019"/>
    <cellStyle name="Percent 5 2 4 2" xfId="5020"/>
    <cellStyle name="Percent 5 2 4 3" xfId="5021"/>
    <cellStyle name="Percent 5 2 5" xfId="5022"/>
    <cellStyle name="Percent 5 2 5 2" xfId="5023"/>
    <cellStyle name="Percent 5 2 5 3" xfId="5024"/>
    <cellStyle name="Percent 5 2 6" xfId="5025"/>
    <cellStyle name="Percent 5 2 7" xfId="5026"/>
    <cellStyle name="Percent 5 2 8" xfId="5027"/>
    <cellStyle name="Percent 5 3" xfId="5028"/>
    <cellStyle name="Percent 5 3 2" xfId="5029"/>
    <cellStyle name="Percent 5 3 3" xfId="5030"/>
    <cellStyle name="Percent 5 4" xfId="5031"/>
    <cellStyle name="Percent 5 5" xfId="5032"/>
    <cellStyle name="Percent 5 6" xfId="5033"/>
    <cellStyle name="Percent 6" xfId="5034"/>
    <cellStyle name="Percent 6 2" xfId="5035"/>
    <cellStyle name="Percent 6 3" xfId="5036"/>
    <cellStyle name="Percent 6 4" xfId="5037"/>
    <cellStyle name="Percent 7" xfId="5038"/>
    <cellStyle name="Percent 7 2" xfId="5039"/>
    <cellStyle name="Percent 7 3" xfId="5040"/>
    <cellStyle name="Percent 7 4" xfId="5041"/>
    <cellStyle name="Percent 8" xfId="5042"/>
    <cellStyle name="Percent 8 2" xfId="5043"/>
    <cellStyle name="Percent 8 3" xfId="5044"/>
    <cellStyle name="Percent 8 4" xfId="5045"/>
    <cellStyle name="Percent 9" xfId="5046"/>
    <cellStyle name="Percent_1 SubOverv.USd" xfId="5047"/>
    <cellStyle name="Prozent 2" xfId="5048"/>
    <cellStyle name="Prozent 2 2" xfId="5049"/>
    <cellStyle name="Prozent 2 2 2" xfId="5050"/>
    <cellStyle name="Prozent 2 2 2 2" xfId="5051"/>
    <cellStyle name="Prozent 2 2 3" xfId="5052"/>
    <cellStyle name="Prozent 2 2 4" xfId="5053"/>
    <cellStyle name="Prozent 2 3" xfId="5054"/>
    <cellStyle name="Prozent 2 3 2" xfId="5055"/>
    <cellStyle name="Prozent 2 3 2 2" xfId="5056"/>
    <cellStyle name="Prozent 2 3 3" xfId="5057"/>
    <cellStyle name="Prozent 2 3 4" xfId="5058"/>
    <cellStyle name="Prozent 2 3 4 2" xfId="5059"/>
    <cellStyle name="Prozent 2 3 4 3" xfId="5060"/>
    <cellStyle name="Prozent 2 4" xfId="5061"/>
    <cellStyle name="Prozent 2 4 2" xfId="5062"/>
    <cellStyle name="Prozent 2 5" xfId="5063"/>
    <cellStyle name="Prozent 2 6" xfId="43306"/>
    <cellStyle name="Prozent 2 7" xfId="43307"/>
    <cellStyle name="Prozent 3" xfId="5064"/>
    <cellStyle name="Prozent 3 2" xfId="5065"/>
    <cellStyle name="Prozent 3 2 2" xfId="5066"/>
    <cellStyle name="Prozent 3 2 2 2" xfId="5067"/>
    <cellStyle name="Prozent 3 2 3" xfId="5068"/>
    <cellStyle name="Prozent 3 2 3 2" xfId="5069"/>
    <cellStyle name="Prozent 3 2 4" xfId="5070"/>
    <cellStyle name="Prozent 3 2 5" xfId="5071"/>
    <cellStyle name="Prozent 3 3" xfId="5072"/>
    <cellStyle name="Prozent 3 3 2" xfId="5073"/>
    <cellStyle name="Prozent 3 4" xfId="5074"/>
    <cellStyle name="Prozent 3 5" xfId="5075"/>
    <cellStyle name="Prozent 4" xfId="5076"/>
    <cellStyle name="Prozent 4 2" xfId="5077"/>
    <cellStyle name="Prozent 4 2 2" xfId="5078"/>
    <cellStyle name="Prozent 4 2 2 2" xfId="5079"/>
    <cellStyle name="Prozent 4 2 3" xfId="5080"/>
    <cellStyle name="Prozent 4 2 4" xfId="5081"/>
    <cellStyle name="Prozent 4 3" xfId="5082"/>
    <cellStyle name="Prozent 4 3 2" xfId="5083"/>
    <cellStyle name="Prozent 4 4" xfId="5084"/>
    <cellStyle name="Prozent 4 4 2" xfId="5085"/>
    <cellStyle name="Prozent 4 5" xfId="5086"/>
    <cellStyle name="Prozent 5" xfId="5087"/>
    <cellStyle name="Prozent 5 2" xfId="5088"/>
    <cellStyle name="Prozent 5 2 2" xfId="5089"/>
    <cellStyle name="Prozent 5 3" xfId="5090"/>
    <cellStyle name="Prozent 5 4" xfId="5091"/>
    <cellStyle name="Prozent 5 4 2" xfId="5092"/>
    <cellStyle name="Prozent 5 4 3" xfId="5093"/>
    <cellStyle name="Prozent 6" xfId="5094"/>
    <cellStyle name="Prozent 6 2" xfId="5095"/>
    <cellStyle name="Prozent 6 3" xfId="5096"/>
    <cellStyle name="Prozent 6 3 2" xfId="5097"/>
    <cellStyle name="Prozent 6 3 3" xfId="5098"/>
    <cellStyle name="Prozent 6 4" xfId="5099"/>
    <cellStyle name="Prozent 6 5" xfId="5100"/>
    <cellStyle name="Prozent 6 6" xfId="5101"/>
    <cellStyle name="Prozent 7" xfId="5102"/>
    <cellStyle name="Prozent 7 2" xfId="5103"/>
    <cellStyle name="Prozent 7 2 2" xfId="5104"/>
    <cellStyle name="Prozent 7 2 2 2" xfId="5105"/>
    <cellStyle name="Prozent 7 2 2 3" xfId="5106"/>
    <cellStyle name="Prozent 7 2 3" xfId="5107"/>
    <cellStyle name="Prozent 7 2 4" xfId="5108"/>
    <cellStyle name="Prozent 7 2 5" xfId="5109"/>
    <cellStyle name="Prozent 8" xfId="5110"/>
    <cellStyle name="Prozent 8 2" xfId="5111"/>
    <cellStyle name="Prozent 8 2 2" xfId="5112"/>
    <cellStyle name="Prozent 8 2 3" xfId="5113"/>
    <cellStyle name="Prozent 8 3" xfId="5114"/>
    <cellStyle name="Prozent 8 4" xfId="5115"/>
    <cellStyle name="Prozent 8 5" xfId="5116"/>
    <cellStyle name="Prozent 9" xfId="5117"/>
    <cellStyle name="Prozent 9 2" xfId="5118"/>
    <cellStyle name="Prozent 9 3" xfId="5119"/>
    <cellStyle name="Prozent 9 4" xfId="5120"/>
    <cellStyle name="Punkt" xfId="12735"/>
    <cellStyle name="PunktKomma" xfId="13000"/>
    <cellStyle name="row" xfId="5121"/>
    <cellStyle name="row 2" xfId="5122"/>
    <cellStyle name="row 2 2" xfId="13361"/>
    <cellStyle name="row 2 2 2" xfId="15484"/>
    <cellStyle name="row 2 2 2 2" xfId="17847"/>
    <cellStyle name="row 2 2 2 2 2" xfId="24985"/>
    <cellStyle name="row 2 2 2 2 2 2" xfId="39323"/>
    <cellStyle name="row 2 2 2 2 3" xfId="32185"/>
    <cellStyle name="row 2 2 2 3" xfId="20201"/>
    <cellStyle name="row 2 2 2 3 2" xfId="27338"/>
    <cellStyle name="row 2 2 2 3 2 2" xfId="41676"/>
    <cellStyle name="row 2 2 2 3 3" xfId="34539"/>
    <cellStyle name="row 2 2 2 4" xfId="21478"/>
    <cellStyle name="row 2 2 2 4 2" xfId="28615"/>
    <cellStyle name="row 2 2 2 4 2 2" xfId="42953"/>
    <cellStyle name="row 2 2 2 4 3" xfId="35816"/>
    <cellStyle name="row 2 2 2 5" xfId="29832"/>
    <cellStyle name="row 2 2 3" xfId="14751"/>
    <cellStyle name="row 2 2 3 2" xfId="17120"/>
    <cellStyle name="row 2 2 3 2 2" xfId="24279"/>
    <cellStyle name="row 2 2 3 2 2 2" xfId="38617"/>
    <cellStyle name="row 2 2 3 2 3" xfId="31458"/>
    <cellStyle name="row 2 2 3 3" xfId="19474"/>
    <cellStyle name="row 2 2 3 3 2" xfId="26611"/>
    <cellStyle name="row 2 2 3 3 2 2" xfId="40949"/>
    <cellStyle name="row 2 2 3 3 3" xfId="33812"/>
    <cellStyle name="row 2 2 3 4" xfId="20842"/>
    <cellStyle name="row 2 2 3 4 2" xfId="27979"/>
    <cellStyle name="row 2 2 3 4 2 2" xfId="42317"/>
    <cellStyle name="row 2 2 3 4 3" xfId="35180"/>
    <cellStyle name="row 2 2 3 5" xfId="22057"/>
    <cellStyle name="row 2 2 3 5 2" xfId="36395"/>
    <cellStyle name="row 2 2 3 6" xfId="29195"/>
    <cellStyle name="row 2 2 4" xfId="20499"/>
    <cellStyle name="row 2 2 4 2" xfId="27636"/>
    <cellStyle name="row 2 2 4 2 2" xfId="41974"/>
    <cellStyle name="row 2 2 4 3" xfId="34837"/>
    <cellStyle name="row 3" xfId="13346"/>
    <cellStyle name="row 3 2" xfId="15469"/>
    <cellStyle name="row 3 2 2" xfId="17832"/>
    <cellStyle name="row 3 2 2 2" xfId="24976"/>
    <cellStyle name="row 3 2 2 2 2" xfId="39314"/>
    <cellStyle name="row 3 2 2 3" xfId="32170"/>
    <cellStyle name="row 3 2 3" xfId="20186"/>
    <cellStyle name="row 3 2 3 2" xfId="27323"/>
    <cellStyle name="row 3 2 3 2 2" xfId="41661"/>
    <cellStyle name="row 3 2 3 3" xfId="34524"/>
    <cellStyle name="row 3 2 4" xfId="21469"/>
    <cellStyle name="row 3 2 4 2" xfId="28606"/>
    <cellStyle name="row 3 2 4 2 2" xfId="42944"/>
    <cellStyle name="row 3 2 4 3" xfId="35807"/>
    <cellStyle name="row 3 2 5" xfId="29822"/>
    <cellStyle name="row 3 3" xfId="14750"/>
    <cellStyle name="row 3 3 2" xfId="17119"/>
    <cellStyle name="row 3 3 2 2" xfId="24278"/>
    <cellStyle name="row 3 3 2 2 2" xfId="38616"/>
    <cellStyle name="row 3 3 2 3" xfId="31457"/>
    <cellStyle name="row 3 3 3" xfId="19473"/>
    <cellStyle name="row 3 3 3 2" xfId="26610"/>
    <cellStyle name="row 3 3 3 2 2" xfId="40948"/>
    <cellStyle name="row 3 3 3 3" xfId="33811"/>
    <cellStyle name="row 3 3 4" xfId="20841"/>
    <cellStyle name="row 3 3 4 2" xfId="27978"/>
    <cellStyle name="row 3 3 4 2 2" xfId="42316"/>
    <cellStyle name="row 3 3 4 3" xfId="35179"/>
    <cellStyle name="row 3 3 5" xfId="22056"/>
    <cellStyle name="row 3 3 5 2" xfId="36394"/>
    <cellStyle name="row 3 3 6" xfId="29194"/>
    <cellStyle name="row 3 4" xfId="20484"/>
    <cellStyle name="row 3 4 2" xfId="27621"/>
    <cellStyle name="row 3 4 2 2" xfId="41959"/>
    <cellStyle name="row 3 4 3" xfId="34822"/>
    <cellStyle name="RowCodes" xfId="5123"/>
    <cellStyle name="Row-Col Headings" xfId="5124"/>
    <cellStyle name="RowTitles" xfId="5125"/>
    <cellStyle name="RowTitles 2" xfId="13362"/>
    <cellStyle name="RowTitles 2 2" xfId="15485"/>
    <cellStyle name="RowTitles 2 2 2" xfId="17848"/>
    <cellStyle name="RowTitles 2 2 2 2" xfId="24986"/>
    <cellStyle name="RowTitles 2 2 2 2 2" xfId="39324"/>
    <cellStyle name="RowTitles 2 2 2 3" xfId="32186"/>
    <cellStyle name="RowTitles 2 2 3" xfId="20202"/>
    <cellStyle name="RowTitles 2 2 3 2" xfId="27339"/>
    <cellStyle name="RowTitles 2 2 3 2 2" xfId="41677"/>
    <cellStyle name="RowTitles 2 2 3 3" xfId="34540"/>
    <cellStyle name="RowTitles 2 2 4" xfId="21479"/>
    <cellStyle name="RowTitles 2 2 4 2" xfId="28616"/>
    <cellStyle name="RowTitles 2 2 4 2 2" xfId="42954"/>
    <cellStyle name="RowTitles 2 2 4 3" xfId="35817"/>
    <cellStyle name="RowTitles 2 2 5" xfId="29833"/>
    <cellStyle name="RowTitles 2 3" xfId="14096"/>
    <cellStyle name="RowTitles 2 3 2" xfId="16465"/>
    <cellStyle name="RowTitles 2 3 2 2" xfId="23624"/>
    <cellStyle name="RowTitles 2 3 2 2 2" xfId="37962"/>
    <cellStyle name="RowTitles 2 3 2 3" xfId="30803"/>
    <cellStyle name="RowTitles 2 3 3" xfId="18819"/>
    <cellStyle name="RowTitles 2 3 3 2" xfId="25956"/>
    <cellStyle name="RowTitles 2 3 3 2 2" xfId="40294"/>
    <cellStyle name="RowTitles 2 3 3 3" xfId="33157"/>
    <cellStyle name="RowTitles 2 3 4" xfId="20523"/>
    <cellStyle name="RowTitles 2 3 4 2" xfId="27660"/>
    <cellStyle name="RowTitles 2 3 4 2 2" xfId="41998"/>
    <cellStyle name="RowTitles 2 3 4 3" xfId="34861"/>
    <cellStyle name="RowTitles 2 3 5" xfId="21738"/>
    <cellStyle name="RowTitles 2 3 5 2" xfId="36076"/>
    <cellStyle name="RowTitles 2 3 6" xfId="28875"/>
    <cellStyle name="RowTitles 2 4" xfId="20500"/>
    <cellStyle name="RowTitles 2 4 2" xfId="27637"/>
    <cellStyle name="RowTitles 2 4 2 2" xfId="41975"/>
    <cellStyle name="RowTitles 2 4 3" xfId="34838"/>
    <cellStyle name="RowTitles_CENTRAL_GOVT" xfId="15734"/>
    <cellStyle name="RowTitles1-Detail" xfId="5126"/>
    <cellStyle name="RowTitles1-Detail 2" xfId="13363"/>
    <cellStyle name="RowTitles1-Detail 2 2" xfId="15486"/>
    <cellStyle name="RowTitles1-Detail 2 2 2" xfId="17849"/>
    <cellStyle name="RowTitles1-Detail 2 2 2 2" xfId="32187"/>
    <cellStyle name="RowTitles1-Detail 2 2 3" xfId="20203"/>
    <cellStyle name="RowTitles1-Detail 2 2 3 2" xfId="27340"/>
    <cellStyle name="RowTitles1-Detail 2 2 3 2 2" xfId="41678"/>
    <cellStyle name="RowTitles1-Detail 2 2 3 3" xfId="34541"/>
    <cellStyle name="RowTitles1-Detail 2 2 4" xfId="29834"/>
    <cellStyle name="RowTitles1-Detail 2 3" xfId="14378"/>
    <cellStyle name="RowTitles1-Detail 2 3 2" xfId="16747"/>
    <cellStyle name="RowTitles1-Detail 2 3 2 2" xfId="23906"/>
    <cellStyle name="RowTitles1-Detail 2 3 2 2 2" xfId="38244"/>
    <cellStyle name="RowTitles1-Detail 2 3 2 3" xfId="31085"/>
    <cellStyle name="RowTitles1-Detail 2 3 3" xfId="19101"/>
    <cellStyle name="RowTitles1-Detail 2 3 3 2" xfId="26238"/>
    <cellStyle name="RowTitles1-Detail 2 3 3 2 2" xfId="40576"/>
    <cellStyle name="RowTitles1-Detail 2 3 3 3" xfId="33439"/>
    <cellStyle name="RowTitles1-Detail 2 3 4" xfId="20627"/>
    <cellStyle name="RowTitles1-Detail 2 3 4 2" xfId="27764"/>
    <cellStyle name="RowTitles1-Detail 2 3 4 2 2" xfId="42102"/>
    <cellStyle name="RowTitles1-Detail 2 3 4 3" xfId="34965"/>
    <cellStyle name="RowTitles1-Detail 2 3 5" xfId="21842"/>
    <cellStyle name="RowTitles1-Detail 2 3 5 2" xfId="36180"/>
    <cellStyle name="RowTitles1-Detail 2 3 6" xfId="28979"/>
    <cellStyle name="RowTitles1-Detail 2 4" xfId="20501"/>
    <cellStyle name="RowTitles1-Detail 2 4 2" xfId="27638"/>
    <cellStyle name="RowTitles1-Detail 2 4 2 2" xfId="41976"/>
    <cellStyle name="RowTitles1-Detail 2 4 3" xfId="34839"/>
    <cellStyle name="RowTitles1-Detail 3" xfId="12146"/>
    <cellStyle name="RowTitles-Col2" xfId="5127"/>
    <cellStyle name="RowTitles-Col2 2" xfId="13351"/>
    <cellStyle name="RowTitles-Col2 2 2" xfId="15474"/>
    <cellStyle name="RowTitles-Col2 2 2 2" xfId="17837"/>
    <cellStyle name="RowTitles-Col2 2 2 2 2" xfId="32175"/>
    <cellStyle name="RowTitles-Col2 2 2 3" xfId="20191"/>
    <cellStyle name="RowTitles-Col2 2 2 3 2" xfId="27328"/>
    <cellStyle name="RowTitles-Col2 2 2 3 2 2" xfId="41666"/>
    <cellStyle name="RowTitles-Col2 2 2 3 3" xfId="34529"/>
    <cellStyle name="RowTitles-Col2 2 3" xfId="15265"/>
    <cellStyle name="RowTitles-Col2 2 3 2" xfId="17634"/>
    <cellStyle name="RowTitles-Col2 2 3 2 2" xfId="24793"/>
    <cellStyle name="RowTitles-Col2 2 3 2 2 2" xfId="39131"/>
    <cellStyle name="RowTitles-Col2 2 3 2 3" xfId="31972"/>
    <cellStyle name="RowTitles-Col2 2 3 3" xfId="19988"/>
    <cellStyle name="RowTitles-Col2 2 3 3 2" xfId="27125"/>
    <cellStyle name="RowTitles-Col2 2 3 3 2 2" xfId="41463"/>
    <cellStyle name="RowTitles-Col2 2 3 3 3" xfId="34326"/>
    <cellStyle name="RowTitles-Col2 2 3 4" xfId="21288"/>
    <cellStyle name="RowTitles-Col2 2 3 4 2" xfId="28425"/>
    <cellStyle name="RowTitles-Col2 2 3 4 2 2" xfId="42763"/>
    <cellStyle name="RowTitles-Col2 2 3 4 3" xfId="35626"/>
    <cellStyle name="RowTitles-Col2 2 3 5" xfId="22503"/>
    <cellStyle name="RowTitles-Col2 2 3 5 2" xfId="36841"/>
    <cellStyle name="RowTitles-Col2 2 3 6" xfId="29641"/>
    <cellStyle name="RowTitles-Col2 2 4" xfId="20489"/>
    <cellStyle name="RowTitles-Col2 2 4 2" xfId="27626"/>
    <cellStyle name="RowTitles-Col2 2 4 2 2" xfId="41964"/>
    <cellStyle name="RowTitles-Col2 2 4 3" xfId="34827"/>
    <cellStyle name="RowTitles-Col2 3" xfId="12916"/>
    <cellStyle name="RowTitles-Detail" xfId="5128"/>
    <cellStyle name="RowTitles-Detail 2" xfId="13352"/>
    <cellStyle name="RowTitles-Detail 2 2" xfId="15475"/>
    <cellStyle name="RowTitles-Detail 2 2 2" xfId="17838"/>
    <cellStyle name="RowTitles-Detail 2 2 2 2" xfId="32176"/>
    <cellStyle name="RowTitles-Detail 2 2 3" xfId="20192"/>
    <cellStyle name="RowTitles-Detail 2 2 3 2" xfId="27329"/>
    <cellStyle name="RowTitles-Detail 2 2 3 2 2" xfId="41667"/>
    <cellStyle name="RowTitles-Detail 2 2 3 3" xfId="34530"/>
    <cellStyle name="RowTitles-Detail 2 2 4" xfId="29827"/>
    <cellStyle name="RowTitles-Detail 2 3" xfId="14376"/>
    <cellStyle name="RowTitles-Detail 2 3 2" xfId="16745"/>
    <cellStyle name="RowTitles-Detail 2 3 2 2" xfId="23904"/>
    <cellStyle name="RowTitles-Detail 2 3 2 2 2" xfId="38242"/>
    <cellStyle name="RowTitles-Detail 2 3 2 3" xfId="31083"/>
    <cellStyle name="RowTitles-Detail 2 3 3" xfId="19099"/>
    <cellStyle name="RowTitles-Detail 2 3 3 2" xfId="26236"/>
    <cellStyle name="RowTitles-Detail 2 3 3 2 2" xfId="40574"/>
    <cellStyle name="RowTitles-Detail 2 3 3 3" xfId="33437"/>
    <cellStyle name="RowTitles-Detail 2 3 4" xfId="20625"/>
    <cellStyle name="RowTitles-Detail 2 3 4 2" xfId="27762"/>
    <cellStyle name="RowTitles-Detail 2 3 4 2 2" xfId="42100"/>
    <cellStyle name="RowTitles-Detail 2 3 4 3" xfId="34963"/>
    <cellStyle name="RowTitles-Detail 2 3 5" xfId="21840"/>
    <cellStyle name="RowTitles-Detail 2 3 5 2" xfId="36178"/>
    <cellStyle name="RowTitles-Detail 2 3 6" xfId="28977"/>
    <cellStyle name="RowTitles-Detail 2 4" xfId="20490"/>
    <cellStyle name="RowTitles-Detail 2 4 2" xfId="27627"/>
    <cellStyle name="RowTitles-Detail 2 4 2 2" xfId="41965"/>
    <cellStyle name="RowTitles-Detail 2 4 3" xfId="34828"/>
    <cellStyle name="RowTitles-Detail 3" xfId="12147"/>
    <cellStyle name="Schlecht" xfId="11230" builtinId="27" customBuiltin="1"/>
    <cellStyle name="Schlecht 2" xfId="73"/>
    <cellStyle name="Schlecht 2 2" xfId="5129"/>
    <cellStyle name="Schlecht 2 2 2" xfId="5130"/>
    <cellStyle name="Schlecht 2 2 2 2" xfId="11521"/>
    <cellStyle name="Schlecht 2 2 3" xfId="5131"/>
    <cellStyle name="Schlecht 2 2 4" xfId="12255"/>
    <cellStyle name="Schlecht 2 3" xfId="5132"/>
    <cellStyle name="Schlecht 2 3 2" xfId="5133"/>
    <cellStyle name="Schlecht 2 3 3" xfId="5134"/>
    <cellStyle name="Schlecht 2 3 4" xfId="5135"/>
    <cellStyle name="Schlecht 2 3 5" xfId="5136"/>
    <cellStyle name="Schlecht 2 3 6" xfId="11787"/>
    <cellStyle name="Schlecht 2 4" xfId="5137"/>
    <cellStyle name="Schlecht 2 4 2" xfId="5138"/>
    <cellStyle name="Schlecht 2 4 3" xfId="5139"/>
    <cellStyle name="Schlecht 2 5" xfId="5140"/>
    <cellStyle name="Schlecht 2 5 2" xfId="5141"/>
    <cellStyle name="Schlecht 2 6" xfId="5142"/>
    <cellStyle name="Schlecht 2 7" xfId="5143"/>
    <cellStyle name="Schlecht 2 8" xfId="12958"/>
    <cellStyle name="Schlecht 3" xfId="5144"/>
    <cellStyle name="Schlecht 3 2" xfId="5145"/>
    <cellStyle name="Schlecht 3 2 2" xfId="5146"/>
    <cellStyle name="Schlecht 3 2 3" xfId="5147"/>
    <cellStyle name="Schlecht 3 3" xfId="5148"/>
    <cellStyle name="Schlecht 3 4" xfId="5149"/>
    <cellStyle name="Schlecht 3 5" xfId="5150"/>
    <cellStyle name="Schlecht 3 6" xfId="5151"/>
    <cellStyle name="Schlecht 3 7" xfId="12254"/>
    <cellStyle name="Standard" xfId="0" builtinId="0"/>
    <cellStyle name="Standard 10" xfId="5152"/>
    <cellStyle name="Standard 10 2" xfId="5153"/>
    <cellStyle name="Standard 10 2 2" xfId="5154"/>
    <cellStyle name="Standard 10 2 2 2" xfId="5155"/>
    <cellStyle name="Standard 10 2 3" xfId="5156"/>
    <cellStyle name="Standard 10 3" xfId="5157"/>
    <cellStyle name="Standard 10 3 2" xfId="5158"/>
    <cellStyle name="Standard 10 3 3" xfId="5159"/>
    <cellStyle name="Standard 10 3 4" xfId="5160"/>
    <cellStyle name="Standard 10 4" xfId="5161"/>
    <cellStyle name="Standard 10 4 2" xfId="5162"/>
    <cellStyle name="Standard 10 4 2 2" xfId="5163"/>
    <cellStyle name="Standard 10 4 2 3" xfId="11853"/>
    <cellStyle name="Standard 10 4 3" xfId="5164"/>
    <cellStyle name="Standard 10 4 3 2" xfId="5165"/>
    <cellStyle name="Standard 10 4 3 3" xfId="11850"/>
    <cellStyle name="Standard 10 4 4" xfId="5166"/>
    <cellStyle name="Standard 10 4 5" xfId="5167"/>
    <cellStyle name="Standard 10 4 6" xfId="11804"/>
    <cellStyle name="Standard 10 5" xfId="5168"/>
    <cellStyle name="Standard 10 5 2" xfId="5169"/>
    <cellStyle name="Standard 10 5 3" xfId="11833"/>
    <cellStyle name="Standard 10 6" xfId="5170"/>
    <cellStyle name="Standard 10 7" xfId="43308"/>
    <cellStyle name="Standard 10_Kennzahlen 2011" xfId="5171"/>
    <cellStyle name="Standard 100" xfId="5172"/>
    <cellStyle name="Standard 100 2" xfId="5173"/>
    <cellStyle name="Standard 100 3" xfId="5174"/>
    <cellStyle name="Standard 100 4" xfId="12253"/>
    <cellStyle name="Standard 100 5" xfId="12734"/>
    <cellStyle name="Standard 1000" xfId="5175"/>
    <cellStyle name="Standard 1001" xfId="5176"/>
    <cellStyle name="Standard 1002" xfId="5177"/>
    <cellStyle name="Standard 1003" xfId="5178"/>
    <cellStyle name="Standard 1004" xfId="5179"/>
    <cellStyle name="Standard 1005" xfId="5180"/>
    <cellStyle name="Standard 1006" xfId="5181"/>
    <cellStyle name="Standard 1007" xfId="5182"/>
    <cellStyle name="Standard 1008" xfId="5183"/>
    <cellStyle name="Standard 1009" xfId="5184"/>
    <cellStyle name="Standard 101" xfId="5185"/>
    <cellStyle name="Standard 101 2" xfId="5186"/>
    <cellStyle name="Standard 101 3" xfId="5187"/>
    <cellStyle name="Standard 1010" xfId="5188"/>
    <cellStyle name="Standard 1011" xfId="5189"/>
    <cellStyle name="Standard 1012" xfId="5190"/>
    <cellStyle name="Standard 1013" xfId="5191"/>
    <cellStyle name="Standard 1014" xfId="5192"/>
    <cellStyle name="Standard 1015" xfId="5193"/>
    <cellStyle name="Standard 1016" xfId="5194"/>
    <cellStyle name="Standard 1017" xfId="5195"/>
    <cellStyle name="Standard 1018" xfId="5196"/>
    <cellStyle name="Standard 1019" xfId="5197"/>
    <cellStyle name="Standard 102" xfId="5198"/>
    <cellStyle name="Standard 102 2" xfId="5199"/>
    <cellStyle name="Standard 102 3" xfId="12252"/>
    <cellStyle name="Standard 102 4" xfId="12733"/>
    <cellStyle name="Standard 1020" xfId="5200"/>
    <cellStyle name="Standard 1021" xfId="5201"/>
    <cellStyle name="Standard 1022" xfId="5202"/>
    <cellStyle name="Standard 1023" xfId="5203"/>
    <cellStyle name="Standard 1024" xfId="5204"/>
    <cellStyle name="Standard 1025" xfId="5205"/>
    <cellStyle name="Standard 1026" xfId="5206"/>
    <cellStyle name="Standard 1027" xfId="5207"/>
    <cellStyle name="Standard 1028" xfId="5208"/>
    <cellStyle name="Standard 1029" xfId="5209"/>
    <cellStyle name="Standard 103" xfId="5210"/>
    <cellStyle name="Standard 103 2" xfId="5211"/>
    <cellStyle name="Standard 1030" xfId="5212"/>
    <cellStyle name="Standard 1031" xfId="5213"/>
    <cellStyle name="Standard 1032" xfId="5214"/>
    <cellStyle name="Standard 1033" xfId="5215"/>
    <cellStyle name="Standard 1034" xfId="5216"/>
    <cellStyle name="Standard 1035" xfId="5217"/>
    <cellStyle name="Standard 1036" xfId="5218"/>
    <cellStyle name="Standard 1037" xfId="5219"/>
    <cellStyle name="Standard 1038" xfId="5220"/>
    <cellStyle name="Standard 1039" xfId="5221"/>
    <cellStyle name="Standard 104" xfId="5222"/>
    <cellStyle name="Standard 104 2" xfId="5223"/>
    <cellStyle name="Standard 1040" xfId="5224"/>
    <cellStyle name="Standard 1041" xfId="5225"/>
    <cellStyle name="Standard 1042" xfId="5226"/>
    <cellStyle name="Standard 1043" xfId="5227"/>
    <cellStyle name="Standard 1044" xfId="5228"/>
    <cellStyle name="Standard 1045" xfId="5229"/>
    <cellStyle name="Standard 1046" xfId="5230"/>
    <cellStyle name="Standard 1047" xfId="5231"/>
    <cellStyle name="Standard 1048" xfId="5232"/>
    <cellStyle name="Standard 1049" xfId="5233"/>
    <cellStyle name="Standard 105" xfId="5234"/>
    <cellStyle name="Standard 105 2" xfId="5235"/>
    <cellStyle name="Standard 1050" xfId="5236"/>
    <cellStyle name="Standard 1051" xfId="5237"/>
    <cellStyle name="Standard 1052" xfId="5238"/>
    <cellStyle name="Standard 1053" xfId="5239"/>
    <cellStyle name="Standard 1054" xfId="5240"/>
    <cellStyle name="Standard 1055" xfId="5241"/>
    <cellStyle name="Standard 1056" xfId="5242"/>
    <cellStyle name="Standard 1057" xfId="5243"/>
    <cellStyle name="Standard 1058" xfId="5244"/>
    <cellStyle name="Standard 1059" xfId="5245"/>
    <cellStyle name="Standard 106" xfId="5246"/>
    <cellStyle name="Standard 106 2" xfId="5247"/>
    <cellStyle name="Standard 1060" xfId="5248"/>
    <cellStyle name="Standard 1061" xfId="5249"/>
    <cellStyle name="Standard 1062" xfId="5250"/>
    <cellStyle name="Standard 1063" xfId="5251"/>
    <cellStyle name="Standard 1064" xfId="5252"/>
    <cellStyle name="Standard 1065" xfId="5253"/>
    <cellStyle name="Standard 1066" xfId="5254"/>
    <cellStyle name="Standard 1067" xfId="5255"/>
    <cellStyle name="Standard 1068" xfId="5256"/>
    <cellStyle name="Standard 1069" xfId="5257"/>
    <cellStyle name="Standard 107" xfId="5258"/>
    <cellStyle name="Standard 107 2" xfId="5259"/>
    <cellStyle name="Standard 107 3" xfId="5260"/>
    <cellStyle name="Standard 107 4" xfId="5261"/>
    <cellStyle name="Standard 1070" xfId="5262"/>
    <cellStyle name="Standard 1071" xfId="5263"/>
    <cellStyle name="Standard 1072" xfId="5264"/>
    <cellStyle name="Standard 1073" xfId="5265"/>
    <cellStyle name="Standard 1074" xfId="5266"/>
    <cellStyle name="Standard 1075" xfId="5267"/>
    <cellStyle name="Standard 1076" xfId="5268"/>
    <cellStyle name="Standard 1077" xfId="5269"/>
    <cellStyle name="Standard 1078" xfId="5270"/>
    <cellStyle name="Standard 1079" xfId="5271"/>
    <cellStyle name="Standard 108" xfId="5272"/>
    <cellStyle name="Standard 108 2" xfId="5273"/>
    <cellStyle name="Standard 108 3" xfId="5274"/>
    <cellStyle name="Standard 108 4" xfId="5275"/>
    <cellStyle name="Standard 1080" xfId="5276"/>
    <cellStyle name="Standard 1081" xfId="5277"/>
    <cellStyle name="Standard 1082" xfId="5278"/>
    <cellStyle name="Standard 1083" xfId="5279"/>
    <cellStyle name="Standard 1084" xfId="5280"/>
    <cellStyle name="Standard 1085" xfId="5281"/>
    <cellStyle name="Standard 1086" xfId="5282"/>
    <cellStyle name="Standard 1087" xfId="5283"/>
    <cellStyle name="Standard 1088" xfId="5284"/>
    <cellStyle name="Standard 1089" xfId="5285"/>
    <cellStyle name="Standard 109" xfId="5286"/>
    <cellStyle name="Standard 109 2" xfId="5287"/>
    <cellStyle name="Standard 109 3" xfId="5288"/>
    <cellStyle name="Standard 109 4" xfId="5289"/>
    <cellStyle name="Standard 1090" xfId="5290"/>
    <cellStyle name="Standard 1091" xfId="5291"/>
    <cellStyle name="Standard 1092" xfId="5292"/>
    <cellStyle name="Standard 1093" xfId="5293"/>
    <cellStyle name="Standard 1094" xfId="5294"/>
    <cellStyle name="Standard 1095" xfId="5295"/>
    <cellStyle name="Standard 1096" xfId="5296"/>
    <cellStyle name="Standard 1097" xfId="5297"/>
    <cellStyle name="Standard 1098" xfId="5298"/>
    <cellStyle name="Standard 1099" xfId="5299"/>
    <cellStyle name="Standard 11" xfId="5300"/>
    <cellStyle name="Standard 11 2" xfId="5301"/>
    <cellStyle name="Standard 11 2 2" xfId="5302"/>
    <cellStyle name="Standard 11 2 2 2" xfId="5303"/>
    <cellStyle name="Standard 11 2 3" xfId="5304"/>
    <cellStyle name="Standard 11 2 3 2" xfId="5305"/>
    <cellStyle name="Standard 11 2 3 3" xfId="5306"/>
    <cellStyle name="Standard 11 2 4" xfId="5307"/>
    <cellStyle name="Standard 11 3" xfId="5308"/>
    <cellStyle name="Standard 11 3 2" xfId="5309"/>
    <cellStyle name="Standard 11 4" xfId="5310"/>
    <cellStyle name="Standard 11 4 2" xfId="5311"/>
    <cellStyle name="Standard 11 5" xfId="5312"/>
    <cellStyle name="Standard 11 5 2" xfId="5313"/>
    <cellStyle name="Standard 11 5 3" xfId="11834"/>
    <cellStyle name="Standard 110" xfId="5314"/>
    <cellStyle name="Standard 110 2" xfId="5315"/>
    <cellStyle name="Standard 110 3" xfId="5316"/>
    <cellStyle name="Standard 110 4" xfId="5317"/>
    <cellStyle name="Standard 1100" xfId="5318"/>
    <cellStyle name="Standard 1101" xfId="5319"/>
    <cellStyle name="Standard 1102" xfId="5320"/>
    <cellStyle name="Standard 1103" xfId="5321"/>
    <cellStyle name="Standard 1104" xfId="5322"/>
    <cellStyle name="Standard 1105" xfId="5323"/>
    <cellStyle name="Standard 1106" xfId="5324"/>
    <cellStyle name="Standard 1107" xfId="5325"/>
    <cellStyle name="Standard 1108" xfId="5326"/>
    <cellStyle name="Standard 1109" xfId="5327"/>
    <cellStyle name="Standard 111" xfId="5328"/>
    <cellStyle name="Standard 111 2" xfId="5329"/>
    <cellStyle name="Standard 111 3" xfId="5330"/>
    <cellStyle name="Standard 111 4" xfId="5331"/>
    <cellStyle name="Standard 1110" xfId="5332"/>
    <cellStyle name="Standard 1111" xfId="5333"/>
    <cellStyle name="Standard 1112" xfId="5334"/>
    <cellStyle name="Standard 1113" xfId="5335"/>
    <cellStyle name="Standard 1114" xfId="5336"/>
    <cellStyle name="Standard 1115" xfId="5337"/>
    <cellStyle name="Standard 1116" xfId="5338"/>
    <cellStyle name="Standard 1117" xfId="5339"/>
    <cellStyle name="Standard 1118" xfId="5340"/>
    <cellStyle name="Standard 1119" xfId="5341"/>
    <cellStyle name="Standard 112" xfId="5342"/>
    <cellStyle name="Standard 112 2" xfId="5343"/>
    <cellStyle name="Standard 112 3" xfId="5344"/>
    <cellStyle name="Standard 112 4" xfId="5345"/>
    <cellStyle name="Standard 1120" xfId="5346"/>
    <cellStyle name="Standard 1121" xfId="5347"/>
    <cellStyle name="Standard 1122" xfId="5348"/>
    <cellStyle name="Standard 1123" xfId="5349"/>
    <cellStyle name="Standard 1124" xfId="5350"/>
    <cellStyle name="Standard 1125" xfId="5351"/>
    <cellStyle name="Standard 1126" xfId="5352"/>
    <cellStyle name="Standard 1127" xfId="5353"/>
    <cellStyle name="Standard 1128" xfId="5354"/>
    <cellStyle name="Standard 1129" xfId="5355"/>
    <cellStyle name="Standard 1129 2" xfId="11211"/>
    <cellStyle name="Standard 1129 3" xfId="12000"/>
    <cellStyle name="Standard 1129 4" xfId="11991"/>
    <cellStyle name="Standard 1129 5" xfId="12132"/>
    <cellStyle name="Standard 113" xfId="5356"/>
    <cellStyle name="Standard 113 2" xfId="5357"/>
    <cellStyle name="Standard 113 3" xfId="5358"/>
    <cellStyle name="Standard 113 4" xfId="5359"/>
    <cellStyle name="Standard 1130" xfId="5360"/>
    <cellStyle name="Standard 1130 2" xfId="11212"/>
    <cellStyle name="Standard 1130 3" xfId="11999"/>
    <cellStyle name="Standard 1130 4" xfId="11990"/>
    <cellStyle name="Standard 1130 5" xfId="12133"/>
    <cellStyle name="Standard 1131" xfId="5361"/>
    <cellStyle name="Standard 1132" xfId="5362"/>
    <cellStyle name="Standard 1132 2" xfId="11213"/>
    <cellStyle name="Standard 1132 2 2" xfId="12006"/>
    <cellStyle name="Standard 1132 2 3" xfId="12105"/>
    <cellStyle name="Standard 1132 3" xfId="11271"/>
    <cellStyle name="Standard 1132 3 2" xfId="11998"/>
    <cellStyle name="Standard 1132 3 3" xfId="12110"/>
    <cellStyle name="Standard 1132 4" xfId="11989"/>
    <cellStyle name="Standard 1133" xfId="11202"/>
    <cellStyle name="Standard 1134" xfId="11203"/>
    <cellStyle name="Standard 1135" xfId="11204"/>
    <cellStyle name="Standard 1136" xfId="11205"/>
    <cellStyle name="Standard 1137" xfId="11206"/>
    <cellStyle name="Standard 1138" xfId="11207"/>
    <cellStyle name="Standard 1139" xfId="11208"/>
    <cellStyle name="Standard 1139 2" xfId="11272"/>
    <cellStyle name="Standard 1139 2 2" xfId="12075"/>
    <cellStyle name="Standard 1139 2 2 2" xfId="13013"/>
    <cellStyle name="Standard 1139 2 3" xfId="12008"/>
    <cellStyle name="Standard 1139 3" xfId="12007"/>
    <cellStyle name="Standard 1139 4" xfId="12040"/>
    <cellStyle name="Standard 1139 4 2" xfId="13012"/>
    <cellStyle name="Standard 1139 5" xfId="13026"/>
    <cellStyle name="Standard 1139 5 2" xfId="13032"/>
    <cellStyle name="Standard 1139 6" xfId="13030"/>
    <cellStyle name="Standard 1139 6 2" xfId="13037"/>
    <cellStyle name="Standard 1139 6 2 2" xfId="13039"/>
    <cellStyle name="Standard 1139 6 2 2 2" xfId="13045"/>
    <cellStyle name="Standard 1139 6 2 2 3" xfId="15309"/>
    <cellStyle name="Standard 1139 6 2 2 3 2" xfId="15652"/>
    <cellStyle name="Standard 1139 6 2 2 4" xfId="13294"/>
    <cellStyle name="Standard 1139 6 2 3" xfId="13051"/>
    <cellStyle name="Standard 1139 6 3" xfId="13035"/>
    <cellStyle name="Standard 1139 6 3 2" xfId="13046"/>
    <cellStyle name="Standard 1139 6 3 3" xfId="15307"/>
    <cellStyle name="Standard 1139 6 3 3 2" xfId="15650"/>
    <cellStyle name="Standard 1139 6 3 4" xfId="13292"/>
    <cellStyle name="Standard 1139 7" xfId="12911"/>
    <cellStyle name="Standard 1139 7 2" xfId="13230"/>
    <cellStyle name="Standard 1139 8" xfId="15305"/>
    <cellStyle name="Standard 1139 8 2" xfId="15648"/>
    <cellStyle name="Standard 1139 9" xfId="13290"/>
    <cellStyle name="Standard 114" xfId="5363"/>
    <cellStyle name="Standard 114 2" xfId="5364"/>
    <cellStyle name="Standard 114 3" xfId="5365"/>
    <cellStyle name="Standard 1140" xfId="11578"/>
    <cellStyle name="Standard 1140 2" xfId="12067"/>
    <cellStyle name="Standard 1140 3" xfId="12036"/>
    <cellStyle name="Standard 1141" xfId="11579"/>
    <cellStyle name="Standard 1141 2" xfId="12068"/>
    <cellStyle name="Standard 1141 3" xfId="12037"/>
    <cellStyle name="Standard 1142" xfId="11580"/>
    <cellStyle name="Standard 1143" xfId="11581"/>
    <cellStyle name="Standard 1144" xfId="11582"/>
    <cellStyle name="Standard 1145" xfId="11583"/>
    <cellStyle name="Standard 1146" xfId="11584"/>
    <cellStyle name="Standard 1147" xfId="11585"/>
    <cellStyle name="Standard 1148" xfId="11586"/>
    <cellStyle name="Standard 1149" xfId="11587"/>
    <cellStyle name="Standard 115" xfId="5366"/>
    <cellStyle name="Standard 115 2" xfId="5367"/>
    <cellStyle name="Standard 115 3" xfId="5368"/>
    <cellStyle name="Standard 115 4" xfId="5369"/>
    <cellStyle name="Standard 1150" xfId="11588"/>
    <cellStyle name="Standard 1151" xfId="11589"/>
    <cellStyle name="Standard 1152" xfId="11590"/>
    <cellStyle name="Standard 1153" xfId="11591"/>
    <cellStyle name="Standard 1154" xfId="11592"/>
    <cellStyle name="Standard 1155" xfId="11593"/>
    <cellStyle name="Standard 1156" xfId="11594"/>
    <cellStyle name="Standard 1157" xfId="11595"/>
    <cellStyle name="Standard 1158" xfId="11596"/>
    <cellStyle name="Standard 1159" xfId="11597"/>
    <cellStyle name="Standard 116" xfId="5370"/>
    <cellStyle name="Standard 116 2" xfId="5371"/>
    <cellStyle name="Standard 116 3" xfId="5372"/>
    <cellStyle name="Standard 116 4" xfId="5373"/>
    <cellStyle name="Standard 1160" xfId="11598"/>
    <cellStyle name="Standard 1161" xfId="11599"/>
    <cellStyle name="Standard 1162" xfId="11600"/>
    <cellStyle name="Standard 1163" xfId="11601"/>
    <cellStyle name="Standard 1164" xfId="11602"/>
    <cellStyle name="Standard 1165" xfId="11603"/>
    <cellStyle name="Standard 1166" xfId="11604"/>
    <cellStyle name="Standard 1167" xfId="11605"/>
    <cellStyle name="Standard 1168" xfId="11606"/>
    <cellStyle name="Standard 1169" xfId="11607"/>
    <cellStyle name="Standard 117" xfId="5374"/>
    <cellStyle name="Standard 117 2" xfId="5375"/>
    <cellStyle name="Standard 117 3" xfId="5376"/>
    <cellStyle name="Standard 117 4" xfId="5377"/>
    <cellStyle name="Standard 1170" xfId="11608"/>
    <cellStyle name="Standard 1171" xfId="11609"/>
    <cellStyle name="Standard 1172" xfId="11610"/>
    <cellStyle name="Standard 1173" xfId="11611"/>
    <cellStyle name="Standard 1174" xfId="11612"/>
    <cellStyle name="Standard 1175" xfId="11613"/>
    <cellStyle name="Standard 1176" xfId="11614"/>
    <cellStyle name="Standard 1177" xfId="11615"/>
    <cellStyle name="Standard 1178" xfId="11616"/>
    <cellStyle name="Standard 1179" xfId="11617"/>
    <cellStyle name="Standard 118" xfId="5378"/>
    <cellStyle name="Standard 118 2" xfId="5379"/>
    <cellStyle name="Standard 118 3" xfId="5380"/>
    <cellStyle name="Standard 118 4" xfId="5381"/>
    <cellStyle name="Standard 1180" xfId="11618"/>
    <cellStyle name="Standard 1181" xfId="11619"/>
    <cellStyle name="Standard 1182" xfId="11620"/>
    <cellStyle name="Standard 1183" xfId="11621"/>
    <cellStyle name="Standard 1184" xfId="11622"/>
    <cellStyle name="Standard 1185" xfId="11623"/>
    <cellStyle name="Standard 1186" xfId="11624"/>
    <cellStyle name="Standard 1187" xfId="11625"/>
    <cellStyle name="Standard 1188" xfId="11626"/>
    <cellStyle name="Standard 1189" xfId="11627"/>
    <cellStyle name="Standard 119" xfId="5382"/>
    <cellStyle name="Standard 119 2" xfId="5383"/>
    <cellStyle name="Standard 119 3" xfId="5384"/>
    <cellStyle name="Standard 119 4" xfId="5385"/>
    <cellStyle name="Standard 1190" xfId="11628"/>
    <cellStyle name="Standard 1191" xfId="11629"/>
    <cellStyle name="Standard 1192" xfId="11630"/>
    <cellStyle name="Standard 1193" xfId="11631"/>
    <cellStyle name="Standard 1194" xfId="11632"/>
    <cellStyle name="Standard 1195" xfId="11633"/>
    <cellStyle name="Standard 1196" xfId="11634"/>
    <cellStyle name="Standard 1197" xfId="11635"/>
    <cellStyle name="Standard 1198" xfId="11636"/>
    <cellStyle name="Standard 1199" xfId="11637"/>
    <cellStyle name="Standard 12" xfId="5386"/>
    <cellStyle name="Standard 12 2" xfId="5387"/>
    <cellStyle name="Standard 12 2 2" xfId="5388"/>
    <cellStyle name="Standard 12 2 2 2" xfId="5389"/>
    <cellStyle name="Standard 12 2 2 3" xfId="5390"/>
    <cellStyle name="Standard 12 2 3" xfId="5391"/>
    <cellStyle name="Standard 12 2 4" xfId="12134"/>
    <cellStyle name="Standard 12 3" xfId="5392"/>
    <cellStyle name="Standard 12 3 2" xfId="5393"/>
    <cellStyle name="Standard 12 3 2 2" xfId="5394"/>
    <cellStyle name="Standard 12 3 2 3" xfId="5395"/>
    <cellStyle name="Standard 12 3 2 4" xfId="11522"/>
    <cellStyle name="Standard 12 3 3" xfId="5396"/>
    <cellStyle name="Standard 12 3 4" xfId="5397"/>
    <cellStyle name="Standard 12 4" xfId="5398"/>
    <cellStyle name="Standard 12 4 2" xfId="5399"/>
    <cellStyle name="Standard 12 4 3" xfId="5400"/>
    <cellStyle name="Standard 12 4 4" xfId="5401"/>
    <cellStyle name="Standard 12 5" xfId="5402"/>
    <cellStyle name="Standard 12 5 2" xfId="5403"/>
    <cellStyle name="Standard 120" xfId="5404"/>
    <cellStyle name="Standard 120 2" xfId="5405"/>
    <cellStyle name="Standard 120 2 2" xfId="5406"/>
    <cellStyle name="Standard 120 2 3" xfId="5407"/>
    <cellStyle name="Standard 120 2 4" xfId="5408"/>
    <cellStyle name="Standard 120 3" xfId="5409"/>
    <cellStyle name="Standard 120 4" xfId="5410"/>
    <cellStyle name="Standard 1200" xfId="11638"/>
    <cellStyle name="Standard 1201" xfId="11639"/>
    <cellStyle name="Standard 1202" xfId="11640"/>
    <cellStyle name="Standard 1203" xfId="11641"/>
    <cellStyle name="Standard 1204" xfId="11642"/>
    <cellStyle name="Standard 1205" xfId="11643"/>
    <cellStyle name="Standard 1206" xfId="11644"/>
    <cellStyle name="Standard 1207" xfId="11645"/>
    <cellStyle name="Standard 1208" xfId="11646"/>
    <cellStyle name="Standard 1209" xfId="11647"/>
    <cellStyle name="Standard 121" xfId="5411"/>
    <cellStyle name="Standard 121 2" xfId="5412"/>
    <cellStyle name="Standard 121 2 2" xfId="5413"/>
    <cellStyle name="Standard 121 2 3" xfId="5414"/>
    <cellStyle name="Standard 121 2 4" xfId="5415"/>
    <cellStyle name="Standard 121 3" xfId="5416"/>
    <cellStyle name="Standard 121 4" xfId="5417"/>
    <cellStyle name="Standard 121 5" xfId="5418"/>
    <cellStyle name="Standard 1210" xfId="11648"/>
    <cellStyle name="Standard 1211" xfId="11649"/>
    <cellStyle name="Standard 1212" xfId="11650"/>
    <cellStyle name="Standard 1213" xfId="11651"/>
    <cellStyle name="Standard 1214" xfId="11652"/>
    <cellStyle name="Standard 1215" xfId="11653"/>
    <cellStyle name="Standard 1216" xfId="11654"/>
    <cellStyle name="Standard 1217" xfId="11655"/>
    <cellStyle name="Standard 1218" xfId="11656"/>
    <cellStyle name="Standard 1219" xfId="11657"/>
    <cellStyle name="Standard 122" xfId="5419"/>
    <cellStyle name="Standard 122 2" xfId="5420"/>
    <cellStyle name="Standard 122 3" xfId="5421"/>
    <cellStyle name="Standard 122 4" xfId="5422"/>
    <cellStyle name="Standard 122 5" xfId="5423"/>
    <cellStyle name="Standard 122 5 2" xfId="5424"/>
    <cellStyle name="Standard 122 5 3" xfId="11906"/>
    <cellStyle name="Standard 1220" xfId="11658"/>
    <cellStyle name="Standard 1221" xfId="11659"/>
    <cellStyle name="Standard 1222" xfId="11660"/>
    <cellStyle name="Standard 1223" xfId="11661"/>
    <cellStyle name="Standard 1224" xfId="11662"/>
    <cellStyle name="Standard 1225" xfId="11663"/>
    <cellStyle name="Standard 1226" xfId="12076"/>
    <cellStyle name="Standard 1226 2" xfId="12111"/>
    <cellStyle name="Standard 1226 3" xfId="13031"/>
    <cellStyle name="Standard 1226 3 2" xfId="13038"/>
    <cellStyle name="Standard 1226 3 2 2" xfId="13040"/>
    <cellStyle name="Standard 1226 3 2 2 2" xfId="13048"/>
    <cellStyle name="Standard 1226 3 2 2 3" xfId="15310"/>
    <cellStyle name="Standard 1226 3 2 2 3 2" xfId="15653"/>
    <cellStyle name="Standard 1226 3 2 2 4" xfId="13295"/>
    <cellStyle name="Standard 1226 3 2 3" xfId="13052"/>
    <cellStyle name="Standard 1226 3 3" xfId="13036"/>
    <cellStyle name="Standard 1226 3 3 2" xfId="13047"/>
    <cellStyle name="Standard 1226 3 3 3" xfId="15308"/>
    <cellStyle name="Standard 1226 3 3 3 2" xfId="15651"/>
    <cellStyle name="Standard 1226 3 3 4" xfId="13293"/>
    <cellStyle name="Standard 1226 4" xfId="15306"/>
    <cellStyle name="Standard 1226 4 2" xfId="15649"/>
    <cellStyle name="Standard 1226 5" xfId="13291"/>
    <cellStyle name="Standard 1227" xfId="12079"/>
    <cellStyle name="Standard 1228" xfId="12077"/>
    <cellStyle name="Standard 1229" xfId="12078"/>
    <cellStyle name="Standard 123" xfId="5425"/>
    <cellStyle name="Standard 123 2" xfId="5426"/>
    <cellStyle name="Standard 123 3" xfId="5427"/>
    <cellStyle name="Standard 123 3 2" xfId="5428"/>
    <cellStyle name="Standard 123 3 3" xfId="11264"/>
    <cellStyle name="Standard 123 3 3 2" xfId="12106"/>
    <cellStyle name="Standard 123 4" xfId="5429"/>
    <cellStyle name="Standard 123 5" xfId="5430"/>
    <cellStyle name="Standard 123 6" xfId="5431"/>
    <cellStyle name="Standard 123 6 2" xfId="5432"/>
    <cellStyle name="Standard 123 6 3" xfId="11214"/>
    <cellStyle name="Standard 123 6 4" xfId="11907"/>
    <cellStyle name="Standard 1230" xfId="12080"/>
    <cellStyle name="Standard 1231" xfId="12082"/>
    <cellStyle name="Standard 1232" xfId="12083"/>
    <cellStyle name="Standard 1233" xfId="12084"/>
    <cellStyle name="Standard 1234" xfId="12081"/>
    <cellStyle name="Standard 1235" xfId="12085"/>
    <cellStyle name="Standard 1236" xfId="12086"/>
    <cellStyle name="Standard 1237" xfId="12087"/>
    <cellStyle name="Standard 1238" xfId="12088"/>
    <cellStyle name="Standard 1239" xfId="12089"/>
    <cellStyle name="Standard 124" xfId="5433"/>
    <cellStyle name="Standard 124 2" xfId="5434"/>
    <cellStyle name="Standard 1240" xfId="12090"/>
    <cellStyle name="Standard 1241" xfId="12091"/>
    <cellStyle name="Standard 1242" xfId="12092"/>
    <cellStyle name="Standard 1243" xfId="12094"/>
    <cellStyle name="Standard 1244" xfId="12093"/>
    <cellStyle name="Standard 1245" xfId="12095"/>
    <cellStyle name="Standard 1246" xfId="12096"/>
    <cellStyle name="Standard 1247" xfId="12097"/>
    <cellStyle name="Standard 1248" xfId="13028"/>
    <cellStyle name="Standard 1249" xfId="13029"/>
    <cellStyle name="Standard 125" xfId="5435"/>
    <cellStyle name="Standard 125 2" xfId="5436"/>
    <cellStyle name="Standard 1250" xfId="13027"/>
    <cellStyle name="Standard 1251" xfId="13033"/>
    <cellStyle name="Standard 1251 2" xfId="13041"/>
    <cellStyle name="Standard 1251 3" xfId="13049"/>
    <cellStyle name="Standard 1252" xfId="13034"/>
    <cellStyle name="Standard 1252 2" xfId="13042"/>
    <cellStyle name="Standard 1252 3" xfId="13050"/>
    <cellStyle name="Standard 1253" xfId="13043"/>
    <cellStyle name="Standard 1254" xfId="13044"/>
    <cellStyle name="Standard 1255" xfId="13296"/>
    <cellStyle name="Standard 1256" xfId="13297"/>
    <cellStyle name="Standard 1257" xfId="13298"/>
    <cellStyle name="Standard 1258" xfId="13299"/>
    <cellStyle name="Standard 1259" xfId="13300"/>
    <cellStyle name="Standard 126" xfId="5437"/>
    <cellStyle name="Standard 126 2" xfId="5438"/>
    <cellStyle name="Standard 1260" xfId="13301"/>
    <cellStyle name="Standard 1261" xfId="13302"/>
    <cellStyle name="Standard 1262" xfId="13303"/>
    <cellStyle name="Standard 1263" xfId="13365"/>
    <cellStyle name="Standard 1264" xfId="15732"/>
    <cellStyle name="Standard 1265" xfId="15731"/>
    <cellStyle name="Standard 1266" xfId="43193"/>
    <cellStyle name="Standard 1267" xfId="43194"/>
    <cellStyle name="Standard 1268" xfId="43382"/>
    <cellStyle name="Standard 127" xfId="5439"/>
    <cellStyle name="Standard 127 2" xfId="5440"/>
    <cellStyle name="Standard 128" xfId="5441"/>
    <cellStyle name="Standard 128 2" xfId="5442"/>
    <cellStyle name="Standard 129" xfId="5443"/>
    <cellStyle name="Standard 129 2" xfId="5444"/>
    <cellStyle name="Standard 13" xfId="5445"/>
    <cellStyle name="Standard 13 2" xfId="5446"/>
    <cellStyle name="Standard 13 2 2" xfId="5447"/>
    <cellStyle name="Standard 13 2 3" xfId="12135"/>
    <cellStyle name="Standard 13 3" xfId="5448"/>
    <cellStyle name="Standard 13 3 2" xfId="5449"/>
    <cellStyle name="Standard 13 3 2 2" xfId="5450"/>
    <cellStyle name="Standard 13 3 3" xfId="5451"/>
    <cellStyle name="Standard 13 3 4" xfId="5452"/>
    <cellStyle name="Standard 13 4" xfId="5453"/>
    <cellStyle name="Standard 13 4 2" xfId="5454"/>
    <cellStyle name="Standard 13 4 3" xfId="5455"/>
    <cellStyle name="Standard 13 4 4" xfId="5456"/>
    <cellStyle name="Standard 13 5" xfId="5457"/>
    <cellStyle name="Standard 13 6" xfId="5458"/>
    <cellStyle name="Standard 13 6 2" xfId="5459"/>
    <cellStyle name="Standard 13 7" xfId="5460"/>
    <cellStyle name="Standard 13 8" xfId="43309"/>
    <cellStyle name="Standard 13 9" xfId="43310"/>
    <cellStyle name="Standard 130" xfId="5461"/>
    <cellStyle name="Standard 130 2" xfId="5462"/>
    <cellStyle name="Standard 131" xfId="5463"/>
    <cellStyle name="Standard 131 2" xfId="5464"/>
    <cellStyle name="Standard 132" xfId="5465"/>
    <cellStyle name="Standard 132 2" xfId="5466"/>
    <cellStyle name="Standard 133" xfId="5467"/>
    <cellStyle name="Standard 133 2" xfId="5468"/>
    <cellStyle name="Standard 134" xfId="5469"/>
    <cellStyle name="Standard 134 2" xfId="5470"/>
    <cellStyle name="Standard 135" xfId="5471"/>
    <cellStyle name="Standard 135 2" xfId="5472"/>
    <cellStyle name="Standard 136" xfId="5473"/>
    <cellStyle name="Standard 136 2" xfId="5474"/>
    <cellStyle name="Standard 137" xfId="5475"/>
    <cellStyle name="Standard 138" xfId="5476"/>
    <cellStyle name="Standard 138 2" xfId="5477"/>
    <cellStyle name="Standard 138 3" xfId="11664"/>
    <cellStyle name="Standard 138 3 2" xfId="12069"/>
    <cellStyle name="Standard 139" xfId="5478"/>
    <cellStyle name="Standard 139 2" xfId="5479"/>
    <cellStyle name="Standard 139 2 2" xfId="5480"/>
    <cellStyle name="Standard 139 2 3" xfId="11851"/>
    <cellStyle name="Standard 139 3" xfId="5481"/>
    <cellStyle name="Standard 139 3 2" xfId="11848"/>
    <cellStyle name="Standard 139 3 3" xfId="12070"/>
    <cellStyle name="Standard 139 3 4" xfId="11665"/>
    <cellStyle name="Standard 139 4" xfId="5482"/>
    <cellStyle name="Standard 139 5" xfId="5483"/>
    <cellStyle name="Standard 139 6" xfId="11666"/>
    <cellStyle name="Standard 139 6 2" xfId="12071"/>
    <cellStyle name="Standard 139 6 3" xfId="12038"/>
    <cellStyle name="Standard 14" xfId="5484"/>
    <cellStyle name="Standard 14 2" xfId="5485"/>
    <cellStyle name="Standard 14 2 2" xfId="5486"/>
    <cellStyle name="Standard 14 2 3" xfId="5487"/>
    <cellStyle name="Standard 14 3" xfId="5488"/>
    <cellStyle name="Standard 14 3 2" xfId="5489"/>
    <cellStyle name="Standard 14 3 3" xfId="5490"/>
    <cellStyle name="Standard 14 3 4" xfId="5491"/>
    <cellStyle name="Standard 14 4" xfId="5492"/>
    <cellStyle name="Standard 14 4 2" xfId="5493"/>
    <cellStyle name="Standard 14 4 3" xfId="5494"/>
    <cellStyle name="Standard 14 4 3 2" xfId="5495"/>
    <cellStyle name="Standard 14 4 3 3" xfId="11971"/>
    <cellStyle name="Standard 14 4 4" xfId="11837"/>
    <cellStyle name="Standard 14 5" xfId="43311"/>
    <cellStyle name="Standard 140" xfId="910"/>
    <cellStyle name="Standard 140 2" xfId="5496"/>
    <cellStyle name="Standard 140 2 2" xfId="5497"/>
    <cellStyle name="Standard 140 2 3" xfId="11268"/>
    <cellStyle name="Standard 140 2 3 2" xfId="11718"/>
    <cellStyle name="Standard 140 2 3 3" xfId="12109"/>
    <cellStyle name="Standard 140 3" xfId="5498"/>
    <cellStyle name="Standard 140 3 2" xfId="5499"/>
    <cellStyle name="Standard 140 3 3" xfId="11974"/>
    <cellStyle name="Standard 140 4" xfId="11668"/>
    <cellStyle name="Standard 140 4 2" xfId="12072"/>
    <cellStyle name="Standard 140 4 3" xfId="12039"/>
    <cellStyle name="Standard 141" xfId="5500"/>
    <cellStyle name="Standard 141 2" xfId="5501"/>
    <cellStyle name="Standard 141 2 2" xfId="5502"/>
    <cellStyle name="Standard 141 2 3" xfId="5503"/>
    <cellStyle name="Standard 141 2 4" xfId="11719"/>
    <cellStyle name="Standard 141 3" xfId="5504"/>
    <cellStyle name="Standard 141 3 2" xfId="11215"/>
    <cellStyle name="Standard 141 3 3" xfId="11992"/>
    <cellStyle name="Standard 141 3 4" xfId="12073"/>
    <cellStyle name="Standard 141 4" xfId="5505"/>
    <cellStyle name="Standard 141 5" xfId="5506"/>
    <cellStyle name="Standard 141 6" xfId="11667"/>
    <cellStyle name="Standard 142" xfId="911"/>
    <cellStyle name="Standard 142 2" xfId="5507"/>
    <cellStyle name="Standard 142 2 2" xfId="5508"/>
    <cellStyle name="Standard 142 2 3" xfId="5509"/>
    <cellStyle name="Standard 142 2 4" xfId="11798"/>
    <cellStyle name="Standard 142 3" xfId="5510"/>
    <cellStyle name="Standard 142 4" xfId="5511"/>
    <cellStyle name="Standard 142 5" xfId="5512"/>
    <cellStyle name="Standard 142 6" xfId="11669"/>
    <cellStyle name="Standard 143" xfId="5513"/>
    <cellStyle name="Standard 143 2" xfId="5514"/>
    <cellStyle name="Standard 143 2 2" xfId="5515"/>
    <cellStyle name="Standard 143 2 3" xfId="5516"/>
    <cellStyle name="Standard 143 2 4" xfId="11801"/>
    <cellStyle name="Standard 143 3" xfId="5517"/>
    <cellStyle name="Standard 143 4" xfId="5518"/>
    <cellStyle name="Standard 143 5" xfId="5519"/>
    <cellStyle name="Standard 143 6" xfId="11671"/>
    <cellStyle name="Standard 144" xfId="5520"/>
    <cellStyle name="Standard 144 2" xfId="5521"/>
    <cellStyle name="Standard 144 2 2" xfId="5522"/>
    <cellStyle name="Standard 144 2 3" xfId="11855"/>
    <cellStyle name="Standard 144 3" xfId="5523"/>
    <cellStyle name="Standard 144 4" xfId="5524"/>
    <cellStyle name="Standard 144 5" xfId="5525"/>
    <cellStyle name="Standard 144 6" xfId="11799"/>
    <cellStyle name="Standard 145" xfId="5526"/>
    <cellStyle name="Standard 145 2" xfId="5527"/>
    <cellStyle name="Standard 145 2 2" xfId="5528"/>
    <cellStyle name="Standard 145 2 3" xfId="11854"/>
    <cellStyle name="Standard 145 3" xfId="5529"/>
    <cellStyle name="Standard 145 4" xfId="5530"/>
    <cellStyle name="Standard 145 5" xfId="5531"/>
    <cellStyle name="Standard 145 6" xfId="11800"/>
    <cellStyle name="Standard 146" xfId="5532"/>
    <cellStyle name="Standard 146 2" xfId="5533"/>
    <cellStyle name="Standard 146 2 2" xfId="5534"/>
    <cellStyle name="Standard 146 2 3" xfId="11976"/>
    <cellStyle name="Standard 146 3" xfId="11805"/>
    <cellStyle name="Standard 147" xfId="5535"/>
    <cellStyle name="Standard 147 2" xfId="5536"/>
    <cellStyle name="Standard 147 2 2" xfId="5537"/>
    <cellStyle name="Standard 147 2 3" xfId="11977"/>
    <cellStyle name="Standard 147 3" xfId="11810"/>
    <cellStyle name="Standard 148" xfId="5538"/>
    <cellStyle name="Standard 148 2" xfId="5539"/>
    <cellStyle name="Standard 148 2 2" xfId="5540"/>
    <cellStyle name="Standard 148 2 3" xfId="11975"/>
    <cellStyle name="Standard 148 3" xfId="11812"/>
    <cellStyle name="Standard 149" xfId="5541"/>
    <cellStyle name="Standard 149 2" xfId="5542"/>
    <cellStyle name="Standard 149 2 2" xfId="5543"/>
    <cellStyle name="Standard 149 2 3" xfId="11978"/>
    <cellStyle name="Standard 149 3" xfId="11808"/>
    <cellStyle name="Standard 15" xfId="5544"/>
    <cellStyle name="Standard 15 2" xfId="5545"/>
    <cellStyle name="Standard 15 2 2" xfId="5546"/>
    <cellStyle name="Standard 15 3" xfId="5547"/>
    <cellStyle name="Standard 15 3 2" xfId="5548"/>
    <cellStyle name="Standard 15 4" xfId="5549"/>
    <cellStyle name="Standard 15 4 2" xfId="5550"/>
    <cellStyle name="Standard 15 5" xfId="43312"/>
    <cellStyle name="Standard 15 6" xfId="43313"/>
    <cellStyle name="Standard 150" xfId="5551"/>
    <cellStyle name="Standard 150 2" xfId="5552"/>
    <cellStyle name="Standard 150 2 2" xfId="5553"/>
    <cellStyle name="Standard 150 2 3" xfId="11216"/>
    <cellStyle name="Standard 150 2 4" xfId="11979"/>
    <cellStyle name="Standard 150 2 5" xfId="12983"/>
    <cellStyle name="Standard 150 3" xfId="11269"/>
    <cellStyle name="Standard 150 3 2" xfId="12001"/>
    <cellStyle name="Standard 150 4" xfId="11811"/>
    <cellStyle name="Standard 150 5" xfId="12145"/>
    <cellStyle name="Standard 151" xfId="5554"/>
    <cellStyle name="Standard 151 2" xfId="5555"/>
    <cellStyle name="Standard 151 2 2" xfId="5556"/>
    <cellStyle name="Standard 151 2 3" xfId="11217"/>
    <cellStyle name="Standard 151 2 4" xfId="11980"/>
    <cellStyle name="Standard 151 2 5" xfId="12140"/>
    <cellStyle name="Standard 151 3" xfId="11270"/>
    <cellStyle name="Standard 151 3 2" xfId="12002"/>
    <cellStyle name="Standard 151 4" xfId="11807"/>
    <cellStyle name="Standard 151 5" xfId="12144"/>
    <cellStyle name="Standard 152" xfId="5557"/>
    <cellStyle name="Standard 152 2" xfId="5558"/>
    <cellStyle name="Standard 152 2 2" xfId="5559"/>
    <cellStyle name="Standard 152 2 3" xfId="11981"/>
    <cellStyle name="Standard 152 3" xfId="11815"/>
    <cellStyle name="Standard 153" xfId="5560"/>
    <cellStyle name="Standard 153 2" xfId="5561"/>
    <cellStyle name="Standard 153 2 2" xfId="5562"/>
    <cellStyle name="Standard 153 2 3" xfId="11982"/>
    <cellStyle name="Standard 153 3" xfId="11816"/>
    <cellStyle name="Standard 154" xfId="5563"/>
    <cellStyle name="Standard 154 2" xfId="5564"/>
    <cellStyle name="Standard 154 2 2" xfId="5565"/>
    <cellStyle name="Standard 154 2 3" xfId="11218"/>
    <cellStyle name="Standard 154 2 4" xfId="11983"/>
    <cellStyle name="Standard 154 2 5" xfId="12139"/>
    <cellStyle name="Standard 154 3" xfId="12003"/>
    <cellStyle name="Standard 154 4" xfId="11817"/>
    <cellStyle name="Standard 154 5" xfId="12143"/>
    <cellStyle name="Standard 155" xfId="5566"/>
    <cellStyle name="Standard 155 2" xfId="5567"/>
    <cellStyle name="Standard 155 2 2" xfId="5568"/>
    <cellStyle name="Standard 155 2 3" xfId="11219"/>
    <cellStyle name="Standard 155 2 4" xfId="11984"/>
    <cellStyle name="Standard 155 2 5" xfId="12138"/>
    <cellStyle name="Standard 155 3" xfId="12004"/>
    <cellStyle name="Standard 155 4" xfId="11818"/>
    <cellStyle name="Standard 155 5" xfId="12142"/>
    <cellStyle name="Standard 156" xfId="5569"/>
    <cellStyle name="Standard 156 2" xfId="5570"/>
    <cellStyle name="Standard 156 2 2" xfId="5571"/>
    <cellStyle name="Standard 156 2 3" xfId="11220"/>
    <cellStyle name="Standard 156 2 4" xfId="11985"/>
    <cellStyle name="Standard 156 2 5" xfId="12982"/>
    <cellStyle name="Standard 156 3" xfId="12005"/>
    <cellStyle name="Standard 156 4" xfId="11819"/>
    <cellStyle name="Standard 156 5" xfId="12141"/>
    <cellStyle name="Standard 157" xfId="5572"/>
    <cellStyle name="Standard 157 2" xfId="5573"/>
    <cellStyle name="Standard 157 2 2" xfId="5574"/>
    <cellStyle name="Standard 157 2 3" xfId="11986"/>
    <cellStyle name="Standard 157 3" xfId="11820"/>
    <cellStyle name="Standard 158" xfId="5575"/>
    <cellStyle name="Standard 158 2" xfId="5576"/>
    <cellStyle name="Standard 159" xfId="5577"/>
    <cellStyle name="Standard 159 2" xfId="5578"/>
    <cellStyle name="Standard 16" xfId="5579"/>
    <cellStyle name="Standard 16 2" xfId="5580"/>
    <cellStyle name="Standard 16 2 2" xfId="5581"/>
    <cellStyle name="Standard 16 3" xfId="5582"/>
    <cellStyle name="Standard 16 3 2" xfId="5583"/>
    <cellStyle name="Standard 16 4" xfId="5584"/>
    <cellStyle name="Standard 16 5" xfId="43314"/>
    <cellStyle name="Standard 16 6" xfId="43315"/>
    <cellStyle name="Standard 160" xfId="5585"/>
    <cellStyle name="Standard 160 2" xfId="5586"/>
    <cellStyle name="Standard 161" xfId="5587"/>
    <cellStyle name="Standard 161 2" xfId="5588"/>
    <cellStyle name="Standard 162" xfId="5589"/>
    <cellStyle name="Standard 162 2" xfId="5590"/>
    <cellStyle name="Standard 163" xfId="5591"/>
    <cellStyle name="Standard 163 2" xfId="5592"/>
    <cellStyle name="Standard 164" xfId="5593"/>
    <cellStyle name="Standard 164 2" xfId="5594"/>
    <cellStyle name="Standard 165" xfId="5595"/>
    <cellStyle name="Standard 165 2" xfId="5596"/>
    <cellStyle name="Standard 165 3" xfId="11821"/>
    <cellStyle name="Standard 166" xfId="5597"/>
    <cellStyle name="Standard 166 2" xfId="5598"/>
    <cellStyle name="Standard 166 3" xfId="5599"/>
    <cellStyle name="Standard 166 4" xfId="11717"/>
    <cellStyle name="Standard 167" xfId="5600"/>
    <cellStyle name="Standard 167 2" xfId="5601"/>
    <cellStyle name="Standard 167 3" xfId="11822"/>
    <cellStyle name="Standard 168" xfId="5602"/>
    <cellStyle name="Standard 168 2" xfId="5603"/>
    <cellStyle name="Standard 168 3" xfId="5604"/>
    <cellStyle name="Standard 168 4" xfId="11825"/>
    <cellStyle name="Standard 169" xfId="5605"/>
    <cellStyle name="Standard 169 2" xfId="5606"/>
    <cellStyle name="Standard 169 3" xfId="5607"/>
    <cellStyle name="Standard 169 4" xfId="11828"/>
    <cellStyle name="Standard 17" xfId="5608"/>
    <cellStyle name="Standard 17 2" xfId="5609"/>
    <cellStyle name="Standard 17 3" xfId="5610"/>
    <cellStyle name="Standard 17 3 2" xfId="5611"/>
    <cellStyle name="Standard 17 3 3" xfId="5612"/>
    <cellStyle name="Standard 17 3 3 2" xfId="11221"/>
    <cellStyle name="Standard 17 3 3 3" xfId="11995"/>
    <cellStyle name="Standard 17 3 3 4" xfId="11987"/>
    <cellStyle name="Standard 17 3 3 5" xfId="12137"/>
    <cellStyle name="Standard 17 4" xfId="5613"/>
    <cellStyle name="Standard 17 5" xfId="5614"/>
    <cellStyle name="Standard 17 6" xfId="43316"/>
    <cellStyle name="Standard 17 7" xfId="43317"/>
    <cellStyle name="Standard 170" xfId="5615"/>
    <cellStyle name="Standard 170 2" xfId="5616"/>
    <cellStyle name="Standard 170 3" xfId="11826"/>
    <cellStyle name="Standard 171" xfId="5617"/>
    <cellStyle name="Standard 171 2" xfId="5618"/>
    <cellStyle name="Standard 171 3" xfId="11844"/>
    <cellStyle name="Standard 172" xfId="5619"/>
    <cellStyle name="Standard 172 2" xfId="5620"/>
    <cellStyle name="Standard 172 3" xfId="11843"/>
    <cellStyle name="Standard 173" xfId="5621"/>
    <cellStyle name="Standard 173 2" xfId="5622"/>
    <cellStyle name="Standard 173 3" xfId="11842"/>
    <cellStyle name="Standard 174" xfId="5623"/>
    <cellStyle name="Standard 174 2" xfId="5624"/>
    <cellStyle name="Standard 174 3" xfId="11845"/>
    <cellStyle name="Standard 175" xfId="5625"/>
    <cellStyle name="Standard 176" xfId="5626"/>
    <cellStyle name="Standard 177" xfId="5627"/>
    <cellStyle name="Standard 178" xfId="5628"/>
    <cellStyle name="Standard 179" xfId="5629"/>
    <cellStyle name="Standard 18" xfId="5630"/>
    <cellStyle name="Standard 18 2" xfId="5631"/>
    <cellStyle name="Standard 18 2 2" xfId="5632"/>
    <cellStyle name="Standard 18 3" xfId="5633"/>
    <cellStyle name="Standard 18 4" xfId="5634"/>
    <cellStyle name="Standard 18 5" xfId="43318"/>
    <cellStyle name="Standard 18 6" xfId="43319"/>
    <cellStyle name="Standard 180" xfId="5635"/>
    <cellStyle name="Standard 181" xfId="5636"/>
    <cellStyle name="Standard 182" xfId="5637"/>
    <cellStyle name="Standard 183" xfId="5638"/>
    <cellStyle name="Standard 184" xfId="5639"/>
    <cellStyle name="Standard 185" xfId="5640"/>
    <cellStyle name="Standard 186" xfId="5641"/>
    <cellStyle name="Standard 187" xfId="5642"/>
    <cellStyle name="Standard 188" xfId="5643"/>
    <cellStyle name="Standard 189" xfId="5644"/>
    <cellStyle name="Standard 19" xfId="5645"/>
    <cellStyle name="Standard 19 2" xfId="5646"/>
    <cellStyle name="Standard 19 2 2" xfId="5647"/>
    <cellStyle name="Standard 19 2 2 2" xfId="5648"/>
    <cellStyle name="Standard 19 2 3" xfId="5649"/>
    <cellStyle name="Standard 19 2 4" xfId="5650"/>
    <cellStyle name="Standard 19 2 5" xfId="5651"/>
    <cellStyle name="Standard 19 3" xfId="5652"/>
    <cellStyle name="Standard 19 3 2" xfId="5653"/>
    <cellStyle name="Standard 19 3 2 2" xfId="5654"/>
    <cellStyle name="Standard 19 3 2 3" xfId="5655"/>
    <cellStyle name="Standard 19 3 3" xfId="5656"/>
    <cellStyle name="Standard 19 3 3 2" xfId="5657"/>
    <cellStyle name="Standard 19 3 3 3" xfId="5658"/>
    <cellStyle name="Standard 19 3 3 4" xfId="5659"/>
    <cellStyle name="Standard 19 4" xfId="5660"/>
    <cellStyle name="Standard 19 5" xfId="5661"/>
    <cellStyle name="Standard 19 6" xfId="5662"/>
    <cellStyle name="Standard 19 7" xfId="12251"/>
    <cellStyle name="Standard 19 8" xfId="43320"/>
    <cellStyle name="Standard 190" xfId="5663"/>
    <cellStyle name="Standard 191" xfId="5664"/>
    <cellStyle name="Standard 192" xfId="5665"/>
    <cellStyle name="Standard 193" xfId="5666"/>
    <cellStyle name="Standard 194" xfId="5667"/>
    <cellStyle name="Standard 195" xfId="5668"/>
    <cellStyle name="Standard 196" xfId="5669"/>
    <cellStyle name="Standard 197" xfId="5670"/>
    <cellStyle name="Standard 198" xfId="5671"/>
    <cellStyle name="Standard 199" xfId="5672"/>
    <cellStyle name="Standard 2" xfId="74"/>
    <cellStyle name="Standard 2 10" xfId="5673"/>
    <cellStyle name="Standard 2 10 2" xfId="5674"/>
    <cellStyle name="Standard 2 10 2 2" xfId="5675"/>
    <cellStyle name="Standard 2 10 2 2 2" xfId="5676"/>
    <cellStyle name="Standard 2 10 2 3" xfId="5677"/>
    <cellStyle name="Standard 2 10 3" xfId="5678"/>
    <cellStyle name="Standard 2 10 3 2" xfId="5679"/>
    <cellStyle name="Standard 2 10 4" xfId="5680"/>
    <cellStyle name="Standard 2 10 4 2" xfId="5681"/>
    <cellStyle name="Standard 2 10 5" xfId="5682"/>
    <cellStyle name="Standard 2 10 6" xfId="5683"/>
    <cellStyle name="Standard 2 10 7" xfId="43321"/>
    <cellStyle name="Standard 2 10 8" xfId="43322"/>
    <cellStyle name="Standard 2 11" xfId="5684"/>
    <cellStyle name="Standard 2 11 2" xfId="5685"/>
    <cellStyle name="Standard 2 11 3" xfId="5686"/>
    <cellStyle name="Standard 2 11 4" xfId="43323"/>
    <cellStyle name="Standard 2 11 5" xfId="43324"/>
    <cellStyle name="Standard 2 12" xfId="5687"/>
    <cellStyle name="Standard 2 12 2" xfId="5688"/>
    <cellStyle name="Standard 2 12 2 2" xfId="5689"/>
    <cellStyle name="Standard 2 12 3" xfId="5690"/>
    <cellStyle name="Standard 2 12 4" xfId="5691"/>
    <cellStyle name="Standard 2 12 5" xfId="5692"/>
    <cellStyle name="Standard 2 12 6" xfId="5693"/>
    <cellStyle name="Standard 2 12 7" xfId="11265"/>
    <cellStyle name="Standard 2 12 7 2" xfId="12107"/>
    <cellStyle name="Standard 2 12 8" xfId="43325"/>
    <cellStyle name="Standard 2 12 9" xfId="43326"/>
    <cellStyle name="Standard 2 13" xfId="5694"/>
    <cellStyle name="Standard 2 13 2" xfId="5695"/>
    <cellStyle name="Standard 2 13 3" xfId="43327"/>
    <cellStyle name="Standard 2 13 4" xfId="43328"/>
    <cellStyle name="Standard 2 14" xfId="5696"/>
    <cellStyle name="Standard 2 14 2" xfId="5697"/>
    <cellStyle name="Standard 2 15" xfId="5698"/>
    <cellStyle name="Standard 2 15 2" xfId="5699"/>
    <cellStyle name="Standard 2 15 2 2" xfId="11523"/>
    <cellStyle name="Standard 2 15 3" xfId="5700"/>
    <cellStyle name="Standard 2 16" xfId="5701"/>
    <cellStyle name="Standard 2 16 2" xfId="5702"/>
    <cellStyle name="Standard 2 16 3" xfId="5703"/>
    <cellStyle name="Standard 2 16 4" xfId="5704"/>
    <cellStyle name="Standard 2 16 5" xfId="11524"/>
    <cellStyle name="Standard 2 17" xfId="5705"/>
    <cellStyle name="Standard 2 18" xfId="5706"/>
    <cellStyle name="Standard 2 18 2" xfId="13006"/>
    <cellStyle name="Standard 2 18 3" xfId="13229"/>
    <cellStyle name="Standard 2 18 4" xfId="12914"/>
    <cellStyle name="Standard 2 19" xfId="5707"/>
    <cellStyle name="Standard 2 2" xfId="75"/>
    <cellStyle name="Standard 2 2 10" xfId="5708"/>
    <cellStyle name="Standard 2 2 11" xfId="12732"/>
    <cellStyle name="Standard 2 2 12" xfId="43329"/>
    <cellStyle name="Standard 2 2 2" xfId="5709"/>
    <cellStyle name="Standard 2 2 2 2" xfId="5710"/>
    <cellStyle name="Standard 2 2 2 2 2" xfId="5711"/>
    <cellStyle name="Standard 2 2 2 2 2 2" xfId="5712"/>
    <cellStyle name="Standard 2 2 2 2 2 2 2" xfId="5713"/>
    <cellStyle name="Standard 2 2 2 2 2 2 2 2" xfId="5714"/>
    <cellStyle name="Standard 2 2 2 2 2 2 3" xfId="5715"/>
    <cellStyle name="Standard 2 2 2 2 2 3" xfId="5716"/>
    <cellStyle name="Standard 2 2 2 2 2 3 2" xfId="5717"/>
    <cellStyle name="Standard 2 2 2 2 2 4" xfId="5718"/>
    <cellStyle name="Standard 2 2 2 2 2 5" xfId="5719"/>
    <cellStyle name="Standard 2 2 2 2 3" xfId="5720"/>
    <cellStyle name="Standard 2 2 2 2 3 2" xfId="5721"/>
    <cellStyle name="Standard 2 2 2 2 3 2 2" xfId="5722"/>
    <cellStyle name="Standard 2 2 2 2 3 3" xfId="5723"/>
    <cellStyle name="Standard 2 2 2 2 4" xfId="5724"/>
    <cellStyle name="Standard 2 2 2 2 4 2" xfId="5725"/>
    <cellStyle name="Standard 2 2 2 2 5" xfId="5726"/>
    <cellStyle name="Standard 2 2 2 2 6" xfId="5727"/>
    <cellStyle name="Standard 2 2 2 2 7" xfId="43330"/>
    <cellStyle name="Standard 2 2 2 3" xfId="5728"/>
    <cellStyle name="Standard 2 2 2 3 2" xfId="5729"/>
    <cellStyle name="Standard 2 2 2 3 2 2" xfId="5730"/>
    <cellStyle name="Standard 2 2 2 3 2 2 2" xfId="5731"/>
    <cellStyle name="Standard 2 2 2 3 2 3" xfId="5732"/>
    <cellStyle name="Standard 2 2 2 3 3" xfId="5733"/>
    <cellStyle name="Standard 2 2 2 3 3 2" xfId="5734"/>
    <cellStyle name="Standard 2 2 2 3 4" xfId="5735"/>
    <cellStyle name="Standard 2 2 2 3 5" xfId="5736"/>
    <cellStyle name="Standard 2 2 2 4" xfId="5737"/>
    <cellStyle name="Standard 2 2 2 4 2" xfId="5738"/>
    <cellStyle name="Standard 2 2 2 4 2 2" xfId="5739"/>
    <cellStyle name="Standard 2 2 2 4 3" xfId="5740"/>
    <cellStyle name="Standard 2 2 2 5" xfId="5741"/>
    <cellStyle name="Standard 2 2 2 6" xfId="5742"/>
    <cellStyle name="Standard 2 2 2 6 2" xfId="5743"/>
    <cellStyle name="Standard 2 2 2 6 2 2" xfId="5744"/>
    <cellStyle name="Standard 2 2 2 6 3" xfId="5745"/>
    <cellStyle name="Standard 2 2 2 7" xfId="5746"/>
    <cellStyle name="Standard 2 2 2 8" xfId="5747"/>
    <cellStyle name="Standard 2 2 3" xfId="5748"/>
    <cellStyle name="Standard 2 2 3 2" xfId="5749"/>
    <cellStyle name="Standard 2 2 3 2 2" xfId="5750"/>
    <cellStyle name="Standard 2 2 3 2 2 2" xfId="5751"/>
    <cellStyle name="Standard 2 2 3 2 2 2 2" xfId="5752"/>
    <cellStyle name="Standard 2 2 3 2 2 3" xfId="5753"/>
    <cellStyle name="Standard 2 2 3 2 3" xfId="5754"/>
    <cellStyle name="Standard 2 2 3 2 3 2" xfId="5755"/>
    <cellStyle name="Standard 2 2 3 2 4" xfId="5756"/>
    <cellStyle name="Standard 2 2 3 2 5" xfId="5757"/>
    <cellStyle name="Standard 2 2 3 3" xfId="5758"/>
    <cellStyle name="Standard 2 2 3 3 2" xfId="5759"/>
    <cellStyle name="Standard 2 2 3 3 2 2" xfId="5760"/>
    <cellStyle name="Standard 2 2 3 3 3" xfId="5761"/>
    <cellStyle name="Standard 2 2 3 3 4" xfId="11525"/>
    <cellStyle name="Standard 2 2 3 4" xfId="5762"/>
    <cellStyle name="Standard 2 2 3 4 2" xfId="5763"/>
    <cellStyle name="Standard 2 2 3 5" xfId="5764"/>
    <cellStyle name="Standard 2 2 3 6" xfId="5765"/>
    <cellStyle name="Standard 2 2 3 6 2" xfId="5766"/>
    <cellStyle name="Standard 2 2 3 6 3" xfId="11888"/>
    <cellStyle name="Standard 2 2 4" xfId="5767"/>
    <cellStyle name="Standard 2 2 4 2" xfId="5768"/>
    <cellStyle name="Standard 2 2 4 2 2" xfId="5769"/>
    <cellStyle name="Standard 2 2 4 2 2 2" xfId="5770"/>
    <cellStyle name="Standard 2 2 4 2 3" xfId="5771"/>
    <cellStyle name="Standard 2 2 4 2 4" xfId="5772"/>
    <cellStyle name="Standard 2 2 4 3" xfId="5773"/>
    <cellStyle name="Standard 2 2 4 3 2" xfId="5774"/>
    <cellStyle name="Standard 2 2 4 3 3" xfId="5775"/>
    <cellStyle name="Standard 2 2 4 4" xfId="5776"/>
    <cellStyle name="Standard 2 2 4 5" xfId="5777"/>
    <cellStyle name="Standard 2 2 5" xfId="5778"/>
    <cellStyle name="Standard 2 2 5 2" xfId="5779"/>
    <cellStyle name="Standard 2 2 5 2 2" xfId="5780"/>
    <cellStyle name="Standard 2 2 5 2 3" xfId="5781"/>
    <cellStyle name="Standard 2 2 5 3" xfId="5782"/>
    <cellStyle name="Standard 2 2 6" xfId="5783"/>
    <cellStyle name="Standard 2 2 6 2" xfId="5784"/>
    <cellStyle name="Standard 2 2 6 2 2" xfId="5785"/>
    <cellStyle name="Standard 2 2 6 2 2 2" xfId="5786"/>
    <cellStyle name="Standard 2 2 6 2 3" xfId="5787"/>
    <cellStyle name="Standard 2 2 7" xfId="5788"/>
    <cellStyle name="Standard 2 2 7 2" xfId="5789"/>
    <cellStyle name="Standard 2 2 7 3" xfId="5790"/>
    <cellStyle name="Standard 2 2 7 3 2" xfId="5791"/>
    <cellStyle name="Standard 2 2 7 4" xfId="5792"/>
    <cellStyle name="Standard 2 2 8" xfId="5793"/>
    <cellStyle name="Standard 2 2 8 2" xfId="5794"/>
    <cellStyle name="Standard 2 2 8 2 2" xfId="5795"/>
    <cellStyle name="Standard 2 2 8 2 2 2" xfId="5796"/>
    <cellStyle name="Standard 2 2 8 2 3" xfId="5797"/>
    <cellStyle name="Standard 2 2 9" xfId="5798"/>
    <cellStyle name="Standard 2 2 9 2" xfId="5799"/>
    <cellStyle name="Standard 2 2 9 2 2" xfId="5800"/>
    <cellStyle name="Standard 2 2 9 3" xfId="5801"/>
    <cellStyle name="Standard 2 2_BBE12 Tab. H2.3 120506" xfId="5802"/>
    <cellStyle name="Standard 2 20" xfId="5803"/>
    <cellStyle name="Standard 2 21" xfId="12903"/>
    <cellStyle name="Standard 2 3" xfId="76"/>
    <cellStyle name="Standard 2 3 10" xfId="5804"/>
    <cellStyle name="Standard 2 3 11" xfId="12131"/>
    <cellStyle name="Standard 2 3 12" xfId="12902"/>
    <cellStyle name="Standard 2 3 2" xfId="5805"/>
    <cellStyle name="Standard 2 3 2 2" xfId="5806"/>
    <cellStyle name="Standard 2 3 2 2 2" xfId="5807"/>
    <cellStyle name="Standard 2 3 2 2 2 2" xfId="5808"/>
    <cellStyle name="Standard 2 3 2 2 2 3" xfId="5809"/>
    <cellStyle name="Standard 2 3 2 2 3" xfId="5810"/>
    <cellStyle name="Standard 2 3 2 2 3 2" xfId="5811"/>
    <cellStyle name="Standard 2 3 2 3" xfId="5812"/>
    <cellStyle name="Standard 2 3 2 3 2" xfId="5813"/>
    <cellStyle name="Standard 2 3 2 3 2 2" xfId="5814"/>
    <cellStyle name="Standard 2 3 2 3 2 3" xfId="5815"/>
    <cellStyle name="Standard 2 3 2 3 2 4" xfId="11526"/>
    <cellStyle name="Standard 2 3 2 3 3" xfId="5816"/>
    <cellStyle name="Standard 2 3 2 3 4" xfId="5817"/>
    <cellStyle name="Standard 2 3 2 4" xfId="43331"/>
    <cellStyle name="Standard 2 3 3" xfId="5818"/>
    <cellStyle name="Standard 2 3 3 2" xfId="5819"/>
    <cellStyle name="Standard 2 3 3 2 2" xfId="5820"/>
    <cellStyle name="Standard 2 3 3 2 3" xfId="5821"/>
    <cellStyle name="Standard 2 3 3 3" xfId="5822"/>
    <cellStyle name="Standard 2 3 3 3 2" xfId="5823"/>
    <cellStyle name="Standard 2 3 3 4" xfId="5824"/>
    <cellStyle name="Standard 2 3 4" xfId="5825"/>
    <cellStyle name="Standard 2 3 4 2" xfId="5826"/>
    <cellStyle name="Standard 2 3 4 2 2" xfId="5827"/>
    <cellStyle name="Standard 2 3 4 2 2 2" xfId="5828"/>
    <cellStyle name="Standard 2 3 4 2 2 3" xfId="11527"/>
    <cellStyle name="Standard 2 3 4 2 3" xfId="5829"/>
    <cellStyle name="Standard 2 3 4 3" xfId="5830"/>
    <cellStyle name="Standard 2 3 4 3 2" xfId="5831"/>
    <cellStyle name="Standard 2 3 4 3 3" xfId="11528"/>
    <cellStyle name="Standard 2 3 4 4" xfId="43332"/>
    <cellStyle name="Standard 2 3 4 5" xfId="43333"/>
    <cellStyle name="Standard 2 3 5" xfId="5832"/>
    <cellStyle name="Standard 2 3 5 2" xfId="5833"/>
    <cellStyle name="Standard 2 3 5 2 2" xfId="5834"/>
    <cellStyle name="Standard 2 3 5 2 3" xfId="11529"/>
    <cellStyle name="Standard 2 3 5 3" xfId="5835"/>
    <cellStyle name="Standard 2 3 5 4" xfId="5836"/>
    <cellStyle name="Standard 2 3 6" xfId="5837"/>
    <cellStyle name="Standard 2 3 6 2" xfId="5838"/>
    <cellStyle name="Standard 2 3 6 2 2" xfId="11530"/>
    <cellStyle name="Standard 2 3 6 3" xfId="5839"/>
    <cellStyle name="Standard 2 3 7" xfId="5840"/>
    <cellStyle name="Standard 2 3 8" xfId="5841"/>
    <cellStyle name="Standard 2 3 9" xfId="5842"/>
    <cellStyle name="Standard 2 4" xfId="5843"/>
    <cellStyle name="Standard 2 4 10" xfId="5844"/>
    <cellStyle name="Standard 2 4 10 2" xfId="5845"/>
    <cellStyle name="Standard 2 4 11" xfId="5846"/>
    <cellStyle name="Standard 2 4 12" xfId="13017"/>
    <cellStyle name="Standard 2 4 12 2" xfId="43334"/>
    <cellStyle name="Standard 2 4 13" xfId="12398"/>
    <cellStyle name="Standard 2 4 2" xfId="5847"/>
    <cellStyle name="Standard 2 4 2 10" xfId="43335"/>
    <cellStyle name="Standard 2 4 2 2" xfId="5848"/>
    <cellStyle name="Standard 2 4 2 2 2" xfId="5849"/>
    <cellStyle name="Standard 2 4 2 2 2 2" xfId="5850"/>
    <cellStyle name="Standard 2 4 2 2 2 3" xfId="5851"/>
    <cellStyle name="Standard 2 4 2 2 3" xfId="5852"/>
    <cellStyle name="Standard 2 4 2 2 3 2" xfId="5853"/>
    <cellStyle name="Standard 2 4 2 2 4" xfId="5854"/>
    <cellStyle name="Standard 2 4 2 2 5" xfId="43336"/>
    <cellStyle name="Standard 2 4 2 3" xfId="5855"/>
    <cellStyle name="Standard 2 4 2 3 2" xfId="5856"/>
    <cellStyle name="Standard 2 4 2 3 2 2" xfId="11531"/>
    <cellStyle name="Standard 2 4 2 3 3" xfId="5857"/>
    <cellStyle name="Standard 2 4 2 4" xfId="5858"/>
    <cellStyle name="Standard 2 4 2 4 2" xfId="5859"/>
    <cellStyle name="Standard 2 4 2 4 2 2" xfId="5860"/>
    <cellStyle name="Standard 2 4 2 4 3" xfId="5861"/>
    <cellStyle name="Standard 2 4 2 5" xfId="5862"/>
    <cellStyle name="Standard 2 4 2 5 2" xfId="5863"/>
    <cellStyle name="Standard 2 4 2 6" xfId="5864"/>
    <cellStyle name="Standard 2 4 2 6 2" xfId="5865"/>
    <cellStyle name="Standard 2 4 2 7" xfId="5866"/>
    <cellStyle name="Standard 2 4 2 7 2" xfId="5867"/>
    <cellStyle name="Standard 2 4 2 8" xfId="5868"/>
    <cellStyle name="Standard 2 4 2 9" xfId="5869"/>
    <cellStyle name="Standard 2 4 3" xfId="5870"/>
    <cellStyle name="Standard 2 4 3 2" xfId="5871"/>
    <cellStyle name="Standard 2 4 3 2 2" xfId="5872"/>
    <cellStyle name="Standard 2 4 3 2 2 2" xfId="5873"/>
    <cellStyle name="Standard 2 4 3 2 3" xfId="5874"/>
    <cellStyle name="Standard 2 4 3 2 4" xfId="5875"/>
    <cellStyle name="Standard 2 4 3 3" xfId="5876"/>
    <cellStyle name="Standard 2 4 3 3 2" xfId="5877"/>
    <cellStyle name="Standard 2 4 3 4" xfId="5878"/>
    <cellStyle name="Standard 2 4 3 4 2" xfId="5879"/>
    <cellStyle name="Standard 2 4 3 5" xfId="5880"/>
    <cellStyle name="Standard 2 4 3 5 2" xfId="5881"/>
    <cellStyle name="Standard 2 4 3 6" xfId="5882"/>
    <cellStyle name="Standard 2 4 3 7" xfId="5883"/>
    <cellStyle name="Standard 2 4 3 8" xfId="5884"/>
    <cellStyle name="Standard 2 4 3 9" xfId="13018"/>
    <cellStyle name="Standard 2 4 4" xfId="5885"/>
    <cellStyle name="Standard 2 4 4 2" xfId="5886"/>
    <cellStyle name="Standard 2 4 5" xfId="5887"/>
    <cellStyle name="Standard 2 4 5 2" xfId="5888"/>
    <cellStyle name="Standard 2 4 5 2 2" xfId="5889"/>
    <cellStyle name="Standard 2 4 5 2 3" xfId="5890"/>
    <cellStyle name="Standard 2 4 5 2 4" xfId="11533"/>
    <cellStyle name="Standard 2 4 5 3" xfId="5891"/>
    <cellStyle name="Standard 2 4 5 3 2" xfId="5892"/>
    <cellStyle name="Standard 2 4 5 4" xfId="5893"/>
    <cellStyle name="Standard 2 4 5 5" xfId="11532"/>
    <cellStyle name="Standard 2 4 6" xfId="5894"/>
    <cellStyle name="Standard 2 4 6 2" xfId="5895"/>
    <cellStyle name="Standard 2 4 7" xfId="5896"/>
    <cellStyle name="Standard 2 4 7 2" xfId="5897"/>
    <cellStyle name="Standard 2 4 8" xfId="5898"/>
    <cellStyle name="Standard 2 4 8 2" xfId="5899"/>
    <cellStyle name="Standard 2 4 8 3" xfId="5900"/>
    <cellStyle name="Standard 2 4 8 4" xfId="5901"/>
    <cellStyle name="Standard 2 4 9" xfId="5902"/>
    <cellStyle name="Standard 2 5" xfId="5903"/>
    <cellStyle name="Standard 2 5 10" xfId="43337"/>
    <cellStyle name="Standard 2 5 2" xfId="5904"/>
    <cellStyle name="Standard 2 5 2 2" xfId="5905"/>
    <cellStyle name="Standard 2 5 2 2 2" xfId="5906"/>
    <cellStyle name="Standard 2 5 2 3" xfId="5907"/>
    <cellStyle name="Standard 2 5 2 3 2" xfId="5908"/>
    <cellStyle name="Standard 2 5 2 3 2 2" xfId="5909"/>
    <cellStyle name="Standard 2 5 2 3 3" xfId="5910"/>
    <cellStyle name="Standard 2 5 2 3 4" xfId="5911"/>
    <cellStyle name="Standard 2 5 2 4" xfId="5912"/>
    <cellStyle name="Standard 2 5 2 4 2" xfId="5913"/>
    <cellStyle name="Standard 2 5 2 5" xfId="5914"/>
    <cellStyle name="Standard 2 5 2 5 2" xfId="5915"/>
    <cellStyle name="Standard 2 5 2 6" xfId="5916"/>
    <cellStyle name="Standard 2 5 2 6 2" xfId="5917"/>
    <cellStyle name="Standard 2 5 2 7" xfId="5918"/>
    <cellStyle name="Standard 2 5 3" xfId="5919"/>
    <cellStyle name="Standard 2 5 3 2" xfId="5920"/>
    <cellStyle name="Standard 2 5 3 2 2" xfId="5921"/>
    <cellStyle name="Standard 2 5 3 2 3" xfId="5922"/>
    <cellStyle name="Standard 2 5 3 2 3 2" xfId="5923"/>
    <cellStyle name="Standard 2 5 3 2 3 3" xfId="11889"/>
    <cellStyle name="Standard 2 5 3 3" xfId="5924"/>
    <cellStyle name="Standard 2 5 3 3 2" xfId="5925"/>
    <cellStyle name="Standard 2 5 3 4" xfId="5926"/>
    <cellStyle name="Standard 2 5 3 5" xfId="5927"/>
    <cellStyle name="Standard 2 5 4" xfId="5928"/>
    <cellStyle name="Standard 2 5 4 2" xfId="5929"/>
    <cellStyle name="Standard 2 5 4 2 2" xfId="5930"/>
    <cellStyle name="Standard 2 5 4 2 3" xfId="5931"/>
    <cellStyle name="Standard 2 5 4 3" xfId="5932"/>
    <cellStyle name="Standard 2 5 4 3 2" xfId="5933"/>
    <cellStyle name="Standard 2 5 5" xfId="5934"/>
    <cellStyle name="Standard 2 5 5 2" xfId="5935"/>
    <cellStyle name="Standard 2 5 5 3" xfId="5936"/>
    <cellStyle name="Standard 2 5 6" xfId="5937"/>
    <cellStyle name="Standard 2 5 6 2" xfId="5938"/>
    <cellStyle name="Standard 2 5 7" xfId="5939"/>
    <cellStyle name="Standard 2 5 8" xfId="5940"/>
    <cellStyle name="Standard 2 5 9" xfId="43338"/>
    <cellStyle name="Standard 2 6" xfId="5941"/>
    <cellStyle name="Standard 2 6 2" xfId="5942"/>
    <cellStyle name="Standard 2 6 2 2" xfId="5943"/>
    <cellStyle name="Standard 2 6 2 2 2" xfId="5944"/>
    <cellStyle name="Standard 2 6 2 2 3" xfId="5945"/>
    <cellStyle name="Standard 2 6 2 3" xfId="5946"/>
    <cellStyle name="Standard 2 6 3" xfId="5947"/>
    <cellStyle name="Standard 2 6 3 2" xfId="5948"/>
    <cellStyle name="Standard 2 6 3 2 2" xfId="5949"/>
    <cellStyle name="Standard 2 6 3 3" xfId="5950"/>
    <cellStyle name="Standard 2 6 3 4" xfId="5951"/>
    <cellStyle name="Standard 2 6 4" xfId="5952"/>
    <cellStyle name="Standard 2 6 4 2" xfId="5953"/>
    <cellStyle name="Standard 2 6 4 3" xfId="5954"/>
    <cellStyle name="Standard 2 6 4 4" xfId="11839"/>
    <cellStyle name="Standard 2 6 5" xfId="5955"/>
    <cellStyle name="Standard 2 6 6" xfId="12250"/>
    <cellStyle name="Standard 2 6 7" xfId="43339"/>
    <cellStyle name="Standard 2 6 8" xfId="43385"/>
    <cellStyle name="Standard 2 7" xfId="5956"/>
    <cellStyle name="Standard 2 7 2" xfId="5957"/>
    <cellStyle name="Standard 2 7 2 2" xfId="5958"/>
    <cellStyle name="Standard 2 7 2 2 2" xfId="5959"/>
    <cellStyle name="Standard 2 7 2 3" xfId="5960"/>
    <cellStyle name="Standard 2 7 3" xfId="5961"/>
    <cellStyle name="Standard 2 7 3 2" xfId="5962"/>
    <cellStyle name="Standard 2 7 3 3" xfId="5963"/>
    <cellStyle name="Standard 2 7 4" xfId="5964"/>
    <cellStyle name="Standard 2 7 4 2" xfId="5965"/>
    <cellStyle name="Standard 2 7 5" xfId="5966"/>
    <cellStyle name="Standard 2 7 6" xfId="43340"/>
    <cellStyle name="Standard 2 7 7" xfId="43341"/>
    <cellStyle name="Standard 2 7 8" xfId="43386"/>
    <cellStyle name="Standard 2 8" xfId="5967"/>
    <cellStyle name="Standard 2 8 2" xfId="5968"/>
    <cellStyle name="Standard 2 8 2 2" xfId="5969"/>
    <cellStyle name="Standard 2 8 2 2 2" xfId="5970"/>
    <cellStyle name="Standard 2 8 2 2 3" xfId="5971"/>
    <cellStyle name="Standard 2 8 2 3" xfId="5972"/>
    <cellStyle name="Standard 2 8 2 3 2" xfId="5973"/>
    <cellStyle name="Standard 2 8 2 4" xfId="5974"/>
    <cellStyle name="Standard 2 8 3" xfId="5975"/>
    <cellStyle name="Standard 2 8 3 2" xfId="5976"/>
    <cellStyle name="Standard 2 8 3 3" xfId="5977"/>
    <cellStyle name="Standard 2 8 4" xfId="5978"/>
    <cellStyle name="Standard 2 8 4 2" xfId="5979"/>
    <cellStyle name="Standard 2 8 4 2 2" xfId="5980"/>
    <cellStyle name="Standard 2 8 4 3" xfId="5981"/>
    <cellStyle name="Standard 2 8 4 4" xfId="5982"/>
    <cellStyle name="Standard 2 8 4 5" xfId="5983"/>
    <cellStyle name="Standard 2 8 5" xfId="5984"/>
    <cellStyle name="Standard 2 8 6" xfId="12249"/>
    <cellStyle name="Standard 2 8 7" xfId="12731"/>
    <cellStyle name="Standard 2 8 8" xfId="43342"/>
    <cellStyle name="Standard 2 9" xfId="5985"/>
    <cellStyle name="Standard 2 9 2" xfId="5986"/>
    <cellStyle name="Standard 2 9 2 2" xfId="5987"/>
    <cellStyle name="Standard 2 9 2 2 2" xfId="5988"/>
    <cellStyle name="Standard 2 9 2 3" xfId="5989"/>
    <cellStyle name="Standard 2 9 3" xfId="5990"/>
    <cellStyle name="Standard 2 9 3 2" xfId="5991"/>
    <cellStyle name="Standard 2 9 3 2 2" xfId="5992"/>
    <cellStyle name="Standard 2 9 3 3" xfId="5993"/>
    <cellStyle name="Standard 2 9 3 4" xfId="5994"/>
    <cellStyle name="Standard 2 9 4" xfId="5995"/>
    <cellStyle name="Standard 2 9 4 2" xfId="5996"/>
    <cellStyle name="Standard 2 9 4 3" xfId="5997"/>
    <cellStyle name="Standard 2 9 5" xfId="5998"/>
    <cellStyle name="Standard 2 9 5 2" xfId="5999"/>
    <cellStyle name="Standard 2 9 6" xfId="43343"/>
    <cellStyle name="Standard 2 9 7" xfId="43344"/>
    <cellStyle name="Standard 2_BBE12 Tab. H2.3 120506" xfId="6000"/>
    <cellStyle name="Standard 20" xfId="6001"/>
    <cellStyle name="Standard 20 2" xfId="6002"/>
    <cellStyle name="Standard 20 3" xfId="6003"/>
    <cellStyle name="Standard 20 4" xfId="6004"/>
    <cellStyle name="Standard 20 5" xfId="43345"/>
    <cellStyle name="Standard 20 6" xfId="43346"/>
    <cellStyle name="Standard 200" xfId="6005"/>
    <cellStyle name="Standard 201" xfId="6006"/>
    <cellStyle name="Standard 202" xfId="6007"/>
    <cellStyle name="Standard 203" xfId="6008"/>
    <cellStyle name="Standard 204" xfId="6009"/>
    <cellStyle name="Standard 205" xfId="6010"/>
    <cellStyle name="Standard 206" xfId="6011"/>
    <cellStyle name="Standard 207" xfId="6012"/>
    <cellStyle name="Standard 208" xfId="6013"/>
    <cellStyle name="Standard 209" xfId="6014"/>
    <cellStyle name="Standard 21" xfId="6015"/>
    <cellStyle name="Standard 21 2" xfId="6016"/>
    <cellStyle name="Standard 21 3" xfId="6017"/>
    <cellStyle name="Standard 21 4" xfId="43347"/>
    <cellStyle name="Standard 21 5" xfId="43348"/>
    <cellStyle name="Standard 210" xfId="6018"/>
    <cellStyle name="Standard 211" xfId="6019"/>
    <cellStyle name="Standard 212" xfId="6020"/>
    <cellStyle name="Standard 213" xfId="6021"/>
    <cellStyle name="Standard 214" xfId="6022"/>
    <cellStyle name="Standard 215" xfId="6023"/>
    <cellStyle name="Standard 216" xfId="6024"/>
    <cellStyle name="Standard 217" xfId="6025"/>
    <cellStyle name="Standard 218" xfId="6026"/>
    <cellStyle name="Standard 219" xfId="6027"/>
    <cellStyle name="Standard 22" xfId="6028"/>
    <cellStyle name="Standard 22 2" xfId="6029"/>
    <cellStyle name="Standard 22 2 2" xfId="6030"/>
    <cellStyle name="Standard 22 2 2 2" xfId="6031"/>
    <cellStyle name="Standard 22 2 2 2 2" xfId="6032"/>
    <cellStyle name="Standard 22 2 2 3" xfId="6033"/>
    <cellStyle name="Standard 22 2 3" xfId="6034"/>
    <cellStyle name="Standard 22 2 3 2" xfId="6035"/>
    <cellStyle name="Standard 22 2 4" xfId="6036"/>
    <cellStyle name="Standard 22 2 4 2" xfId="6037"/>
    <cellStyle name="Standard 22 2 5" xfId="6038"/>
    <cellStyle name="Standard 22 2 5 2" xfId="6039"/>
    <cellStyle name="Standard 22 2 6" xfId="6040"/>
    <cellStyle name="Standard 22 2 7" xfId="6041"/>
    <cellStyle name="Standard 22 3" xfId="6042"/>
    <cellStyle name="Standard 22 3 2" xfId="6043"/>
    <cellStyle name="Standard 22 3 2 2" xfId="6044"/>
    <cellStyle name="Standard 22 3 3" xfId="6045"/>
    <cellStyle name="Standard 22 4" xfId="6046"/>
    <cellStyle name="Standard 22 4 2" xfId="6047"/>
    <cellStyle name="Standard 22 5" xfId="6048"/>
    <cellStyle name="Standard 22 6" xfId="6049"/>
    <cellStyle name="Standard 22 6 2" xfId="6050"/>
    <cellStyle name="Standard 22 7" xfId="6051"/>
    <cellStyle name="Standard 22 8" xfId="12248"/>
    <cellStyle name="Standard 22 9" xfId="43349"/>
    <cellStyle name="Standard 220" xfId="6052"/>
    <cellStyle name="Standard 221" xfId="6053"/>
    <cellStyle name="Standard 222" xfId="6054"/>
    <cellStyle name="Standard 223" xfId="6055"/>
    <cellStyle name="Standard 224" xfId="6056"/>
    <cellStyle name="Standard 225" xfId="6057"/>
    <cellStyle name="Standard 226" xfId="6058"/>
    <cellStyle name="Standard 227" xfId="6059"/>
    <cellStyle name="Standard 228" xfId="6060"/>
    <cellStyle name="Standard 229" xfId="6061"/>
    <cellStyle name="Standard 23" xfId="6062"/>
    <cellStyle name="Standard 23 2" xfId="6063"/>
    <cellStyle name="Standard 23 2 2" xfId="6064"/>
    <cellStyle name="Standard 23 2 3" xfId="6065"/>
    <cellStyle name="Standard 23 2 4" xfId="6066"/>
    <cellStyle name="Standard 23 3" xfId="6067"/>
    <cellStyle name="Standard 23 4" xfId="6068"/>
    <cellStyle name="Standard 23 4 2" xfId="6069"/>
    <cellStyle name="Standard 23 4 3" xfId="11890"/>
    <cellStyle name="Standard 23 5" xfId="12247"/>
    <cellStyle name="Standard 23 6" xfId="43350"/>
    <cellStyle name="Standard 230" xfId="6070"/>
    <cellStyle name="Standard 231" xfId="6071"/>
    <cellStyle name="Standard 232" xfId="6072"/>
    <cellStyle name="Standard 233" xfId="6073"/>
    <cellStyle name="Standard 234" xfId="6074"/>
    <cellStyle name="Standard 235" xfId="6075"/>
    <cellStyle name="Standard 236" xfId="6076"/>
    <cellStyle name="Standard 236 2" xfId="6077"/>
    <cellStyle name="Standard 236 3" xfId="6078"/>
    <cellStyle name="Standard 237" xfId="6079"/>
    <cellStyle name="Standard 238" xfId="6080"/>
    <cellStyle name="Standard 239" xfId="6081"/>
    <cellStyle name="Standard 24" xfId="6082"/>
    <cellStyle name="Standard 24 2" xfId="6083"/>
    <cellStyle name="Standard 24 3" xfId="6084"/>
    <cellStyle name="Standard 24 4" xfId="6085"/>
    <cellStyle name="Standard 24 5" xfId="13019"/>
    <cellStyle name="Standard 24 5 2" xfId="43351"/>
    <cellStyle name="Standard 24 6" xfId="43352"/>
    <cellStyle name="Standard 240" xfId="6086"/>
    <cellStyle name="Standard 241" xfId="6087"/>
    <cellStyle name="Standard 242" xfId="6088"/>
    <cellStyle name="Standard 243" xfId="6089"/>
    <cellStyle name="Standard 244" xfId="6090"/>
    <cellStyle name="Standard 245" xfId="6091"/>
    <cellStyle name="Standard 246" xfId="6092"/>
    <cellStyle name="Standard 247" xfId="6093"/>
    <cellStyle name="Standard 248" xfId="6094"/>
    <cellStyle name="Standard 249" xfId="6095"/>
    <cellStyle name="Standard 25" xfId="6096"/>
    <cellStyle name="Standard 25 2" xfId="6097"/>
    <cellStyle name="Standard 25 3" xfId="6098"/>
    <cellStyle name="Standard 25 3 2" xfId="6099"/>
    <cellStyle name="Standard 25 4" xfId="6100"/>
    <cellStyle name="Standard 25 5" xfId="6101"/>
    <cellStyle name="Standard 250" xfId="6102"/>
    <cellStyle name="Standard 251" xfId="6103"/>
    <cellStyle name="Standard 252" xfId="6104"/>
    <cellStyle name="Standard 253" xfId="6105"/>
    <cellStyle name="Standard 254" xfId="6106"/>
    <cellStyle name="Standard 255" xfId="6107"/>
    <cellStyle name="Standard 256" xfId="6108"/>
    <cellStyle name="Standard 257" xfId="6109"/>
    <cellStyle name="Standard 258" xfId="6110"/>
    <cellStyle name="Standard 259" xfId="6111"/>
    <cellStyle name="Standard 26" xfId="6112"/>
    <cellStyle name="Standard 26 2" xfId="6113"/>
    <cellStyle name="Standard 26 3" xfId="6114"/>
    <cellStyle name="Standard 26 4" xfId="6115"/>
    <cellStyle name="Standard 26 4 2" xfId="6116"/>
    <cellStyle name="Standard 26 4 3" xfId="11891"/>
    <cellStyle name="Standard 26 5" xfId="12246"/>
    <cellStyle name="Standard 26 6" xfId="43353"/>
    <cellStyle name="Standard 260" xfId="6117"/>
    <cellStyle name="Standard 261" xfId="6118"/>
    <cellStyle name="Standard 262" xfId="6119"/>
    <cellStyle name="Standard 263" xfId="6120"/>
    <cellStyle name="Standard 263 2" xfId="6121"/>
    <cellStyle name="Standard 263 3" xfId="6122"/>
    <cellStyle name="Standard 264" xfId="6123"/>
    <cellStyle name="Standard 265" xfId="6124"/>
    <cellStyle name="Standard 266" xfId="6125"/>
    <cellStyle name="Standard 267" xfId="6126"/>
    <cellStyle name="Standard 268" xfId="6127"/>
    <cellStyle name="Standard 269" xfId="6128"/>
    <cellStyle name="Standard 27" xfId="6129"/>
    <cellStyle name="Standard 27 2" xfId="6130"/>
    <cellStyle name="Standard 27 3" xfId="6131"/>
    <cellStyle name="Standard 270" xfId="6132"/>
    <cellStyle name="Standard 271" xfId="6133"/>
    <cellStyle name="Standard 272" xfId="6134"/>
    <cellStyle name="Standard 273" xfId="6135"/>
    <cellStyle name="Standard 274" xfId="6136"/>
    <cellStyle name="Standard 275" xfId="6137"/>
    <cellStyle name="Standard 276" xfId="6138"/>
    <cellStyle name="Standard 277" xfId="6139"/>
    <cellStyle name="Standard 278" xfId="6140"/>
    <cellStyle name="Standard 279" xfId="6141"/>
    <cellStyle name="Standard 28" xfId="6142"/>
    <cellStyle name="Standard 28 2" xfId="6143"/>
    <cellStyle name="Standard 28 2 2" xfId="6144"/>
    <cellStyle name="Standard 28 2 3" xfId="43354"/>
    <cellStyle name="Standard 28 3" xfId="6145"/>
    <cellStyle name="Standard 28 4" xfId="6146"/>
    <cellStyle name="Standard 28 5" xfId="6147"/>
    <cellStyle name="Standard 28 6" xfId="6148"/>
    <cellStyle name="Standard 28 7" xfId="43355"/>
    <cellStyle name="Standard 280" xfId="6149"/>
    <cellStyle name="Standard 281" xfId="6150"/>
    <cellStyle name="Standard 282" xfId="6151"/>
    <cellStyle name="Standard 283" xfId="6152"/>
    <cellStyle name="Standard 284" xfId="6153"/>
    <cellStyle name="Standard 285" xfId="6154"/>
    <cellStyle name="Standard 286" xfId="6155"/>
    <cellStyle name="Standard 287" xfId="6156"/>
    <cellStyle name="Standard 288" xfId="6157"/>
    <cellStyle name="Standard 289" xfId="6158"/>
    <cellStyle name="Standard 29" xfId="6159"/>
    <cellStyle name="Standard 29 2" xfId="6160"/>
    <cellStyle name="Standard 29 2 2" xfId="6161"/>
    <cellStyle name="Standard 29 2 2 2" xfId="6162"/>
    <cellStyle name="Standard 29 3" xfId="6163"/>
    <cellStyle name="Standard 29 4" xfId="6164"/>
    <cellStyle name="Standard 29 4 2" xfId="6165"/>
    <cellStyle name="Standard 29 5" xfId="6166"/>
    <cellStyle name="Standard 29 6" xfId="6167"/>
    <cellStyle name="Standard 29 7" xfId="12245"/>
    <cellStyle name="Standard 290" xfId="6168"/>
    <cellStyle name="Standard 291" xfId="6169"/>
    <cellStyle name="Standard 292" xfId="6170"/>
    <cellStyle name="Standard 293" xfId="6171"/>
    <cellStyle name="Standard 294" xfId="6172"/>
    <cellStyle name="Standard 295" xfId="6173"/>
    <cellStyle name="Standard 296" xfId="6174"/>
    <cellStyle name="Standard 297" xfId="6175"/>
    <cellStyle name="Standard 298" xfId="6176"/>
    <cellStyle name="Standard 299" xfId="6177"/>
    <cellStyle name="Standard 3" xfId="77"/>
    <cellStyle name="Standard 3 10" xfId="6178"/>
    <cellStyle name="Standard 3 10 2" xfId="6179"/>
    <cellStyle name="Standard 3 10 2 2" xfId="6180"/>
    <cellStyle name="Standard 3 10 3" xfId="6181"/>
    <cellStyle name="Standard 3 11" xfId="6182"/>
    <cellStyle name="Standard 3 11 2" xfId="6183"/>
    <cellStyle name="Standard 3 11 3" xfId="6184"/>
    <cellStyle name="Standard 3 12" xfId="6185"/>
    <cellStyle name="Standard 3 12 2" xfId="6186"/>
    <cellStyle name="Standard 3 12 3" xfId="6187"/>
    <cellStyle name="Standard 3 13" xfId="6188"/>
    <cellStyle name="Standard 3 13 2" xfId="6189"/>
    <cellStyle name="Standard 3 13 3" xfId="6190"/>
    <cellStyle name="Standard 3 14" xfId="6191"/>
    <cellStyle name="Standard 3 14 2" xfId="6192"/>
    <cellStyle name="Standard 3 14 3" xfId="6193"/>
    <cellStyle name="Standard 3 15" xfId="6194"/>
    <cellStyle name="Standard 3 15 2" xfId="6195"/>
    <cellStyle name="Standard 3 15 3" xfId="6196"/>
    <cellStyle name="Standard 3 16" xfId="6197"/>
    <cellStyle name="Standard 3 16 2" xfId="6198"/>
    <cellStyle name="Standard 3 16 3" xfId="11266"/>
    <cellStyle name="Standard 3 16 3 2" xfId="11993"/>
    <cellStyle name="Standard 3 17" xfId="6199"/>
    <cellStyle name="Standard 3 18" xfId="12901"/>
    <cellStyle name="Standard 3 2" xfId="78"/>
    <cellStyle name="Standard 3 2 10" xfId="6200"/>
    <cellStyle name="Standard 3 2 11" xfId="6201"/>
    <cellStyle name="Standard 3 2 12" xfId="6202"/>
    <cellStyle name="Standard 3 2 13" xfId="43356"/>
    <cellStyle name="Standard 3 2 14" xfId="43357"/>
    <cellStyle name="Standard 3 2 2" xfId="6203"/>
    <cellStyle name="Standard 3 2 2 2" xfId="6204"/>
    <cellStyle name="Standard 3 2 2 2 2" xfId="6205"/>
    <cellStyle name="Standard 3 2 2 2 2 2" xfId="6206"/>
    <cellStyle name="Standard 3 2 2 2 2 2 2" xfId="6207"/>
    <cellStyle name="Standard 3 2 2 2 2 2 3" xfId="6208"/>
    <cellStyle name="Standard 3 2 2 2 2 3" xfId="6209"/>
    <cellStyle name="Standard 3 2 2 2 2 4" xfId="6210"/>
    <cellStyle name="Standard 3 2 2 2 3" xfId="6211"/>
    <cellStyle name="Standard 3 2 2 2 3 2" xfId="6212"/>
    <cellStyle name="Standard 3 2 2 2 3 3" xfId="6213"/>
    <cellStyle name="Standard 3 2 2 2 4" xfId="6214"/>
    <cellStyle name="Standard 3 2 2 2 5" xfId="6215"/>
    <cellStyle name="Standard 3 2 2 2 6" xfId="43358"/>
    <cellStyle name="Standard 3 2 2 2 7" xfId="43359"/>
    <cellStyle name="Standard 3 2 2 3" xfId="6216"/>
    <cellStyle name="Standard 3 2 2 3 2" xfId="6217"/>
    <cellStyle name="Standard 3 2 2 3 2 2" xfId="6218"/>
    <cellStyle name="Standard 3 2 2 3 3" xfId="6219"/>
    <cellStyle name="Standard 3 2 2 3 3 2" xfId="6220"/>
    <cellStyle name="Standard 3 2 2 3 4" xfId="6221"/>
    <cellStyle name="Standard 3 2 2 3 5" xfId="6222"/>
    <cellStyle name="Standard 3 2 2 4" xfId="6223"/>
    <cellStyle name="Standard 3 2 2 4 2" xfId="6224"/>
    <cellStyle name="Standard 3 2 2 5" xfId="6225"/>
    <cellStyle name="Standard 3 2 2 6" xfId="6226"/>
    <cellStyle name="Standard 3 2 2 7" xfId="6227"/>
    <cellStyle name="Standard 3 2 2 8" xfId="43360"/>
    <cellStyle name="Standard 3 2 2 9" xfId="43361"/>
    <cellStyle name="Standard 3 2 3" xfId="6228"/>
    <cellStyle name="Standard 3 2 3 2" xfId="6229"/>
    <cellStyle name="Standard 3 2 3 2 2" xfId="6230"/>
    <cellStyle name="Standard 3 2 3 2 2 2" xfId="6231"/>
    <cellStyle name="Standard 3 2 3 2 3" xfId="6232"/>
    <cellStyle name="Standard 3 2 3 2 4" xfId="6233"/>
    <cellStyle name="Standard 3 2 3 3" xfId="6234"/>
    <cellStyle name="Standard 3 2 3 3 2" xfId="6235"/>
    <cellStyle name="Standard 3 2 3 4" xfId="6236"/>
    <cellStyle name="Standard 3 2 3 5" xfId="6237"/>
    <cellStyle name="Standard 3 2 3 6" xfId="43362"/>
    <cellStyle name="Standard 3 2 3 7" xfId="43363"/>
    <cellStyle name="Standard 3 2 4" xfId="6238"/>
    <cellStyle name="Standard 3 2 4 2" xfId="6239"/>
    <cellStyle name="Standard 3 2 4 2 2" xfId="6240"/>
    <cellStyle name="Standard 3 2 4 2 3" xfId="6241"/>
    <cellStyle name="Standard 3 2 4 2 4" xfId="11534"/>
    <cellStyle name="Standard 3 2 4 3" xfId="6242"/>
    <cellStyle name="Standard 3 2 4 3 2" xfId="6243"/>
    <cellStyle name="Standard 3 2 4 4" xfId="6244"/>
    <cellStyle name="Standard 3 2 4 5" xfId="6245"/>
    <cellStyle name="Standard 3 2 4 5 2" xfId="6246"/>
    <cellStyle name="Standard 3 2 4 5 3" xfId="11892"/>
    <cellStyle name="Standard 3 2 5" xfId="6247"/>
    <cellStyle name="Standard 3 2 5 2" xfId="6248"/>
    <cellStyle name="Standard 3 2 5 2 2" xfId="6249"/>
    <cellStyle name="Standard 3 2 5 2 2 2" xfId="6250"/>
    <cellStyle name="Standard 3 2 5 2 3" xfId="6251"/>
    <cellStyle name="Standard 3 2 5 2 4" xfId="6252"/>
    <cellStyle name="Standard 3 2 5 2 5" xfId="11535"/>
    <cellStyle name="Standard 3 2 5 3" xfId="6253"/>
    <cellStyle name="Standard 3 2 6" xfId="6254"/>
    <cellStyle name="Standard 3 2 6 2" xfId="6255"/>
    <cellStyle name="Standard 3 2 6 3" xfId="6256"/>
    <cellStyle name="Standard 3 2 6 3 2" xfId="6257"/>
    <cellStyle name="Standard 3 2 6 4" xfId="6258"/>
    <cellStyle name="Standard 3 2 7" xfId="6259"/>
    <cellStyle name="Standard 3 2 7 2" xfId="6260"/>
    <cellStyle name="Standard 3 2 7 2 2" xfId="6261"/>
    <cellStyle name="Standard 3 2 7 2 2 2" xfId="6262"/>
    <cellStyle name="Standard 3 2 7 2 3" xfId="6263"/>
    <cellStyle name="Standard 3 2 8" xfId="6264"/>
    <cellStyle name="Standard 3 2 8 2" xfId="6265"/>
    <cellStyle name="Standard 3 2 8 2 2" xfId="6266"/>
    <cellStyle name="Standard 3 2 8 3" xfId="6267"/>
    <cellStyle name="Standard 3 2 9" xfId="6268"/>
    <cellStyle name="Standard 3 3" xfId="79"/>
    <cellStyle name="Standard 3 3 10" xfId="6269"/>
    <cellStyle name="Standard 3 3 11" xfId="6270"/>
    <cellStyle name="Standard 3 3 12" xfId="13020"/>
    <cellStyle name="Standard 3 3 12 2" xfId="43364"/>
    <cellStyle name="Standard 3 3 13" xfId="12924"/>
    <cellStyle name="Standard 3 3 2" xfId="80"/>
    <cellStyle name="Standard 3 3 2 2" xfId="6271"/>
    <cellStyle name="Standard 3 3 2 2 2" xfId="6272"/>
    <cellStyle name="Standard 3 3 2 2 2 2" xfId="6273"/>
    <cellStyle name="Standard 3 3 2 2 2 2 2" xfId="6274"/>
    <cellStyle name="Standard 3 3 2 2 2 3" xfId="6275"/>
    <cellStyle name="Standard 3 3 2 2 3" xfId="6276"/>
    <cellStyle name="Standard 3 3 2 2 3 2" xfId="6277"/>
    <cellStyle name="Standard 3 3 2 2 4" xfId="6278"/>
    <cellStyle name="Standard 3 3 2 2 5" xfId="6279"/>
    <cellStyle name="Standard 3 3 2 3" xfId="6280"/>
    <cellStyle name="Standard 3 3 2 3 2" xfId="6281"/>
    <cellStyle name="Standard 3 3 2 3 2 2" xfId="6282"/>
    <cellStyle name="Standard 3 3 2 3 3" xfId="6283"/>
    <cellStyle name="Standard 3 3 2 4" xfId="6284"/>
    <cellStyle name="Standard 3 3 2 4 2" xfId="6285"/>
    <cellStyle name="Standard 3 3 2 5" xfId="6286"/>
    <cellStyle name="Standard 3 3 2 5 2" xfId="6287"/>
    <cellStyle name="Standard 3 3 2 6" xfId="6288"/>
    <cellStyle name="Standard 3 3 2 7" xfId="6289"/>
    <cellStyle name="Standard 3 3 3" xfId="6290"/>
    <cellStyle name="Standard 3 3 3 2" xfId="6291"/>
    <cellStyle name="Standard 3 3 3 2 2" xfId="6292"/>
    <cellStyle name="Standard 3 3 3 2 2 2" xfId="6293"/>
    <cellStyle name="Standard 3 3 3 2 3" xfId="6294"/>
    <cellStyle name="Standard 3 3 3 2 4" xfId="6295"/>
    <cellStyle name="Standard 3 3 3 2 5" xfId="11536"/>
    <cellStyle name="Standard 3 3 3 3" xfId="6296"/>
    <cellStyle name="Standard 3 3 3 3 2" xfId="6297"/>
    <cellStyle name="Standard 3 3 3 4" xfId="6298"/>
    <cellStyle name="Standard 3 3 3 4 2" xfId="6299"/>
    <cellStyle name="Standard 3 3 3 5" xfId="6300"/>
    <cellStyle name="Standard 3 3 4" xfId="6301"/>
    <cellStyle name="Standard 3 3 4 2" xfId="6302"/>
    <cellStyle name="Standard 3 3 4 2 2" xfId="6303"/>
    <cellStyle name="Standard 3 3 4 3" xfId="6304"/>
    <cellStyle name="Standard 3 3 4 4" xfId="6305"/>
    <cellStyle name="Standard 3 3 5" xfId="6306"/>
    <cellStyle name="Standard 3 3 5 2" xfId="6307"/>
    <cellStyle name="Standard 3 3 5 3" xfId="6308"/>
    <cellStyle name="Standard 3 3 5 3 2" xfId="6309"/>
    <cellStyle name="Standard 3 3 5 4" xfId="6310"/>
    <cellStyle name="Standard 3 3 5 5" xfId="6311"/>
    <cellStyle name="Standard 3 3 6" xfId="6312"/>
    <cellStyle name="Standard 3 3 7" xfId="6313"/>
    <cellStyle name="Standard 3 3 7 2" xfId="6314"/>
    <cellStyle name="Standard 3 3 8" xfId="6315"/>
    <cellStyle name="Standard 3 3 8 2" xfId="6316"/>
    <cellStyle name="Standard 3 3 9" xfId="6317"/>
    <cellStyle name="Standard 3 3 9 2" xfId="6318"/>
    <cellStyle name="Standard 3 3 9 2 2" xfId="6319"/>
    <cellStyle name="Standard 3 3 9 2 3" xfId="11829"/>
    <cellStyle name="Standard 3 3 9 3" xfId="6320"/>
    <cellStyle name="Standard 3 3 9 4" xfId="11670"/>
    <cellStyle name="Standard 3 4" xfId="81"/>
    <cellStyle name="Standard 3 4 2" xfId="6321"/>
    <cellStyle name="Standard 3 4 2 2" xfId="6322"/>
    <cellStyle name="Standard 3 4 2 2 2" xfId="6323"/>
    <cellStyle name="Standard 3 4 2 2 2 2" xfId="6324"/>
    <cellStyle name="Standard 3 4 2 2 3" xfId="6325"/>
    <cellStyle name="Standard 3 4 2 3" xfId="6326"/>
    <cellStyle name="Standard 3 4 2 3 2" xfId="6327"/>
    <cellStyle name="Standard 3 4 2 4" xfId="6328"/>
    <cellStyle name="Standard 3 4 2 5" xfId="6329"/>
    <cellStyle name="Standard 3 4 3" xfId="6330"/>
    <cellStyle name="Standard 3 4 3 2" xfId="6331"/>
    <cellStyle name="Standard 3 4 3 2 2" xfId="6332"/>
    <cellStyle name="Standard 3 4 3 3" xfId="6333"/>
    <cellStyle name="Standard 3 4 3 4" xfId="6334"/>
    <cellStyle name="Standard 3 4 4" xfId="6335"/>
    <cellStyle name="Standard 3 4 4 2" xfId="6336"/>
    <cellStyle name="Standard 3 4 5" xfId="6337"/>
    <cellStyle name="Standard 3 4 5 2" xfId="6338"/>
    <cellStyle name="Standard 3 4 6" xfId="6339"/>
    <cellStyle name="Standard 3 4 7" xfId="43365"/>
    <cellStyle name="Standard 3 5" xfId="6340"/>
    <cellStyle name="Standard 3 5 2" xfId="6341"/>
    <cellStyle name="Standard 3 5 2 2" xfId="6342"/>
    <cellStyle name="Standard 3 5 2 2 2" xfId="6343"/>
    <cellStyle name="Standard 3 5 2 3" xfId="6344"/>
    <cellStyle name="Standard 3 5 2 4" xfId="6345"/>
    <cellStyle name="Standard 3 5 3" xfId="6346"/>
    <cellStyle name="Standard 3 5 3 2" xfId="6347"/>
    <cellStyle name="Standard 3 5 4" xfId="6348"/>
    <cellStyle name="Standard 3 5 5" xfId="6349"/>
    <cellStyle name="Standard 3 5 5 2" xfId="6350"/>
    <cellStyle name="Standard 3 5 5 3" xfId="11838"/>
    <cellStyle name="Standard 3 5 6" xfId="6351"/>
    <cellStyle name="Standard 3 5 7" xfId="43366"/>
    <cellStyle name="Standard 3 6" xfId="6352"/>
    <cellStyle name="Standard 3 6 2" xfId="6353"/>
    <cellStyle name="Standard 3 6 2 2" xfId="6354"/>
    <cellStyle name="Standard 3 6 3" xfId="6355"/>
    <cellStyle name="Standard 3 6 4" xfId="6356"/>
    <cellStyle name="Standard 3 7" xfId="6357"/>
    <cellStyle name="Standard 3 7 2" xfId="6358"/>
    <cellStyle name="Standard 3 7 2 2" xfId="6359"/>
    <cellStyle name="Standard 3 7 2 2 2" xfId="6360"/>
    <cellStyle name="Standard 3 7 2 3" xfId="6361"/>
    <cellStyle name="Standard 3 7 3" xfId="6362"/>
    <cellStyle name="Standard 3 8" xfId="6363"/>
    <cellStyle name="Standard 3 8 2" xfId="6364"/>
    <cellStyle name="Standard 3 8 3" xfId="6365"/>
    <cellStyle name="Standard 3 8 3 2" xfId="6366"/>
    <cellStyle name="Standard 3 8 4" xfId="6367"/>
    <cellStyle name="Standard 3 9" xfId="6368"/>
    <cellStyle name="Standard 3 9 2" xfId="6369"/>
    <cellStyle name="Standard 3 9 2 2" xfId="6370"/>
    <cellStyle name="Standard 3 9 2 2 2" xfId="6371"/>
    <cellStyle name="Standard 3 9 2 3" xfId="6372"/>
    <cellStyle name="Standard 3 9 3" xfId="6373"/>
    <cellStyle name="Standard 3 9 4" xfId="11537"/>
    <cellStyle name="Standard 3_3_1_Schüler_B-Schulen_insg" xfId="6374"/>
    <cellStyle name="Standard 30" xfId="6375"/>
    <cellStyle name="Standard 30 2" xfId="6376"/>
    <cellStyle name="Standard 30 3" xfId="6377"/>
    <cellStyle name="Standard 30 3 2" xfId="6378"/>
    <cellStyle name="Standard 30 3 3" xfId="6379"/>
    <cellStyle name="Standard 30 4" xfId="6380"/>
    <cellStyle name="Standard 30 4 2" xfId="6381"/>
    <cellStyle name="Standard 30 4 3" xfId="6382"/>
    <cellStyle name="Standard 30 5" xfId="6383"/>
    <cellStyle name="Standard 30 6" xfId="6384"/>
    <cellStyle name="Standard 30 7" xfId="6385"/>
    <cellStyle name="Standard 30 8" xfId="12244"/>
    <cellStyle name="Standard 30 9" xfId="12977"/>
    <cellStyle name="Standard 300" xfId="6386"/>
    <cellStyle name="Standard 301" xfId="6387"/>
    <cellStyle name="Standard 302" xfId="6388"/>
    <cellStyle name="Standard 303" xfId="6389"/>
    <cellStyle name="Standard 304" xfId="6390"/>
    <cellStyle name="Standard 305" xfId="6391"/>
    <cellStyle name="Standard 306" xfId="6392"/>
    <cellStyle name="Standard 307" xfId="6393"/>
    <cellStyle name="Standard 308" xfId="6394"/>
    <cellStyle name="Standard 309" xfId="6395"/>
    <cellStyle name="Standard 31" xfId="6396"/>
    <cellStyle name="Standard 31 2" xfId="6397"/>
    <cellStyle name="Standard 31 2 2" xfId="11538"/>
    <cellStyle name="Standard 31 3" xfId="6398"/>
    <cellStyle name="Standard 31 3 2" xfId="6399"/>
    <cellStyle name="Standard 31 4" xfId="6400"/>
    <cellStyle name="Standard 31 4 2" xfId="6401"/>
    <cellStyle name="Standard 31 4 3" xfId="6402"/>
    <cellStyle name="Standard 31 5" xfId="6403"/>
    <cellStyle name="Standard 31 6" xfId="12243"/>
    <cellStyle name="Standard 31 7" xfId="12730"/>
    <cellStyle name="Standard 310" xfId="6404"/>
    <cellStyle name="Standard 311" xfId="6405"/>
    <cellStyle name="Standard 312" xfId="6406"/>
    <cellStyle name="Standard 313" xfId="6407"/>
    <cellStyle name="Standard 314" xfId="6408"/>
    <cellStyle name="Standard 315" xfId="6409"/>
    <cellStyle name="Standard 316" xfId="6410"/>
    <cellStyle name="Standard 317" xfId="6411"/>
    <cellStyle name="Standard 318" xfId="6412"/>
    <cellStyle name="Standard 319" xfId="6413"/>
    <cellStyle name="Standard 32" xfId="6414"/>
    <cellStyle name="Standard 32 2" xfId="6415"/>
    <cellStyle name="Standard 32 3" xfId="6416"/>
    <cellStyle name="Standard 32 3 2" xfId="6417"/>
    <cellStyle name="Standard 32 4" xfId="6418"/>
    <cellStyle name="Standard 32 4 2" xfId="6419"/>
    <cellStyle name="Standard 32 4 3" xfId="6420"/>
    <cellStyle name="Standard 32 5" xfId="6421"/>
    <cellStyle name="Standard 32 6" xfId="11539"/>
    <cellStyle name="Standard 32 7" xfId="12242"/>
    <cellStyle name="Standard 32 8" xfId="12729"/>
    <cellStyle name="Standard 320" xfId="6422"/>
    <cellStyle name="Standard 321" xfId="6423"/>
    <cellStyle name="Standard 322" xfId="6424"/>
    <cellStyle name="Standard 323" xfId="6425"/>
    <cellStyle name="Standard 324" xfId="6426"/>
    <cellStyle name="Standard 325" xfId="6427"/>
    <cellStyle name="Standard 326" xfId="6428"/>
    <cellStyle name="Standard 327" xfId="6429"/>
    <cellStyle name="Standard 328" xfId="6430"/>
    <cellStyle name="Standard 329" xfId="6431"/>
    <cellStyle name="Standard 33" xfId="6432"/>
    <cellStyle name="Standard 33 2" xfId="6433"/>
    <cellStyle name="Standard 33 2 2" xfId="6434"/>
    <cellStyle name="Standard 33 2 3" xfId="43367"/>
    <cellStyle name="Standard 33 2 4" xfId="43368"/>
    <cellStyle name="Standard 33 3" xfId="6435"/>
    <cellStyle name="Standard 33 3 2" xfId="6436"/>
    <cellStyle name="Standard 33 3 3" xfId="6437"/>
    <cellStyle name="Standard 33 4" xfId="6438"/>
    <cellStyle name="Standard 33 5" xfId="6439"/>
    <cellStyle name="Standard 33 6" xfId="12241"/>
    <cellStyle name="Standard 33 7" xfId="12949"/>
    <cellStyle name="Standard 330" xfId="6440"/>
    <cellStyle name="Standard 330 2" xfId="6441"/>
    <cellStyle name="Standard 330 3" xfId="6442"/>
    <cellStyle name="Standard 331" xfId="6443"/>
    <cellStyle name="Standard 332" xfId="6444"/>
    <cellStyle name="Standard 333" xfId="6445"/>
    <cellStyle name="Standard 334" xfId="6446"/>
    <cellStyle name="Standard 335" xfId="6447"/>
    <cellStyle name="Standard 336" xfId="6448"/>
    <cellStyle name="Standard 337" xfId="6449"/>
    <cellStyle name="Standard 338" xfId="6450"/>
    <cellStyle name="Standard 339" xfId="6451"/>
    <cellStyle name="Standard 34" xfId="6452"/>
    <cellStyle name="Standard 34 2" xfId="6453"/>
    <cellStyle name="Standard 34 2 2" xfId="6454"/>
    <cellStyle name="Standard 34 2 3" xfId="6455"/>
    <cellStyle name="Standard 34 3" xfId="6456"/>
    <cellStyle name="Standard 34 4" xfId="6457"/>
    <cellStyle name="Standard 34 5" xfId="6458"/>
    <cellStyle name="Standard 34 6" xfId="12240"/>
    <cellStyle name="Standard 34 7" xfId="12728"/>
    <cellStyle name="Standard 340" xfId="6459"/>
    <cellStyle name="Standard 341" xfId="6460"/>
    <cellStyle name="Standard 342" xfId="6461"/>
    <cellStyle name="Standard 343" xfId="6462"/>
    <cellStyle name="Standard 344" xfId="6463"/>
    <cellStyle name="Standard 345" xfId="6464"/>
    <cellStyle name="Standard 346" xfId="6465"/>
    <cellStyle name="Standard 347" xfId="6466"/>
    <cellStyle name="Standard 348" xfId="6467"/>
    <cellStyle name="Standard 349" xfId="6468"/>
    <cellStyle name="Standard 35" xfId="6469"/>
    <cellStyle name="Standard 35 2" xfId="6470"/>
    <cellStyle name="Standard 35 2 2" xfId="6471"/>
    <cellStyle name="Standard 35 2 3" xfId="6472"/>
    <cellStyle name="Standard 35 3" xfId="6473"/>
    <cellStyle name="Standard 35 4" xfId="6474"/>
    <cellStyle name="Standard 35 5" xfId="6475"/>
    <cellStyle name="Standard 35 6" xfId="6476"/>
    <cellStyle name="Standard 35 7" xfId="12239"/>
    <cellStyle name="Standard 35 8" xfId="12727"/>
    <cellStyle name="Standard 350" xfId="6477"/>
    <cellStyle name="Standard 351" xfId="6478"/>
    <cellStyle name="Standard 352" xfId="6479"/>
    <cellStyle name="Standard 353" xfId="6480"/>
    <cellStyle name="Standard 354" xfId="6481"/>
    <cellStyle name="Standard 355" xfId="6482"/>
    <cellStyle name="Standard 356" xfId="6483"/>
    <cellStyle name="Standard 357" xfId="6484"/>
    <cellStyle name="Standard 358" xfId="6485"/>
    <cellStyle name="Standard 359" xfId="6486"/>
    <cellStyle name="Standard 36" xfId="6487"/>
    <cellStyle name="Standard 36 2" xfId="6488"/>
    <cellStyle name="Standard 36 2 2" xfId="6489"/>
    <cellStyle name="Standard 36 2 3" xfId="6490"/>
    <cellStyle name="Standard 36 3" xfId="6491"/>
    <cellStyle name="Standard 36 4" xfId="6492"/>
    <cellStyle name="Standard 36 5" xfId="6493"/>
    <cellStyle name="Standard 36 6" xfId="6494"/>
    <cellStyle name="Standard 36 7" xfId="12115"/>
    <cellStyle name="Standard 36 8" xfId="12726"/>
    <cellStyle name="Standard 360" xfId="6495"/>
    <cellStyle name="Standard 361" xfId="6496"/>
    <cellStyle name="Standard 362" xfId="6497"/>
    <cellStyle name="Standard 363" xfId="6498"/>
    <cellStyle name="Standard 364" xfId="6499"/>
    <cellStyle name="Standard 365" xfId="6500"/>
    <cellStyle name="Standard 366" xfId="6501"/>
    <cellStyle name="Standard 367" xfId="6502"/>
    <cellStyle name="Standard 367 2" xfId="6503"/>
    <cellStyle name="Standard 367 3" xfId="6504"/>
    <cellStyle name="Standard 368" xfId="6505"/>
    <cellStyle name="Standard 369" xfId="6506"/>
    <cellStyle name="Standard 37" xfId="6507"/>
    <cellStyle name="Standard 37 2" xfId="6508"/>
    <cellStyle name="Standard 37 2 2" xfId="6509"/>
    <cellStyle name="Standard 37 2 3" xfId="6510"/>
    <cellStyle name="Standard 37 3" xfId="6511"/>
    <cellStyle name="Standard 37 4" xfId="6512"/>
    <cellStyle name="Standard 37 5" xfId="6513"/>
    <cellStyle name="Standard 37 6" xfId="12238"/>
    <cellStyle name="Standard 37 7" xfId="12976"/>
    <cellStyle name="Standard 370" xfId="6514"/>
    <cellStyle name="Standard 371" xfId="6515"/>
    <cellStyle name="Standard 372" xfId="6516"/>
    <cellStyle name="Standard 373" xfId="6517"/>
    <cellStyle name="Standard 374" xfId="6518"/>
    <cellStyle name="Standard 375" xfId="6519"/>
    <cellStyle name="Standard 376" xfId="6520"/>
    <cellStyle name="Standard 377" xfId="6521"/>
    <cellStyle name="Standard 378" xfId="6522"/>
    <cellStyle name="Standard 379" xfId="6523"/>
    <cellStyle name="Standard 38" xfId="6524"/>
    <cellStyle name="Standard 38 2" xfId="6525"/>
    <cellStyle name="Standard 38 2 2" xfId="6526"/>
    <cellStyle name="Standard 38 2 3" xfId="6527"/>
    <cellStyle name="Standard 38 3" xfId="6528"/>
    <cellStyle name="Standard 38 4" xfId="6529"/>
    <cellStyle name="Standard 38 5" xfId="6530"/>
    <cellStyle name="Standard 38 6" xfId="12114"/>
    <cellStyle name="Standard 38 7" xfId="12725"/>
    <cellStyle name="Standard 380" xfId="6531"/>
    <cellStyle name="Standard 381" xfId="6532"/>
    <cellStyle name="Standard 382" xfId="6533"/>
    <cellStyle name="Standard 383" xfId="6534"/>
    <cellStyle name="Standard 384" xfId="6535"/>
    <cellStyle name="Standard 385" xfId="6536"/>
    <cellStyle name="Standard 386" xfId="6537"/>
    <cellStyle name="Standard 387" xfId="6538"/>
    <cellStyle name="Standard 388" xfId="6539"/>
    <cellStyle name="Standard 389" xfId="6540"/>
    <cellStyle name="Standard 39" xfId="6541"/>
    <cellStyle name="Standard 39 2" xfId="6542"/>
    <cellStyle name="Standard 39 2 2" xfId="6543"/>
    <cellStyle name="Standard 39 2 3" xfId="6544"/>
    <cellStyle name="Standard 39 3" xfId="6545"/>
    <cellStyle name="Standard 39 4" xfId="6546"/>
    <cellStyle name="Standard 39 5" xfId="6547"/>
    <cellStyle name="Standard 39 6" xfId="12237"/>
    <cellStyle name="Standard 39 7" xfId="12724"/>
    <cellStyle name="Standard 390" xfId="6548"/>
    <cellStyle name="Standard 391" xfId="6549"/>
    <cellStyle name="Standard 392" xfId="6550"/>
    <cellStyle name="Standard 393" xfId="6551"/>
    <cellStyle name="Standard 394" xfId="6552"/>
    <cellStyle name="Standard 395" xfId="6553"/>
    <cellStyle name="Standard 396" xfId="6554"/>
    <cellStyle name="Standard 397" xfId="6555"/>
    <cellStyle name="Standard 398" xfId="6556"/>
    <cellStyle name="Standard 399" xfId="6557"/>
    <cellStyle name="Standard 4" xfId="82"/>
    <cellStyle name="Standard 4 10" xfId="6558"/>
    <cellStyle name="Standard 4 10 2" xfId="6559"/>
    <cellStyle name="Standard 4 10 2 2" xfId="12031"/>
    <cellStyle name="Standard 4 10 2 3" xfId="11972"/>
    <cellStyle name="Standard 4 10 2 4" xfId="12063"/>
    <cellStyle name="Standard 4 10 2 5" xfId="11540"/>
    <cellStyle name="Standard 4 10 3" xfId="11824"/>
    <cellStyle name="Standard 4 11" xfId="6560"/>
    <cellStyle name="Standard 4 2" xfId="6561"/>
    <cellStyle name="Standard 4 2 10" xfId="43369"/>
    <cellStyle name="Standard 4 2 11" xfId="43370"/>
    <cellStyle name="Standard 4 2 2" xfId="6562"/>
    <cellStyle name="Standard 4 2 2 2" xfId="6563"/>
    <cellStyle name="Standard 4 2 2 2 2" xfId="6564"/>
    <cellStyle name="Standard 4 2 2 3" xfId="6565"/>
    <cellStyle name="Standard 4 2 2 4" xfId="6566"/>
    <cellStyle name="Standard 4 2 2 5" xfId="6567"/>
    <cellStyle name="Standard 4 2 2 5 2" xfId="6568"/>
    <cellStyle name="Standard 4 2 2 5 3" xfId="11893"/>
    <cellStyle name="Standard 4 2 2 6" xfId="12236"/>
    <cellStyle name="Standard 4 2 3" xfId="6569"/>
    <cellStyle name="Standard 4 2 3 2" xfId="6570"/>
    <cellStyle name="Standard 4 2 3 2 2" xfId="6571"/>
    <cellStyle name="Standard 4 2 3 3" xfId="6572"/>
    <cellStyle name="Standard 4 2 3 3 2" xfId="6573"/>
    <cellStyle name="Standard 4 2 3 4" xfId="6574"/>
    <cellStyle name="Standard 4 2 4" xfId="6575"/>
    <cellStyle name="Standard 4 2 4 2" xfId="6576"/>
    <cellStyle name="Standard 4 2 4 3" xfId="6577"/>
    <cellStyle name="Standard 4 2 4 3 2" xfId="6578"/>
    <cellStyle name="Standard 4 2 4 4" xfId="6579"/>
    <cellStyle name="Standard 4 2 4 5" xfId="6580"/>
    <cellStyle name="Standard 4 2 5" xfId="6581"/>
    <cellStyle name="Standard 4 2 5 2" xfId="6582"/>
    <cellStyle name="Standard 4 2 5 2 2" xfId="6583"/>
    <cellStyle name="Standard 4 2 5 2 3" xfId="11541"/>
    <cellStyle name="Standard 4 2 5 3" xfId="6584"/>
    <cellStyle name="Standard 4 2 6" xfId="6585"/>
    <cellStyle name="Standard 4 2 6 2" xfId="6586"/>
    <cellStyle name="Standard 4 2 7" xfId="6587"/>
    <cellStyle name="Standard 4 2 7 2" xfId="6588"/>
    <cellStyle name="Standard 4 2 8" xfId="6589"/>
    <cellStyle name="Standard 4 2 8 2" xfId="6590"/>
    <cellStyle name="Standard 4 2 8 3" xfId="6591"/>
    <cellStyle name="Standard 4 2 8 4" xfId="11788"/>
    <cellStyle name="Standard 4 2 9" xfId="6592"/>
    <cellStyle name="Standard 4 3" xfId="6593"/>
    <cellStyle name="Standard 4 3 2" xfId="6594"/>
    <cellStyle name="Standard 4 3 2 2" xfId="6595"/>
    <cellStyle name="Standard 4 3 2 2 2" xfId="6596"/>
    <cellStyle name="Standard 4 3 2 3" xfId="6597"/>
    <cellStyle name="Standard 4 3 2 3 2" xfId="6598"/>
    <cellStyle name="Standard 4 3 2 4" xfId="6599"/>
    <cellStyle name="Standard 4 3 2 4 2" xfId="6600"/>
    <cellStyle name="Standard 4 3 2 4 3" xfId="11894"/>
    <cellStyle name="Standard 4 3 3" xfId="6601"/>
    <cellStyle name="Standard 4 3 3 2" xfId="6602"/>
    <cellStyle name="Standard 4 3 3 2 2" xfId="6603"/>
    <cellStyle name="Standard 4 3 3 3" xfId="6604"/>
    <cellStyle name="Standard 4 3 3 4" xfId="6605"/>
    <cellStyle name="Standard 4 3 3 5" xfId="6606"/>
    <cellStyle name="Standard 4 3 4" xfId="6607"/>
    <cellStyle name="Standard 4 3 4 2" xfId="6608"/>
    <cellStyle name="Standard 4 3 4 2 2" xfId="6609"/>
    <cellStyle name="Standard 4 3 4 3" xfId="6610"/>
    <cellStyle name="Standard 4 3 4 4" xfId="6611"/>
    <cellStyle name="Standard 4 3 5" xfId="6612"/>
    <cellStyle name="Standard 4 3 5 2" xfId="6613"/>
    <cellStyle name="Standard 4 3 5 3" xfId="6614"/>
    <cellStyle name="Standard 4 3 6" xfId="6615"/>
    <cellStyle name="Standard 4 3 6 2" xfId="6616"/>
    <cellStyle name="Standard 4 3 6 3" xfId="6617"/>
    <cellStyle name="Standard 4 3 6 4" xfId="11831"/>
    <cellStyle name="Standard 4 3 7" xfId="6618"/>
    <cellStyle name="Standard 4 3 8" xfId="12235"/>
    <cellStyle name="Standard 4 3 9" xfId="12723"/>
    <cellStyle name="Standard 4 4" xfId="6619"/>
    <cellStyle name="Standard 4 4 2" xfId="6620"/>
    <cellStyle name="Standard 4 4 2 2" xfId="6621"/>
    <cellStyle name="Standard 4 4 2 2 2" xfId="6622"/>
    <cellStyle name="Standard 4 4 2 2 2 2" xfId="6623"/>
    <cellStyle name="Standard 4 4 2 2 3" xfId="6624"/>
    <cellStyle name="Standard 4 4 2 3" xfId="6625"/>
    <cellStyle name="Standard 4 4 2 3 2" xfId="6626"/>
    <cellStyle name="Standard 4 4 2 3 3" xfId="6627"/>
    <cellStyle name="Standard 4 4 3" xfId="6628"/>
    <cellStyle name="Standard 4 4 3 2" xfId="6629"/>
    <cellStyle name="Standard 4 4 3 3" xfId="6630"/>
    <cellStyle name="Standard 4 4 4" xfId="6631"/>
    <cellStyle name="Standard 4 4 4 2" xfId="6632"/>
    <cellStyle name="Standard 4 4 5" xfId="6633"/>
    <cellStyle name="Standard 4 4 6" xfId="6634"/>
    <cellStyle name="Standard 4 4 7" xfId="6635"/>
    <cellStyle name="Standard 4 4 7 2" xfId="11222"/>
    <cellStyle name="Standard 4 4 7 3" xfId="12074"/>
    <cellStyle name="Standard 4 4 8" xfId="12234"/>
    <cellStyle name="Standard 4 4 9" xfId="12722"/>
    <cellStyle name="Standard 4 5" xfId="6636"/>
    <cellStyle name="Standard 4 5 2" xfId="6637"/>
    <cellStyle name="Standard 4 5 2 2" xfId="6638"/>
    <cellStyle name="Standard 4 5 2 2 2" xfId="6639"/>
    <cellStyle name="Standard 4 5 2 3" xfId="6640"/>
    <cellStyle name="Standard 4 5 3" xfId="6641"/>
    <cellStyle name="Standard 4 5 3 2" xfId="6642"/>
    <cellStyle name="Standard 4 5 3 3" xfId="6643"/>
    <cellStyle name="Standard 4 5 4" xfId="6644"/>
    <cellStyle name="Standard 4 5 4 2" xfId="6645"/>
    <cellStyle name="Standard 4 5 4 2 2" xfId="6646"/>
    <cellStyle name="Standard 4 5 4 3" xfId="6647"/>
    <cellStyle name="Standard 4 5 5" xfId="6648"/>
    <cellStyle name="Standard 4 5 5 2" xfId="6649"/>
    <cellStyle name="Standard 4 5 6" xfId="6650"/>
    <cellStyle name="Standard 4 5 7" xfId="43371"/>
    <cellStyle name="Standard 4 5 8" xfId="43372"/>
    <cellStyle name="Standard 4 6" xfId="6651"/>
    <cellStyle name="Standard 4 6 2" xfId="6652"/>
    <cellStyle name="Standard 4 6 2 2" xfId="6653"/>
    <cellStyle name="Standard 4 6 2 2 2" xfId="6654"/>
    <cellStyle name="Standard 4 6 2 2 2 2" xfId="6655"/>
    <cellStyle name="Standard 4 6 2 2 3" xfId="6656"/>
    <cellStyle name="Standard 4 6 2 3" xfId="6657"/>
    <cellStyle name="Standard 4 6 2 3 2" xfId="6658"/>
    <cellStyle name="Standard 4 6 3" xfId="6659"/>
    <cellStyle name="Standard 4 6 3 2" xfId="6660"/>
    <cellStyle name="Standard 4 6 4" xfId="6661"/>
    <cellStyle name="Standard 4 6 4 2" xfId="6662"/>
    <cellStyle name="Standard 4 6 4 3" xfId="6663"/>
    <cellStyle name="Standard 4 6 5" xfId="6664"/>
    <cellStyle name="Standard 4 6 6" xfId="6665"/>
    <cellStyle name="Standard 4 6 6 2" xfId="6666"/>
    <cellStyle name="Standard 4 6 6 3" xfId="11895"/>
    <cellStyle name="Standard 4 7" xfId="6667"/>
    <cellStyle name="Standard 4 7 2" xfId="6668"/>
    <cellStyle name="Standard 4 7 2 2" xfId="6669"/>
    <cellStyle name="Standard 4 7 2 2 2" xfId="6670"/>
    <cellStyle name="Standard 4 7 2 2 3" xfId="6671"/>
    <cellStyle name="Standard 4 7 2 3" xfId="6672"/>
    <cellStyle name="Standard 4 7 2 4" xfId="6673"/>
    <cellStyle name="Standard 4 7 3" xfId="6674"/>
    <cellStyle name="Standard 4 7 3 2" xfId="6675"/>
    <cellStyle name="Standard 4 7 3 3" xfId="6676"/>
    <cellStyle name="Standard 4 7 4" xfId="6677"/>
    <cellStyle name="Standard 4 7 4 2" xfId="6678"/>
    <cellStyle name="Standard 4 7 5" xfId="6679"/>
    <cellStyle name="Standard 4 8" xfId="6680"/>
    <cellStyle name="Standard 4 8 2" xfId="6681"/>
    <cellStyle name="Standard 4 8 2 2" xfId="6682"/>
    <cellStyle name="Standard 4 8 2 2 2" xfId="6683"/>
    <cellStyle name="Standard 4 8 2 3" xfId="6684"/>
    <cellStyle name="Standard 4 8 3" xfId="6685"/>
    <cellStyle name="Standard 4 8 3 2" xfId="6686"/>
    <cellStyle name="Standard 4 8 3 3" xfId="6687"/>
    <cellStyle name="Standard 4 8 4" xfId="6688"/>
    <cellStyle name="Standard 4 8 4 2" xfId="6689"/>
    <cellStyle name="Standard 4 8 5" xfId="6690"/>
    <cellStyle name="Standard 4 8 6" xfId="6691"/>
    <cellStyle name="Standard 4 9" xfId="6692"/>
    <cellStyle name="Standard 4 9 2" xfId="6693"/>
    <cellStyle name="Standard 4 9 2 2" xfId="6694"/>
    <cellStyle name="Standard 4 9 2 3" xfId="11223"/>
    <cellStyle name="Standard 4 9 2 4" xfId="11994"/>
    <cellStyle name="Standard 4 9 2 5" xfId="11849"/>
    <cellStyle name="Standard 4 9 3" xfId="6695"/>
    <cellStyle name="Standard 4 9 3 2" xfId="11209"/>
    <cellStyle name="Standard 4 9 3 3" xfId="11267"/>
    <cellStyle name="Standard 4 9 3 3 2" xfId="12108"/>
    <cellStyle name="Standard 4_Tabelle1" xfId="6696"/>
    <cellStyle name="Standard 40" xfId="6697"/>
    <cellStyle name="Standard 40 2" xfId="6698"/>
    <cellStyle name="Standard 40 2 2" xfId="6699"/>
    <cellStyle name="Standard 40 2 3" xfId="6700"/>
    <cellStyle name="Standard 40 3" xfId="6701"/>
    <cellStyle name="Standard 40 4" xfId="6702"/>
    <cellStyle name="Standard 40 5" xfId="6703"/>
    <cellStyle name="Standard 40 6" xfId="12233"/>
    <cellStyle name="Standard 40 7" xfId="12721"/>
    <cellStyle name="Standard 400" xfId="6704"/>
    <cellStyle name="Standard 401" xfId="6705"/>
    <cellStyle name="Standard 402" xfId="6706"/>
    <cellStyle name="Standard 403" xfId="6707"/>
    <cellStyle name="Standard 404" xfId="6708"/>
    <cellStyle name="Standard 405" xfId="6709"/>
    <cellStyle name="Standard 406" xfId="6710"/>
    <cellStyle name="Standard 407" xfId="6711"/>
    <cellStyle name="Standard 408" xfId="6712"/>
    <cellStyle name="Standard 409" xfId="6713"/>
    <cellStyle name="Standard 41" xfId="6714"/>
    <cellStyle name="Standard 41 2" xfId="6715"/>
    <cellStyle name="Standard 41 2 2" xfId="6716"/>
    <cellStyle name="Standard 41 2 3" xfId="6717"/>
    <cellStyle name="Standard 41 3" xfId="6718"/>
    <cellStyle name="Standard 41 4" xfId="6719"/>
    <cellStyle name="Standard 41 5" xfId="6720"/>
    <cellStyle name="Standard 41 6" xfId="12232"/>
    <cellStyle name="Standard 41 7" xfId="12720"/>
    <cellStyle name="Standard 410" xfId="6721"/>
    <cellStyle name="Standard 411" xfId="6722"/>
    <cellStyle name="Standard 412" xfId="6723"/>
    <cellStyle name="Standard 413" xfId="6724"/>
    <cellStyle name="Standard 414" xfId="6725"/>
    <cellStyle name="Standard 415" xfId="6726"/>
    <cellStyle name="Standard 416" xfId="6727"/>
    <cellStyle name="Standard 417" xfId="6728"/>
    <cellStyle name="Standard 418" xfId="6729"/>
    <cellStyle name="Standard 419" xfId="6730"/>
    <cellStyle name="Standard 42" xfId="6731"/>
    <cellStyle name="Standard 42 2" xfId="6732"/>
    <cellStyle name="Standard 42 2 2" xfId="6733"/>
    <cellStyle name="Standard 42 2 3" xfId="6734"/>
    <cellStyle name="Standard 42 3" xfId="6735"/>
    <cellStyle name="Standard 42 4" xfId="6736"/>
    <cellStyle name="Standard 42 5" xfId="6737"/>
    <cellStyle name="Standard 42 6" xfId="12231"/>
    <cellStyle name="Standard 42 7" xfId="12719"/>
    <cellStyle name="Standard 420" xfId="6738"/>
    <cellStyle name="Standard 421" xfId="6739"/>
    <cellStyle name="Standard 422" xfId="6740"/>
    <cellStyle name="Standard 423" xfId="6741"/>
    <cellStyle name="Standard 424" xfId="6742"/>
    <cellStyle name="Standard 425" xfId="6743"/>
    <cellStyle name="Standard 426" xfId="6744"/>
    <cellStyle name="Standard 427" xfId="6745"/>
    <cellStyle name="Standard 428" xfId="6746"/>
    <cellStyle name="Standard 429" xfId="6747"/>
    <cellStyle name="Standard 43" xfId="6748"/>
    <cellStyle name="Standard 43 2" xfId="6749"/>
    <cellStyle name="Standard 43 2 2" xfId="6750"/>
    <cellStyle name="Standard 43 2 3" xfId="6751"/>
    <cellStyle name="Standard 43 3" xfId="6752"/>
    <cellStyle name="Standard 43 4" xfId="6753"/>
    <cellStyle name="Standard 43 5" xfId="6754"/>
    <cellStyle name="Standard 43 6" xfId="12230"/>
    <cellStyle name="Standard 43 7" xfId="12718"/>
    <cellStyle name="Standard 430" xfId="6755"/>
    <cellStyle name="Standard 431" xfId="6756"/>
    <cellStyle name="Standard 432" xfId="6757"/>
    <cellStyle name="Standard 433" xfId="6758"/>
    <cellStyle name="Standard 434" xfId="6759"/>
    <cellStyle name="Standard 435" xfId="6760"/>
    <cellStyle name="Standard 436" xfId="6761"/>
    <cellStyle name="Standard 437" xfId="6762"/>
    <cellStyle name="Standard 438" xfId="6763"/>
    <cellStyle name="Standard 439" xfId="6764"/>
    <cellStyle name="Standard 44" xfId="6765"/>
    <cellStyle name="Standard 44 2" xfId="6766"/>
    <cellStyle name="Standard 44 2 2" xfId="6767"/>
    <cellStyle name="Standard 44 2 3" xfId="6768"/>
    <cellStyle name="Standard 44 3" xfId="6769"/>
    <cellStyle name="Standard 44 4" xfId="6770"/>
    <cellStyle name="Standard 44 5" xfId="6771"/>
    <cellStyle name="Standard 44 6" xfId="12229"/>
    <cellStyle name="Standard 44 7" xfId="12948"/>
    <cellStyle name="Standard 440" xfId="6772"/>
    <cellStyle name="Standard 441" xfId="6773"/>
    <cellStyle name="Standard 442" xfId="6774"/>
    <cellStyle name="Standard 443" xfId="6775"/>
    <cellStyle name="Standard 444" xfId="6776"/>
    <cellStyle name="Standard 445" xfId="6777"/>
    <cellStyle name="Standard 446" xfId="6778"/>
    <cellStyle name="Standard 447" xfId="6779"/>
    <cellStyle name="Standard 448" xfId="6780"/>
    <cellStyle name="Standard 449" xfId="6781"/>
    <cellStyle name="Standard 45" xfId="6782"/>
    <cellStyle name="Standard 45 2" xfId="6783"/>
    <cellStyle name="Standard 45 2 2" xfId="6784"/>
    <cellStyle name="Standard 45 2 3" xfId="6785"/>
    <cellStyle name="Standard 45 3" xfId="6786"/>
    <cellStyle name="Standard 45 4" xfId="6787"/>
    <cellStyle name="Standard 45 5" xfId="6788"/>
    <cellStyle name="Standard 45 6" xfId="12228"/>
    <cellStyle name="Standard 45 7" xfId="12717"/>
    <cellStyle name="Standard 450" xfId="6789"/>
    <cellStyle name="Standard 451" xfId="6790"/>
    <cellStyle name="Standard 452" xfId="6791"/>
    <cellStyle name="Standard 453" xfId="6792"/>
    <cellStyle name="Standard 454" xfId="6793"/>
    <cellStyle name="Standard 455" xfId="6794"/>
    <cellStyle name="Standard 456" xfId="6795"/>
    <cellStyle name="Standard 457" xfId="6796"/>
    <cellStyle name="Standard 458" xfId="6797"/>
    <cellStyle name="Standard 459" xfId="6798"/>
    <cellStyle name="Standard 46" xfId="6799"/>
    <cellStyle name="Standard 46 2" xfId="6800"/>
    <cellStyle name="Standard 46 2 2" xfId="6801"/>
    <cellStyle name="Standard 46 2 3" xfId="6802"/>
    <cellStyle name="Standard 46 3" xfId="6803"/>
    <cellStyle name="Standard 46 4" xfId="6804"/>
    <cellStyle name="Standard 46 5" xfId="6805"/>
    <cellStyle name="Standard 46 6" xfId="12227"/>
    <cellStyle name="Standard 46 7" xfId="12947"/>
    <cellStyle name="Standard 460" xfId="6806"/>
    <cellStyle name="Standard 461" xfId="6807"/>
    <cellStyle name="Standard 462" xfId="6808"/>
    <cellStyle name="Standard 463" xfId="6809"/>
    <cellStyle name="Standard 464" xfId="6810"/>
    <cellStyle name="Standard 465" xfId="6811"/>
    <cellStyle name="Standard 466" xfId="6812"/>
    <cellStyle name="Standard 467" xfId="6813"/>
    <cellStyle name="Standard 468" xfId="6814"/>
    <cellStyle name="Standard 469" xfId="6815"/>
    <cellStyle name="Standard 47" xfId="6816"/>
    <cellStyle name="Standard 47 2" xfId="6817"/>
    <cellStyle name="Standard 47 2 2" xfId="6818"/>
    <cellStyle name="Standard 47 2 3" xfId="6819"/>
    <cellStyle name="Standard 47 3" xfId="6820"/>
    <cellStyle name="Standard 47 4" xfId="6821"/>
    <cellStyle name="Standard 47 5" xfId="6822"/>
    <cellStyle name="Standard 47 6" xfId="12226"/>
    <cellStyle name="Standard 47 7" xfId="12716"/>
    <cellStyle name="Standard 470" xfId="6823"/>
    <cellStyle name="Standard 471" xfId="6824"/>
    <cellStyle name="Standard 472" xfId="6825"/>
    <cellStyle name="Standard 473" xfId="6826"/>
    <cellStyle name="Standard 474" xfId="6827"/>
    <cellStyle name="Standard 475" xfId="6828"/>
    <cellStyle name="Standard 476" xfId="6829"/>
    <cellStyle name="Standard 477" xfId="6830"/>
    <cellStyle name="Standard 478" xfId="6831"/>
    <cellStyle name="Standard 479" xfId="6832"/>
    <cellStyle name="Standard 48" xfId="6833"/>
    <cellStyle name="Standard 48 2" xfId="6834"/>
    <cellStyle name="Standard 48 2 2" xfId="6835"/>
    <cellStyle name="Standard 48 2 3" xfId="6836"/>
    <cellStyle name="Standard 48 3" xfId="6837"/>
    <cellStyle name="Standard 48 4" xfId="6838"/>
    <cellStyle name="Standard 48 5" xfId="6839"/>
    <cellStyle name="Standard 48 6" xfId="12225"/>
    <cellStyle name="Standard 48 7" xfId="12946"/>
    <cellStyle name="Standard 480" xfId="6840"/>
    <cellStyle name="Standard 481" xfId="6841"/>
    <cellStyle name="Standard 482" xfId="6842"/>
    <cellStyle name="Standard 483" xfId="6843"/>
    <cellStyle name="Standard 484" xfId="6844"/>
    <cellStyle name="Standard 485" xfId="6845"/>
    <cellStyle name="Standard 486" xfId="6846"/>
    <cellStyle name="Standard 487" xfId="6847"/>
    <cellStyle name="Standard 488" xfId="6848"/>
    <cellStyle name="Standard 489" xfId="6849"/>
    <cellStyle name="Standard 49" xfId="6850"/>
    <cellStyle name="Standard 49 2" xfId="6851"/>
    <cellStyle name="Standard 49 2 2" xfId="6852"/>
    <cellStyle name="Standard 49 2 3" xfId="6853"/>
    <cellStyle name="Standard 49 3" xfId="6854"/>
    <cellStyle name="Standard 49 4" xfId="6855"/>
    <cellStyle name="Standard 49 5" xfId="6856"/>
    <cellStyle name="Standard 49 6" xfId="12224"/>
    <cellStyle name="Standard 49 7" xfId="12715"/>
    <cellStyle name="Standard 490" xfId="6857"/>
    <cellStyle name="Standard 491" xfId="6858"/>
    <cellStyle name="Standard 492" xfId="6859"/>
    <cellStyle name="Standard 493" xfId="6860"/>
    <cellStyle name="Standard 494" xfId="6861"/>
    <cellStyle name="Standard 495" xfId="6862"/>
    <cellStyle name="Standard 496" xfId="6863"/>
    <cellStyle name="Standard 497" xfId="6864"/>
    <cellStyle name="Standard 498" xfId="6865"/>
    <cellStyle name="Standard 499" xfId="6866"/>
    <cellStyle name="Standard 5" xfId="83"/>
    <cellStyle name="Standard 5 10" xfId="6867"/>
    <cellStyle name="Standard 5 10 2" xfId="6868"/>
    <cellStyle name="Standard 5 10 3" xfId="11827"/>
    <cellStyle name="Standard 5 11" xfId="6869"/>
    <cellStyle name="Standard 5 12" xfId="6870"/>
    <cellStyle name="Standard 5 13" xfId="12905"/>
    <cellStyle name="Standard 5 13 2" xfId="13021"/>
    <cellStyle name="Standard 5 14" xfId="12401"/>
    <cellStyle name="Standard 5 15" xfId="43373"/>
    <cellStyle name="Standard 5 16" xfId="12900"/>
    <cellStyle name="Standard 5 2" xfId="6871"/>
    <cellStyle name="Standard 5 2 10" xfId="6872"/>
    <cellStyle name="Standard 5 2 11" xfId="13022"/>
    <cellStyle name="Standard 5 2 11 2" xfId="43374"/>
    <cellStyle name="Standard 5 2 12" xfId="12399"/>
    <cellStyle name="Standard 5 2 2" xfId="6873"/>
    <cellStyle name="Standard 5 2 2 2" xfId="6874"/>
    <cellStyle name="Standard 5 2 2 2 2" xfId="6875"/>
    <cellStyle name="Standard 5 2 2 2 3" xfId="6876"/>
    <cellStyle name="Standard 5 2 2 2 3 2" xfId="6877"/>
    <cellStyle name="Standard 5 2 2 2 4" xfId="6878"/>
    <cellStyle name="Standard 5 2 2 2 5" xfId="6879"/>
    <cellStyle name="Standard 5 2 3" xfId="6880"/>
    <cellStyle name="Standard 5 2 3 2" xfId="6881"/>
    <cellStyle name="Standard 5 2 3 2 2" xfId="6882"/>
    <cellStyle name="Standard 5 2 3 2 2 2" xfId="6883"/>
    <cellStyle name="Standard 5 2 3 2 3" xfId="6884"/>
    <cellStyle name="Standard 5 2 4" xfId="6885"/>
    <cellStyle name="Standard 5 2 4 2" xfId="6886"/>
    <cellStyle name="Standard 5 2 4 3" xfId="6887"/>
    <cellStyle name="Standard 5 2 4 3 2" xfId="6888"/>
    <cellStyle name="Standard 5 2 4 4" xfId="6889"/>
    <cellStyle name="Standard 5 2 5" xfId="6890"/>
    <cellStyle name="Standard 5 2 5 2" xfId="6891"/>
    <cellStyle name="Standard 5 2 5 2 2" xfId="6892"/>
    <cellStyle name="Standard 5 2 5 2 2 2" xfId="6893"/>
    <cellStyle name="Standard 5 2 5 2 3" xfId="6894"/>
    <cellStyle name="Standard 5 2 5 3" xfId="6895"/>
    <cellStyle name="Standard 5 2 6" xfId="6896"/>
    <cellStyle name="Standard 5 2 6 2" xfId="6897"/>
    <cellStyle name="Standard 5 2 6 2 2" xfId="6898"/>
    <cellStyle name="Standard 5 2 6 3" xfId="6899"/>
    <cellStyle name="Standard 5 2 7" xfId="6900"/>
    <cellStyle name="Standard 5 2 7 2" xfId="6901"/>
    <cellStyle name="Standard 5 2 7 3" xfId="11830"/>
    <cellStyle name="Standard 5 2 8" xfId="6902"/>
    <cellStyle name="Standard 5 2 9" xfId="6903"/>
    <cellStyle name="Standard 5 3" xfId="6904"/>
    <cellStyle name="Standard 5 3 2" xfId="6905"/>
    <cellStyle name="Standard 5 3 2 2" xfId="6906"/>
    <cellStyle name="Standard 5 3 2 3" xfId="6907"/>
    <cellStyle name="Standard 5 3 2 3 2" xfId="6908"/>
    <cellStyle name="Standard 5 3 2 4" xfId="6909"/>
    <cellStyle name="Standard 5 3 2 5" xfId="6910"/>
    <cellStyle name="Standard 5 3 3" xfId="6911"/>
    <cellStyle name="Standard 5 3 3 2" xfId="6912"/>
    <cellStyle name="Standard 5 3 4" xfId="6913"/>
    <cellStyle name="Standard 5 3 4 2" xfId="6914"/>
    <cellStyle name="Standard 5 3 4 3" xfId="11542"/>
    <cellStyle name="Standard 5 3 5" xfId="6915"/>
    <cellStyle name="Standard 5 3 6" xfId="6916"/>
    <cellStyle name="Standard 5 3 7" xfId="12223"/>
    <cellStyle name="Standard 5 4" xfId="6917"/>
    <cellStyle name="Standard 5 4 2" xfId="6918"/>
    <cellStyle name="Standard 5 4 2 2" xfId="6919"/>
    <cellStyle name="Standard 5 4 2 2 2" xfId="6920"/>
    <cellStyle name="Standard 5 4 2 3" xfId="6921"/>
    <cellStyle name="Standard 5 4 2 4" xfId="6922"/>
    <cellStyle name="Standard 5 4 3" xfId="6923"/>
    <cellStyle name="Standard 5 4 4" xfId="43375"/>
    <cellStyle name="Standard 5 5" xfId="6924"/>
    <cellStyle name="Standard 5 5 2" xfId="6925"/>
    <cellStyle name="Standard 5 5 3" xfId="6926"/>
    <cellStyle name="Standard 5 5 3 2" xfId="6927"/>
    <cellStyle name="Standard 5 5 4" xfId="6928"/>
    <cellStyle name="Standard 5 5 5" xfId="6929"/>
    <cellStyle name="Standard 5 6" xfId="6930"/>
    <cellStyle name="Standard 5 6 2" xfId="6931"/>
    <cellStyle name="Standard 5 6 2 2" xfId="6932"/>
    <cellStyle name="Standard 5 6 2 2 2" xfId="6933"/>
    <cellStyle name="Standard 5 6 2 3" xfId="6934"/>
    <cellStyle name="Standard 5 6 3" xfId="6935"/>
    <cellStyle name="Standard 5 7" xfId="6936"/>
    <cellStyle name="Standard 5 7 2" xfId="6937"/>
    <cellStyle name="Standard 5 7 2 2" xfId="6938"/>
    <cellStyle name="Standard 5 7 3" xfId="6939"/>
    <cellStyle name="Standard 5 8" xfId="6940"/>
    <cellStyle name="Standard 5 9" xfId="6941"/>
    <cellStyle name="Standard 5 9 2" xfId="6942"/>
    <cellStyle name="Standard 5 9 3" xfId="6943"/>
    <cellStyle name="Standard 50" xfId="6944"/>
    <cellStyle name="Standard 50 2" xfId="6945"/>
    <cellStyle name="Standard 50 2 2" xfId="6946"/>
    <cellStyle name="Standard 50 2 3" xfId="6947"/>
    <cellStyle name="Standard 50 3" xfId="6948"/>
    <cellStyle name="Standard 50 4" xfId="6949"/>
    <cellStyle name="Standard 50 5" xfId="6950"/>
    <cellStyle name="Standard 50 6" xfId="12222"/>
    <cellStyle name="Standard 50 7" xfId="12975"/>
    <cellStyle name="Standard 500" xfId="6951"/>
    <cellStyle name="Standard 501" xfId="6952"/>
    <cellStyle name="Standard 502" xfId="6953"/>
    <cellStyle name="Standard 503" xfId="6954"/>
    <cellStyle name="Standard 504" xfId="6955"/>
    <cellStyle name="Standard 505" xfId="6956"/>
    <cellStyle name="Standard 506" xfId="6957"/>
    <cellStyle name="Standard 507" xfId="6958"/>
    <cellStyle name="Standard 508" xfId="6959"/>
    <cellStyle name="Standard 509" xfId="6960"/>
    <cellStyle name="Standard 51" xfId="6961"/>
    <cellStyle name="Standard 51 2" xfId="6962"/>
    <cellStyle name="Standard 51 2 2" xfId="6963"/>
    <cellStyle name="Standard 51 2 3" xfId="6964"/>
    <cellStyle name="Standard 51 3" xfId="6965"/>
    <cellStyle name="Standard 51 4" xfId="6966"/>
    <cellStyle name="Standard 51 5" xfId="6967"/>
    <cellStyle name="Standard 51 6" xfId="12221"/>
    <cellStyle name="Standard 51 7" xfId="12714"/>
    <cellStyle name="Standard 510" xfId="6968"/>
    <cellStyle name="Standard 511" xfId="6969"/>
    <cellStyle name="Standard 512" xfId="6970"/>
    <cellStyle name="Standard 513" xfId="6971"/>
    <cellStyle name="Standard 514" xfId="6972"/>
    <cellStyle name="Standard 515" xfId="6973"/>
    <cellStyle name="Standard 516" xfId="6974"/>
    <cellStyle name="Standard 517" xfId="6975"/>
    <cellStyle name="Standard 518" xfId="6976"/>
    <cellStyle name="Standard 519" xfId="6977"/>
    <cellStyle name="Standard 52" xfId="6978"/>
    <cellStyle name="Standard 52 2" xfId="6979"/>
    <cellStyle name="Standard 52 2 2" xfId="6980"/>
    <cellStyle name="Standard 52 2 3" xfId="6981"/>
    <cellStyle name="Standard 52 3" xfId="6982"/>
    <cellStyle name="Standard 52 4" xfId="6983"/>
    <cellStyle name="Standard 52 5" xfId="6984"/>
    <cellStyle name="Standard 52 6" xfId="12220"/>
    <cellStyle name="Standard 52 7" xfId="12713"/>
    <cellStyle name="Standard 520" xfId="6985"/>
    <cellStyle name="Standard 521" xfId="6986"/>
    <cellStyle name="Standard 522" xfId="6987"/>
    <cellStyle name="Standard 523" xfId="6988"/>
    <cellStyle name="Standard 524" xfId="6989"/>
    <cellStyle name="Standard 525" xfId="6990"/>
    <cellStyle name="Standard 526" xfId="6991"/>
    <cellStyle name="Standard 527" xfId="6992"/>
    <cellStyle name="Standard 528" xfId="6993"/>
    <cellStyle name="Standard 529" xfId="6994"/>
    <cellStyle name="Standard 53" xfId="6995"/>
    <cellStyle name="Standard 53 2" xfId="6996"/>
    <cellStyle name="Standard 53 2 2" xfId="6997"/>
    <cellStyle name="Standard 53 2 3" xfId="6998"/>
    <cellStyle name="Standard 53 3" xfId="6999"/>
    <cellStyle name="Standard 53 4" xfId="7000"/>
    <cellStyle name="Standard 53 5" xfId="7001"/>
    <cellStyle name="Standard 53 6" xfId="12219"/>
    <cellStyle name="Standard 53 7" xfId="12712"/>
    <cellStyle name="Standard 530" xfId="7002"/>
    <cellStyle name="Standard 531" xfId="7003"/>
    <cellStyle name="Standard 532" xfId="7004"/>
    <cellStyle name="Standard 533" xfId="7005"/>
    <cellStyle name="Standard 534" xfId="7006"/>
    <cellStyle name="Standard 535" xfId="7007"/>
    <cellStyle name="Standard 536" xfId="7008"/>
    <cellStyle name="Standard 537" xfId="7009"/>
    <cellStyle name="Standard 538" xfId="7010"/>
    <cellStyle name="Standard 539" xfId="7011"/>
    <cellStyle name="Standard 54" xfId="7012"/>
    <cellStyle name="Standard 54 2" xfId="7013"/>
    <cellStyle name="Standard 54 2 2" xfId="7014"/>
    <cellStyle name="Standard 54 3" xfId="7015"/>
    <cellStyle name="Standard 54 4" xfId="7016"/>
    <cellStyle name="Standard 54 5" xfId="12218"/>
    <cellStyle name="Standard 54 6" xfId="12711"/>
    <cellStyle name="Standard 540" xfId="7017"/>
    <cellStyle name="Standard 541" xfId="7018"/>
    <cellStyle name="Standard 542" xfId="7019"/>
    <cellStyle name="Standard 543" xfId="7020"/>
    <cellStyle name="Standard 544" xfId="7021"/>
    <cellStyle name="Standard 545" xfId="7022"/>
    <cellStyle name="Standard 546" xfId="7023"/>
    <cellStyle name="Standard 547" xfId="7024"/>
    <cellStyle name="Standard 548" xfId="7025"/>
    <cellStyle name="Standard 549" xfId="7026"/>
    <cellStyle name="Standard 55" xfId="7027"/>
    <cellStyle name="Standard 55 2" xfId="7028"/>
    <cellStyle name="Standard 55 2 2" xfId="7029"/>
    <cellStyle name="Standard 55 3" xfId="7030"/>
    <cellStyle name="Standard 55 4" xfId="7031"/>
    <cellStyle name="Standard 55 5" xfId="7032"/>
    <cellStyle name="Standard 55 6" xfId="12217"/>
    <cellStyle name="Standard 550" xfId="7033"/>
    <cellStyle name="Standard 551" xfId="7034"/>
    <cellStyle name="Standard 552" xfId="7035"/>
    <cellStyle name="Standard 553" xfId="7036"/>
    <cellStyle name="Standard 554" xfId="7037"/>
    <cellStyle name="Standard 555" xfId="7038"/>
    <cellStyle name="Standard 556" xfId="7039"/>
    <cellStyle name="Standard 557" xfId="7040"/>
    <cellStyle name="Standard 558" xfId="7041"/>
    <cellStyle name="Standard 559" xfId="7042"/>
    <cellStyle name="Standard 56" xfId="7043"/>
    <cellStyle name="Standard 56 2" xfId="7044"/>
    <cellStyle name="Standard 56 2 2" xfId="7045"/>
    <cellStyle name="Standard 56 3" xfId="7046"/>
    <cellStyle name="Standard 56 4" xfId="7047"/>
    <cellStyle name="Standard 56 5" xfId="12216"/>
    <cellStyle name="Standard 56 6" xfId="12710"/>
    <cellStyle name="Standard 560" xfId="7048"/>
    <cellStyle name="Standard 561" xfId="7049"/>
    <cellStyle name="Standard 562" xfId="7050"/>
    <cellStyle name="Standard 563" xfId="7051"/>
    <cellStyle name="Standard 564" xfId="7052"/>
    <cellStyle name="Standard 565" xfId="7053"/>
    <cellStyle name="Standard 566" xfId="7054"/>
    <cellStyle name="Standard 567" xfId="7055"/>
    <cellStyle name="Standard 568" xfId="7056"/>
    <cellStyle name="Standard 569" xfId="7057"/>
    <cellStyle name="Standard 57" xfId="7058"/>
    <cellStyle name="Standard 57 2" xfId="7059"/>
    <cellStyle name="Standard 57 2 2" xfId="7060"/>
    <cellStyle name="Standard 57 3" xfId="7061"/>
    <cellStyle name="Standard 57 4" xfId="7062"/>
    <cellStyle name="Standard 57 5" xfId="12215"/>
    <cellStyle name="Standard 57 6" xfId="12709"/>
    <cellStyle name="Standard 570" xfId="7063"/>
    <cellStyle name="Standard 571" xfId="7064"/>
    <cellStyle name="Standard 572" xfId="7065"/>
    <cellStyle name="Standard 573" xfId="7066"/>
    <cellStyle name="Standard 574" xfId="7067"/>
    <cellStyle name="Standard 575" xfId="7068"/>
    <cellStyle name="Standard 576" xfId="7069"/>
    <cellStyle name="Standard 577" xfId="7070"/>
    <cellStyle name="Standard 578" xfId="7071"/>
    <cellStyle name="Standard 579" xfId="7072"/>
    <cellStyle name="Standard 58" xfId="7073"/>
    <cellStyle name="Standard 58 2" xfId="7074"/>
    <cellStyle name="Standard 58 2 2" xfId="7075"/>
    <cellStyle name="Standard 58 3" xfId="7076"/>
    <cellStyle name="Standard 58 4" xfId="7077"/>
    <cellStyle name="Standard 58 5" xfId="12214"/>
    <cellStyle name="Standard 58 6" xfId="12126"/>
    <cellStyle name="Standard 580" xfId="7078"/>
    <cellStyle name="Standard 581" xfId="7079"/>
    <cellStyle name="Standard 582" xfId="7080"/>
    <cellStyle name="Standard 583" xfId="7081"/>
    <cellStyle name="Standard 584" xfId="7082"/>
    <cellStyle name="Standard 585" xfId="7083"/>
    <cellStyle name="Standard 586" xfId="7084"/>
    <cellStyle name="Standard 587" xfId="7085"/>
    <cellStyle name="Standard 588" xfId="7086"/>
    <cellStyle name="Standard 589" xfId="7087"/>
    <cellStyle name="Standard 59" xfId="7088"/>
    <cellStyle name="Standard 59 2" xfId="7089"/>
    <cellStyle name="Standard 59 2 2" xfId="7090"/>
    <cellStyle name="Standard 59 3" xfId="7091"/>
    <cellStyle name="Standard 59 4" xfId="7092"/>
    <cellStyle name="Standard 59 5" xfId="12213"/>
    <cellStyle name="Standard 59 6" xfId="12708"/>
    <cellStyle name="Standard 590" xfId="7093"/>
    <cellStyle name="Standard 591" xfId="7094"/>
    <cellStyle name="Standard 592" xfId="7095"/>
    <cellStyle name="Standard 593" xfId="7096"/>
    <cellStyle name="Standard 594" xfId="7097"/>
    <cellStyle name="Standard 595" xfId="7098"/>
    <cellStyle name="Standard 596" xfId="7099"/>
    <cellStyle name="Standard 597" xfId="7100"/>
    <cellStyle name="Standard 598" xfId="7101"/>
    <cellStyle name="Standard 599" xfId="7102"/>
    <cellStyle name="Standard 6" xfId="84"/>
    <cellStyle name="Standard 6 10" xfId="7103"/>
    <cellStyle name="Standard 6 10 2" xfId="7104"/>
    <cellStyle name="Standard 6 10 3" xfId="7105"/>
    <cellStyle name="Standard 6 10 4" xfId="7106"/>
    <cellStyle name="Standard 6 11" xfId="7107"/>
    <cellStyle name="Standard 6 12" xfId="7108"/>
    <cellStyle name="Standard 6 13" xfId="7109"/>
    <cellStyle name="Standard 6 14" xfId="12904"/>
    <cellStyle name="Standard 6 14 2" xfId="13023"/>
    <cellStyle name="Standard 6 15" xfId="12400"/>
    <cellStyle name="Standard 6 16" xfId="12961"/>
    <cellStyle name="Standard 6 2" xfId="7110"/>
    <cellStyle name="Standard 6 2 2" xfId="7111"/>
    <cellStyle name="Standard 6 2 2 2" xfId="7112"/>
    <cellStyle name="Standard 6 2 2 2 2" xfId="7113"/>
    <cellStyle name="Standard 6 2 2 2 2 2" xfId="7114"/>
    <cellStyle name="Standard 6 2 2 2 3" xfId="7115"/>
    <cellStyle name="Standard 6 2 2 2 4" xfId="7116"/>
    <cellStyle name="Standard 6 2 2 2 5" xfId="11543"/>
    <cellStyle name="Standard 6 2 2 3" xfId="7117"/>
    <cellStyle name="Standard 6 2 3" xfId="7118"/>
    <cellStyle name="Standard 6 2 3 2" xfId="7119"/>
    <cellStyle name="Standard 6 2 3 3" xfId="7120"/>
    <cellStyle name="Standard 6 2 3 3 2" xfId="7121"/>
    <cellStyle name="Standard 6 2 3 4" xfId="7122"/>
    <cellStyle name="Standard 6 2 3 5" xfId="7123"/>
    <cellStyle name="Standard 6 2 4" xfId="7124"/>
    <cellStyle name="Standard 6 2 4 2" xfId="7125"/>
    <cellStyle name="Standard 6 2 4 2 2" xfId="7126"/>
    <cellStyle name="Standard 6 2 4 2 2 2" xfId="7127"/>
    <cellStyle name="Standard 6 2 4 2 3" xfId="7128"/>
    <cellStyle name="Standard 6 2 5" xfId="7129"/>
    <cellStyle name="Standard 6 2 5 2" xfId="7130"/>
    <cellStyle name="Standard 6 2 5 2 2" xfId="7131"/>
    <cellStyle name="Standard 6 2 5 3" xfId="7132"/>
    <cellStyle name="Standard 6 2 5 4" xfId="7133"/>
    <cellStyle name="Standard 6 2 6" xfId="7134"/>
    <cellStyle name="Standard 6 2 6 2" xfId="7135"/>
    <cellStyle name="Standard 6 2 6 3" xfId="11832"/>
    <cellStyle name="Standard 6 2 7" xfId="7136"/>
    <cellStyle name="Standard 6 2 7 2" xfId="7137"/>
    <cellStyle name="Standard 6 2 7 3" xfId="11896"/>
    <cellStyle name="Standard 6 2 8" xfId="12212"/>
    <cellStyle name="Standard 6 3" xfId="7138"/>
    <cellStyle name="Standard 6 3 2" xfId="7139"/>
    <cellStyle name="Standard 6 3 2 2" xfId="7140"/>
    <cellStyle name="Standard 6 3 2 3" xfId="7141"/>
    <cellStyle name="Standard 6 3 2 3 2" xfId="7142"/>
    <cellStyle name="Standard 6 3 2 4" xfId="7143"/>
    <cellStyle name="Standard 6 3 3" xfId="7144"/>
    <cellStyle name="Standard 6 3 4" xfId="7145"/>
    <cellStyle name="Standard 6 3 5" xfId="12113"/>
    <cellStyle name="Standard 6 4" xfId="7146"/>
    <cellStyle name="Standard 6 4 2" xfId="7147"/>
    <cellStyle name="Standard 6 4 2 2" xfId="7148"/>
    <cellStyle name="Standard 6 4 2 2 2" xfId="7149"/>
    <cellStyle name="Standard 6 4 2 3" xfId="7150"/>
    <cellStyle name="Standard 6 4 3" xfId="7151"/>
    <cellStyle name="Standard 6 4 4" xfId="7152"/>
    <cellStyle name="Standard 6 4 5" xfId="43376"/>
    <cellStyle name="Standard 6 5" xfId="7153"/>
    <cellStyle name="Standard 6 5 2" xfId="7154"/>
    <cellStyle name="Standard 6 5 3" xfId="7155"/>
    <cellStyle name="Standard 6 5 3 2" xfId="7156"/>
    <cellStyle name="Standard 6 5 4" xfId="7157"/>
    <cellStyle name="Standard 6 5 4 2" xfId="7158"/>
    <cellStyle name="Standard 6 5 5" xfId="7159"/>
    <cellStyle name="Standard 6 6" xfId="7160"/>
    <cellStyle name="Standard 6 6 2" xfId="7161"/>
    <cellStyle name="Standard 6 6 2 2" xfId="7162"/>
    <cellStyle name="Standard 6 6 2 2 2" xfId="7163"/>
    <cellStyle name="Standard 6 6 2 3" xfId="7164"/>
    <cellStyle name="Standard 6 7" xfId="7165"/>
    <cellStyle name="Standard 6 7 2" xfId="7166"/>
    <cellStyle name="Standard 6 7 2 2" xfId="7167"/>
    <cellStyle name="Standard 6 7 3" xfId="7168"/>
    <cellStyle name="Standard 6 8" xfId="7169"/>
    <cellStyle name="Standard 6 8 2" xfId="7170"/>
    <cellStyle name="Standard 6 8 3" xfId="7171"/>
    <cellStyle name="Standard 6 9" xfId="7172"/>
    <cellStyle name="Standard 6_SOFI Tab. H1.2-1A" xfId="7173"/>
    <cellStyle name="Standard 60" xfId="7174"/>
    <cellStyle name="Standard 60 2" xfId="7175"/>
    <cellStyle name="Standard 60 2 2" xfId="7176"/>
    <cellStyle name="Standard 60 3" xfId="7177"/>
    <cellStyle name="Standard 60 4" xfId="7178"/>
    <cellStyle name="Standard 60 5" xfId="12211"/>
    <cellStyle name="Standard 60 6" xfId="12707"/>
    <cellStyle name="Standard 600" xfId="7179"/>
    <cellStyle name="Standard 601" xfId="7180"/>
    <cellStyle name="Standard 602" xfId="7181"/>
    <cellStyle name="Standard 603" xfId="7182"/>
    <cellStyle name="Standard 604" xfId="7183"/>
    <cellStyle name="Standard 605" xfId="7184"/>
    <cellStyle name="Standard 606" xfId="7185"/>
    <cellStyle name="Standard 607" xfId="7186"/>
    <cellStyle name="Standard 608" xfId="7187"/>
    <cellStyle name="Standard 609" xfId="7188"/>
    <cellStyle name="Standard 61" xfId="7189"/>
    <cellStyle name="Standard 61 2" xfId="7190"/>
    <cellStyle name="Standard 61 2 2" xfId="7191"/>
    <cellStyle name="Standard 61 3" xfId="7192"/>
    <cellStyle name="Standard 61 4" xfId="7193"/>
    <cellStyle name="Standard 61 5" xfId="12210"/>
    <cellStyle name="Standard 61 6" xfId="12706"/>
    <cellStyle name="Standard 610" xfId="7194"/>
    <cellStyle name="Standard 611" xfId="7195"/>
    <cellStyle name="Standard 612" xfId="7196"/>
    <cellStyle name="Standard 613" xfId="7197"/>
    <cellStyle name="Standard 614" xfId="7198"/>
    <cellStyle name="Standard 615" xfId="7199"/>
    <cellStyle name="Standard 616" xfId="7200"/>
    <cellStyle name="Standard 617" xfId="7201"/>
    <cellStyle name="Standard 618" xfId="7202"/>
    <cellStyle name="Standard 619" xfId="7203"/>
    <cellStyle name="Standard 62" xfId="7204"/>
    <cellStyle name="Standard 62 2" xfId="7205"/>
    <cellStyle name="Standard 62 2 2" xfId="7206"/>
    <cellStyle name="Standard 62 3" xfId="7207"/>
    <cellStyle name="Standard 62 4" xfId="7208"/>
    <cellStyle name="Standard 62 5" xfId="12921"/>
    <cellStyle name="Standard 62 6" xfId="12705"/>
    <cellStyle name="Standard 620" xfId="7209"/>
    <cellStyle name="Standard 621" xfId="7210"/>
    <cellStyle name="Standard 622" xfId="7211"/>
    <cellStyle name="Standard 623" xfId="7212"/>
    <cellStyle name="Standard 624" xfId="7213"/>
    <cellStyle name="Standard 625" xfId="7214"/>
    <cellStyle name="Standard 626" xfId="7215"/>
    <cellStyle name="Standard 627" xfId="7216"/>
    <cellStyle name="Standard 628" xfId="7217"/>
    <cellStyle name="Standard 629" xfId="7218"/>
    <cellStyle name="Standard 63" xfId="7219"/>
    <cellStyle name="Standard 63 2" xfId="7220"/>
    <cellStyle name="Standard 63 2 2" xfId="7221"/>
    <cellStyle name="Standard 63 3" xfId="7222"/>
    <cellStyle name="Standard 63 4" xfId="7223"/>
    <cellStyle name="Standard 63 5" xfId="12209"/>
    <cellStyle name="Standard 63 6" xfId="12704"/>
    <cellStyle name="Standard 630" xfId="7224"/>
    <cellStyle name="Standard 631" xfId="7225"/>
    <cellStyle name="Standard 632" xfId="7226"/>
    <cellStyle name="Standard 633" xfId="7227"/>
    <cellStyle name="Standard 634" xfId="7228"/>
    <cellStyle name="Standard 635" xfId="7229"/>
    <cellStyle name="Standard 636" xfId="7230"/>
    <cellStyle name="Standard 637" xfId="7231"/>
    <cellStyle name="Standard 638" xfId="7232"/>
    <cellStyle name="Standard 639" xfId="7233"/>
    <cellStyle name="Standard 64" xfId="7234"/>
    <cellStyle name="Standard 64 2" xfId="7235"/>
    <cellStyle name="Standard 64 2 2" xfId="7236"/>
    <cellStyle name="Standard 64 3" xfId="7237"/>
    <cellStyle name="Standard 64 4" xfId="7238"/>
    <cellStyle name="Standard 64 5" xfId="12208"/>
    <cellStyle name="Standard 64 6" xfId="12703"/>
    <cellStyle name="Standard 640" xfId="7239"/>
    <cellStyle name="Standard 641" xfId="7240"/>
    <cellStyle name="Standard 642" xfId="7241"/>
    <cellStyle name="Standard 643" xfId="7242"/>
    <cellStyle name="Standard 644" xfId="7243"/>
    <cellStyle name="Standard 645" xfId="7244"/>
    <cellStyle name="Standard 646" xfId="7245"/>
    <cellStyle name="Standard 647" xfId="7246"/>
    <cellStyle name="Standard 648" xfId="7247"/>
    <cellStyle name="Standard 649" xfId="7248"/>
    <cellStyle name="Standard 65" xfId="7249"/>
    <cellStyle name="Standard 65 2" xfId="7250"/>
    <cellStyle name="Standard 65 2 2" xfId="7251"/>
    <cellStyle name="Standard 65 3" xfId="7252"/>
    <cellStyle name="Standard 65 4" xfId="7253"/>
    <cellStyle name="Standard 65 5" xfId="12207"/>
    <cellStyle name="Standard 65 6" xfId="12702"/>
    <cellStyle name="Standard 650" xfId="7254"/>
    <cellStyle name="Standard 651" xfId="7255"/>
    <cellStyle name="Standard 652" xfId="7256"/>
    <cellStyle name="Standard 653" xfId="7257"/>
    <cellStyle name="Standard 654" xfId="7258"/>
    <cellStyle name="Standard 655" xfId="7259"/>
    <cellStyle name="Standard 656" xfId="7260"/>
    <cellStyle name="Standard 657" xfId="7261"/>
    <cellStyle name="Standard 658" xfId="7262"/>
    <cellStyle name="Standard 659" xfId="7263"/>
    <cellStyle name="Standard 66" xfId="7264"/>
    <cellStyle name="Standard 66 2" xfId="7265"/>
    <cellStyle name="Standard 66 2 2" xfId="7266"/>
    <cellStyle name="Standard 66 3" xfId="7267"/>
    <cellStyle name="Standard 66 4" xfId="7268"/>
    <cellStyle name="Standard 66 5" xfId="12206"/>
    <cellStyle name="Standard 66 6" xfId="12701"/>
    <cellStyle name="Standard 660" xfId="7269"/>
    <cellStyle name="Standard 661" xfId="7270"/>
    <cellStyle name="Standard 662" xfId="7271"/>
    <cellStyle name="Standard 663" xfId="7272"/>
    <cellStyle name="Standard 664" xfId="7273"/>
    <cellStyle name="Standard 665" xfId="7274"/>
    <cellStyle name="Standard 666" xfId="7275"/>
    <cellStyle name="Standard 667" xfId="7276"/>
    <cellStyle name="Standard 668" xfId="7277"/>
    <cellStyle name="Standard 669" xfId="7278"/>
    <cellStyle name="Standard 67" xfId="7279"/>
    <cellStyle name="Standard 67 2" xfId="7280"/>
    <cellStyle name="Standard 67 2 2" xfId="7281"/>
    <cellStyle name="Standard 67 3" xfId="7282"/>
    <cellStyle name="Standard 67 4" xfId="7283"/>
    <cellStyle name="Standard 67 5" xfId="12205"/>
    <cellStyle name="Standard 67 6" xfId="12700"/>
    <cellStyle name="Standard 670" xfId="7284"/>
    <cellStyle name="Standard 671" xfId="7285"/>
    <cellStyle name="Standard 672" xfId="7286"/>
    <cellStyle name="Standard 673" xfId="7287"/>
    <cellStyle name="Standard 674" xfId="7288"/>
    <cellStyle name="Standard 675" xfId="7289"/>
    <cellStyle name="Standard 676" xfId="7290"/>
    <cellStyle name="Standard 677" xfId="7291"/>
    <cellStyle name="Standard 678" xfId="7292"/>
    <cellStyle name="Standard 679" xfId="7293"/>
    <cellStyle name="Standard 68" xfId="7294"/>
    <cellStyle name="Standard 68 2" xfId="7295"/>
    <cellStyle name="Standard 68 2 2" xfId="7296"/>
    <cellStyle name="Standard 68 3" xfId="7297"/>
    <cellStyle name="Standard 68 4" xfId="7298"/>
    <cellStyle name="Standard 68 5" xfId="12204"/>
    <cellStyle name="Standard 68 6" xfId="12699"/>
    <cellStyle name="Standard 680" xfId="7299"/>
    <cellStyle name="Standard 681" xfId="7300"/>
    <cellStyle name="Standard 682" xfId="7301"/>
    <cellStyle name="Standard 683" xfId="7302"/>
    <cellStyle name="Standard 684" xfId="7303"/>
    <cellStyle name="Standard 685" xfId="7304"/>
    <cellStyle name="Standard 686" xfId="7305"/>
    <cellStyle name="Standard 687" xfId="7306"/>
    <cellStyle name="Standard 688" xfId="7307"/>
    <cellStyle name="Standard 689" xfId="7308"/>
    <cellStyle name="Standard 69" xfId="7309"/>
    <cellStyle name="Standard 69 2" xfId="7310"/>
    <cellStyle name="Standard 69 2 2" xfId="7311"/>
    <cellStyle name="Standard 69 3" xfId="7312"/>
    <cellStyle name="Standard 69 4" xfId="7313"/>
    <cellStyle name="Standard 69 5" xfId="12203"/>
    <cellStyle name="Standard 69 6" xfId="12698"/>
    <cellStyle name="Standard 690" xfId="7314"/>
    <cellStyle name="Standard 691" xfId="7315"/>
    <cellStyle name="Standard 692" xfId="7316"/>
    <cellStyle name="Standard 693" xfId="7317"/>
    <cellStyle name="Standard 694" xfId="7318"/>
    <cellStyle name="Standard 695" xfId="7319"/>
    <cellStyle name="Standard 696" xfId="7320"/>
    <cellStyle name="Standard 697" xfId="7321"/>
    <cellStyle name="Standard 698" xfId="7322"/>
    <cellStyle name="Standard 699" xfId="7323"/>
    <cellStyle name="Standard 7" xfId="85"/>
    <cellStyle name="Standard 7 10" xfId="7324"/>
    <cellStyle name="Standard 7 10 2" xfId="7325"/>
    <cellStyle name="Standard 7 11" xfId="7326"/>
    <cellStyle name="Standard 7 11 2" xfId="7327"/>
    <cellStyle name="Standard 7 11 3" xfId="7328"/>
    <cellStyle name="Standard 7 12" xfId="7329"/>
    <cellStyle name="Standard 7 13" xfId="7330"/>
    <cellStyle name="Standard 7 14" xfId="12881"/>
    <cellStyle name="Standard 7 14 2" xfId="13024"/>
    <cellStyle name="Standard 7 15" xfId="12396"/>
    <cellStyle name="Standard 7 2" xfId="7331"/>
    <cellStyle name="Standard 7 2 2" xfId="7332"/>
    <cellStyle name="Standard 7 2 2 2" xfId="7333"/>
    <cellStyle name="Standard 7 2 2 3" xfId="7334"/>
    <cellStyle name="Standard 7 2 2 3 2" xfId="7335"/>
    <cellStyle name="Standard 7 2 2 4" xfId="7336"/>
    <cellStyle name="Standard 7 2 3" xfId="7337"/>
    <cellStyle name="Standard 7 2 4" xfId="7338"/>
    <cellStyle name="Standard 7 2 4 2" xfId="7339"/>
    <cellStyle name="Standard 7 2 4 3" xfId="11897"/>
    <cellStyle name="Standard 7 2 5" xfId="13025"/>
    <cellStyle name="Standard 7 2 6" xfId="12202"/>
    <cellStyle name="Standard 7 3" xfId="7340"/>
    <cellStyle name="Standard 7 3 2" xfId="7341"/>
    <cellStyle name="Standard 7 3 2 2" xfId="7342"/>
    <cellStyle name="Standard 7 3 2 2 2" xfId="7343"/>
    <cellStyle name="Standard 7 3 2 3" xfId="7344"/>
    <cellStyle name="Standard 7 3 3" xfId="7345"/>
    <cellStyle name="Standard 7 3 3 2" xfId="7346"/>
    <cellStyle name="Standard 7 3 3 3" xfId="11544"/>
    <cellStyle name="Standard 7 3 4" xfId="7347"/>
    <cellStyle name="Standard 7 3 5" xfId="7348"/>
    <cellStyle name="Standard 7 3 6" xfId="7349"/>
    <cellStyle name="Standard 7 3 7" xfId="12201"/>
    <cellStyle name="Standard 7 4" xfId="7350"/>
    <cellStyle name="Standard 7 4 2" xfId="7351"/>
    <cellStyle name="Standard 7 4 2 2" xfId="7352"/>
    <cellStyle name="Standard 7 4 3" xfId="7353"/>
    <cellStyle name="Standard 7 4 3 2" xfId="7354"/>
    <cellStyle name="Standard 7 4 4" xfId="7355"/>
    <cellStyle name="Standard 7 4 5" xfId="7356"/>
    <cellStyle name="Standard 7 5" xfId="7357"/>
    <cellStyle name="Standard 7 5 2" xfId="7358"/>
    <cellStyle name="Standard 7 5 2 2" xfId="7359"/>
    <cellStyle name="Standard 7 6" xfId="7360"/>
    <cellStyle name="Standard 7 6 2" xfId="7361"/>
    <cellStyle name="Standard 7 6 2 2" xfId="7362"/>
    <cellStyle name="Standard 7 6 3" xfId="7363"/>
    <cellStyle name="Standard 7 7" xfId="7364"/>
    <cellStyle name="Standard 7 7 2" xfId="7365"/>
    <cellStyle name="Standard 7 7 2 2" xfId="7366"/>
    <cellStyle name="Standard 7 7 3" xfId="7367"/>
    <cellStyle name="Standard 7 7 4" xfId="7368"/>
    <cellStyle name="Standard 7 8" xfId="7369"/>
    <cellStyle name="Standard 7 8 2" xfId="7370"/>
    <cellStyle name="Standard 7 8 3" xfId="7371"/>
    <cellStyle name="Standard 7 9" xfId="7372"/>
    <cellStyle name="Standard 70" xfId="7373"/>
    <cellStyle name="Standard 70 2" xfId="7374"/>
    <cellStyle name="Standard 70 2 2" xfId="7375"/>
    <cellStyle name="Standard 70 3" xfId="7376"/>
    <cellStyle name="Standard 70 4" xfId="7377"/>
    <cellStyle name="Standard 70 5" xfId="12200"/>
    <cellStyle name="Standard 70 6" xfId="12697"/>
    <cellStyle name="Standard 700" xfId="7378"/>
    <cellStyle name="Standard 701" xfId="7379"/>
    <cellStyle name="Standard 702" xfId="7380"/>
    <cellStyle name="Standard 703" xfId="7381"/>
    <cellStyle name="Standard 704" xfId="7382"/>
    <cellStyle name="Standard 705" xfId="7383"/>
    <cellStyle name="Standard 706" xfId="7384"/>
    <cellStyle name="Standard 707" xfId="7385"/>
    <cellStyle name="Standard 708" xfId="7386"/>
    <cellStyle name="Standard 709" xfId="7387"/>
    <cellStyle name="Standard 71" xfId="7388"/>
    <cellStyle name="Standard 71 2" xfId="7389"/>
    <cellStyle name="Standard 71 2 2" xfId="7390"/>
    <cellStyle name="Standard 71 3" xfId="7391"/>
    <cellStyle name="Standard 71 4" xfId="7392"/>
    <cellStyle name="Standard 71 5" xfId="12199"/>
    <cellStyle name="Standard 71 6" xfId="12696"/>
    <cellStyle name="Standard 710" xfId="7393"/>
    <cellStyle name="Standard 711" xfId="7394"/>
    <cellStyle name="Standard 712" xfId="7395"/>
    <cellStyle name="Standard 713" xfId="7396"/>
    <cellStyle name="Standard 714" xfId="7397"/>
    <cellStyle name="Standard 715" xfId="7398"/>
    <cellStyle name="Standard 716" xfId="7399"/>
    <cellStyle name="Standard 717" xfId="7400"/>
    <cellStyle name="Standard 718" xfId="7401"/>
    <cellStyle name="Standard 719" xfId="7402"/>
    <cellStyle name="Standard 72" xfId="7403"/>
    <cellStyle name="Standard 72 2" xfId="7404"/>
    <cellStyle name="Standard 72 2 2" xfId="7405"/>
    <cellStyle name="Standard 72 3" xfId="7406"/>
    <cellStyle name="Standard 72 4" xfId="7407"/>
    <cellStyle name="Standard 72 5" xfId="12198"/>
    <cellStyle name="Standard 72 6" xfId="12695"/>
    <cellStyle name="Standard 720" xfId="7408"/>
    <cellStyle name="Standard 721" xfId="7409"/>
    <cellStyle name="Standard 722" xfId="7410"/>
    <cellStyle name="Standard 723" xfId="7411"/>
    <cellStyle name="Standard 724" xfId="7412"/>
    <cellStyle name="Standard 725" xfId="7413"/>
    <cellStyle name="Standard 726" xfId="7414"/>
    <cellStyle name="Standard 727" xfId="7415"/>
    <cellStyle name="Standard 728" xfId="7416"/>
    <cellStyle name="Standard 729" xfId="7417"/>
    <cellStyle name="Standard 73" xfId="7418"/>
    <cellStyle name="Standard 73 2" xfId="7419"/>
    <cellStyle name="Standard 73 2 2" xfId="7420"/>
    <cellStyle name="Standard 73 3" xfId="7421"/>
    <cellStyle name="Standard 73 4" xfId="7422"/>
    <cellStyle name="Standard 73 5" xfId="12197"/>
    <cellStyle name="Standard 73 6" xfId="12694"/>
    <cellStyle name="Standard 730" xfId="7423"/>
    <cellStyle name="Standard 731" xfId="7424"/>
    <cellStyle name="Standard 732" xfId="7425"/>
    <cellStyle name="Standard 733" xfId="7426"/>
    <cellStyle name="Standard 734" xfId="7427"/>
    <cellStyle name="Standard 735" xfId="7428"/>
    <cellStyle name="Standard 736" xfId="7429"/>
    <cellStyle name="Standard 737" xfId="7430"/>
    <cellStyle name="Standard 738" xfId="7431"/>
    <cellStyle name="Standard 739" xfId="7432"/>
    <cellStyle name="Standard 74" xfId="7433"/>
    <cellStyle name="Standard 74 2" xfId="7434"/>
    <cellStyle name="Standard 74 2 2" xfId="7435"/>
    <cellStyle name="Standard 74 3" xfId="7436"/>
    <cellStyle name="Standard 74 4" xfId="7437"/>
    <cellStyle name="Standard 74 5" xfId="12196"/>
    <cellStyle name="Standard 74 6" xfId="12693"/>
    <cellStyle name="Standard 740" xfId="7438"/>
    <cellStyle name="Standard 741" xfId="7439"/>
    <cellStyle name="Standard 742" xfId="7440"/>
    <cellStyle name="Standard 743" xfId="7441"/>
    <cellStyle name="Standard 744" xfId="7442"/>
    <cellStyle name="Standard 745" xfId="7443"/>
    <cellStyle name="Standard 746" xfId="7444"/>
    <cellStyle name="Standard 747" xfId="7445"/>
    <cellStyle name="Standard 748" xfId="7446"/>
    <cellStyle name="Standard 749" xfId="7447"/>
    <cellStyle name="Standard 75" xfId="7448"/>
    <cellStyle name="Standard 75 2" xfId="7449"/>
    <cellStyle name="Standard 75 2 2" xfId="7450"/>
    <cellStyle name="Standard 75 3" xfId="7451"/>
    <cellStyle name="Standard 75 4" xfId="7452"/>
    <cellStyle name="Standard 75 5" xfId="12195"/>
    <cellStyle name="Standard 75 6" xfId="12692"/>
    <cellStyle name="Standard 750" xfId="7453"/>
    <cellStyle name="Standard 751" xfId="7454"/>
    <cellStyle name="Standard 752" xfId="7455"/>
    <cellStyle name="Standard 753" xfId="7456"/>
    <cellStyle name="Standard 754" xfId="7457"/>
    <cellStyle name="Standard 755" xfId="7458"/>
    <cellStyle name="Standard 756" xfId="7459"/>
    <cellStyle name="Standard 757" xfId="7460"/>
    <cellStyle name="Standard 758" xfId="7461"/>
    <cellStyle name="Standard 759" xfId="7462"/>
    <cellStyle name="Standard 76" xfId="7463"/>
    <cellStyle name="Standard 76 2" xfId="7464"/>
    <cellStyle name="Standard 76 2 2" xfId="7465"/>
    <cellStyle name="Standard 76 3" xfId="7466"/>
    <cellStyle name="Standard 76 4" xfId="7467"/>
    <cellStyle name="Standard 76 5" xfId="12194"/>
    <cellStyle name="Standard 76 6" xfId="12912"/>
    <cellStyle name="Standard 760" xfId="7468"/>
    <cellStyle name="Standard 761" xfId="7469"/>
    <cellStyle name="Standard 762" xfId="7470"/>
    <cellStyle name="Standard 763" xfId="7471"/>
    <cellStyle name="Standard 764" xfId="7472"/>
    <cellStyle name="Standard 765" xfId="7473"/>
    <cellStyle name="Standard 766" xfId="7474"/>
    <cellStyle name="Standard 767" xfId="7475"/>
    <cellStyle name="Standard 768" xfId="7476"/>
    <cellStyle name="Standard 769" xfId="7477"/>
    <cellStyle name="Standard 77" xfId="7478"/>
    <cellStyle name="Standard 77 2" xfId="7479"/>
    <cellStyle name="Standard 77 2 2" xfId="7480"/>
    <cellStyle name="Standard 77 3" xfId="7481"/>
    <cellStyle name="Standard 77 4" xfId="7482"/>
    <cellStyle name="Standard 77 5" xfId="12193"/>
    <cellStyle name="Standard 77 6" xfId="12691"/>
    <cellStyle name="Standard 770" xfId="7483"/>
    <cellStyle name="Standard 771" xfId="7484"/>
    <cellStyle name="Standard 772" xfId="7485"/>
    <cellStyle name="Standard 773" xfId="7486"/>
    <cellStyle name="Standard 774" xfId="7487"/>
    <cellStyle name="Standard 775" xfId="7488"/>
    <cellStyle name="Standard 776" xfId="7489"/>
    <cellStyle name="Standard 777" xfId="7490"/>
    <cellStyle name="Standard 778" xfId="7491"/>
    <cellStyle name="Standard 779" xfId="7492"/>
    <cellStyle name="Standard 78" xfId="7493"/>
    <cellStyle name="Standard 78 2" xfId="7494"/>
    <cellStyle name="Standard 78 2 2" xfId="7495"/>
    <cellStyle name="Standard 78 3" xfId="7496"/>
    <cellStyle name="Standard 78 4" xfId="7497"/>
    <cellStyle name="Standard 78 5" xfId="12192"/>
    <cellStyle name="Standard 78 6" xfId="12690"/>
    <cellStyle name="Standard 780" xfId="7498"/>
    <cellStyle name="Standard 781" xfId="7499"/>
    <cellStyle name="Standard 782" xfId="7500"/>
    <cellStyle name="Standard 783" xfId="7501"/>
    <cellStyle name="Standard 784" xfId="7502"/>
    <cellStyle name="Standard 785" xfId="7503"/>
    <cellStyle name="Standard 786" xfId="7504"/>
    <cellStyle name="Standard 787" xfId="7505"/>
    <cellStyle name="Standard 788" xfId="7506"/>
    <cellStyle name="Standard 789" xfId="7507"/>
    <cellStyle name="Standard 79" xfId="7508"/>
    <cellStyle name="Standard 79 2" xfId="7509"/>
    <cellStyle name="Standard 79 2 2" xfId="7510"/>
    <cellStyle name="Standard 79 3" xfId="7511"/>
    <cellStyle name="Standard 79 4" xfId="7512"/>
    <cellStyle name="Standard 79 5" xfId="12191"/>
    <cellStyle name="Standard 79 6" xfId="12689"/>
    <cellStyle name="Standard 790" xfId="7513"/>
    <cellStyle name="Standard 791" xfId="7514"/>
    <cellStyle name="Standard 792" xfId="7515"/>
    <cellStyle name="Standard 793" xfId="7516"/>
    <cellStyle name="Standard 794" xfId="7517"/>
    <cellStyle name="Standard 795" xfId="7518"/>
    <cellStyle name="Standard 796" xfId="7519"/>
    <cellStyle name="Standard 797" xfId="7520"/>
    <cellStyle name="Standard 798" xfId="7521"/>
    <cellStyle name="Standard 799" xfId="7522"/>
    <cellStyle name="Standard 8" xfId="7523"/>
    <cellStyle name="Standard 8 10" xfId="12879"/>
    <cellStyle name="Standard 8 11" xfId="12999"/>
    <cellStyle name="Standard 8 12" xfId="12899"/>
    <cellStyle name="Standard 8 2" xfId="7524"/>
    <cellStyle name="Standard 8 2 2" xfId="7525"/>
    <cellStyle name="Standard 8 2 2 2" xfId="7526"/>
    <cellStyle name="Standard 8 2 2 3" xfId="7527"/>
    <cellStyle name="Standard 8 2 2 4" xfId="7528"/>
    <cellStyle name="Standard 8 2 3" xfId="7529"/>
    <cellStyle name="Standard 8 2 4" xfId="7530"/>
    <cellStyle name="Standard 8 2 5" xfId="7531"/>
    <cellStyle name="Standard 8 3" xfId="7532"/>
    <cellStyle name="Standard 8 3 2" xfId="7533"/>
    <cellStyle name="Standard 8 3 2 2" xfId="7534"/>
    <cellStyle name="Standard 8 3 2 3" xfId="11545"/>
    <cellStyle name="Standard 8 3 3" xfId="7535"/>
    <cellStyle name="Standard 8 3 4" xfId="7536"/>
    <cellStyle name="Standard 8 3 5" xfId="7537"/>
    <cellStyle name="Standard 8 4" xfId="7538"/>
    <cellStyle name="Standard 8 4 2" xfId="7539"/>
    <cellStyle name="Standard 8 4 3" xfId="7540"/>
    <cellStyle name="Standard 8 4 4" xfId="7541"/>
    <cellStyle name="Standard 8 5" xfId="7542"/>
    <cellStyle name="Standard 8 5 2" xfId="7543"/>
    <cellStyle name="Standard 8 5 3" xfId="7544"/>
    <cellStyle name="Standard 8 6" xfId="7545"/>
    <cellStyle name="Standard 8 7" xfId="7546"/>
    <cellStyle name="Standard 8 7 2" xfId="7547"/>
    <cellStyle name="Standard 8 7 3" xfId="7548"/>
    <cellStyle name="Standard 8 8" xfId="7549"/>
    <cellStyle name="Standard 8 8 2" xfId="7550"/>
    <cellStyle name="Standard 8 8 3" xfId="11789"/>
    <cellStyle name="Standard 8 9" xfId="7551"/>
    <cellStyle name="Standard 8 9 2" xfId="7552"/>
    <cellStyle name="Standard 8 9 3" xfId="11802"/>
    <cellStyle name="Standard 8_SOFI Tab. H1.2-1A" xfId="7553"/>
    <cellStyle name="Standard 80" xfId="7554"/>
    <cellStyle name="Standard 80 2" xfId="7555"/>
    <cellStyle name="Standard 80 2 2" xfId="7556"/>
    <cellStyle name="Standard 80 3" xfId="7557"/>
    <cellStyle name="Standard 80 4" xfId="7558"/>
    <cellStyle name="Standard 80 5" xfId="12190"/>
    <cellStyle name="Standard 80 6" xfId="12688"/>
    <cellStyle name="Standard 800" xfId="7559"/>
    <cellStyle name="Standard 801" xfId="7560"/>
    <cellStyle name="Standard 802" xfId="7561"/>
    <cellStyle name="Standard 803" xfId="7562"/>
    <cellStyle name="Standard 804" xfId="7563"/>
    <cellStyle name="Standard 805" xfId="7564"/>
    <cellStyle name="Standard 806" xfId="7565"/>
    <cellStyle name="Standard 807" xfId="7566"/>
    <cellStyle name="Standard 808" xfId="7567"/>
    <cellStyle name="Standard 809" xfId="7568"/>
    <cellStyle name="Standard 81" xfId="7569"/>
    <cellStyle name="Standard 81 2" xfId="7570"/>
    <cellStyle name="Standard 81 2 2" xfId="7571"/>
    <cellStyle name="Standard 81 3" xfId="7572"/>
    <cellStyle name="Standard 81 4" xfId="7573"/>
    <cellStyle name="Standard 81 5" xfId="12189"/>
    <cellStyle name="Standard 81 6" xfId="12687"/>
    <cellStyle name="Standard 810" xfId="7574"/>
    <cellStyle name="Standard 811" xfId="7575"/>
    <cellStyle name="Standard 812" xfId="7576"/>
    <cellStyle name="Standard 813" xfId="7577"/>
    <cellStyle name="Standard 814" xfId="7578"/>
    <cellStyle name="Standard 815" xfId="7579"/>
    <cellStyle name="Standard 816" xfId="7580"/>
    <cellStyle name="Standard 817" xfId="7581"/>
    <cellStyle name="Standard 818" xfId="7582"/>
    <cellStyle name="Standard 819" xfId="7583"/>
    <cellStyle name="Standard 82" xfId="7584"/>
    <cellStyle name="Standard 82 2" xfId="7585"/>
    <cellStyle name="Standard 82 2 2" xfId="7586"/>
    <cellStyle name="Standard 82 3" xfId="7587"/>
    <cellStyle name="Standard 82 4" xfId="7588"/>
    <cellStyle name="Standard 82 5" xfId="12188"/>
    <cellStyle name="Standard 82 6" xfId="12686"/>
    <cellStyle name="Standard 820" xfId="7589"/>
    <cellStyle name="Standard 821" xfId="7590"/>
    <cellStyle name="Standard 822" xfId="7591"/>
    <cellStyle name="Standard 823" xfId="7592"/>
    <cellStyle name="Standard 824" xfId="7593"/>
    <cellStyle name="Standard 825" xfId="7594"/>
    <cellStyle name="Standard 826" xfId="7595"/>
    <cellStyle name="Standard 827" xfId="7596"/>
    <cellStyle name="Standard 828" xfId="7597"/>
    <cellStyle name="Standard 829" xfId="7598"/>
    <cellStyle name="Standard 83" xfId="7599"/>
    <cellStyle name="Standard 83 2" xfId="7600"/>
    <cellStyle name="Standard 83 2 2" xfId="7601"/>
    <cellStyle name="Standard 83 3" xfId="7602"/>
    <cellStyle name="Standard 83 4" xfId="7603"/>
    <cellStyle name="Standard 83 5" xfId="12187"/>
    <cellStyle name="Standard 83 6" xfId="12998"/>
    <cellStyle name="Standard 830" xfId="7604"/>
    <cellStyle name="Standard 831" xfId="7605"/>
    <cellStyle name="Standard 832" xfId="7606"/>
    <cellStyle name="Standard 833" xfId="7607"/>
    <cellStyle name="Standard 834" xfId="7608"/>
    <cellStyle name="Standard 835" xfId="7609"/>
    <cellStyle name="Standard 836" xfId="7610"/>
    <cellStyle name="Standard 837" xfId="7611"/>
    <cellStyle name="Standard 838" xfId="7612"/>
    <cellStyle name="Standard 839" xfId="7613"/>
    <cellStyle name="Standard 84" xfId="7614"/>
    <cellStyle name="Standard 84 2" xfId="7615"/>
    <cellStyle name="Standard 84 2 2" xfId="7616"/>
    <cellStyle name="Standard 84 3" xfId="7617"/>
    <cellStyle name="Standard 84 4" xfId="7618"/>
    <cellStyle name="Standard 84 5" xfId="12186"/>
    <cellStyle name="Standard 84 6" xfId="12685"/>
    <cellStyle name="Standard 840" xfId="7619"/>
    <cellStyle name="Standard 841" xfId="7620"/>
    <cellStyle name="Standard 842" xfId="7621"/>
    <cellStyle name="Standard 843" xfId="7622"/>
    <cellStyle name="Standard 844" xfId="7623"/>
    <cellStyle name="Standard 845" xfId="7624"/>
    <cellStyle name="Standard 846" xfId="7625"/>
    <cellStyle name="Standard 847" xfId="7626"/>
    <cellStyle name="Standard 848" xfId="7627"/>
    <cellStyle name="Standard 849" xfId="7628"/>
    <cellStyle name="Standard 85" xfId="7629"/>
    <cellStyle name="Standard 85 2" xfId="7630"/>
    <cellStyle name="Standard 85 2 2" xfId="7631"/>
    <cellStyle name="Standard 85 3" xfId="7632"/>
    <cellStyle name="Standard 85 4" xfId="7633"/>
    <cellStyle name="Standard 85 5" xfId="12185"/>
    <cellStyle name="Standard 85 6" xfId="12684"/>
    <cellStyle name="Standard 850" xfId="7634"/>
    <cellStyle name="Standard 851" xfId="7635"/>
    <cellStyle name="Standard 852" xfId="7636"/>
    <cellStyle name="Standard 853" xfId="7637"/>
    <cellStyle name="Standard 854" xfId="7638"/>
    <cellStyle name="Standard 855" xfId="7639"/>
    <cellStyle name="Standard 856" xfId="7640"/>
    <cellStyle name="Standard 857" xfId="7641"/>
    <cellStyle name="Standard 858" xfId="7642"/>
    <cellStyle name="Standard 859" xfId="7643"/>
    <cellStyle name="Standard 86" xfId="7644"/>
    <cellStyle name="Standard 86 2" xfId="7645"/>
    <cellStyle name="Standard 86 2 2" xfId="7646"/>
    <cellStyle name="Standard 86 3" xfId="7647"/>
    <cellStyle name="Standard 86 4" xfId="7648"/>
    <cellStyle name="Standard 86 5" xfId="12184"/>
    <cellStyle name="Standard 86 6" xfId="12945"/>
    <cellStyle name="Standard 860" xfId="7649"/>
    <cellStyle name="Standard 861" xfId="7650"/>
    <cellStyle name="Standard 862" xfId="7651"/>
    <cellStyle name="Standard 863" xfId="7652"/>
    <cellStyle name="Standard 864" xfId="7653"/>
    <cellStyle name="Standard 865" xfId="7654"/>
    <cellStyle name="Standard 866" xfId="7655"/>
    <cellStyle name="Standard 867" xfId="7656"/>
    <cellStyle name="Standard 868" xfId="7657"/>
    <cellStyle name="Standard 869" xfId="7658"/>
    <cellStyle name="Standard 87" xfId="7659"/>
    <cellStyle name="Standard 87 2" xfId="7660"/>
    <cellStyle name="Standard 87 2 2" xfId="7661"/>
    <cellStyle name="Standard 87 3" xfId="7662"/>
    <cellStyle name="Standard 87 4" xfId="7663"/>
    <cellStyle name="Standard 87 5" xfId="12183"/>
    <cellStyle name="Standard 87 6" xfId="12683"/>
    <cellStyle name="Standard 870" xfId="7664"/>
    <cellStyle name="Standard 871" xfId="7665"/>
    <cellStyle name="Standard 872" xfId="7666"/>
    <cellStyle name="Standard 873" xfId="7667"/>
    <cellStyle name="Standard 874" xfId="7668"/>
    <cellStyle name="Standard 875" xfId="7669"/>
    <cellStyle name="Standard 876" xfId="7670"/>
    <cellStyle name="Standard 877" xfId="7671"/>
    <cellStyle name="Standard 878" xfId="7672"/>
    <cellStyle name="Standard 879" xfId="7673"/>
    <cellStyle name="Standard 88" xfId="7674"/>
    <cellStyle name="Standard 88 2" xfId="7675"/>
    <cellStyle name="Standard 88 2 2" xfId="7676"/>
    <cellStyle name="Standard 88 3" xfId="7677"/>
    <cellStyle name="Standard 88 4" xfId="7678"/>
    <cellStyle name="Standard 88 5" xfId="12182"/>
    <cellStyle name="Standard 88 6" xfId="12682"/>
    <cellStyle name="Standard 880" xfId="7679"/>
    <cellStyle name="Standard 881" xfId="7680"/>
    <cellStyle name="Standard 882" xfId="7681"/>
    <cellStyle name="Standard 883" xfId="7682"/>
    <cellStyle name="Standard 884" xfId="7683"/>
    <cellStyle name="Standard 885" xfId="7684"/>
    <cellStyle name="Standard 886" xfId="7685"/>
    <cellStyle name="Standard 887" xfId="7686"/>
    <cellStyle name="Standard 888" xfId="7687"/>
    <cellStyle name="Standard 889" xfId="7688"/>
    <cellStyle name="Standard 89" xfId="7689"/>
    <cellStyle name="Standard 89 2" xfId="7690"/>
    <cellStyle name="Standard 89 2 2" xfId="7691"/>
    <cellStyle name="Standard 89 3" xfId="7692"/>
    <cellStyle name="Standard 89 4" xfId="12181"/>
    <cellStyle name="Standard 89 5" xfId="12681"/>
    <cellStyle name="Standard 890" xfId="7693"/>
    <cellStyle name="Standard 891" xfId="7694"/>
    <cellStyle name="Standard 892" xfId="7695"/>
    <cellStyle name="Standard 893" xfId="7696"/>
    <cellStyle name="Standard 894" xfId="7697"/>
    <cellStyle name="Standard 895" xfId="7698"/>
    <cellStyle name="Standard 896" xfId="7699"/>
    <cellStyle name="Standard 897" xfId="7700"/>
    <cellStyle name="Standard 898" xfId="7701"/>
    <cellStyle name="Standard 899" xfId="7702"/>
    <cellStyle name="Standard 9" xfId="7703"/>
    <cellStyle name="Standard 9 10" xfId="7704"/>
    <cellStyle name="Standard 9 10 2" xfId="7705"/>
    <cellStyle name="Standard 9 10 3" xfId="11813"/>
    <cellStyle name="Standard 9 11" xfId="7706"/>
    <cellStyle name="Standard 9 11 2" xfId="13008"/>
    <cellStyle name="Standard 9 11 3" xfId="12878"/>
    <cellStyle name="Standard 9 2" xfId="7707"/>
    <cellStyle name="Standard 9 2 2" xfId="7708"/>
    <cellStyle name="Standard 9 2 2 2" xfId="7709"/>
    <cellStyle name="Standard 9 2 2 3" xfId="7710"/>
    <cellStyle name="Standard 9 2 2 3 2" xfId="7711"/>
    <cellStyle name="Standard 9 2 2 4" xfId="7712"/>
    <cellStyle name="Standard 9 2 3" xfId="7713"/>
    <cellStyle name="Standard 9 2 3 2" xfId="7714"/>
    <cellStyle name="Standard 9 2 3 3" xfId="7715"/>
    <cellStyle name="Standard 9 2 4" xfId="7716"/>
    <cellStyle name="Standard 9 2 5" xfId="7717"/>
    <cellStyle name="Standard 9 2 6" xfId="12180"/>
    <cellStyle name="Standard 9 2_SOFI Tab. H1.2-1A" xfId="7718"/>
    <cellStyle name="Standard 9 3" xfId="7719"/>
    <cellStyle name="Standard 9 3 2" xfId="7720"/>
    <cellStyle name="Standard 9 3 2 2" xfId="7721"/>
    <cellStyle name="Standard 9 3 2 2 2" xfId="7722"/>
    <cellStyle name="Standard 9 3 2 2 2 2" xfId="7723"/>
    <cellStyle name="Standard 9 3 2 2 3" xfId="7724"/>
    <cellStyle name="Standard 9 3 2 3" xfId="7725"/>
    <cellStyle name="Standard 9 3 2 4" xfId="7726"/>
    <cellStyle name="Standard 9 3 3" xfId="7727"/>
    <cellStyle name="Standard 9 3 3 2" xfId="7728"/>
    <cellStyle name="Standard 9 3 3 2 2" xfId="7729"/>
    <cellStyle name="Standard 9 3 3 3" xfId="7730"/>
    <cellStyle name="Standard 9 3 4" xfId="7731"/>
    <cellStyle name="Standard 9 3 5" xfId="7732"/>
    <cellStyle name="Standard 9 4" xfId="7733"/>
    <cellStyle name="Standard 9 4 2" xfId="7734"/>
    <cellStyle name="Standard 9 4 2 2" xfId="7735"/>
    <cellStyle name="Standard 9 4 2 2 2" xfId="7736"/>
    <cellStyle name="Standard 9 4 2 3" xfId="7737"/>
    <cellStyle name="Standard 9 4 3" xfId="7738"/>
    <cellStyle name="Standard 9 5" xfId="7739"/>
    <cellStyle name="Standard 9 5 2" xfId="7740"/>
    <cellStyle name="Standard 9 5 2 2" xfId="7741"/>
    <cellStyle name="Standard 9 5 2 2 2" xfId="12032"/>
    <cellStyle name="Standard 9 5 2 2 3" xfId="11973"/>
    <cellStyle name="Standard 9 5 2 2 4" xfId="12064"/>
    <cellStyle name="Standard 9 5 2 2 5" xfId="11546"/>
    <cellStyle name="Standard 9 5 2 3" xfId="11852"/>
    <cellStyle name="Standard 9 5 3" xfId="7742"/>
    <cellStyle name="Standard 9 5 4" xfId="7743"/>
    <cellStyle name="Standard 9 5 5" xfId="7744"/>
    <cellStyle name="Standard 9 5 6" xfId="11790"/>
    <cellStyle name="Standard 9 6" xfId="7745"/>
    <cellStyle name="Standard 9 6 2" xfId="7746"/>
    <cellStyle name="Standard 9 6 3" xfId="7747"/>
    <cellStyle name="Standard 9 6 4" xfId="7748"/>
    <cellStyle name="Standard 9 6 5" xfId="7749"/>
    <cellStyle name="Standard 9 6 6" xfId="11803"/>
    <cellStyle name="Standard 9 7" xfId="7750"/>
    <cellStyle name="Standard 9 7 2" xfId="7751"/>
    <cellStyle name="Standard 9 7 3" xfId="7752"/>
    <cellStyle name="Standard 9 7 4" xfId="7753"/>
    <cellStyle name="Standard 9 7 5" xfId="7754"/>
    <cellStyle name="Standard 9 7 6" xfId="11806"/>
    <cellStyle name="Standard 9 8" xfId="7755"/>
    <cellStyle name="Standard 9 8 2" xfId="7756"/>
    <cellStyle name="Standard 9 8 3" xfId="7757"/>
    <cellStyle name="Standard 9 8 4" xfId="7758"/>
    <cellStyle name="Standard 9 8 5" xfId="7759"/>
    <cellStyle name="Standard 9 8 6" xfId="11814"/>
    <cellStyle name="Standard 9 9" xfId="7760"/>
    <cellStyle name="Standard 9 9 2" xfId="7761"/>
    <cellStyle name="Standard 9 9 3" xfId="11809"/>
    <cellStyle name="Standard 9_SOFI Tab. H1.2-1A" xfId="7762"/>
    <cellStyle name="Standard 90" xfId="7763"/>
    <cellStyle name="Standard 90 2" xfId="7764"/>
    <cellStyle name="Standard 90 3" xfId="7765"/>
    <cellStyle name="Standard 90 4" xfId="12179"/>
    <cellStyle name="Standard 90 5" xfId="12680"/>
    <cellStyle name="Standard 900" xfId="7766"/>
    <cellStyle name="Standard 901" xfId="7767"/>
    <cellStyle name="Standard 902" xfId="7768"/>
    <cellStyle name="Standard 903" xfId="7769"/>
    <cellStyle name="Standard 904" xfId="7770"/>
    <cellStyle name="Standard 905" xfId="7771"/>
    <cellStyle name="Standard 906" xfId="7772"/>
    <cellStyle name="Standard 907" xfId="7773"/>
    <cellStyle name="Standard 908" xfId="7774"/>
    <cellStyle name="Standard 909" xfId="7775"/>
    <cellStyle name="Standard 91" xfId="7776"/>
    <cellStyle name="Standard 91 2" xfId="7777"/>
    <cellStyle name="Standard 91 3" xfId="7778"/>
    <cellStyle name="Standard 91 4" xfId="12178"/>
    <cellStyle name="Standard 91 5" xfId="12997"/>
    <cellStyle name="Standard 910" xfId="7779"/>
    <cellStyle name="Standard 911" xfId="7780"/>
    <cellStyle name="Standard 912" xfId="7781"/>
    <cellStyle name="Standard 913" xfId="7782"/>
    <cellStyle name="Standard 914" xfId="7783"/>
    <cellStyle name="Standard 915" xfId="7784"/>
    <cellStyle name="Standard 916" xfId="7785"/>
    <cellStyle name="Standard 917" xfId="7786"/>
    <cellStyle name="Standard 918" xfId="7787"/>
    <cellStyle name="Standard 919" xfId="7788"/>
    <cellStyle name="Standard 92" xfId="7789"/>
    <cellStyle name="Standard 92 2" xfId="7790"/>
    <cellStyle name="Standard 92 3" xfId="7791"/>
    <cellStyle name="Standard 92 4" xfId="12177"/>
    <cellStyle name="Standard 92 5" xfId="12679"/>
    <cellStyle name="Standard 920" xfId="7792"/>
    <cellStyle name="Standard 921" xfId="7793"/>
    <cellStyle name="Standard 922" xfId="7794"/>
    <cellStyle name="Standard 923" xfId="7795"/>
    <cellStyle name="Standard 924" xfId="7796"/>
    <cellStyle name="Standard 925" xfId="7797"/>
    <cellStyle name="Standard 926" xfId="7798"/>
    <cellStyle name="Standard 927" xfId="7799"/>
    <cellStyle name="Standard 928" xfId="7800"/>
    <cellStyle name="Standard 929" xfId="7801"/>
    <cellStyle name="Standard 93" xfId="7802"/>
    <cellStyle name="Standard 93 2" xfId="7803"/>
    <cellStyle name="Standard 93 3" xfId="7804"/>
    <cellStyle name="Standard 93 4" xfId="12176"/>
    <cellStyle name="Standard 93 5" xfId="12678"/>
    <cellStyle name="Standard 930" xfId="7805"/>
    <cellStyle name="Standard 931" xfId="7806"/>
    <cellStyle name="Standard 932" xfId="7807"/>
    <cellStyle name="Standard 933" xfId="7808"/>
    <cellStyle name="Standard 934" xfId="7809"/>
    <cellStyle name="Standard 935" xfId="7810"/>
    <cellStyle name="Standard 936" xfId="7811"/>
    <cellStyle name="Standard 937" xfId="7812"/>
    <cellStyle name="Standard 938" xfId="7813"/>
    <cellStyle name="Standard 939" xfId="7814"/>
    <cellStyle name="Standard 94" xfId="7815"/>
    <cellStyle name="Standard 94 2" xfId="7816"/>
    <cellStyle name="Standard 94 3" xfId="7817"/>
    <cellStyle name="Standard 94 4" xfId="12175"/>
    <cellStyle name="Standard 94 5" xfId="12677"/>
    <cellStyle name="Standard 940" xfId="7818"/>
    <cellStyle name="Standard 941" xfId="7819"/>
    <cellStyle name="Standard 942" xfId="7820"/>
    <cellStyle name="Standard 943" xfId="7821"/>
    <cellStyle name="Standard 944" xfId="7822"/>
    <cellStyle name="Standard 945" xfId="7823"/>
    <cellStyle name="Standard 946" xfId="7824"/>
    <cellStyle name="Standard 947" xfId="7825"/>
    <cellStyle name="Standard 948" xfId="7826"/>
    <cellStyle name="Standard 949" xfId="7827"/>
    <cellStyle name="Standard 95" xfId="7828"/>
    <cellStyle name="Standard 95 2" xfId="7829"/>
    <cellStyle name="Standard 95 3" xfId="7830"/>
    <cellStyle name="Standard 95 4" xfId="12174"/>
    <cellStyle name="Standard 95 5" xfId="12676"/>
    <cellStyle name="Standard 950" xfId="7831"/>
    <cellStyle name="Standard 951" xfId="7832"/>
    <cellStyle name="Standard 952" xfId="7833"/>
    <cellStyle name="Standard 953" xfId="7834"/>
    <cellStyle name="Standard 954" xfId="7835"/>
    <cellStyle name="Standard 955" xfId="7836"/>
    <cellStyle name="Standard 956" xfId="7837"/>
    <cellStyle name="Standard 957" xfId="7838"/>
    <cellStyle name="Standard 958" xfId="7839"/>
    <cellStyle name="Standard 959" xfId="7840"/>
    <cellStyle name="Standard 96" xfId="7841"/>
    <cellStyle name="Standard 96 2" xfId="7842"/>
    <cellStyle name="Standard 96 3" xfId="7843"/>
    <cellStyle name="Standard 96 4" xfId="12173"/>
    <cellStyle name="Standard 96 5" xfId="12675"/>
    <cellStyle name="Standard 960" xfId="7844"/>
    <cellStyle name="Standard 961" xfId="7845"/>
    <cellStyle name="Standard 962" xfId="7846"/>
    <cellStyle name="Standard 963" xfId="7847"/>
    <cellStyle name="Standard 964" xfId="7848"/>
    <cellStyle name="Standard 965" xfId="7849"/>
    <cellStyle name="Standard 966" xfId="7850"/>
    <cellStyle name="Standard 967" xfId="7851"/>
    <cellStyle name="Standard 968" xfId="7852"/>
    <cellStyle name="Standard 969" xfId="7853"/>
    <cellStyle name="Standard 97" xfId="7854"/>
    <cellStyle name="Standard 97 2" xfId="7855"/>
    <cellStyle name="Standard 97 3" xfId="7856"/>
    <cellStyle name="Standard 97 4" xfId="12172"/>
    <cellStyle name="Standard 97 5" xfId="12674"/>
    <cellStyle name="Standard 970" xfId="7857"/>
    <cellStyle name="Standard 971" xfId="7858"/>
    <cellStyle name="Standard 972" xfId="7859"/>
    <cellStyle name="Standard 973" xfId="7860"/>
    <cellStyle name="Standard 974" xfId="7861"/>
    <cellStyle name="Standard 975" xfId="7862"/>
    <cellStyle name="Standard 976" xfId="7863"/>
    <cellStyle name="Standard 977" xfId="7864"/>
    <cellStyle name="Standard 978" xfId="7865"/>
    <cellStyle name="Standard 979" xfId="7866"/>
    <cellStyle name="Standard 98" xfId="7867"/>
    <cellStyle name="Standard 98 2" xfId="7868"/>
    <cellStyle name="Standard 98 3" xfId="7869"/>
    <cellStyle name="Standard 98 4" xfId="12171"/>
    <cellStyle name="Standard 98 5" xfId="12673"/>
    <cellStyle name="Standard 980" xfId="7870"/>
    <cellStyle name="Standard 981" xfId="7871"/>
    <cellStyle name="Standard 982" xfId="7872"/>
    <cellStyle name="Standard 983" xfId="7873"/>
    <cellStyle name="Standard 984" xfId="7874"/>
    <cellStyle name="Standard 985" xfId="7875"/>
    <cellStyle name="Standard 986" xfId="7876"/>
    <cellStyle name="Standard 987" xfId="7877"/>
    <cellStyle name="Standard 988" xfId="7878"/>
    <cellStyle name="Standard 989" xfId="7879"/>
    <cellStyle name="Standard 99" xfId="7880"/>
    <cellStyle name="Standard 99 2" xfId="7881"/>
    <cellStyle name="Standard 99 3" xfId="7882"/>
    <cellStyle name="Standard 99 4" xfId="12170"/>
    <cellStyle name="Standard 99 5" xfId="12672"/>
    <cellStyle name="Standard 990" xfId="7883"/>
    <cellStyle name="Standard 991" xfId="7884"/>
    <cellStyle name="Standard 992" xfId="7885"/>
    <cellStyle name="Standard 993" xfId="7886"/>
    <cellStyle name="Standard 994" xfId="7887"/>
    <cellStyle name="Standard 995" xfId="7888"/>
    <cellStyle name="Standard 996" xfId="7889"/>
    <cellStyle name="Standard 997" xfId="7890"/>
    <cellStyle name="Standard 998" xfId="7891"/>
    <cellStyle name="Standard 999" xfId="7892"/>
    <cellStyle name="Standard_leertabellen_teil_iii" xfId="12112"/>
    <cellStyle name="Standard_Tab. C2-14A" xfId="12104"/>
    <cellStyle name="Standard_Tab_III_3_D_2006" xfId="11201"/>
    <cellStyle name="Standard_Tab_III_3_D_2006 3" xfId="11200"/>
    <cellStyle name="Standard_Tabelle2" xfId="912"/>
    <cellStyle name="Standard_Tabelle2_4" xfId="12913"/>
    <cellStyle name="Stil 1" xfId="7893"/>
    <cellStyle name="Stil 1 2" xfId="43377"/>
    <cellStyle name="Stil 1 3" xfId="43378"/>
    <cellStyle name="Stil 2" xfId="43379"/>
    <cellStyle name="style1385638635423" xfId="7894"/>
    <cellStyle name="style1385638635423 2" xfId="7895"/>
    <cellStyle name="style1385638635423 2 2" xfId="7896"/>
    <cellStyle name="style1385638635423 3" xfId="7897"/>
    <cellStyle name="style1385638635438" xfId="7898"/>
    <cellStyle name="style1385638635438 2" xfId="7899"/>
    <cellStyle name="style1385638635438 2 2" xfId="7900"/>
    <cellStyle name="style1385638635438 3" xfId="7901"/>
    <cellStyle name="style1385638635470" xfId="7902"/>
    <cellStyle name="style1385638635470 2" xfId="7903"/>
    <cellStyle name="style1385638635470 2 2" xfId="7904"/>
    <cellStyle name="style1385638635470 3" xfId="7905"/>
    <cellStyle name="style1390319780511" xfId="7906"/>
    <cellStyle name="style1390319780652" xfId="7907"/>
    <cellStyle name="style1390319782886" xfId="7908"/>
    <cellStyle name="style1390319783058" xfId="7909"/>
    <cellStyle name="style1390320633788" xfId="7910"/>
    <cellStyle name="style1390320633851" xfId="7911"/>
    <cellStyle name="style1390320633897" xfId="7912"/>
    <cellStyle name="style1390320633960" xfId="7913"/>
    <cellStyle name="style1390320634007" xfId="7914"/>
    <cellStyle name="style1390320634522" xfId="7915"/>
    <cellStyle name="style1390320634585" xfId="7916"/>
    <cellStyle name="style1390320634647" xfId="7917"/>
    <cellStyle name="style1390320634710" xfId="7918"/>
    <cellStyle name="style1390320635960" xfId="7919"/>
    <cellStyle name="style1390320636163" xfId="7920"/>
    <cellStyle name="style1390320636491" xfId="7921"/>
    <cellStyle name="style1390320636616" xfId="7922"/>
    <cellStyle name="style1390320637757" xfId="7923"/>
    <cellStyle name="style1390320637851" xfId="7924"/>
    <cellStyle name="style1390320637897" xfId="7925"/>
    <cellStyle name="style1390320637960" xfId="7926"/>
    <cellStyle name="style1390320638054" xfId="7927"/>
    <cellStyle name="style1390320638116" xfId="7928"/>
    <cellStyle name="style1390320641116" xfId="7929"/>
    <cellStyle name="style1390320641460" xfId="7930"/>
    <cellStyle name="style1390320641507" xfId="7931"/>
    <cellStyle name="style1390320905713" xfId="7932"/>
    <cellStyle name="style1390320905823" xfId="7933"/>
    <cellStyle name="style1390320906042" xfId="7934"/>
    <cellStyle name="style1390320906088" xfId="7935"/>
    <cellStyle name="style1390320906151" xfId="7936"/>
    <cellStyle name="style1390320906198" xfId="7937"/>
    <cellStyle name="style1390320906526" xfId="7938"/>
    <cellStyle name="style1390320906573" xfId="7939"/>
    <cellStyle name="style1390320906635" xfId="7940"/>
    <cellStyle name="style1390320906682" xfId="7941"/>
    <cellStyle name="style1390320906729" xfId="7942"/>
    <cellStyle name="style1390320906838" xfId="7943"/>
    <cellStyle name="style1390320906995" xfId="7944"/>
    <cellStyle name="style1390320909151" xfId="7945"/>
    <cellStyle name="style1390320910620" xfId="7946"/>
    <cellStyle name="style1390320910854" xfId="7947"/>
    <cellStyle name="style1390320910901" xfId="7948"/>
    <cellStyle name="style1390320912995" xfId="7949"/>
    <cellStyle name="style1390320913104" xfId="7950"/>
    <cellStyle name="style1390320914151" xfId="7951"/>
    <cellStyle name="style1390320914198" xfId="7952"/>
    <cellStyle name="style1390320914245" xfId="7953"/>
    <cellStyle name="style1390320914292" xfId="7954"/>
    <cellStyle name="style1390320914339" xfId="7955"/>
    <cellStyle name="style1390320914385" xfId="7956"/>
    <cellStyle name="style1390320914432" xfId="7957"/>
    <cellStyle name="style1390320914495" xfId="7958"/>
    <cellStyle name="style1390320914526" xfId="7959"/>
    <cellStyle name="style1390320914667" xfId="7960"/>
    <cellStyle name="style1390320916901" xfId="7961"/>
    <cellStyle name="style1390320916932" xfId="7962"/>
    <cellStyle name="style1390320916979" xfId="7963"/>
    <cellStyle name="style1390320917104" xfId="7964"/>
    <cellStyle name="style1390320917135" xfId="7965"/>
    <cellStyle name="style1390320918432" xfId="7966"/>
    <cellStyle name="style1390320918479" xfId="7967"/>
    <cellStyle name="style1390321018105" xfId="7968"/>
    <cellStyle name="style1390321018199" xfId="7969"/>
    <cellStyle name="style1390321018262" xfId="7970"/>
    <cellStyle name="style1390321018309" xfId="7971"/>
    <cellStyle name="style1390321018355" xfId="7972"/>
    <cellStyle name="style1390321018418" xfId="7973"/>
    <cellStyle name="style1390321018980" xfId="7974"/>
    <cellStyle name="style1390321019043" xfId="7975"/>
    <cellStyle name="style1390321019090" xfId="7976"/>
    <cellStyle name="style1390321019152" xfId="7977"/>
    <cellStyle name="style1390321019199" xfId="7978"/>
    <cellStyle name="style1390321019309" xfId="7979"/>
    <cellStyle name="style1390321019465" xfId="7980"/>
    <cellStyle name="style1390321021309" xfId="7981"/>
    <cellStyle name="style1390321022762" xfId="7982"/>
    <cellStyle name="style1390321022996" xfId="7983"/>
    <cellStyle name="style1390321023043" xfId="7984"/>
    <cellStyle name="style1390321025074" xfId="7985"/>
    <cellStyle name="style1390321025184" xfId="7986"/>
    <cellStyle name="style1390321026262" xfId="7987"/>
    <cellStyle name="style1390321026309" xfId="7988"/>
    <cellStyle name="style1390321026356" xfId="7989"/>
    <cellStyle name="style1390321026387" xfId="7990"/>
    <cellStyle name="style1390321026434" xfId="7991"/>
    <cellStyle name="style1390321026481" xfId="7992"/>
    <cellStyle name="style1390321026527" xfId="7993"/>
    <cellStyle name="style1390321026574" xfId="7994"/>
    <cellStyle name="style1390321026621" xfId="7995"/>
    <cellStyle name="style1390321026746" xfId="7996"/>
    <cellStyle name="style1390321028746" xfId="7997"/>
    <cellStyle name="style1390321028793" xfId="7998"/>
    <cellStyle name="style1390321028824" xfId="7999"/>
    <cellStyle name="style1390321028949" xfId="8000"/>
    <cellStyle name="style1390321028996" xfId="8001"/>
    <cellStyle name="style1390321030152" xfId="8002"/>
    <cellStyle name="style1390321030215" xfId="8003"/>
    <cellStyle name="style1390321093981" xfId="8004"/>
    <cellStyle name="style1390321094028" xfId="8005"/>
    <cellStyle name="style1390321094075" xfId="8006"/>
    <cellStyle name="style1390321094122" xfId="8007"/>
    <cellStyle name="style1390321094185" xfId="8008"/>
    <cellStyle name="style1390321094247" xfId="8009"/>
    <cellStyle name="style1390321094856" xfId="8010"/>
    <cellStyle name="style1390321094919" xfId="8011"/>
    <cellStyle name="style1390321094966" xfId="8012"/>
    <cellStyle name="style1390321095013" xfId="8013"/>
    <cellStyle name="style1390321095060" xfId="8014"/>
    <cellStyle name="style1390321095106" xfId="8015"/>
    <cellStyle name="style1390321095247" xfId="8016"/>
    <cellStyle name="style1390321099091" xfId="8017"/>
    <cellStyle name="style1390321099560" xfId="8018"/>
    <cellStyle name="style1390321168592" xfId="8019"/>
    <cellStyle name="style1390321168654" xfId="8020"/>
    <cellStyle name="style1390321168701" xfId="8021"/>
    <cellStyle name="style1390321168748" xfId="8022"/>
    <cellStyle name="style1390321168811" xfId="8023"/>
    <cellStyle name="style1390321168857" xfId="8024"/>
    <cellStyle name="style1390321169326" xfId="8025"/>
    <cellStyle name="style1390321169389" xfId="8026"/>
    <cellStyle name="style1390321169436" xfId="8027"/>
    <cellStyle name="style1390321169639" xfId="8028"/>
    <cellStyle name="style1390321169701" xfId="8029"/>
    <cellStyle name="style1390321169748" xfId="8030"/>
    <cellStyle name="style1390321170123" xfId="8031"/>
    <cellStyle name="style1390321170170" xfId="8032"/>
    <cellStyle name="style1390321170217" xfId="8033"/>
    <cellStyle name="style1390321170248" xfId="8034"/>
    <cellStyle name="style1390321170482" xfId="8035"/>
    <cellStyle name="style1390321170529" xfId="8036"/>
    <cellStyle name="style1390321170592" xfId="8037"/>
    <cellStyle name="style1390321170639" xfId="8038"/>
    <cellStyle name="style1390321170686" xfId="8039"/>
    <cellStyle name="style1390321170732" xfId="8040"/>
    <cellStyle name="style1390321170795" xfId="8041"/>
    <cellStyle name="style1390321170857" xfId="8042"/>
    <cellStyle name="style1390321170904" xfId="8043"/>
    <cellStyle name="style1390321171076" xfId="8044"/>
    <cellStyle name="style1390321171373" xfId="8045"/>
    <cellStyle name="style1390321171529" xfId="8046"/>
    <cellStyle name="style1390321171592" xfId="8047"/>
    <cellStyle name="style1390321171639" xfId="8048"/>
    <cellStyle name="style1392977568832" xfId="8049"/>
    <cellStyle name="style1392977568926" xfId="8050"/>
    <cellStyle name="style1392977569723" xfId="8051"/>
    <cellStyle name="style1392977569863" xfId="8052"/>
    <cellStyle name="style1392977571598" xfId="8053"/>
    <cellStyle name="style1392977571629" xfId="8054"/>
    <cellStyle name="style1392977571660" xfId="8055"/>
    <cellStyle name="style1392977571691" xfId="8056"/>
    <cellStyle name="style1409137545777" xfId="8057"/>
    <cellStyle name="style1409137545777 2" xfId="8058"/>
    <cellStyle name="style1409137545777 2 2" xfId="8059"/>
    <cellStyle name="style1409137545777 3" xfId="8060"/>
    <cellStyle name="style1409137546292" xfId="8061"/>
    <cellStyle name="style1409137546292 2" xfId="8062"/>
    <cellStyle name="style1409137546292 2 2" xfId="8063"/>
    <cellStyle name="style1409137546292 3" xfId="8064"/>
    <cellStyle name="style1410424099488" xfId="8065"/>
    <cellStyle name="style1410424099488 2" xfId="8066"/>
    <cellStyle name="style1410424099488 2 2" xfId="8067"/>
    <cellStyle name="style1410424099488 3" xfId="8068"/>
    <cellStyle name="style1421153551845" xfId="8069"/>
    <cellStyle name="style1421153551923" xfId="8070"/>
    <cellStyle name="style1421153551970" xfId="8071"/>
    <cellStyle name="style1421153552033" xfId="8072"/>
    <cellStyle name="style1421153552095" xfId="8073"/>
    <cellStyle name="style1421153552173" xfId="8074"/>
    <cellStyle name="style1421153552251" xfId="8075"/>
    <cellStyle name="style1421153552330" xfId="8076"/>
    <cellStyle name="style1421153552423" xfId="8077"/>
    <cellStyle name="style1421153552517" xfId="8078"/>
    <cellStyle name="style1421153552626" xfId="8079"/>
    <cellStyle name="style1421153552720" xfId="8080"/>
    <cellStyle name="style1421153552798" xfId="8081"/>
    <cellStyle name="style1421153552876" xfId="8082"/>
    <cellStyle name="style1421153552986" xfId="8083"/>
    <cellStyle name="style1421153553064" xfId="8084"/>
    <cellStyle name="style1421153553158" xfId="8085"/>
    <cellStyle name="style1421153553236" xfId="8086"/>
    <cellStyle name="style1421153553330" xfId="8087"/>
    <cellStyle name="style1421153553423" xfId="8088"/>
    <cellStyle name="style1421153553533" xfId="8089"/>
    <cellStyle name="style1421153553611" xfId="8090"/>
    <cellStyle name="style1421153553673" xfId="8091"/>
    <cellStyle name="style1421153553736" xfId="8092"/>
    <cellStyle name="style1421153553767" xfId="8093"/>
    <cellStyle name="style1421153553830" xfId="8094"/>
    <cellStyle name="style1421153553876" xfId="8095"/>
    <cellStyle name="style1421153553939" xfId="8096"/>
    <cellStyle name="style1421153554001" xfId="8097"/>
    <cellStyle name="style1421153554064" xfId="8098"/>
    <cellStyle name="style1421153554126" xfId="8099"/>
    <cellStyle name="style1421153554298" xfId="8100"/>
    <cellStyle name="style1421153554345" xfId="8101"/>
    <cellStyle name="style1421153554408" xfId="8102"/>
    <cellStyle name="style1421153554470" xfId="8103"/>
    <cellStyle name="style1421153554548" xfId="8104"/>
    <cellStyle name="style1421153554611" xfId="8105"/>
    <cellStyle name="style1421153554689" xfId="8106"/>
    <cellStyle name="style1421153554767" xfId="8107"/>
    <cellStyle name="style1421153554845" xfId="8108"/>
    <cellStyle name="style1421153554955" xfId="8109"/>
    <cellStyle name="style1421153555048" xfId="8110"/>
    <cellStyle name="style1421153555095" xfId="8111"/>
    <cellStyle name="style1421153555142" xfId="8112"/>
    <cellStyle name="style1421153555205" xfId="8113"/>
    <cellStyle name="style1421153555251" xfId="8114"/>
    <cellStyle name="style1421153555314" xfId="8115"/>
    <cellStyle name="style1421153555376" xfId="8116"/>
    <cellStyle name="style1421153555423" xfId="8117"/>
    <cellStyle name="style1421153555470" xfId="8118"/>
    <cellStyle name="style1421153555861" xfId="8119"/>
    <cellStyle name="style1421153555923" xfId="8120"/>
    <cellStyle name="style1421153555970" xfId="8121"/>
    <cellStyle name="style1421153558267" xfId="8122"/>
    <cellStyle name="style1421153558345" xfId="8123"/>
    <cellStyle name="style1421153558423" xfId="8124"/>
    <cellStyle name="style1421153558533" xfId="8125"/>
    <cellStyle name="style1421153558642" xfId="8126"/>
    <cellStyle name="style1421153558720" xfId="8127"/>
    <cellStyle name="style1421153558845" xfId="8128"/>
    <cellStyle name="style1421153558939" xfId="8129"/>
    <cellStyle name="style1421153559048" xfId="8130"/>
    <cellStyle name="style1421153559189" xfId="8131"/>
    <cellStyle name="style1421153559252" xfId="8132"/>
    <cellStyle name="style1421153559502" xfId="8133"/>
    <cellStyle name="style1421153564142" xfId="8134"/>
    <cellStyle name="style1421153564330" xfId="8135"/>
    <cellStyle name="style1421153564689" xfId="8136"/>
    <cellStyle name="style1421153564752" xfId="8137"/>
    <cellStyle name="style1421153566908" xfId="8138"/>
    <cellStyle name="style1421153567111" xfId="8139"/>
    <cellStyle name="style1421153892240" xfId="8140"/>
    <cellStyle name="style1421153892334" xfId="8141"/>
    <cellStyle name="style1421153892412" xfId="8142"/>
    <cellStyle name="style1421153892459" xfId="8143"/>
    <cellStyle name="style1421153892506" xfId="8144"/>
    <cellStyle name="style1421153892568" xfId="8145"/>
    <cellStyle name="style1421153892631" xfId="8146"/>
    <cellStyle name="style1421153892693" xfId="8147"/>
    <cellStyle name="style1421153892756" xfId="8148"/>
    <cellStyle name="style1421153892834" xfId="8149"/>
    <cellStyle name="style1421153892912" xfId="8150"/>
    <cellStyle name="style1421153893131" xfId="8151"/>
    <cellStyle name="style1421153893193" xfId="8152"/>
    <cellStyle name="style1421153893240" xfId="8153"/>
    <cellStyle name="style1421153893303" xfId="8154"/>
    <cellStyle name="style1421153893365" xfId="8155"/>
    <cellStyle name="style1421153893459" xfId="8156"/>
    <cellStyle name="style1421153893553" xfId="8157"/>
    <cellStyle name="style1421153893646" xfId="8158"/>
    <cellStyle name="style1421153893756" xfId="8159"/>
    <cellStyle name="style1421153893834" xfId="8160"/>
    <cellStyle name="style1421153893896" xfId="8161"/>
    <cellStyle name="style1421153893943" xfId="8162"/>
    <cellStyle name="style1421153894006" xfId="8163"/>
    <cellStyle name="style1421153894068" xfId="8164"/>
    <cellStyle name="style1421153894131" xfId="8165"/>
    <cellStyle name="style1421153894256" xfId="8166"/>
    <cellStyle name="style1421153894318" xfId="8167"/>
    <cellStyle name="style1421153894475" xfId="8168"/>
    <cellStyle name="style1421153894553" xfId="8169"/>
    <cellStyle name="style1421153894600" xfId="8170"/>
    <cellStyle name="style1421153894646" xfId="8171"/>
    <cellStyle name="style1421153894709" xfId="8172"/>
    <cellStyle name="style1421153894787" xfId="8173"/>
    <cellStyle name="style1421153894881" xfId="8174"/>
    <cellStyle name="style1421153895365" xfId="8175"/>
    <cellStyle name="style1421153895412" xfId="8176"/>
    <cellStyle name="style1421153895521" xfId="8177"/>
    <cellStyle name="style1421153895600" xfId="8178"/>
    <cellStyle name="style1421153896318" xfId="8179"/>
    <cellStyle name="style1421153896584" xfId="8180"/>
    <cellStyle name="style1421153896631" xfId="8181"/>
    <cellStyle name="style1421153896678" xfId="8182"/>
    <cellStyle name="style1421153896725" xfId="8183"/>
    <cellStyle name="style1421153896771" xfId="8184"/>
    <cellStyle name="style1421153896834" xfId="8185"/>
    <cellStyle name="style1421153896881" xfId="8186"/>
    <cellStyle name="style1421153896943" xfId="8187"/>
    <cellStyle name="style1421153897006" xfId="8188"/>
    <cellStyle name="style1421153897084" xfId="8189"/>
    <cellStyle name="style1421153898771" xfId="8190"/>
    <cellStyle name="style1421153898881" xfId="8191"/>
    <cellStyle name="style1421153898959" xfId="8192"/>
    <cellStyle name="style1421153899053" xfId="8193"/>
    <cellStyle name="style1421153899084" xfId="8194"/>
    <cellStyle name="style1421153899146" xfId="8195"/>
    <cellStyle name="style1421153899193" xfId="8196"/>
    <cellStyle name="style1421153899318" xfId="8197"/>
    <cellStyle name="style1421153899365" xfId="8198"/>
    <cellStyle name="style1421153899412" xfId="8199"/>
    <cellStyle name="style1421153899615" xfId="8200"/>
    <cellStyle name="style1421153899662" xfId="8201"/>
    <cellStyle name="style1421153900865" xfId="8202"/>
    <cellStyle name="style1421153900928" xfId="8203"/>
    <cellStyle name="style1421153900990" xfId="8204"/>
    <cellStyle name="style1421153901068" xfId="8205"/>
    <cellStyle name="style1421153901334" xfId="8206"/>
    <cellStyle name="style1421153901381" xfId="8207"/>
    <cellStyle name="style1421153901443" xfId="8208"/>
    <cellStyle name="style1421153901506" xfId="8209"/>
    <cellStyle name="style1421153901584" xfId="8210"/>
    <cellStyle name="style1421153901662" xfId="8211"/>
    <cellStyle name="style1421153901740" xfId="8212"/>
    <cellStyle name="style1421153901834" xfId="8213"/>
    <cellStyle name="style1421153901928" xfId="8214"/>
    <cellStyle name="style1421153902006" xfId="8215"/>
    <cellStyle name="style1421153902084" xfId="8216"/>
    <cellStyle name="style1421153902162" xfId="8217"/>
    <cellStyle name="style1421153902428" xfId="8218"/>
    <cellStyle name="style1421153902506" xfId="8219"/>
    <cellStyle name="style1421153902600" xfId="8220"/>
    <cellStyle name="style1421153904412" xfId="8221"/>
    <cellStyle name="style1421153904490" xfId="8222"/>
    <cellStyle name="style1421153904553" xfId="8223"/>
    <cellStyle name="style1421153904631" xfId="8224"/>
    <cellStyle name="style1421153904693" xfId="8225"/>
    <cellStyle name="style1421153904756" xfId="8226"/>
    <cellStyle name="style1421153904818" xfId="8227"/>
    <cellStyle name="style1421153904865" xfId="8228"/>
    <cellStyle name="style1421153904912" xfId="8229"/>
    <cellStyle name="style1421153905334" xfId="8230"/>
    <cellStyle name="style1421153908693" xfId="8231"/>
    <cellStyle name="style1421153908725" xfId="8232"/>
    <cellStyle name="style1421153908772" xfId="8233"/>
    <cellStyle name="style1421153909100" xfId="8234"/>
    <cellStyle name="style1421153909162" xfId="8235"/>
    <cellStyle name="style1421153911256" xfId="8236"/>
    <cellStyle name="style1421153911553" xfId="8237"/>
    <cellStyle name="style1421153914272" xfId="8238"/>
    <cellStyle name="style1421153914365" xfId="8239"/>
    <cellStyle name="style1421153914444" xfId="8240"/>
    <cellStyle name="style1421153992976" xfId="8241"/>
    <cellStyle name="style1421153993038" xfId="8242"/>
    <cellStyle name="style1421153993101" xfId="8243"/>
    <cellStyle name="style1421153993148" xfId="8244"/>
    <cellStyle name="style1421153993226" xfId="8245"/>
    <cellStyle name="style1421153993304" xfId="8246"/>
    <cellStyle name="style1421153993366" xfId="8247"/>
    <cellStyle name="style1421153993460" xfId="8248"/>
    <cellStyle name="style1421153993538" xfId="8249"/>
    <cellStyle name="style1421153993632" xfId="8250"/>
    <cellStyle name="style1421153993726" xfId="8251"/>
    <cellStyle name="style1421153993820" xfId="8252"/>
    <cellStyle name="style1421153993898" xfId="8253"/>
    <cellStyle name="style1421153993960" xfId="8254"/>
    <cellStyle name="style1421153994054" xfId="8255"/>
    <cellStyle name="style1421153994132" xfId="8256"/>
    <cellStyle name="style1421153994226" xfId="8257"/>
    <cellStyle name="style1421153994320" xfId="8258"/>
    <cellStyle name="style1421153994413" xfId="8259"/>
    <cellStyle name="style1421153994507" xfId="8260"/>
    <cellStyle name="style1421153994601" xfId="8261"/>
    <cellStyle name="style1421153994695" xfId="8262"/>
    <cellStyle name="style1421153994757" xfId="8263"/>
    <cellStyle name="style1421153994851" xfId="8264"/>
    <cellStyle name="style1421153994945" xfId="8265"/>
    <cellStyle name="style1421153995038" xfId="8266"/>
    <cellStyle name="style1421153995226" xfId="8267"/>
    <cellStyle name="style1421153995304" xfId="8268"/>
    <cellStyle name="style1421153995445" xfId="8269"/>
    <cellStyle name="style1421153995507" xfId="8270"/>
    <cellStyle name="style1421153995570" xfId="8271"/>
    <cellStyle name="style1421153995632" xfId="8272"/>
    <cellStyle name="style1421153995726" xfId="8273"/>
    <cellStyle name="style1421153995820" xfId="8274"/>
    <cellStyle name="style1421153995945" xfId="8275"/>
    <cellStyle name="style1421153996398" xfId="8276"/>
    <cellStyle name="style1421153996445" xfId="8277"/>
    <cellStyle name="style1421153996538" xfId="8278"/>
    <cellStyle name="style1421153996601" xfId="8279"/>
    <cellStyle name="style1421153997398" xfId="8280"/>
    <cellStyle name="style1421153997507" xfId="8281"/>
    <cellStyle name="style1421153997570" xfId="8282"/>
    <cellStyle name="style1421153997648" xfId="8283"/>
    <cellStyle name="style1421153997726" xfId="8284"/>
    <cellStyle name="style1421153997804" xfId="8285"/>
    <cellStyle name="style1421153997882" xfId="8286"/>
    <cellStyle name="style1421153997960" xfId="8287"/>
    <cellStyle name="style1421153998023" xfId="8288"/>
    <cellStyle name="style1421153998101" xfId="8289"/>
    <cellStyle name="style1421153998195" xfId="8290"/>
    <cellStyle name="style1421153999992" xfId="8291"/>
    <cellStyle name="style1421154000070" xfId="8292"/>
    <cellStyle name="style1421154000117" xfId="8293"/>
    <cellStyle name="style1421154000163" xfId="8294"/>
    <cellStyle name="style1421154000226" xfId="8295"/>
    <cellStyle name="style1421154000288" xfId="8296"/>
    <cellStyle name="style1421154000351" xfId="8297"/>
    <cellStyle name="style1421154000507" xfId="8298"/>
    <cellStyle name="style1421154000570" xfId="8299"/>
    <cellStyle name="style1421154000648" xfId="8300"/>
    <cellStyle name="style1421154000726" xfId="8301"/>
    <cellStyle name="style1421154000804" xfId="8302"/>
    <cellStyle name="style1421154002132" xfId="8303"/>
    <cellStyle name="style1421154002195" xfId="8304"/>
    <cellStyle name="style1421154002242" xfId="8305"/>
    <cellStyle name="style1421154002288" xfId="8306"/>
    <cellStyle name="style1421154002335" xfId="8307"/>
    <cellStyle name="style1421154002398" xfId="8308"/>
    <cellStyle name="style1421154002445" xfId="8309"/>
    <cellStyle name="style1421154002507" xfId="8310"/>
    <cellStyle name="style1421154002554" xfId="8311"/>
    <cellStyle name="style1421154002617" xfId="8312"/>
    <cellStyle name="style1421154002945" xfId="8313"/>
    <cellStyle name="style1421154003007" xfId="8314"/>
    <cellStyle name="style1421154003054" xfId="8315"/>
    <cellStyle name="style1421154003117" xfId="8316"/>
    <cellStyle name="style1421154003163" xfId="8317"/>
    <cellStyle name="style1421154003210" xfId="8318"/>
    <cellStyle name="style1421154003429" xfId="8319"/>
    <cellStyle name="style1421154003538" xfId="8320"/>
    <cellStyle name="style1421154003632" xfId="8321"/>
    <cellStyle name="style1421154005960" xfId="8322"/>
    <cellStyle name="style1421154006038" xfId="8323"/>
    <cellStyle name="style1421154006117" xfId="8324"/>
    <cellStyle name="style1421154006195" xfId="8325"/>
    <cellStyle name="style1421154006273" xfId="8326"/>
    <cellStyle name="style1421154006367" xfId="8327"/>
    <cellStyle name="style1421154006460" xfId="8328"/>
    <cellStyle name="style1421154006538" xfId="8329"/>
    <cellStyle name="style1421154006632" xfId="8330"/>
    <cellStyle name="style1421154006929" xfId="8331"/>
    <cellStyle name="style1421154010617" xfId="8332"/>
    <cellStyle name="style1421154010695" xfId="8333"/>
    <cellStyle name="style1421154010773" xfId="8334"/>
    <cellStyle name="style1421154011007" xfId="8335"/>
    <cellStyle name="style1421154011085" xfId="8336"/>
    <cellStyle name="style1421154013648" xfId="8337"/>
    <cellStyle name="style1421154013929" xfId="8338"/>
    <cellStyle name="style1421155390681" xfId="8339"/>
    <cellStyle name="style1421155390869" xfId="8340"/>
    <cellStyle name="style1421155391056" xfId="8341"/>
    <cellStyle name="style1421155391119" xfId="8342"/>
    <cellStyle name="style1421155391197" xfId="8343"/>
    <cellStyle name="style1421155391337" xfId="8344"/>
    <cellStyle name="style1421155391462" xfId="8345"/>
    <cellStyle name="style1421155391603" xfId="8346"/>
    <cellStyle name="style1421155391681" xfId="8347"/>
    <cellStyle name="style1421155391759" xfId="8348"/>
    <cellStyle name="style1421155391822" xfId="8349"/>
    <cellStyle name="style1421155391947" xfId="8350"/>
    <cellStyle name="style1421155392041" xfId="8351"/>
    <cellStyle name="style1421155392119" xfId="8352"/>
    <cellStyle name="style1421155392259" xfId="8353"/>
    <cellStyle name="style1421155392337" xfId="8354"/>
    <cellStyle name="style1421155392431" xfId="8355"/>
    <cellStyle name="style1421155392478" xfId="8356"/>
    <cellStyle name="style1421155392541" xfId="8357"/>
    <cellStyle name="style1421155392603" xfId="8358"/>
    <cellStyle name="style1421155392712" xfId="8359"/>
    <cellStyle name="style1421155392791" xfId="8360"/>
    <cellStyle name="style1421155392853" xfId="8361"/>
    <cellStyle name="style1421155392931" xfId="8362"/>
    <cellStyle name="style1421155392978" xfId="8363"/>
    <cellStyle name="style1421155393041" xfId="8364"/>
    <cellStyle name="style1421155393087" xfId="8365"/>
    <cellStyle name="style1421155393197" xfId="8366"/>
    <cellStyle name="style1421155393259" xfId="8367"/>
    <cellStyle name="style1421155393306" xfId="8368"/>
    <cellStyle name="style1421155393369" xfId="8369"/>
    <cellStyle name="style1421155393416" xfId="8370"/>
    <cellStyle name="style1421155393478" xfId="8371"/>
    <cellStyle name="style1421155393541" xfId="8372"/>
    <cellStyle name="style1421155393587" xfId="8373"/>
    <cellStyle name="style1421155393650" xfId="8374"/>
    <cellStyle name="style1421155393697" xfId="8375"/>
    <cellStyle name="style1421155393775" xfId="8376"/>
    <cellStyle name="style1421155393837" xfId="8377"/>
    <cellStyle name="style1421155393916" xfId="8378"/>
    <cellStyle name="style1421155394056" xfId="8379"/>
    <cellStyle name="style1421155394119" xfId="8380"/>
    <cellStyle name="style1421155394181" xfId="8381"/>
    <cellStyle name="style1421155394244" xfId="8382"/>
    <cellStyle name="style1421155394306" xfId="8383"/>
    <cellStyle name="style1421155394400" xfId="8384"/>
    <cellStyle name="style1421155394478" xfId="8385"/>
    <cellStyle name="style1421155394556" xfId="8386"/>
    <cellStyle name="style1421155394681" xfId="8387"/>
    <cellStyle name="style1421155394744" xfId="8388"/>
    <cellStyle name="style1421155394806" xfId="8389"/>
    <cellStyle name="style1421155394947" xfId="8390"/>
    <cellStyle name="style1421155395025" xfId="8391"/>
    <cellStyle name="style1421155395072" xfId="8392"/>
    <cellStyle name="style1421155395134" xfId="8393"/>
    <cellStyle name="style1421155395244" xfId="8394"/>
    <cellStyle name="style1421155395322" xfId="8395"/>
    <cellStyle name="style1421155395369" xfId="8396"/>
    <cellStyle name="style1421155395416" xfId="8397"/>
    <cellStyle name="style1421155395478" xfId="8398"/>
    <cellStyle name="style1421155395525" xfId="8399"/>
    <cellStyle name="style1421155395744" xfId="8400"/>
    <cellStyle name="style1421155395791" xfId="8401"/>
    <cellStyle name="style1421155395869" xfId="8402"/>
    <cellStyle name="style1421155395931" xfId="8403"/>
    <cellStyle name="style1421155396400" xfId="8404"/>
    <cellStyle name="style1421155396463" xfId="8405"/>
    <cellStyle name="style1421155397916" xfId="8406"/>
    <cellStyle name="style1421155403384" xfId="8407"/>
    <cellStyle name="style1421155403463" xfId="8408"/>
    <cellStyle name="style1421155403509" xfId="8409"/>
    <cellStyle name="style1421155403681" xfId="8410"/>
    <cellStyle name="style1421155403744" xfId="8411"/>
    <cellStyle name="style1421155403806" xfId="8412"/>
    <cellStyle name="style1421155403885" xfId="8413"/>
    <cellStyle name="style1421155403947" xfId="8414"/>
    <cellStyle name="style1421155404416" xfId="8415"/>
    <cellStyle name="style1421155404666" xfId="8416"/>
    <cellStyle name="style1421155404744" xfId="8417"/>
    <cellStyle name="style1421155404869" xfId="8418"/>
    <cellStyle name="style1421155404947" xfId="8419"/>
    <cellStyle name="style1426243965438" xfId="12671"/>
    <cellStyle name="style1426243965454" xfId="12670"/>
    <cellStyle name="style1426243965485" xfId="12669"/>
    <cellStyle name="style1426243965579" xfId="12668"/>
    <cellStyle name="style1426243965828" xfId="12996"/>
    <cellStyle name="style1426243965953" xfId="12667"/>
    <cellStyle name="style1426243966047" xfId="12666"/>
    <cellStyle name="style1426243966062" xfId="12665"/>
    <cellStyle name="style1426243966140" xfId="12664"/>
    <cellStyle name="style1426243966406" xfId="12974"/>
    <cellStyle name="style1426243966905" xfId="12663"/>
    <cellStyle name="style1426243967108" xfId="12662"/>
    <cellStyle name="style1426243967139" xfId="12944"/>
    <cellStyle name="style1426243967342" xfId="12661"/>
    <cellStyle name="style1426243967373" xfId="12660"/>
    <cellStyle name="style1426243967404" xfId="12659"/>
    <cellStyle name="style1426243967420" xfId="12973"/>
    <cellStyle name="style1426243967466" xfId="12658"/>
    <cellStyle name="style1426243967498" xfId="12657"/>
    <cellStyle name="style1426243967513" xfId="12656"/>
    <cellStyle name="style1426243967529" xfId="12655"/>
    <cellStyle name="style1426253717861" xfId="12654"/>
    <cellStyle name="style1426253717921" xfId="12653"/>
    <cellStyle name="style1426253719461" xfId="12652"/>
    <cellStyle name="style1426253719471" xfId="12651"/>
    <cellStyle name="style1426253719711" xfId="12943"/>
    <cellStyle name="style1426253719731" xfId="12650"/>
    <cellStyle name="style1429283272821" xfId="12942"/>
    <cellStyle name="style1429283272867" xfId="12649"/>
    <cellStyle name="style1429283273320" xfId="12941"/>
    <cellStyle name="style1429283273344" xfId="12648"/>
    <cellStyle name="style1430204879971" xfId="12972"/>
    <cellStyle name="style1430204880018" xfId="12647"/>
    <cellStyle name="style1430204880049" xfId="12646"/>
    <cellStyle name="style1430204880081" xfId="12645"/>
    <cellStyle name="style1430204880096" xfId="12644"/>
    <cellStyle name="style1430204880127" xfId="12643"/>
    <cellStyle name="style1430204880143" xfId="12642"/>
    <cellStyle name="style1430204880174" xfId="12125"/>
    <cellStyle name="style1430204880206" xfId="12641"/>
    <cellStyle name="style1430204880221" xfId="12640"/>
    <cellStyle name="style1430204880237" xfId="12639"/>
    <cellStyle name="style1430204880268" xfId="12638"/>
    <cellStyle name="style1430204880284" xfId="12637"/>
    <cellStyle name="style1430204880299" xfId="12636"/>
    <cellStyle name="style1430204880315" xfId="12635"/>
    <cellStyle name="style1430204880362" xfId="12634"/>
    <cellStyle name="style1430204880377" xfId="12633"/>
    <cellStyle name="style1430204880393" xfId="12632"/>
    <cellStyle name="style1430204880409" xfId="12631"/>
    <cellStyle name="style1430204880424" xfId="12630"/>
    <cellStyle name="style1430204880456" xfId="12629"/>
    <cellStyle name="style1430204880471" xfId="12628"/>
    <cellStyle name="style1430204880487" xfId="12627"/>
    <cellStyle name="style1430204880518" xfId="12626"/>
    <cellStyle name="style1430204880534" xfId="12625"/>
    <cellStyle name="style1430204880549" xfId="12910"/>
    <cellStyle name="style1430204880565" xfId="12624"/>
    <cellStyle name="style1430204880581" xfId="12623"/>
    <cellStyle name="style1430204880596" xfId="12622"/>
    <cellStyle name="style1430204880612" xfId="12995"/>
    <cellStyle name="style1430204880659" xfId="12621"/>
    <cellStyle name="style1430204880674" xfId="12620"/>
    <cellStyle name="style1430204880690" xfId="12619"/>
    <cellStyle name="style1430204880706" xfId="12994"/>
    <cellStyle name="style1430204880752" xfId="12618"/>
    <cellStyle name="style1430204880768" xfId="12617"/>
    <cellStyle name="style1430204880784" xfId="12940"/>
    <cellStyle name="style1430204880799" xfId="12616"/>
    <cellStyle name="style1430204880815" xfId="12615"/>
    <cellStyle name="style1430204880831" xfId="12614"/>
    <cellStyle name="style1430204880846" xfId="12613"/>
    <cellStyle name="style1430204880862" xfId="12993"/>
    <cellStyle name="style1430204880878" xfId="12612"/>
    <cellStyle name="style1430204880924" xfId="12611"/>
    <cellStyle name="style1430204880940" xfId="12610"/>
    <cellStyle name="style1430204880956" xfId="12609"/>
    <cellStyle name="style1430204880971" xfId="12608"/>
    <cellStyle name="style1430204880987" xfId="12607"/>
    <cellStyle name="style1430204881003" xfId="12606"/>
    <cellStyle name="style1430204881018" xfId="12605"/>
    <cellStyle name="style1430204881034" xfId="12604"/>
    <cellStyle name="style1430204881049" xfId="12603"/>
    <cellStyle name="style1430204881065" xfId="12602"/>
    <cellStyle name="style1430204881081" xfId="12601"/>
    <cellStyle name="style1430204881096" xfId="12992"/>
    <cellStyle name="style1430204881112" xfId="12600"/>
    <cellStyle name="style1430204881128" xfId="12599"/>
    <cellStyle name="style1430204881159" xfId="12598"/>
    <cellStyle name="style1430204881174" xfId="12597"/>
    <cellStyle name="style1430204881190" xfId="12971"/>
    <cellStyle name="style1430204881268" xfId="12596"/>
    <cellStyle name="style1430204881284" xfId="12595"/>
    <cellStyle name="style1430204881299" xfId="12939"/>
    <cellStyle name="style1430204881331" xfId="12594"/>
    <cellStyle name="style1430204881346" xfId="12593"/>
    <cellStyle name="style1430204881362" xfId="12592"/>
    <cellStyle name="style1430204881393" xfId="12970"/>
    <cellStyle name="style1430204881409" xfId="12591"/>
    <cellStyle name="style1430204881440" xfId="12590"/>
    <cellStyle name="style1430204881456" xfId="12589"/>
    <cellStyle name="style1430204881471" xfId="12588"/>
    <cellStyle name="style1430204881487" xfId="12587"/>
    <cellStyle name="style1430204881503" xfId="12586"/>
    <cellStyle name="style1430204881534" xfId="12585"/>
    <cellStyle name="style1430204881565" xfId="12584"/>
    <cellStyle name="style1430205272846" xfId="12938"/>
    <cellStyle name="style1430205272877" xfId="12583"/>
    <cellStyle name="style1430205272893" xfId="12937"/>
    <cellStyle name="style1430205272908" xfId="12582"/>
    <cellStyle name="style1430205272924" xfId="12936"/>
    <cellStyle name="style1430205272940" xfId="12581"/>
    <cellStyle name="style1430205272955" xfId="12969"/>
    <cellStyle name="style1430205272955 2" xfId="12580"/>
    <cellStyle name="style1430205272986" xfId="12579"/>
    <cellStyle name="style1430205273018" xfId="12578"/>
    <cellStyle name="style1430205273033" xfId="12577"/>
    <cellStyle name="style1430205273049" xfId="12576"/>
    <cellStyle name="style1430205273064" xfId="12575"/>
    <cellStyle name="style1430205273080" xfId="12124"/>
    <cellStyle name="style1430205273096" xfId="12574"/>
    <cellStyle name="style1430205273111" xfId="12573"/>
    <cellStyle name="style1430205273127" xfId="12572"/>
    <cellStyle name="style1430205273142" xfId="12571"/>
    <cellStyle name="style1430205273158" xfId="12570"/>
    <cellStyle name="style1430205273189" xfId="12569"/>
    <cellStyle name="style1430205273220" xfId="12568"/>
    <cellStyle name="style1430205273236" xfId="12567"/>
    <cellStyle name="style1430205273252" xfId="12566"/>
    <cellStyle name="style1430205273252 2" xfId="12565"/>
    <cellStyle name="style1430205273267" xfId="12564"/>
    <cellStyle name="style1430205273283" xfId="12563"/>
    <cellStyle name="style1430205273299" xfId="12562"/>
    <cellStyle name="style1430205273314" xfId="12561"/>
    <cellStyle name="style1430205273330" xfId="12560"/>
    <cellStyle name="style1430205273361" xfId="12559"/>
    <cellStyle name="style1430205273392" xfId="12558"/>
    <cellStyle name="style1430205273408" xfId="12909"/>
    <cellStyle name="style1430205273423" xfId="12557"/>
    <cellStyle name="style1430205273439" xfId="12556"/>
    <cellStyle name="style1430205273439 2" xfId="12555"/>
    <cellStyle name="style1430205273455" xfId="12991"/>
    <cellStyle name="style1430205273470" xfId="12554"/>
    <cellStyle name="style1430205273486" xfId="12553"/>
    <cellStyle name="style1430205273501" xfId="12552"/>
    <cellStyle name="style1430205273517" xfId="12990"/>
    <cellStyle name="style1430205273517 2" xfId="12551"/>
    <cellStyle name="style1430205273533" xfId="12550"/>
    <cellStyle name="style1430205273533 2" xfId="12935"/>
    <cellStyle name="style1430205273548" xfId="12549"/>
    <cellStyle name="style1430205273579" xfId="12548"/>
    <cellStyle name="style1430205273595" xfId="12547"/>
    <cellStyle name="style1430205273611" xfId="12546"/>
    <cellStyle name="style1430205273626" xfId="12989"/>
    <cellStyle name="style1430205273642" xfId="12545"/>
    <cellStyle name="style1430205273657" xfId="12544"/>
    <cellStyle name="style1430205273673" xfId="12543"/>
    <cellStyle name="style1430205273689" xfId="12542"/>
    <cellStyle name="style1430205273704" xfId="12541"/>
    <cellStyle name="style1430205273720" xfId="12540"/>
    <cellStyle name="style1430205273720 2" xfId="12539"/>
    <cellStyle name="style1430205273735" xfId="12538"/>
    <cellStyle name="style1430205273767" xfId="12537"/>
    <cellStyle name="style1430205273782" xfId="12536"/>
    <cellStyle name="style1430205273798" xfId="12535"/>
    <cellStyle name="style1430205273813" xfId="12534"/>
    <cellStyle name="style1430205273829" xfId="12988"/>
    <cellStyle name="style1430205273845" xfId="12533"/>
    <cellStyle name="style1430205273860" xfId="12532"/>
    <cellStyle name="style1430205273876" xfId="12531"/>
    <cellStyle name="style1430205273891" xfId="12530"/>
    <cellStyle name="style1430205273923" xfId="12968"/>
    <cellStyle name="style1430205273938" xfId="12529"/>
    <cellStyle name="style1430205273954" xfId="12528"/>
    <cellStyle name="style1430205273969" xfId="12934"/>
    <cellStyle name="style1430205273985" xfId="13005"/>
    <cellStyle name="style1430205274001" xfId="12980"/>
    <cellStyle name="style1430205274032" xfId="13004"/>
    <cellStyle name="style1430205274047" xfId="12527"/>
    <cellStyle name="style1430205274094" xfId="12526"/>
    <cellStyle name="style1430205274110" xfId="12525"/>
    <cellStyle name="style1430206156862" xfId="12524"/>
    <cellStyle name="style1430206156877" xfId="12523"/>
    <cellStyle name="style1430206156893" xfId="12967"/>
    <cellStyle name="style1430206156909" xfId="12522"/>
    <cellStyle name="style1430206156940" xfId="12521"/>
    <cellStyle name="style1430206156955" xfId="12520"/>
    <cellStyle name="style1430206156971" xfId="12519"/>
    <cellStyle name="style1430206156987" xfId="12518"/>
    <cellStyle name="style1430206157002" xfId="12517"/>
    <cellStyle name="style1430206157018" xfId="12516"/>
    <cellStyle name="style1430206157033" xfId="12515"/>
    <cellStyle name="style1430206157049" xfId="12514"/>
    <cellStyle name="style1430206157065" xfId="12513"/>
    <cellStyle name="style1430206157080" xfId="12933"/>
    <cellStyle name="style1430206157096" xfId="12512"/>
    <cellStyle name="style1430206157127" xfId="12932"/>
    <cellStyle name="style1430206157143" xfId="12511"/>
    <cellStyle name="style1430206157158" xfId="12931"/>
    <cellStyle name="style1430206157174" xfId="12510"/>
    <cellStyle name="style1430206157189" xfId="12966"/>
    <cellStyle name="style1430206157205" xfId="12509"/>
    <cellStyle name="style1430206157221" xfId="12508"/>
    <cellStyle name="style1430206157236" xfId="12507"/>
    <cellStyle name="style1430206157252" xfId="12979"/>
    <cellStyle name="style1430206157267" xfId="12506"/>
    <cellStyle name="style1430206157283" xfId="12505"/>
    <cellStyle name="style1430206157299" xfId="12504"/>
    <cellStyle name="style1430206157314" xfId="12503"/>
    <cellStyle name="style1430206157330" xfId="12502"/>
    <cellStyle name="style1430206157345" xfId="12123"/>
    <cellStyle name="style1430206157361" xfId="12501"/>
    <cellStyle name="style1430206157377" xfId="12500"/>
    <cellStyle name="style1430206157408" xfId="12499"/>
    <cellStyle name="style1430206157423" xfId="12498"/>
    <cellStyle name="style1430206157455" xfId="12497"/>
    <cellStyle name="style1430206157486" xfId="12496"/>
    <cellStyle name="style1430206157501" xfId="12495"/>
    <cellStyle name="style1430206157517" xfId="12494"/>
    <cellStyle name="style1430206157533" xfId="12493"/>
    <cellStyle name="style1430206157548" xfId="12492"/>
    <cellStyle name="style1430206157564" xfId="12491"/>
    <cellStyle name="style1430206157579" xfId="12490"/>
    <cellStyle name="style1430206157595" xfId="12489"/>
    <cellStyle name="style1430206157611" xfId="12488"/>
    <cellStyle name="style1430206157626" xfId="12487"/>
    <cellStyle name="style1430206157642" xfId="12486"/>
    <cellStyle name="style1430206157657" xfId="12485"/>
    <cellStyle name="style1430206157673" xfId="12908"/>
    <cellStyle name="style1430206157689" xfId="12484"/>
    <cellStyle name="style1430206157704" xfId="12483"/>
    <cellStyle name="style1430206157720" xfId="12482"/>
    <cellStyle name="style1430206157751" xfId="12481"/>
    <cellStyle name="style1430206157767" xfId="12930"/>
    <cellStyle name="style1430206157782" xfId="12480"/>
    <cellStyle name="style1430206157798" xfId="12479"/>
    <cellStyle name="style1430206157813" xfId="12478"/>
    <cellStyle name="style1430206157829" xfId="12477"/>
    <cellStyle name="style1430206157845" xfId="12476"/>
    <cellStyle name="style1430206157860" xfId="12475"/>
    <cellStyle name="style1430206157876" xfId="12474"/>
    <cellStyle name="style1430206157891" xfId="12473"/>
    <cellStyle name="style1430206157907" xfId="12472"/>
    <cellStyle name="style1430206157938" xfId="12471"/>
    <cellStyle name="style1430206157954" xfId="12470"/>
    <cellStyle name="style1430206157969" xfId="12469"/>
    <cellStyle name="style1430206157985" xfId="12468"/>
    <cellStyle name="style1430206158001" xfId="12929"/>
    <cellStyle name="style1430206158016" xfId="12467"/>
    <cellStyle name="style1430206158063" xfId="12466"/>
    <cellStyle name="style1430206158094" xfId="12465"/>
    <cellStyle name="style1430206158110" xfId="12464"/>
    <cellStyle name="style1430206158125" xfId="12463"/>
    <cellStyle name="style1430206158141" xfId="12462"/>
    <cellStyle name="style1430206158157" xfId="12461"/>
    <cellStyle name="style1430206158172" xfId="12460"/>
    <cellStyle name="style1430206158188" xfId="12459"/>
    <cellStyle name="style1430206158203" xfId="12458"/>
    <cellStyle name="style1430206158219" xfId="12928"/>
    <cellStyle name="style1430206158266" xfId="12457"/>
    <cellStyle name="style1430206158281" xfId="12927"/>
    <cellStyle name="style1430206158297" xfId="12456"/>
    <cellStyle name="style1430206158437" xfId="12455"/>
    <cellStyle name="style1430206158593" xfId="12965"/>
    <cellStyle name="style1430206158609" xfId="12454"/>
    <cellStyle name="style1430206158672" xfId="12453"/>
    <cellStyle name="style1432115046898" xfId="8420"/>
    <cellStyle name="style1432115046898 2" xfId="8421"/>
    <cellStyle name="style1432115046929" xfId="8422"/>
    <cellStyle name="style1432115046929 2" xfId="8423"/>
    <cellStyle name="style1432115046960" xfId="8424"/>
    <cellStyle name="style1432115046960 2" xfId="8425"/>
    <cellStyle name="style1432115047007" xfId="8426"/>
    <cellStyle name="style1432115047007 2" xfId="8427"/>
    <cellStyle name="style1432115047038" xfId="8428"/>
    <cellStyle name="style1432115047038 2" xfId="8429"/>
    <cellStyle name="style1432115047569" xfId="8430"/>
    <cellStyle name="style1432115047569 2" xfId="8431"/>
    <cellStyle name="style1432115047662" xfId="8432"/>
    <cellStyle name="style1432115047662 2" xfId="8433"/>
    <cellStyle name="style1432115047771" xfId="8434"/>
    <cellStyle name="style1432115047771 2" xfId="8435"/>
    <cellStyle name="style1432115047959" xfId="8436"/>
    <cellStyle name="style1432115047959 2" xfId="8437"/>
    <cellStyle name="style1432115047990" xfId="8438"/>
    <cellStyle name="style1432115047990 2" xfId="8439"/>
    <cellStyle name="style1432115048037" xfId="8440"/>
    <cellStyle name="style1432115048037 2" xfId="8441"/>
    <cellStyle name="style1432115048177" xfId="8442"/>
    <cellStyle name="style1432115048177 2" xfId="8443"/>
    <cellStyle name="style1432115048224" xfId="8444"/>
    <cellStyle name="style1432115048224 2" xfId="8445"/>
    <cellStyle name="style1432115048333" xfId="8446"/>
    <cellStyle name="style1432115048333 2" xfId="8447"/>
    <cellStyle name="style1432115048551" xfId="8448"/>
    <cellStyle name="style1432115048551 2" xfId="8449"/>
    <cellStyle name="style1432115048583" xfId="8450"/>
    <cellStyle name="style1432115048583 2" xfId="8451"/>
    <cellStyle name="style1432115048614" xfId="8452"/>
    <cellStyle name="style1432115048614 2" xfId="8453"/>
    <cellStyle name="style1432115048645" xfId="8454"/>
    <cellStyle name="style1432115048645 2" xfId="8455"/>
    <cellStyle name="style1432115048676" xfId="8456"/>
    <cellStyle name="style1432115048676 2" xfId="8457"/>
    <cellStyle name="style1432115048707" xfId="8458"/>
    <cellStyle name="style1432115048707 2" xfId="8459"/>
    <cellStyle name="style1432115048739" xfId="8460"/>
    <cellStyle name="style1432115048739 2" xfId="8461"/>
    <cellStyle name="style1432115048770" xfId="8462"/>
    <cellStyle name="style1432115048770 2" xfId="8463"/>
    <cellStyle name="style1432115048801" xfId="8464"/>
    <cellStyle name="style1432115048801 2" xfId="8465"/>
    <cellStyle name="style1432115048832" xfId="8466"/>
    <cellStyle name="style1432115048832 2" xfId="8467"/>
    <cellStyle name="style1432115048957" xfId="8468"/>
    <cellStyle name="style1432115048957 2" xfId="8469"/>
    <cellStyle name="style1432115049066" xfId="8470"/>
    <cellStyle name="style1432115049066 2" xfId="8471"/>
    <cellStyle name="style1432115049113" xfId="8472"/>
    <cellStyle name="style1432115049113 2" xfId="8473"/>
    <cellStyle name="style1432115049144" xfId="8474"/>
    <cellStyle name="style1432115049144 2" xfId="8475"/>
    <cellStyle name="style1432115049222" xfId="8476"/>
    <cellStyle name="style1432115049222 2" xfId="8477"/>
    <cellStyle name="style1432115049238" xfId="8478"/>
    <cellStyle name="style1432115049238 2" xfId="8479"/>
    <cellStyle name="style1432115049269" xfId="8480"/>
    <cellStyle name="style1432115049269 2" xfId="8481"/>
    <cellStyle name="style1432115049300" xfId="8482"/>
    <cellStyle name="style1432115049300 2" xfId="8483"/>
    <cellStyle name="style1432115049347" xfId="8484"/>
    <cellStyle name="style1432115049347 2" xfId="8485"/>
    <cellStyle name="style1432115049363" xfId="8486"/>
    <cellStyle name="style1432115049363 2" xfId="8487"/>
    <cellStyle name="style1432115049409" xfId="8488"/>
    <cellStyle name="style1432115049409 2" xfId="8489"/>
    <cellStyle name="style1432115049441" xfId="8490"/>
    <cellStyle name="style1432115049441 2" xfId="8491"/>
    <cellStyle name="style1434371616151" xfId="8492"/>
    <cellStyle name="style1434371616151 2" xfId="8493"/>
    <cellStyle name="style1434371616306" xfId="8494"/>
    <cellStyle name="style1434371616306 2" xfId="8495"/>
    <cellStyle name="style1434371616423" xfId="8496"/>
    <cellStyle name="style1434371616423 2" xfId="8497"/>
    <cellStyle name="style1434371634456" xfId="8498"/>
    <cellStyle name="style1434371634456 2" xfId="8499"/>
    <cellStyle name="style1434371634492" xfId="8500"/>
    <cellStyle name="style1434371634492 2" xfId="8501"/>
    <cellStyle name="style1434371634528" xfId="8502"/>
    <cellStyle name="style1434371634528 2" xfId="8503"/>
    <cellStyle name="style1434371634623" xfId="8504"/>
    <cellStyle name="style1434371634623 2" xfId="8505"/>
    <cellStyle name="style1434371634660" xfId="8506"/>
    <cellStyle name="style1434371634660 2" xfId="8507"/>
    <cellStyle name="style1434371634695" xfId="8508"/>
    <cellStyle name="style1434371634695 2" xfId="8509"/>
    <cellStyle name="style1434371635017" xfId="8510"/>
    <cellStyle name="style1434371635017 2" xfId="8511"/>
    <cellStyle name="style1434371635047" xfId="8512"/>
    <cellStyle name="style1434371635047 2" xfId="8513"/>
    <cellStyle name="style1434371635087" xfId="8514"/>
    <cellStyle name="style1434371635087 2" xfId="8515"/>
    <cellStyle name="style1434371635288" xfId="8516"/>
    <cellStyle name="style1434371635288 2" xfId="8517"/>
    <cellStyle name="style1434371635394" xfId="8518"/>
    <cellStyle name="style1434371635394 2" xfId="8519"/>
    <cellStyle name="style1434371635501" xfId="8520"/>
    <cellStyle name="style1434371635501 2" xfId="8521"/>
    <cellStyle name="style1436190653413" xfId="8522"/>
    <cellStyle name="style1436190653413 2" xfId="8523"/>
    <cellStyle name="style1436190653413 2 2" xfId="8524"/>
    <cellStyle name="style1436190653413 3" xfId="8525"/>
    <cellStyle name="style1436190653538" xfId="8526"/>
    <cellStyle name="style1436190653538 2" xfId="8527"/>
    <cellStyle name="style1436190653538 2 2" xfId="8528"/>
    <cellStyle name="style1436190653538 3" xfId="8529"/>
    <cellStyle name="style1436190653663" xfId="8530"/>
    <cellStyle name="style1436190653663 2" xfId="8531"/>
    <cellStyle name="style1436190653663 2 2" xfId="8532"/>
    <cellStyle name="style1436190653663 3" xfId="8533"/>
    <cellStyle name="style1436190653756" xfId="8534"/>
    <cellStyle name="style1436190653756 2" xfId="8535"/>
    <cellStyle name="style1436190653756 2 2" xfId="8536"/>
    <cellStyle name="style1436190653756 3" xfId="8537"/>
    <cellStyle name="style1436190653897" xfId="8538"/>
    <cellStyle name="style1436190653897 2" xfId="8539"/>
    <cellStyle name="style1436190653897 2 2" xfId="8540"/>
    <cellStyle name="style1436190653897 3" xfId="8541"/>
    <cellStyle name="style1436190654053" xfId="8542"/>
    <cellStyle name="style1436190654053 2" xfId="8543"/>
    <cellStyle name="style1436190654053 2 2" xfId="8544"/>
    <cellStyle name="style1436190654053 3" xfId="8545"/>
    <cellStyle name="style1436190654163" xfId="8546"/>
    <cellStyle name="style1436190654163 2" xfId="8547"/>
    <cellStyle name="style1436190654163 2 2" xfId="8548"/>
    <cellStyle name="style1436190654163 3" xfId="8549"/>
    <cellStyle name="style1436190654303" xfId="8550"/>
    <cellStyle name="style1436190654303 2" xfId="8551"/>
    <cellStyle name="style1436190654303 2 2" xfId="8552"/>
    <cellStyle name="style1436190654303 3" xfId="8553"/>
    <cellStyle name="style1436190654444" xfId="8554"/>
    <cellStyle name="style1436190654444 2" xfId="8555"/>
    <cellStyle name="style1436190654444 2 2" xfId="8556"/>
    <cellStyle name="style1436190654444 3" xfId="8557"/>
    <cellStyle name="style1436190654600" xfId="8558"/>
    <cellStyle name="style1436190654600 2" xfId="8559"/>
    <cellStyle name="style1436190654600 2 2" xfId="8560"/>
    <cellStyle name="style1436190654600 3" xfId="8561"/>
    <cellStyle name="style1436190654694" xfId="8562"/>
    <cellStyle name="style1436190654694 2" xfId="8563"/>
    <cellStyle name="style1436190654694 2 2" xfId="8564"/>
    <cellStyle name="style1436190654694 3" xfId="8565"/>
    <cellStyle name="style1436190654803" xfId="8566"/>
    <cellStyle name="style1436190654803 2" xfId="8567"/>
    <cellStyle name="style1436190654803 2 2" xfId="8568"/>
    <cellStyle name="style1436190654803 3" xfId="8569"/>
    <cellStyle name="style1436190654913" xfId="8570"/>
    <cellStyle name="style1436190654913 2" xfId="8571"/>
    <cellStyle name="style1436190654913 2 2" xfId="8572"/>
    <cellStyle name="style1436190654913 3" xfId="8573"/>
    <cellStyle name="style1436190655022" xfId="8574"/>
    <cellStyle name="style1436190655022 2" xfId="8575"/>
    <cellStyle name="style1436190655022 2 2" xfId="8576"/>
    <cellStyle name="style1436190655022 3" xfId="8577"/>
    <cellStyle name="style1436190655178" xfId="8578"/>
    <cellStyle name="style1436190655178 2" xfId="8579"/>
    <cellStyle name="style1436190655178 2 2" xfId="8580"/>
    <cellStyle name="style1436190655178 3" xfId="8581"/>
    <cellStyle name="style1436190655303" xfId="8582"/>
    <cellStyle name="style1436190655303 2" xfId="8583"/>
    <cellStyle name="style1436190655303 2 2" xfId="8584"/>
    <cellStyle name="style1436190655303 3" xfId="8585"/>
    <cellStyle name="style1436190655397" xfId="8586"/>
    <cellStyle name="style1436190655397 2" xfId="8587"/>
    <cellStyle name="style1436190655397 2 2" xfId="8588"/>
    <cellStyle name="style1436190655397 3" xfId="8589"/>
    <cellStyle name="style1436190655460" xfId="8590"/>
    <cellStyle name="style1436190655460 2" xfId="8591"/>
    <cellStyle name="style1436190655460 2 2" xfId="8592"/>
    <cellStyle name="style1436190655460 3" xfId="8593"/>
    <cellStyle name="style1436190655538" xfId="8594"/>
    <cellStyle name="style1436190655538 2" xfId="8595"/>
    <cellStyle name="style1436190655538 2 2" xfId="8596"/>
    <cellStyle name="style1436190655538 3" xfId="8597"/>
    <cellStyle name="style1436190655616" xfId="8598"/>
    <cellStyle name="style1436190655616 2" xfId="8599"/>
    <cellStyle name="style1436190655616 2 2" xfId="8600"/>
    <cellStyle name="style1436190655616 3" xfId="8601"/>
    <cellStyle name="style1436190655694" xfId="8602"/>
    <cellStyle name="style1436190655694 2" xfId="8603"/>
    <cellStyle name="style1436190655694 2 2" xfId="8604"/>
    <cellStyle name="style1436190655694 3" xfId="8605"/>
    <cellStyle name="style1436190655788" xfId="8606"/>
    <cellStyle name="style1436190655788 2" xfId="8607"/>
    <cellStyle name="style1436190655788 2 2" xfId="8608"/>
    <cellStyle name="style1436190655788 3" xfId="8609"/>
    <cellStyle name="style1436190655897" xfId="8610"/>
    <cellStyle name="style1436190655897 2" xfId="8611"/>
    <cellStyle name="style1436190655897 2 2" xfId="8612"/>
    <cellStyle name="style1436190655897 3" xfId="8613"/>
    <cellStyle name="style1436190655991" xfId="8614"/>
    <cellStyle name="style1436190655991 2" xfId="8615"/>
    <cellStyle name="style1436190655991 2 2" xfId="8616"/>
    <cellStyle name="style1436190655991 3" xfId="8617"/>
    <cellStyle name="style1436190656069" xfId="8618"/>
    <cellStyle name="style1436190656069 2" xfId="8619"/>
    <cellStyle name="style1436190656069 2 2" xfId="8620"/>
    <cellStyle name="style1436190656069 3" xfId="8621"/>
    <cellStyle name="style1436190656131" xfId="8622"/>
    <cellStyle name="style1436190656131 2" xfId="8623"/>
    <cellStyle name="style1436190656131 2 2" xfId="8624"/>
    <cellStyle name="style1436190656131 3" xfId="8625"/>
    <cellStyle name="style1436190656210" xfId="8626"/>
    <cellStyle name="style1436190656210 2" xfId="8627"/>
    <cellStyle name="style1436190656210 2 2" xfId="8628"/>
    <cellStyle name="style1436190656210 3" xfId="8629"/>
    <cellStyle name="style1436190656272" xfId="8630"/>
    <cellStyle name="style1436190656272 2" xfId="8631"/>
    <cellStyle name="style1436190656272 2 2" xfId="8632"/>
    <cellStyle name="style1436190656272 3" xfId="8633"/>
    <cellStyle name="style1436190656335" xfId="8634"/>
    <cellStyle name="style1436190656335 2" xfId="8635"/>
    <cellStyle name="style1436190656335 2 2" xfId="8636"/>
    <cellStyle name="style1436190656335 3" xfId="8637"/>
    <cellStyle name="style1436190656413" xfId="8638"/>
    <cellStyle name="style1436190656413 2" xfId="8639"/>
    <cellStyle name="style1436190656413 2 2" xfId="8640"/>
    <cellStyle name="style1436190656413 3" xfId="8641"/>
    <cellStyle name="style1436190656475" xfId="8642"/>
    <cellStyle name="style1436190656475 2" xfId="8643"/>
    <cellStyle name="style1436190656475 2 2" xfId="8644"/>
    <cellStyle name="style1436190656475 3" xfId="8645"/>
    <cellStyle name="style1436190656553" xfId="8646"/>
    <cellStyle name="style1436190656553 2" xfId="8647"/>
    <cellStyle name="style1436190656553 2 2" xfId="8648"/>
    <cellStyle name="style1436190656553 3" xfId="8649"/>
    <cellStyle name="style1436190656756" xfId="8650"/>
    <cellStyle name="style1436190656756 2" xfId="8651"/>
    <cellStyle name="style1436190656756 2 2" xfId="8652"/>
    <cellStyle name="style1436190656756 3" xfId="8653"/>
    <cellStyle name="style1436190656819" xfId="8654"/>
    <cellStyle name="style1436190656819 2" xfId="8655"/>
    <cellStyle name="style1436190656819 2 2" xfId="8656"/>
    <cellStyle name="style1436190656819 3" xfId="8657"/>
    <cellStyle name="style1436190656866" xfId="8658"/>
    <cellStyle name="style1436190656866 2" xfId="8659"/>
    <cellStyle name="style1436190656866 2 2" xfId="8660"/>
    <cellStyle name="style1436190656866 3" xfId="8661"/>
    <cellStyle name="style1436190656913" xfId="8662"/>
    <cellStyle name="style1436190656913 2" xfId="8663"/>
    <cellStyle name="style1436190656913 2 2" xfId="8664"/>
    <cellStyle name="style1436190656913 3" xfId="8665"/>
    <cellStyle name="style1436190656975" xfId="8666"/>
    <cellStyle name="style1436190656975 2" xfId="8667"/>
    <cellStyle name="style1436190656975 2 2" xfId="8668"/>
    <cellStyle name="style1436190656975 3" xfId="8669"/>
    <cellStyle name="style1436190657131" xfId="8670"/>
    <cellStyle name="style1436190657131 2" xfId="8671"/>
    <cellStyle name="style1436190657131 2 2" xfId="8672"/>
    <cellStyle name="style1436190657131 3" xfId="8673"/>
    <cellStyle name="style1436190657241" xfId="8674"/>
    <cellStyle name="style1436190657241 2" xfId="8675"/>
    <cellStyle name="style1436190657241 2 2" xfId="8676"/>
    <cellStyle name="style1436190657241 3" xfId="8677"/>
    <cellStyle name="style1436190657288" xfId="8678"/>
    <cellStyle name="style1436190657288 2" xfId="8679"/>
    <cellStyle name="style1436190657288 2 2" xfId="8680"/>
    <cellStyle name="style1436190657288 3" xfId="8681"/>
    <cellStyle name="style1436190657350" xfId="8682"/>
    <cellStyle name="style1436190657350 2" xfId="8683"/>
    <cellStyle name="style1436190657350 2 2" xfId="8684"/>
    <cellStyle name="style1436190657350 3" xfId="8685"/>
    <cellStyle name="style1436190657397" xfId="8686"/>
    <cellStyle name="style1436190657397 2" xfId="8687"/>
    <cellStyle name="style1436190657397 2 2" xfId="8688"/>
    <cellStyle name="style1436190657397 3" xfId="8689"/>
    <cellStyle name="style1436190657460" xfId="8690"/>
    <cellStyle name="style1436190657460 2" xfId="8691"/>
    <cellStyle name="style1436190657460 2 2" xfId="8692"/>
    <cellStyle name="style1436190657460 3" xfId="8693"/>
    <cellStyle name="style1436190657538" xfId="8694"/>
    <cellStyle name="style1436190657538 2" xfId="8695"/>
    <cellStyle name="style1436190657538 2 2" xfId="8696"/>
    <cellStyle name="style1436190657538 3" xfId="8697"/>
    <cellStyle name="style1436190657600" xfId="8698"/>
    <cellStyle name="style1436190657600 2" xfId="8699"/>
    <cellStyle name="style1436190657600 2 2" xfId="8700"/>
    <cellStyle name="style1436190657600 3" xfId="8701"/>
    <cellStyle name="style1436190657678" xfId="8702"/>
    <cellStyle name="style1436190657678 2" xfId="8703"/>
    <cellStyle name="style1436190657678 2 2" xfId="8704"/>
    <cellStyle name="style1436190657678 3" xfId="8705"/>
    <cellStyle name="style1436190657741" xfId="8706"/>
    <cellStyle name="style1436190657741 2" xfId="8707"/>
    <cellStyle name="style1436190657741 2 2" xfId="8708"/>
    <cellStyle name="style1436190657741 3" xfId="8709"/>
    <cellStyle name="style1436190657819" xfId="8710"/>
    <cellStyle name="style1436190657819 2" xfId="8711"/>
    <cellStyle name="style1436190657819 2 2" xfId="8712"/>
    <cellStyle name="style1436190657819 3" xfId="8713"/>
    <cellStyle name="style1436190657881" xfId="8714"/>
    <cellStyle name="style1436190657881 2" xfId="8715"/>
    <cellStyle name="style1436190657881 2 2" xfId="8716"/>
    <cellStyle name="style1436190657881 3" xfId="8717"/>
    <cellStyle name="style1436190657944" xfId="8718"/>
    <cellStyle name="style1436190657944 2" xfId="8719"/>
    <cellStyle name="style1436190657944 2 2" xfId="8720"/>
    <cellStyle name="style1436190657944 3" xfId="8721"/>
    <cellStyle name="style1436190658022" xfId="8722"/>
    <cellStyle name="style1436190658022 2" xfId="8723"/>
    <cellStyle name="style1436190658022 2 2" xfId="8724"/>
    <cellStyle name="style1436190658022 3" xfId="8725"/>
    <cellStyle name="style1436190658085" xfId="8726"/>
    <cellStyle name="style1436190658085 2" xfId="8727"/>
    <cellStyle name="style1436190658085 2 2" xfId="8728"/>
    <cellStyle name="style1436190658085 3" xfId="8729"/>
    <cellStyle name="style1436190658131" xfId="8730"/>
    <cellStyle name="style1436190658131 2" xfId="8731"/>
    <cellStyle name="style1436190658131 2 2" xfId="8732"/>
    <cellStyle name="style1436190658131 3" xfId="8733"/>
    <cellStyle name="style1436190658194" xfId="8734"/>
    <cellStyle name="style1436190658194 2" xfId="8735"/>
    <cellStyle name="style1436190658194 2 2" xfId="8736"/>
    <cellStyle name="style1436190658194 3" xfId="8737"/>
    <cellStyle name="style1436190658256" xfId="8738"/>
    <cellStyle name="style1436190658256 2" xfId="8739"/>
    <cellStyle name="style1436190658256 2 2" xfId="8740"/>
    <cellStyle name="style1436190658256 3" xfId="8741"/>
    <cellStyle name="style1436190658303" xfId="8742"/>
    <cellStyle name="style1436190658303 2" xfId="8743"/>
    <cellStyle name="style1436190658303 2 2" xfId="8744"/>
    <cellStyle name="style1436190658303 3" xfId="8745"/>
    <cellStyle name="style1436190658366" xfId="8746"/>
    <cellStyle name="style1436190658366 2" xfId="8747"/>
    <cellStyle name="style1436190658366 2 2" xfId="8748"/>
    <cellStyle name="style1436190658366 3" xfId="8749"/>
    <cellStyle name="style1436190658413" xfId="8750"/>
    <cellStyle name="style1436190658413 2" xfId="8751"/>
    <cellStyle name="style1436190658413 2 2" xfId="8752"/>
    <cellStyle name="style1436190658413 3" xfId="8753"/>
    <cellStyle name="style1436190658459" xfId="8754"/>
    <cellStyle name="style1436190658459 2" xfId="8755"/>
    <cellStyle name="style1436190658459 2 2" xfId="8756"/>
    <cellStyle name="style1436190658459 3" xfId="8757"/>
    <cellStyle name="style1436190658538" xfId="8758"/>
    <cellStyle name="style1436190658538 2" xfId="8759"/>
    <cellStyle name="style1436190658538 2 2" xfId="8760"/>
    <cellStyle name="style1436190658538 3" xfId="8761"/>
    <cellStyle name="style1436190658600" xfId="8762"/>
    <cellStyle name="style1436190658600 2" xfId="8763"/>
    <cellStyle name="style1436190658600 2 2" xfId="8764"/>
    <cellStyle name="style1436190658600 3" xfId="8765"/>
    <cellStyle name="style1436190658694" xfId="8766"/>
    <cellStyle name="style1436190658694 2" xfId="8767"/>
    <cellStyle name="style1436190658694 2 2" xfId="8768"/>
    <cellStyle name="style1436190658694 3" xfId="8769"/>
    <cellStyle name="style1436190658772" xfId="8770"/>
    <cellStyle name="style1436190658772 2" xfId="8771"/>
    <cellStyle name="style1436190658772 2 2" xfId="8772"/>
    <cellStyle name="style1436190658772 3" xfId="8773"/>
    <cellStyle name="style1436190658866" xfId="8774"/>
    <cellStyle name="style1436190658866 2" xfId="8775"/>
    <cellStyle name="style1436190658866 2 2" xfId="8776"/>
    <cellStyle name="style1436190658866 3" xfId="8777"/>
    <cellStyle name="style1436190658991" xfId="8778"/>
    <cellStyle name="style1436190658991 2" xfId="8779"/>
    <cellStyle name="style1436190658991 2 2" xfId="8780"/>
    <cellStyle name="style1436190658991 3" xfId="8781"/>
    <cellStyle name="style1436190659100" xfId="8782"/>
    <cellStyle name="style1436190659100 2" xfId="8783"/>
    <cellStyle name="style1436190659100 2 2" xfId="8784"/>
    <cellStyle name="style1436190659100 3" xfId="8785"/>
    <cellStyle name="style1436190659616" xfId="8786"/>
    <cellStyle name="style1436190659616 2" xfId="8787"/>
    <cellStyle name="style1436190659616 2 2" xfId="8788"/>
    <cellStyle name="style1436190659616 3" xfId="8789"/>
    <cellStyle name="style1436190659741" xfId="8790"/>
    <cellStyle name="style1436190659741 2" xfId="8791"/>
    <cellStyle name="style1436190659741 2 2" xfId="8792"/>
    <cellStyle name="style1436190659741 3" xfId="8793"/>
    <cellStyle name="style1436190659866" xfId="8794"/>
    <cellStyle name="style1436190659866 2" xfId="8795"/>
    <cellStyle name="style1436190659866 2 2" xfId="8796"/>
    <cellStyle name="style1436190659866 3" xfId="8797"/>
    <cellStyle name="style1436190660100" xfId="8798"/>
    <cellStyle name="style1436190660100 2" xfId="8799"/>
    <cellStyle name="style1436190660100 2 2" xfId="8800"/>
    <cellStyle name="style1436190660100 3" xfId="8801"/>
    <cellStyle name="style1436190660209" xfId="8802"/>
    <cellStyle name="style1436190660209 2" xfId="8803"/>
    <cellStyle name="style1436190660209 2 2" xfId="8804"/>
    <cellStyle name="style1436190660209 3" xfId="8805"/>
    <cellStyle name="style1436190732209" xfId="8806"/>
    <cellStyle name="style1436190732209 2" xfId="8807"/>
    <cellStyle name="style1436190732365" xfId="8808"/>
    <cellStyle name="style1436190732365 2" xfId="8809"/>
    <cellStyle name="style1436190732490" xfId="8810"/>
    <cellStyle name="style1436190732490 2" xfId="8811"/>
    <cellStyle name="style1436190732615" xfId="8812"/>
    <cellStyle name="style1436190732615 2" xfId="8813"/>
    <cellStyle name="style1436190732772" xfId="8814"/>
    <cellStyle name="style1436190732772 2" xfId="8815"/>
    <cellStyle name="style1436190732928" xfId="8816"/>
    <cellStyle name="style1436190732928 2" xfId="8817"/>
    <cellStyle name="style1436190733084" xfId="8818"/>
    <cellStyle name="style1436190733084 2" xfId="8819"/>
    <cellStyle name="style1436190733256" xfId="8820"/>
    <cellStyle name="style1436190733256 2" xfId="8821"/>
    <cellStyle name="style1436190733459" xfId="8822"/>
    <cellStyle name="style1436190733459 2" xfId="8823"/>
    <cellStyle name="style1436190733553" xfId="8824"/>
    <cellStyle name="style1436190733553 2" xfId="8825"/>
    <cellStyle name="style1436190733631" xfId="8826"/>
    <cellStyle name="style1436190733631 2" xfId="8827"/>
    <cellStyle name="style1436190733725" xfId="8828"/>
    <cellStyle name="style1436190733725 2" xfId="8829"/>
    <cellStyle name="style1436190733818" xfId="8830"/>
    <cellStyle name="style1436190733818 2" xfId="8831"/>
    <cellStyle name="style1436190733912" xfId="8832"/>
    <cellStyle name="style1436190733912 2" xfId="8833"/>
    <cellStyle name="style1436190734068" xfId="8834"/>
    <cellStyle name="style1436190734068 2" xfId="8835"/>
    <cellStyle name="style1436190734178" xfId="8836"/>
    <cellStyle name="style1436190734178 2" xfId="8837"/>
    <cellStyle name="style1436190734303" xfId="8838"/>
    <cellStyle name="style1436190734303 2" xfId="8839"/>
    <cellStyle name="style1436190734428" xfId="8840"/>
    <cellStyle name="style1436190734428 2" xfId="8841"/>
    <cellStyle name="style1436190734537" xfId="8842"/>
    <cellStyle name="style1436190734537 2" xfId="8843"/>
    <cellStyle name="style1436190734678" xfId="8844"/>
    <cellStyle name="style1436190734678 2" xfId="8845"/>
    <cellStyle name="style1436190734834" xfId="8846"/>
    <cellStyle name="style1436190734834 2" xfId="8847"/>
    <cellStyle name="style1436190734990" xfId="8848"/>
    <cellStyle name="style1436190734990 2" xfId="8849"/>
    <cellStyle name="style1436190735147" xfId="8850"/>
    <cellStyle name="style1436190735147 2" xfId="8851"/>
    <cellStyle name="style1436190735350" xfId="8852"/>
    <cellStyle name="style1436190735350 2" xfId="8853"/>
    <cellStyle name="style1436190735428" xfId="8854"/>
    <cellStyle name="style1436190735428 2" xfId="8855"/>
    <cellStyle name="style1436190735522" xfId="8856"/>
    <cellStyle name="style1436190735522 2" xfId="8857"/>
    <cellStyle name="style1436190735647" xfId="8858"/>
    <cellStyle name="style1436190735647 2" xfId="8859"/>
    <cellStyle name="style1436190735803" xfId="8860"/>
    <cellStyle name="style1436190735803 2" xfId="8861"/>
    <cellStyle name="style1436190735975" xfId="8862"/>
    <cellStyle name="style1436190735975 2" xfId="8863"/>
    <cellStyle name="style1436190736053" xfId="8864"/>
    <cellStyle name="style1436190736053 2" xfId="8865"/>
    <cellStyle name="style1436190736147" xfId="8866"/>
    <cellStyle name="style1436190736147 2" xfId="8867"/>
    <cellStyle name="style1436190736209" xfId="8868"/>
    <cellStyle name="style1436190736209 2" xfId="8869"/>
    <cellStyle name="style1436190736350" xfId="8870"/>
    <cellStyle name="style1436190736350 2" xfId="8871"/>
    <cellStyle name="style1436190736459" xfId="8872"/>
    <cellStyle name="style1436190736459 2" xfId="8873"/>
    <cellStyle name="style1436190736568" xfId="8874"/>
    <cellStyle name="style1436190736568 2" xfId="8875"/>
    <cellStyle name="style1436190736693" xfId="8876"/>
    <cellStyle name="style1436190736693 2" xfId="8877"/>
    <cellStyle name="style1436190736803" xfId="8878"/>
    <cellStyle name="style1436190736803 2" xfId="8879"/>
    <cellStyle name="style1436190736975" xfId="8880"/>
    <cellStyle name="style1436190736975 2" xfId="8881"/>
    <cellStyle name="style1436190737131" xfId="8882"/>
    <cellStyle name="style1436190737131 2" xfId="8883"/>
    <cellStyle name="style1436190737287" xfId="8884"/>
    <cellStyle name="style1436190737287 2" xfId="8885"/>
    <cellStyle name="style1436190737396" xfId="8886"/>
    <cellStyle name="style1436190737396 2" xfId="8887"/>
    <cellStyle name="style1436190737490" xfId="8888"/>
    <cellStyle name="style1436190737490 2" xfId="8889"/>
    <cellStyle name="style1436190737568" xfId="8890"/>
    <cellStyle name="style1436190737568 2" xfId="8891"/>
    <cellStyle name="style1436190737693" xfId="8892"/>
    <cellStyle name="style1436190737693 2" xfId="8893"/>
    <cellStyle name="style1436190737834" xfId="8894"/>
    <cellStyle name="style1436190737834 2" xfId="8895"/>
    <cellStyle name="style1436190737990" xfId="8896"/>
    <cellStyle name="style1436190737990 2" xfId="8897"/>
    <cellStyle name="style1436190738162" xfId="8898"/>
    <cellStyle name="style1436190738162 2" xfId="8899"/>
    <cellStyle name="style1436190738287" xfId="8900"/>
    <cellStyle name="style1436190738287 2" xfId="8901"/>
    <cellStyle name="style1436190738412" xfId="8902"/>
    <cellStyle name="style1436190738412 2" xfId="8903"/>
    <cellStyle name="style1436190738568" xfId="8904"/>
    <cellStyle name="style1436190738568 2" xfId="8905"/>
    <cellStyle name="style1436190738725" xfId="8906"/>
    <cellStyle name="style1436190738725 2" xfId="8907"/>
    <cellStyle name="style1436190738850" xfId="8908"/>
    <cellStyle name="style1436190738850 2" xfId="8909"/>
    <cellStyle name="style1436190738959" xfId="8910"/>
    <cellStyle name="style1436190738959 2" xfId="8911"/>
    <cellStyle name="style1436190739100" xfId="8912"/>
    <cellStyle name="style1436190739100 2" xfId="8913"/>
    <cellStyle name="style1436190739225" xfId="8914"/>
    <cellStyle name="style1436190739225 2" xfId="8915"/>
    <cellStyle name="style1436190739334" xfId="8916"/>
    <cellStyle name="style1436190739334 2" xfId="8917"/>
    <cellStyle name="style1436190739459" xfId="8918"/>
    <cellStyle name="style1436190739459 2" xfId="8919"/>
    <cellStyle name="style1436190739584" xfId="8920"/>
    <cellStyle name="style1436190739584 2" xfId="8921"/>
    <cellStyle name="style1436190739693" xfId="8922"/>
    <cellStyle name="style1436190739693 2" xfId="8923"/>
    <cellStyle name="style1436190740021" xfId="8924"/>
    <cellStyle name="style1436190740021 2" xfId="8925"/>
    <cellStyle name="style1436190740100" xfId="8926"/>
    <cellStyle name="style1436190740100 2" xfId="8927"/>
    <cellStyle name="style1436190740162" xfId="8928"/>
    <cellStyle name="style1436190740162 2" xfId="8929"/>
    <cellStyle name="style1436190740240" xfId="8930"/>
    <cellStyle name="style1436190740240 2" xfId="8931"/>
    <cellStyle name="style1436190740553" xfId="8932"/>
    <cellStyle name="style1436190740553 2" xfId="8933"/>
    <cellStyle name="style1436190740818" xfId="8934"/>
    <cellStyle name="style1436190740818 2" xfId="8935"/>
    <cellStyle name="style1436190740896" xfId="8936"/>
    <cellStyle name="style1436190740896 2" xfId="8937"/>
    <cellStyle name="style1436190741100" xfId="8938"/>
    <cellStyle name="style1436190741100 2" xfId="8939"/>
    <cellStyle name="style1436190741287" xfId="8940"/>
    <cellStyle name="style1436190741287 2" xfId="8941"/>
    <cellStyle name="style1436190741350" xfId="8942"/>
    <cellStyle name="style1436190741350 2" xfId="8943"/>
    <cellStyle name="style1447915123597" xfId="8944"/>
    <cellStyle name="style1447915123660" xfId="8945"/>
    <cellStyle name="style1447915123691" xfId="8946"/>
    <cellStyle name="style1447915123706" xfId="8947"/>
    <cellStyle name="style1447915123738" xfId="8948"/>
    <cellStyle name="style1447915123753" xfId="8949"/>
    <cellStyle name="style1447915123784" xfId="8950"/>
    <cellStyle name="style1447915123800" xfId="8951"/>
    <cellStyle name="style1447915123831" xfId="8952"/>
    <cellStyle name="style1447915123847" xfId="8953"/>
    <cellStyle name="style1447915123862" xfId="8954"/>
    <cellStyle name="style1447915123894" xfId="8955"/>
    <cellStyle name="style1447915123925" xfId="8956"/>
    <cellStyle name="style1447915123956" xfId="8957"/>
    <cellStyle name="style1447915123972" xfId="8958"/>
    <cellStyle name="style1447915123987" xfId="8959"/>
    <cellStyle name="style1447915124003" xfId="8960"/>
    <cellStyle name="style1447915124018" xfId="8961"/>
    <cellStyle name="style1447915124034" xfId="8962"/>
    <cellStyle name="style1447915124065" xfId="8963"/>
    <cellStyle name="style1447915124081" xfId="8964"/>
    <cellStyle name="style1447915124096" xfId="8965"/>
    <cellStyle name="style1447915124112" xfId="8966"/>
    <cellStyle name="style1447915124143" xfId="8967"/>
    <cellStyle name="style1447915124190" xfId="8968"/>
    <cellStyle name="style1447915124206" xfId="8969"/>
    <cellStyle name="style1447915124221" xfId="8970"/>
    <cellStyle name="style1447915124252" xfId="8971"/>
    <cellStyle name="style1447915124268" xfId="8972"/>
    <cellStyle name="style1447915124284" xfId="8973"/>
    <cellStyle name="style1447915124299" xfId="8974"/>
    <cellStyle name="style1447915124330" xfId="8975"/>
    <cellStyle name="style1447915124346" xfId="8976"/>
    <cellStyle name="style1447915124362" xfId="8977"/>
    <cellStyle name="style1447915124377" xfId="8978"/>
    <cellStyle name="style1447915124424" xfId="8979"/>
    <cellStyle name="style1447915124440" xfId="8980"/>
    <cellStyle name="style1447915124455" xfId="8981"/>
    <cellStyle name="style1447915124486" xfId="8982"/>
    <cellStyle name="style1447915124502" xfId="8983"/>
    <cellStyle name="style1447915124518" xfId="8984"/>
    <cellStyle name="style1447915124533" xfId="8985"/>
    <cellStyle name="style1447915124549" xfId="8986"/>
    <cellStyle name="style1447915124642" xfId="8987"/>
    <cellStyle name="style1447915124674" xfId="8988"/>
    <cellStyle name="style1447915124689" xfId="8989"/>
    <cellStyle name="style1450441813862" xfId="12452"/>
    <cellStyle name="style1450441814080" xfId="12451"/>
    <cellStyle name="style1450441814190" xfId="12450"/>
    <cellStyle name="style1450441814299" xfId="12122"/>
    <cellStyle name="style1450441814424" xfId="12449"/>
    <cellStyle name="style1450441814549" xfId="12448"/>
    <cellStyle name="style1450441815299" xfId="12447"/>
    <cellStyle name="style1450441815393" xfId="12446"/>
    <cellStyle name="style1450441815487" xfId="12445"/>
    <cellStyle name="style1450441815565" xfId="12444"/>
    <cellStyle name="style1450441815659" xfId="12443"/>
    <cellStyle name="style1450441815830" xfId="8990"/>
    <cellStyle name="style1450441815830 2" xfId="8991"/>
    <cellStyle name="style1450441816080" xfId="12442"/>
    <cellStyle name="style1450441820002" xfId="8992"/>
    <cellStyle name="style1450441820002 2" xfId="8993"/>
    <cellStyle name="style1450441821690" xfId="12441"/>
    <cellStyle name="style1450441822049" xfId="8994"/>
    <cellStyle name="style1450441822049 2" xfId="8995"/>
    <cellStyle name="style1450441822112" xfId="12440"/>
    <cellStyle name="style1450441824424" xfId="12439"/>
    <cellStyle name="style1450441824502" xfId="12438"/>
    <cellStyle name="style1450441824581" xfId="12907"/>
    <cellStyle name="style1450441824674" xfId="8996"/>
    <cellStyle name="style1450441824674 2" xfId="8997"/>
    <cellStyle name="style1450441824737" xfId="8998"/>
    <cellStyle name="style1450441824737 2" xfId="8999"/>
    <cellStyle name="style1450441824799" xfId="9000"/>
    <cellStyle name="style1450441824799 2" xfId="9001"/>
    <cellStyle name="style1450441824862" xfId="12437"/>
    <cellStyle name="style1450441824924" xfId="9002"/>
    <cellStyle name="style1450441824924 2" xfId="9003"/>
    <cellStyle name="style1450441825002" xfId="9004"/>
    <cellStyle name="style1450441825002 2" xfId="9005"/>
    <cellStyle name="style1450441825081" xfId="9006"/>
    <cellStyle name="style1450441825081 2" xfId="9007"/>
    <cellStyle name="style1450441825143" xfId="12436"/>
    <cellStyle name="style1450441825221" xfId="12435"/>
    <cellStyle name="style1450441825284" xfId="12987"/>
    <cellStyle name="style1450441825346" xfId="12434"/>
    <cellStyle name="style1450441825487" xfId="12433"/>
    <cellStyle name="style1450441975761" xfId="12432"/>
    <cellStyle name="style1450441975917" xfId="12986"/>
    <cellStyle name="style1450441976011" xfId="12431"/>
    <cellStyle name="style1450441976105" xfId="12430"/>
    <cellStyle name="style1450441976199" xfId="12926"/>
    <cellStyle name="style1450441976292" xfId="12429"/>
    <cellStyle name="style1450441977042" xfId="12428"/>
    <cellStyle name="style1450441977121" xfId="12427"/>
    <cellStyle name="style1450441977199" xfId="12426"/>
    <cellStyle name="style1450441977277" xfId="12985"/>
    <cellStyle name="style1450441977339" xfId="12425"/>
    <cellStyle name="style1450441977496" xfId="12424"/>
    <cellStyle name="style1450441977714" xfId="12423"/>
    <cellStyle name="style1450441979996" xfId="12422"/>
    <cellStyle name="style1450441981636" xfId="12421"/>
    <cellStyle name="style1450441982058" xfId="12420"/>
    <cellStyle name="style1450441982136" xfId="12419"/>
    <cellStyle name="style1450441984480" xfId="12418"/>
    <cellStyle name="style1450441984558" xfId="12417"/>
    <cellStyle name="style1450441984636" xfId="12416"/>
    <cellStyle name="style1450441984699" xfId="12415"/>
    <cellStyle name="style1450441984761" xfId="9008"/>
    <cellStyle name="style1450441984824" xfId="12414"/>
    <cellStyle name="style1450441984871" xfId="12984"/>
    <cellStyle name="style1450441984933" xfId="12413"/>
    <cellStyle name="style1450441984996" xfId="12412"/>
    <cellStyle name="style1450441985074" xfId="12411"/>
    <cellStyle name="style1450441985121" xfId="12410"/>
    <cellStyle name="style1450441985199" xfId="12964"/>
    <cellStyle name="style1450441985246" xfId="12409"/>
    <cellStyle name="style1450441985308" xfId="12408"/>
    <cellStyle name="style1450441985433" xfId="12925"/>
    <cellStyle name="style1454061660362" xfId="9009"/>
    <cellStyle name="style1454061660440" xfId="9010"/>
    <cellStyle name="style1454061660627" xfId="9011"/>
    <cellStyle name="style1454061660721" xfId="9012"/>
    <cellStyle name="style1454061660893" xfId="9013"/>
    <cellStyle name="style1454061660987" xfId="9014"/>
    <cellStyle name="style1454062517534" xfId="9015"/>
    <cellStyle name="style1454062517534 2" xfId="9016"/>
    <cellStyle name="style1454062517534 2 2" xfId="9017"/>
    <cellStyle name="style1454062517534 3" xfId="9018"/>
    <cellStyle name="style1454062517753" xfId="9019"/>
    <cellStyle name="style1454062517753 2" xfId="9020"/>
    <cellStyle name="style1454062517753 2 2" xfId="9021"/>
    <cellStyle name="style1454062517753 3" xfId="9022"/>
    <cellStyle name="style1454062517878" xfId="9023"/>
    <cellStyle name="style1454062517878 2" xfId="9024"/>
    <cellStyle name="style1454062517878 2 2" xfId="9025"/>
    <cellStyle name="style1454062517878 3" xfId="9026"/>
    <cellStyle name="style1454062518003" xfId="9027"/>
    <cellStyle name="style1454062518003 2" xfId="9028"/>
    <cellStyle name="style1454062518003 2 2" xfId="9029"/>
    <cellStyle name="style1454062518003 3" xfId="9030"/>
    <cellStyle name="style1454062518097" xfId="9031"/>
    <cellStyle name="style1454062518097 2" xfId="9032"/>
    <cellStyle name="style1454062518097 2 2" xfId="9033"/>
    <cellStyle name="style1454062518097 3" xfId="9034"/>
    <cellStyle name="style1454062518206" xfId="9035"/>
    <cellStyle name="style1454062518206 2" xfId="9036"/>
    <cellStyle name="style1454062518206 2 2" xfId="9037"/>
    <cellStyle name="style1454062518206 3" xfId="9038"/>
    <cellStyle name="style1454062518331" xfId="9039"/>
    <cellStyle name="style1454062518331 2" xfId="9040"/>
    <cellStyle name="style1454062518331 2 2" xfId="9041"/>
    <cellStyle name="style1454062518331 3" xfId="9042"/>
    <cellStyle name="style1454062518456" xfId="9043"/>
    <cellStyle name="style1454062518456 2" xfId="9044"/>
    <cellStyle name="style1454062518456 2 2" xfId="9045"/>
    <cellStyle name="style1454062518456 3" xfId="9046"/>
    <cellStyle name="style1454062518566" xfId="9047"/>
    <cellStyle name="style1454062518566 2" xfId="9048"/>
    <cellStyle name="style1454062518566 2 2" xfId="9049"/>
    <cellStyle name="style1454062518566 3" xfId="9050"/>
    <cellStyle name="style1454062518675" xfId="9051"/>
    <cellStyle name="style1454062518675 2" xfId="9052"/>
    <cellStyle name="style1454062518675 2 2" xfId="9053"/>
    <cellStyle name="style1454062518675 3" xfId="9054"/>
    <cellStyle name="style1454062518769" xfId="9055"/>
    <cellStyle name="style1454062518769 2" xfId="9056"/>
    <cellStyle name="style1454062518769 2 2" xfId="9057"/>
    <cellStyle name="style1454062518769 3" xfId="9058"/>
    <cellStyle name="style1454062518894" xfId="9059"/>
    <cellStyle name="style1454062518894 2" xfId="9060"/>
    <cellStyle name="style1454062518894 2 2" xfId="9061"/>
    <cellStyle name="style1454062518894 3" xfId="9062"/>
    <cellStyle name="style1454062519034" xfId="9063"/>
    <cellStyle name="style1454062519034 2" xfId="9064"/>
    <cellStyle name="style1454062519034 2 2" xfId="9065"/>
    <cellStyle name="style1454062519034 3" xfId="9066"/>
    <cellStyle name="style1454062519144" xfId="9067"/>
    <cellStyle name="style1454062519144 2" xfId="9068"/>
    <cellStyle name="style1454062519144 2 2" xfId="9069"/>
    <cellStyle name="style1454062519144 3" xfId="9070"/>
    <cellStyle name="style1454062519300" xfId="9071"/>
    <cellStyle name="style1454062519300 2" xfId="9072"/>
    <cellStyle name="style1454062519300 2 2" xfId="9073"/>
    <cellStyle name="style1454062519300 3" xfId="9074"/>
    <cellStyle name="style1454062519425" xfId="9075"/>
    <cellStyle name="style1454062519425 2" xfId="9076"/>
    <cellStyle name="style1454062519425 2 2" xfId="9077"/>
    <cellStyle name="style1454062519425 3" xfId="9078"/>
    <cellStyle name="style1454062519550" xfId="9079"/>
    <cellStyle name="style1454062519550 2" xfId="9080"/>
    <cellStyle name="style1454062519550 2 2" xfId="9081"/>
    <cellStyle name="style1454062519550 3" xfId="9082"/>
    <cellStyle name="style1454062519675" xfId="9083"/>
    <cellStyle name="style1454062519675 2" xfId="9084"/>
    <cellStyle name="style1454062519675 2 2" xfId="9085"/>
    <cellStyle name="style1454062519675 3" xfId="9086"/>
    <cellStyle name="style1454062519784" xfId="9087"/>
    <cellStyle name="style1454062519784 2" xfId="9088"/>
    <cellStyle name="style1454062519784 2 2" xfId="9089"/>
    <cellStyle name="style1454062519784 3" xfId="9090"/>
    <cellStyle name="style1454062519941" xfId="9091"/>
    <cellStyle name="style1454062519941 2" xfId="9092"/>
    <cellStyle name="style1454062519941 2 2" xfId="9093"/>
    <cellStyle name="style1454062519941 3" xfId="9094"/>
    <cellStyle name="style1454062520112" xfId="9095"/>
    <cellStyle name="style1454062520112 2" xfId="9096"/>
    <cellStyle name="style1454062520112 2 2" xfId="9097"/>
    <cellStyle name="style1454062520112 3" xfId="9098"/>
    <cellStyle name="style1454062520269" xfId="9099"/>
    <cellStyle name="style1454062520269 2" xfId="9100"/>
    <cellStyle name="style1454062520269 2 2" xfId="9101"/>
    <cellStyle name="style1454062520269 3" xfId="9102"/>
    <cellStyle name="style1454062520409" xfId="9103"/>
    <cellStyle name="style1454062520409 2" xfId="9104"/>
    <cellStyle name="style1454062520409 2 2" xfId="9105"/>
    <cellStyle name="style1454062520409 3" xfId="9106"/>
    <cellStyle name="style1454062520487" xfId="9107"/>
    <cellStyle name="style1454062520487 2" xfId="9108"/>
    <cellStyle name="style1454062520487 2 2" xfId="9109"/>
    <cellStyle name="style1454062520487 3" xfId="9110"/>
    <cellStyle name="style1454062520597" xfId="9111"/>
    <cellStyle name="style1454062520597 2" xfId="9112"/>
    <cellStyle name="style1454062520597 2 2" xfId="9113"/>
    <cellStyle name="style1454062520597 3" xfId="9114"/>
    <cellStyle name="style1454062520722" xfId="9115"/>
    <cellStyle name="style1454062520722 2" xfId="9116"/>
    <cellStyle name="style1454062520722 2 2" xfId="9117"/>
    <cellStyle name="style1454062520722 3" xfId="9118"/>
    <cellStyle name="style1454062520800" xfId="9119"/>
    <cellStyle name="style1454062520800 2" xfId="9120"/>
    <cellStyle name="style1454062520800 2 2" xfId="9121"/>
    <cellStyle name="style1454062520800 3" xfId="9122"/>
    <cellStyle name="style1454062520894" xfId="9123"/>
    <cellStyle name="style1454062520894 2" xfId="9124"/>
    <cellStyle name="style1454062520894 2 2" xfId="9125"/>
    <cellStyle name="style1454062520894 3" xfId="9126"/>
    <cellStyle name="style1454062520972" xfId="9127"/>
    <cellStyle name="style1454062520972 2" xfId="9128"/>
    <cellStyle name="style1454062520972 2 2" xfId="9129"/>
    <cellStyle name="style1454062520972 3" xfId="9130"/>
    <cellStyle name="style1454062521050" xfId="9131"/>
    <cellStyle name="style1454062521050 2" xfId="9132"/>
    <cellStyle name="style1454062521050 2 2" xfId="9133"/>
    <cellStyle name="style1454062521050 3" xfId="9134"/>
    <cellStyle name="style1454062521144" xfId="9135"/>
    <cellStyle name="style1454062521144 2" xfId="9136"/>
    <cellStyle name="style1454062521144 2 2" xfId="9137"/>
    <cellStyle name="style1454062521144 3" xfId="9138"/>
    <cellStyle name="style1454062521206" xfId="9139"/>
    <cellStyle name="style1454062521206 2" xfId="9140"/>
    <cellStyle name="style1454062521206 2 2" xfId="9141"/>
    <cellStyle name="style1454062521206 3" xfId="9142"/>
    <cellStyle name="style1454062521284" xfId="9143"/>
    <cellStyle name="style1454062521284 2" xfId="9144"/>
    <cellStyle name="style1454062521284 2 2" xfId="9145"/>
    <cellStyle name="style1454062521284 3" xfId="9146"/>
    <cellStyle name="style1454062521362" xfId="9147"/>
    <cellStyle name="style1454062521362 2" xfId="9148"/>
    <cellStyle name="style1454062521362 2 2" xfId="9149"/>
    <cellStyle name="style1454062521362 3" xfId="9150"/>
    <cellStyle name="style1454062521441" xfId="9151"/>
    <cellStyle name="style1454062521441 2" xfId="9152"/>
    <cellStyle name="style1454062521441 2 2" xfId="9153"/>
    <cellStyle name="style1454062521441 3" xfId="9154"/>
    <cellStyle name="style1454062521519" xfId="9155"/>
    <cellStyle name="style1454062521519 2" xfId="9156"/>
    <cellStyle name="style1454062521519 2 2" xfId="9157"/>
    <cellStyle name="style1454062521519 3" xfId="9158"/>
    <cellStyle name="style1454062521581" xfId="9159"/>
    <cellStyle name="style1454062521581 2" xfId="9160"/>
    <cellStyle name="style1454062521581 2 2" xfId="9161"/>
    <cellStyle name="style1454062521581 3" xfId="9162"/>
    <cellStyle name="style1454062521644" xfId="9163"/>
    <cellStyle name="style1454062521644 2" xfId="9164"/>
    <cellStyle name="style1454062521644 2 2" xfId="9165"/>
    <cellStyle name="style1454062521644 3" xfId="9166"/>
    <cellStyle name="style1454062521737" xfId="9167"/>
    <cellStyle name="style1454062521737 2" xfId="9168"/>
    <cellStyle name="style1454062521737 2 2" xfId="9169"/>
    <cellStyle name="style1454062521737 3" xfId="9170"/>
    <cellStyle name="style1454062521831" xfId="9171"/>
    <cellStyle name="style1454062521831 2" xfId="9172"/>
    <cellStyle name="style1454062521831 2 2" xfId="9173"/>
    <cellStyle name="style1454062521831 3" xfId="9174"/>
    <cellStyle name="style1454062521925" xfId="9175"/>
    <cellStyle name="style1454062521925 2" xfId="9176"/>
    <cellStyle name="style1454062521925 2 2" xfId="9177"/>
    <cellStyle name="style1454062521925 3" xfId="9178"/>
    <cellStyle name="style1454062522003" xfId="9179"/>
    <cellStyle name="style1454062522003 2" xfId="9180"/>
    <cellStyle name="style1454062522003 2 2" xfId="9181"/>
    <cellStyle name="style1454062522003 3" xfId="9182"/>
    <cellStyle name="style1454062522081" xfId="9183"/>
    <cellStyle name="style1454062522081 2" xfId="9184"/>
    <cellStyle name="style1454062522081 2 2" xfId="9185"/>
    <cellStyle name="style1454062522081 3" xfId="9186"/>
    <cellStyle name="style1454062522175" xfId="9187"/>
    <cellStyle name="style1454062522175 2" xfId="9188"/>
    <cellStyle name="style1454062522175 2 2" xfId="9189"/>
    <cellStyle name="style1454062522175 3" xfId="9190"/>
    <cellStyle name="style1454062522253" xfId="9191"/>
    <cellStyle name="style1454062522253 2" xfId="9192"/>
    <cellStyle name="style1454062522253 2 2" xfId="9193"/>
    <cellStyle name="style1454062522253 3" xfId="9194"/>
    <cellStyle name="style1454062522347" xfId="9195"/>
    <cellStyle name="style1454062522347 2" xfId="9196"/>
    <cellStyle name="style1454062522347 2 2" xfId="9197"/>
    <cellStyle name="style1454062522347 3" xfId="9198"/>
    <cellStyle name="style1454062522456" xfId="9199"/>
    <cellStyle name="style1454062522456 2" xfId="9200"/>
    <cellStyle name="style1454062522456 2 2" xfId="9201"/>
    <cellStyle name="style1454062522456 3" xfId="9202"/>
    <cellStyle name="style1454062522566" xfId="9203"/>
    <cellStyle name="style1454062522566 2" xfId="9204"/>
    <cellStyle name="style1454062522566 2 2" xfId="9205"/>
    <cellStyle name="style1454062522566 3" xfId="9206"/>
    <cellStyle name="style1454062522628" xfId="9207"/>
    <cellStyle name="style1454062522628 2" xfId="9208"/>
    <cellStyle name="style1454062522628 2 2" xfId="9209"/>
    <cellStyle name="style1454062522628 3" xfId="9210"/>
    <cellStyle name="style1454062522800" xfId="9211"/>
    <cellStyle name="style1454062522800 2" xfId="9212"/>
    <cellStyle name="style1454062522800 2 2" xfId="9213"/>
    <cellStyle name="style1454062522800 3" xfId="9214"/>
    <cellStyle name="style1454062522863" xfId="9215"/>
    <cellStyle name="style1454062522863 2" xfId="9216"/>
    <cellStyle name="style1454062522863 2 2" xfId="9217"/>
    <cellStyle name="style1454062522863 3" xfId="9218"/>
    <cellStyle name="style1454062778770" xfId="9219"/>
    <cellStyle name="style1454062778770 2" xfId="9220"/>
    <cellStyle name="style1454062778895" xfId="9221"/>
    <cellStyle name="style1454062778895 2" xfId="9222"/>
    <cellStyle name="style1454062779004" xfId="9223"/>
    <cellStyle name="style1454062779004 2" xfId="9224"/>
    <cellStyle name="style1454062779114" xfId="9225"/>
    <cellStyle name="style1454062779114 2" xfId="9226"/>
    <cellStyle name="style1454062779270" xfId="9227"/>
    <cellStyle name="style1454062779270 2" xfId="9228"/>
    <cellStyle name="style1454062779426" xfId="9229"/>
    <cellStyle name="style1454062779426 2" xfId="9230"/>
    <cellStyle name="style1454062779582" xfId="9231"/>
    <cellStyle name="style1454062779582 2" xfId="9232"/>
    <cellStyle name="style1454062779739" xfId="9233"/>
    <cellStyle name="style1454062779739 2" xfId="9234"/>
    <cellStyle name="style1454062779832" xfId="9235"/>
    <cellStyle name="style1454062779832 2" xfId="9236"/>
    <cellStyle name="style1454062779926" xfId="9237"/>
    <cellStyle name="style1454062779926 2" xfId="9238"/>
    <cellStyle name="style1454062780035" xfId="9239"/>
    <cellStyle name="style1454062780035 2" xfId="9240"/>
    <cellStyle name="style1454062780192" xfId="9241"/>
    <cellStyle name="style1454062780192 2" xfId="9242"/>
    <cellStyle name="style1454062780285" xfId="9243"/>
    <cellStyle name="style1454062780285 2" xfId="9244"/>
    <cellStyle name="style1454062780348" xfId="9245"/>
    <cellStyle name="style1454062780348 2" xfId="9246"/>
    <cellStyle name="style1454062780442" xfId="9247"/>
    <cellStyle name="style1454062780442 2" xfId="9248"/>
    <cellStyle name="style1454062780504" xfId="9249"/>
    <cellStyle name="style1454062780504 2" xfId="9250"/>
    <cellStyle name="style1454062780582" xfId="9251"/>
    <cellStyle name="style1454062780582 2" xfId="9252"/>
    <cellStyle name="style1454062780660" xfId="9253"/>
    <cellStyle name="style1454062780660 2" xfId="9254"/>
    <cellStyle name="style1454062780754" xfId="9255"/>
    <cellStyle name="style1454062780754 2" xfId="9256"/>
    <cellStyle name="style1454062780895" xfId="9257"/>
    <cellStyle name="style1454062780895 2" xfId="9258"/>
    <cellStyle name="style1454062781051" xfId="9259"/>
    <cellStyle name="style1454062781051 2" xfId="9260"/>
    <cellStyle name="style1454062781207" xfId="9261"/>
    <cellStyle name="style1454062781207 2" xfId="9262"/>
    <cellStyle name="style1454062781301" xfId="9263"/>
    <cellStyle name="style1454062781301 2" xfId="9264"/>
    <cellStyle name="style1454062781426" xfId="9265"/>
    <cellStyle name="style1454062781426 2" xfId="9266"/>
    <cellStyle name="style1454062781520" xfId="9267"/>
    <cellStyle name="style1454062781520 2" xfId="9268"/>
    <cellStyle name="style1454062781629" xfId="9269"/>
    <cellStyle name="style1454062781629 2" xfId="9270"/>
    <cellStyle name="style1454062781754" xfId="9271"/>
    <cellStyle name="style1454062781754 2" xfId="9272"/>
    <cellStyle name="style1454062781879" xfId="9273"/>
    <cellStyle name="style1454062781879 2" xfId="9274"/>
    <cellStyle name="style1454062781973" xfId="9275"/>
    <cellStyle name="style1454062781973 2" xfId="9276"/>
    <cellStyle name="style1454062782067" xfId="9277"/>
    <cellStyle name="style1454062782067 2" xfId="9278"/>
    <cellStyle name="style1454062782160" xfId="9279"/>
    <cellStyle name="style1454062782160 2" xfId="9280"/>
    <cellStyle name="style1454062782317" xfId="9281"/>
    <cellStyle name="style1454062782317 2" xfId="9282"/>
    <cellStyle name="style1454062782473" xfId="9283"/>
    <cellStyle name="style1454062782473 2" xfId="9284"/>
    <cellStyle name="style1454062782645" xfId="9285"/>
    <cellStyle name="style1454062782645 2" xfId="9286"/>
    <cellStyle name="style1454062782707" xfId="9287"/>
    <cellStyle name="style1454062782707 2" xfId="9288"/>
    <cellStyle name="style1454062782770" xfId="9289"/>
    <cellStyle name="style1454062782770 2" xfId="9290"/>
    <cellStyle name="style1454062782848" xfId="9291"/>
    <cellStyle name="style1454062782848 2" xfId="9292"/>
    <cellStyle name="style1454062782942" xfId="9293"/>
    <cellStyle name="style1454062782942 2" xfId="9294"/>
    <cellStyle name="style1454062783098" xfId="9295"/>
    <cellStyle name="style1454062783098 2" xfId="9296"/>
    <cellStyle name="style1454062783254" xfId="9297"/>
    <cellStyle name="style1454062783254 2" xfId="9298"/>
    <cellStyle name="style1454062783411" xfId="9299"/>
    <cellStyle name="style1454062783411 2" xfId="9300"/>
    <cellStyle name="style1454062783567" xfId="9301"/>
    <cellStyle name="style1454062783567 2" xfId="9302"/>
    <cellStyle name="style1454062783723" xfId="9303"/>
    <cellStyle name="style1454062783723 2" xfId="9304"/>
    <cellStyle name="style1454062783879" xfId="9305"/>
    <cellStyle name="style1454062783879 2" xfId="9306"/>
    <cellStyle name="style1454062784036" xfId="9307"/>
    <cellStyle name="style1454062784036 2" xfId="9308"/>
    <cellStyle name="style1454062784161" xfId="9309"/>
    <cellStyle name="style1454062784161 2" xfId="9310"/>
    <cellStyle name="style1454062784286" xfId="9311"/>
    <cellStyle name="style1454062784286 2" xfId="9312"/>
    <cellStyle name="style1454062784395" xfId="9313"/>
    <cellStyle name="style1454062784395 2" xfId="9314"/>
    <cellStyle name="style1454062784520" xfId="9315"/>
    <cellStyle name="style1454062784520 2" xfId="9316"/>
    <cellStyle name="style1454062784629" xfId="9317"/>
    <cellStyle name="style1454062784629 2" xfId="9318"/>
    <cellStyle name="style1454062784692" xfId="9319"/>
    <cellStyle name="style1454062784692 2" xfId="9320"/>
    <cellStyle name="style1454062784754" xfId="9321"/>
    <cellStyle name="style1454062784754 2" xfId="9322"/>
    <cellStyle name="style1454062784817" xfId="9323"/>
    <cellStyle name="style1454062784817 2" xfId="9324"/>
    <cellStyle name="style1454062784879" xfId="9325"/>
    <cellStyle name="style1454062784879 2" xfId="9326"/>
    <cellStyle name="style1454062784942" xfId="9327"/>
    <cellStyle name="style1454062784942 2" xfId="9328"/>
    <cellStyle name="style1454062785004" xfId="9329"/>
    <cellStyle name="style1454062785004 2" xfId="9330"/>
    <cellStyle name="style1454062785067" xfId="9331"/>
    <cellStyle name="style1454062785067 2" xfId="9332"/>
    <cellStyle name="style1454062785129" xfId="9333"/>
    <cellStyle name="style1454062785129 2" xfId="9334"/>
    <cellStyle name="style1454062785207" xfId="9335"/>
    <cellStyle name="style1454062785207 2" xfId="9336"/>
    <cellStyle name="style1454062785286" xfId="9337"/>
    <cellStyle name="style1454062785286 2" xfId="9338"/>
    <cellStyle name="style1456317170647" xfId="9339"/>
    <cellStyle name="style1456317170959" xfId="9340"/>
    <cellStyle name="style1456317171069" xfId="9341"/>
    <cellStyle name="style1456317171194" xfId="9342"/>
    <cellStyle name="style1456317171319" xfId="9343"/>
    <cellStyle name="style1456317171428" xfId="9344"/>
    <cellStyle name="style1456317172131" xfId="9345"/>
    <cellStyle name="style1456317172240" xfId="9346"/>
    <cellStyle name="style1456317172350" xfId="9347"/>
    <cellStyle name="style1456317172444" xfId="9348"/>
    <cellStyle name="style1456317172553" xfId="9349"/>
    <cellStyle name="style1456317172772" xfId="9350"/>
    <cellStyle name="style1456317173084" xfId="9351"/>
    <cellStyle name="style1456317177897" xfId="9352"/>
    <cellStyle name="style1456317180053" xfId="9353"/>
    <cellStyle name="style1456317180491" xfId="9354"/>
    <cellStyle name="style1456317180569" xfId="9355"/>
    <cellStyle name="style1456317184991" xfId="9356"/>
    <cellStyle name="style1456317185085" xfId="9357"/>
    <cellStyle name="style1456317185194" xfId="9358"/>
    <cellStyle name="style1456317185335" xfId="9359"/>
    <cellStyle name="style1456317185397" xfId="9360"/>
    <cellStyle name="style1456317185475" xfId="9361"/>
    <cellStyle name="style1456317185553" xfId="9362"/>
    <cellStyle name="style1456317185632" xfId="9363"/>
    <cellStyle name="style1456317185725" xfId="9364"/>
    <cellStyle name="style1456317185819" xfId="9365"/>
    <cellStyle name="style1456317185897" xfId="9366"/>
    <cellStyle name="style1456317185991" xfId="9367"/>
    <cellStyle name="style1456317186132" xfId="9368"/>
    <cellStyle name="style1456317186194" xfId="9369"/>
    <cellStyle name="style1456317186272" xfId="9370"/>
    <cellStyle name="style1456317186397" xfId="9371"/>
    <cellStyle name="style1456317188132" xfId="9372"/>
    <cellStyle name="style1456317188225" xfId="9373"/>
    <cellStyle name="style1456317188366" xfId="9374"/>
    <cellStyle name="style1456320735159" xfId="9375"/>
    <cellStyle name="style1456320735221" xfId="9376"/>
    <cellStyle name="style1456320735362" xfId="9377"/>
    <cellStyle name="style1456320735471" xfId="9378"/>
    <cellStyle name="style1456320735549" xfId="9379"/>
    <cellStyle name="style1456320735643" xfId="9380"/>
    <cellStyle name="style1456320735737" xfId="9381"/>
    <cellStyle name="style1456320737018" xfId="9382"/>
    <cellStyle name="style1456320737159" xfId="9383"/>
    <cellStyle name="style1456320737330" xfId="9384"/>
    <cellStyle name="style1456320737440" xfId="9385"/>
    <cellStyle name="style1456320737534" xfId="9386"/>
    <cellStyle name="style1456320737627" xfId="9387"/>
    <cellStyle name="style1456320737831" xfId="9388"/>
    <cellStyle name="style1456320738424" xfId="9389"/>
    <cellStyle name="style1456320741674" xfId="9390"/>
    <cellStyle name="style1456320741784" xfId="9391"/>
    <cellStyle name="style1456320741909" xfId="9392"/>
    <cellStyle name="style1456320742299" xfId="9393"/>
    <cellStyle name="style1456320742378" xfId="9394"/>
    <cellStyle name="style1456320742471" xfId="9395"/>
    <cellStyle name="style1456320743018" xfId="9396"/>
    <cellStyle name="style1456320743471" xfId="9397"/>
    <cellStyle name="style1456320743534" xfId="9398"/>
    <cellStyle name="style1456320743596" xfId="9399"/>
    <cellStyle name="style1456320743690" xfId="9400"/>
    <cellStyle name="style1456320744128" xfId="9401"/>
    <cellStyle name="style1456322007176" xfId="9402"/>
    <cellStyle name="style1456322007536" xfId="9403"/>
    <cellStyle name="style1459931500790" xfId="9404"/>
    <cellStyle name="style1459931501024" xfId="9405"/>
    <cellStyle name="style1459931501165" xfId="9406"/>
    <cellStyle name="style1459931501274" xfId="9407"/>
    <cellStyle name="style1459931501462" xfId="9408"/>
    <cellStyle name="style1459931501603" xfId="9409"/>
    <cellStyle name="style1459931501712" xfId="9410"/>
    <cellStyle name="style1459931501853" xfId="9411"/>
    <cellStyle name="style1459931502071" xfId="9412"/>
    <cellStyle name="style1459931502243" xfId="9413"/>
    <cellStyle name="style1459931502353" xfId="9414"/>
    <cellStyle name="style1459931502478" xfId="9415"/>
    <cellStyle name="style1459931502571" xfId="9416"/>
    <cellStyle name="style1459931502650" xfId="9417"/>
    <cellStyle name="style1459931503712" xfId="9418"/>
    <cellStyle name="style1459931504025" xfId="9419"/>
    <cellStyle name="style1459931504415" xfId="9420"/>
    <cellStyle name="style1459931507525" xfId="9421"/>
    <cellStyle name="style1459931507603" xfId="9422"/>
    <cellStyle name="style1459931507712" xfId="9423"/>
    <cellStyle name="style1459931507790" xfId="9424"/>
    <cellStyle name="style1459931507868" xfId="9425"/>
    <cellStyle name="style1459931507947" xfId="9426"/>
    <cellStyle name="style1459931508025" xfId="9427"/>
    <cellStyle name="style1459931508087" xfId="9428"/>
    <cellStyle name="style1459931508197" xfId="9429"/>
    <cellStyle name="style1459931508275" xfId="9430"/>
    <cellStyle name="style1459931508384" xfId="9431"/>
    <cellStyle name="style1459931508478" xfId="9432"/>
    <cellStyle name="style1459931508572" xfId="9433"/>
    <cellStyle name="style1459931508665" xfId="9434"/>
    <cellStyle name="style1459931508759" xfId="9435"/>
    <cellStyle name="style1459931508853" xfId="9436"/>
    <cellStyle name="style1459931508947" xfId="9437"/>
    <cellStyle name="style1459931509040" xfId="9438"/>
    <cellStyle name="style1459931509447" xfId="9439"/>
    <cellStyle name="style1459931509525" xfId="9440"/>
    <cellStyle name="style1459931511150" xfId="9441"/>
    <cellStyle name="style1459931511228" xfId="9442"/>
    <cellStyle name="style1459931511306" xfId="9443"/>
    <cellStyle name="style1459931511384" xfId="9444"/>
    <cellStyle name="style1459931511447" xfId="9445"/>
    <cellStyle name="style1459931512603" xfId="9446"/>
    <cellStyle name="style1459931512681" xfId="9447"/>
    <cellStyle name="style1459931512978" xfId="9448"/>
    <cellStyle name="style1459931513056" xfId="9449"/>
    <cellStyle name="style1460365280386" xfId="9450"/>
    <cellStyle name="style1460365280386 2" xfId="9451"/>
    <cellStyle name="style1460365283668" xfId="9452"/>
    <cellStyle name="style1460365283668 2" xfId="9453"/>
    <cellStyle name="style1460365283777" xfId="9454"/>
    <cellStyle name="style1460365283777 2" xfId="9455"/>
    <cellStyle name="style1460365283871" xfId="9456"/>
    <cellStyle name="style1460365283871 2" xfId="9457"/>
    <cellStyle name="style1460365284011" xfId="9458"/>
    <cellStyle name="style1460365284011 2" xfId="9459"/>
    <cellStyle name="style1460365284136" xfId="9460"/>
    <cellStyle name="style1460365284136 2" xfId="9461"/>
    <cellStyle name="style1460365284246" xfId="9462"/>
    <cellStyle name="style1460365284246 2" xfId="9463"/>
    <cellStyle name="style1460365284418" xfId="9464"/>
    <cellStyle name="style1460365284418 2" xfId="9465"/>
    <cellStyle name="style1460365284527" xfId="9466"/>
    <cellStyle name="style1460365284527 2" xfId="9467"/>
    <cellStyle name="style1460365284668" xfId="9468"/>
    <cellStyle name="style1460365284668 2" xfId="9469"/>
    <cellStyle name="style1460365284824" xfId="9470"/>
    <cellStyle name="style1460365284824 2" xfId="9471"/>
    <cellStyle name="style1460365284933" xfId="9472"/>
    <cellStyle name="style1460365284933 2" xfId="9473"/>
    <cellStyle name="style1460365285027" xfId="9474"/>
    <cellStyle name="style1460365285027 2" xfId="9475"/>
    <cellStyle name="style1460365285105" xfId="9476"/>
    <cellStyle name="style1460365285105 2" xfId="9477"/>
    <cellStyle name="style1460365285215" xfId="9478"/>
    <cellStyle name="style1460365285215 2" xfId="9479"/>
    <cellStyle name="style1460365285308" xfId="9480"/>
    <cellStyle name="style1460365285308 2" xfId="9481"/>
    <cellStyle name="style1460365285402" xfId="9482"/>
    <cellStyle name="style1460365285402 2" xfId="9483"/>
    <cellStyle name="style1460365285496" xfId="9484"/>
    <cellStyle name="style1460365285496 2" xfId="9485"/>
    <cellStyle name="style1460365285574" xfId="9486"/>
    <cellStyle name="style1460365285574 2" xfId="9487"/>
    <cellStyle name="style1460365285683" xfId="9488"/>
    <cellStyle name="style1460365285683 2" xfId="9489"/>
    <cellStyle name="style1460365285793" xfId="9490"/>
    <cellStyle name="style1460365285793 2" xfId="9491"/>
    <cellStyle name="style1460365285902" xfId="9492"/>
    <cellStyle name="style1460365285902 2" xfId="9493"/>
    <cellStyle name="style1460365286011" xfId="9494"/>
    <cellStyle name="style1460365286011 2" xfId="9495"/>
    <cellStyle name="style1460365286121" xfId="9496"/>
    <cellStyle name="style1460365286121 2" xfId="9497"/>
    <cellStyle name="style1460365286230" xfId="9498"/>
    <cellStyle name="style1460365286230 2" xfId="9499"/>
    <cellStyle name="style1460365286340" xfId="9500"/>
    <cellStyle name="style1460365286340 2" xfId="9501"/>
    <cellStyle name="style1460365286449" xfId="9502"/>
    <cellStyle name="style1460365286449 2" xfId="9503"/>
    <cellStyle name="style1460365286558" xfId="9504"/>
    <cellStyle name="style1460365286558 2" xfId="9505"/>
    <cellStyle name="style1460365286668" xfId="9506"/>
    <cellStyle name="style1460365286668 2" xfId="9507"/>
    <cellStyle name="style1460365286762" xfId="9508"/>
    <cellStyle name="style1460365286762 2" xfId="9509"/>
    <cellStyle name="style1460365286871" xfId="9510"/>
    <cellStyle name="style1460365286871 2" xfId="9511"/>
    <cellStyle name="style1460365286949" xfId="9512"/>
    <cellStyle name="style1460365286949 2" xfId="9513"/>
    <cellStyle name="style1460365287074" xfId="9514"/>
    <cellStyle name="style1460365287074 2" xfId="9515"/>
    <cellStyle name="style1460365287183" xfId="9516"/>
    <cellStyle name="style1460365287183 2" xfId="9517"/>
    <cellStyle name="style1460365287277" xfId="9518"/>
    <cellStyle name="style1460365287277 2" xfId="9519"/>
    <cellStyle name="style1460365287371" xfId="9520"/>
    <cellStyle name="style1460365287371 2" xfId="9521"/>
    <cellStyle name="style1460365287449" xfId="9522"/>
    <cellStyle name="style1460365287449 2" xfId="9523"/>
    <cellStyle name="style1460365287543" xfId="9524"/>
    <cellStyle name="style1460365287543 2" xfId="9525"/>
    <cellStyle name="style1460365287652" xfId="9526"/>
    <cellStyle name="style1460365287652 2" xfId="9527"/>
    <cellStyle name="style1460365287777" xfId="9528"/>
    <cellStyle name="style1460365287777 2" xfId="9529"/>
    <cellStyle name="style1460365287871" xfId="9530"/>
    <cellStyle name="style1460365287871 2" xfId="9531"/>
    <cellStyle name="style1460365287965" xfId="9532"/>
    <cellStyle name="style1460365287965 2" xfId="9533"/>
    <cellStyle name="style1460365288105" xfId="9534"/>
    <cellStyle name="style1460365288105 2" xfId="9535"/>
    <cellStyle name="style1460365288199" xfId="9536"/>
    <cellStyle name="style1460365288199 2" xfId="9537"/>
    <cellStyle name="style1460365288293" xfId="9538"/>
    <cellStyle name="style1460365288293 2" xfId="9539"/>
    <cellStyle name="style1460365288402" xfId="9540"/>
    <cellStyle name="style1460365288402 2" xfId="9541"/>
    <cellStyle name="style1460365288543" xfId="9542"/>
    <cellStyle name="style1460365288543 2" xfId="9543"/>
    <cellStyle name="style1460365288621" xfId="9544"/>
    <cellStyle name="style1460365288621 2" xfId="9545"/>
    <cellStyle name="style1460365288699" xfId="9546"/>
    <cellStyle name="style1460365288699 2" xfId="9547"/>
    <cellStyle name="style1460365288808" xfId="9548"/>
    <cellStyle name="style1460365288808 2" xfId="9549"/>
    <cellStyle name="style1460365288918" xfId="9550"/>
    <cellStyle name="style1460365288918 2" xfId="9551"/>
    <cellStyle name="style1460365288980" xfId="9552"/>
    <cellStyle name="style1460365288980 2" xfId="9553"/>
    <cellStyle name="style1460365289058" xfId="9554"/>
    <cellStyle name="style1460365289058 2" xfId="9555"/>
    <cellStyle name="style1460365289137" xfId="9556"/>
    <cellStyle name="style1460365289137 2" xfId="9557"/>
    <cellStyle name="style1460365289215" xfId="9558"/>
    <cellStyle name="style1460365289215 2" xfId="9559"/>
    <cellStyle name="style1460365289293" xfId="9560"/>
    <cellStyle name="style1460365289293 2" xfId="9561"/>
    <cellStyle name="style1460365289371" xfId="9562"/>
    <cellStyle name="style1460365289371 2" xfId="9563"/>
    <cellStyle name="style1460365289449" xfId="9564"/>
    <cellStyle name="style1460365289449 2" xfId="9565"/>
    <cellStyle name="style1460365289527" xfId="9566"/>
    <cellStyle name="style1460365289527 2" xfId="9567"/>
    <cellStyle name="style1460365290168" xfId="9568"/>
    <cellStyle name="style1460365290168 2" xfId="9569"/>
    <cellStyle name="style1460365290277" xfId="9570"/>
    <cellStyle name="style1460365290277 2" xfId="9571"/>
    <cellStyle name="style1460365290371" xfId="9572"/>
    <cellStyle name="style1460365290371 2" xfId="9573"/>
    <cellStyle name="style1460365290449" xfId="9574"/>
    <cellStyle name="style1460365290449 2" xfId="9575"/>
    <cellStyle name="style1460365291246" xfId="9576"/>
    <cellStyle name="style1460365291246 2" xfId="9577"/>
    <cellStyle name="style1460365291871" xfId="9578"/>
    <cellStyle name="style1460365291871 2" xfId="9579"/>
    <cellStyle name="style1460365291934" xfId="9580"/>
    <cellStyle name="style1460365291934 2" xfId="9581"/>
    <cellStyle name="style1467963868888" xfId="86"/>
    <cellStyle name="style1467963869013" xfId="87"/>
    <cellStyle name="style1467963869138" xfId="88"/>
    <cellStyle name="style1467963869263" xfId="89"/>
    <cellStyle name="style1467963873139" xfId="90"/>
    <cellStyle name="style1467963873232" xfId="91"/>
    <cellStyle name="style1467963873342" xfId="92"/>
    <cellStyle name="style1467963873420" xfId="93"/>
    <cellStyle name="style1467963873514" xfId="94"/>
    <cellStyle name="style1467963873639" xfId="95"/>
    <cellStyle name="style1467963873764" xfId="96"/>
    <cellStyle name="style1467963873982" xfId="97"/>
    <cellStyle name="style1467963874123" xfId="98"/>
    <cellStyle name="style1467963874217" xfId="99"/>
    <cellStyle name="style1467963874342" xfId="100"/>
    <cellStyle name="style1467963874670" xfId="101"/>
    <cellStyle name="style1467963874795" xfId="102"/>
    <cellStyle name="style1467963874967" xfId="103"/>
    <cellStyle name="style1467963876311" xfId="104"/>
    <cellStyle name="style1467963876576" xfId="105"/>
    <cellStyle name="style1467963876686" xfId="106"/>
    <cellStyle name="style1467963876826" xfId="107"/>
    <cellStyle name="style1467963876967" xfId="108"/>
    <cellStyle name="style1467963877139" xfId="109"/>
    <cellStyle name="style1467963877326" xfId="110"/>
    <cellStyle name="style1468244005493" xfId="111"/>
    <cellStyle name="style1468244005696" xfId="112"/>
    <cellStyle name="style1468244005868" xfId="113"/>
    <cellStyle name="style1468244006025" xfId="114"/>
    <cellStyle name="style1468244011025" xfId="115"/>
    <cellStyle name="style1468244011150" xfId="116"/>
    <cellStyle name="style1468244011290" xfId="117"/>
    <cellStyle name="style1468244011384" xfId="118"/>
    <cellStyle name="style1468244011509" xfId="119"/>
    <cellStyle name="style1468244011634" xfId="120"/>
    <cellStyle name="style1468244011759" xfId="121"/>
    <cellStyle name="style1468244011853" xfId="122"/>
    <cellStyle name="style1468244011962" xfId="123"/>
    <cellStyle name="style1468244012087" xfId="124"/>
    <cellStyle name="style1468244013947" xfId="125"/>
    <cellStyle name="style1468244014228" xfId="126"/>
    <cellStyle name="style1468244014337" xfId="127"/>
    <cellStyle name="style1468244014462" xfId="128"/>
    <cellStyle name="style1468244014619" xfId="129"/>
    <cellStyle name="style1468244014744" xfId="130"/>
    <cellStyle name="style1468244014900" xfId="131"/>
    <cellStyle name="style1468245796291" xfId="9582"/>
    <cellStyle name="style1468245796510" xfId="9583"/>
    <cellStyle name="style1468245796635" xfId="9584"/>
    <cellStyle name="style1468245796776" xfId="9585"/>
    <cellStyle name="style1468245796901" xfId="9586"/>
    <cellStyle name="style1468245797041" xfId="9587"/>
    <cellStyle name="style1468245797135" xfId="9588"/>
    <cellStyle name="style1468245797276" xfId="9589"/>
    <cellStyle name="style1468245797401" xfId="9590"/>
    <cellStyle name="style1468245797526" xfId="9591"/>
    <cellStyle name="style1468245797666" xfId="9592"/>
    <cellStyle name="style1468245797791" xfId="9593"/>
    <cellStyle name="style1468245797901" xfId="9594"/>
    <cellStyle name="style1468245798026" xfId="9595"/>
    <cellStyle name="style1468245798166" xfId="9596"/>
    <cellStyle name="style1468245798260" xfId="9597"/>
    <cellStyle name="style1468245798354" xfId="9598"/>
    <cellStyle name="style1468245798463" xfId="9599"/>
    <cellStyle name="style1468245798557" xfId="9600"/>
    <cellStyle name="style1468245798666" xfId="9601"/>
    <cellStyle name="style1468245798776" xfId="9602"/>
    <cellStyle name="style1468245798885" xfId="9603"/>
    <cellStyle name="style1468245799010" xfId="9604"/>
    <cellStyle name="style1468245799119" xfId="9605"/>
    <cellStyle name="style1468245799244" xfId="9606"/>
    <cellStyle name="style1468245799354" xfId="9607"/>
    <cellStyle name="style1468245799463" xfId="9608"/>
    <cellStyle name="style1468245799572" xfId="9609"/>
    <cellStyle name="style1468245799697" xfId="9610"/>
    <cellStyle name="style1468245799807" xfId="9611"/>
    <cellStyle name="style1468245799916" xfId="9612"/>
    <cellStyle name="style1468245800026" xfId="9613"/>
    <cellStyle name="style1468245800135" xfId="9614"/>
    <cellStyle name="style1468245800244" xfId="9615"/>
    <cellStyle name="style1468245800369" xfId="9616"/>
    <cellStyle name="style1468245800479" xfId="9617"/>
    <cellStyle name="style1468245800588" xfId="9618"/>
    <cellStyle name="style1468245800791" xfId="9619"/>
    <cellStyle name="style1468245800947" xfId="9620"/>
    <cellStyle name="style1468245801041" xfId="9621"/>
    <cellStyle name="style1468245801135" xfId="9622"/>
    <cellStyle name="style1468245801244" xfId="9623"/>
    <cellStyle name="style1468245801322" xfId="9624"/>
    <cellStyle name="style1468245801432" xfId="9625"/>
    <cellStyle name="style1468245801557" xfId="9626"/>
    <cellStyle name="style1468245801698" xfId="9627"/>
    <cellStyle name="style1468245801885" xfId="9628"/>
    <cellStyle name="style1468245801979" xfId="9629"/>
    <cellStyle name="style1468245802073" xfId="9630"/>
    <cellStyle name="style1468245802182" xfId="9631"/>
    <cellStyle name="style1468245802307" xfId="9632"/>
    <cellStyle name="style1468245802463" xfId="9633"/>
    <cellStyle name="style1468245802651" xfId="9634"/>
    <cellStyle name="style1468245802838" xfId="9635"/>
    <cellStyle name="style1468245802963" xfId="9636"/>
    <cellStyle name="style1468245803088" xfId="9637"/>
    <cellStyle name="style1468245803213" xfId="9638"/>
    <cellStyle name="style1468245803338" xfId="9639"/>
    <cellStyle name="style1468245803526" xfId="9640"/>
    <cellStyle name="style1468245803651" xfId="9641"/>
    <cellStyle name="style1468245803760" xfId="9642"/>
    <cellStyle name="style1468245803885" xfId="9643"/>
    <cellStyle name="style1468245804010" xfId="9644"/>
    <cellStyle name="style1468245804135" xfId="9645"/>
    <cellStyle name="style1468245804260" xfId="9646"/>
    <cellStyle name="style1468245804385" xfId="9647"/>
    <cellStyle name="style1468245804510" xfId="9648"/>
    <cellStyle name="style1468245804651" xfId="9649"/>
    <cellStyle name="style1468245804776" xfId="9650"/>
    <cellStyle name="style1468245804916" xfId="9651"/>
    <cellStyle name="style1468245805057" xfId="9652"/>
    <cellStyle name="style1468245805291" xfId="9653"/>
    <cellStyle name="style1468245805416" xfId="9654"/>
    <cellStyle name="style1468245805526" xfId="9655"/>
    <cellStyle name="style1468245805666" xfId="9656"/>
    <cellStyle name="style1468245805823" xfId="9657"/>
    <cellStyle name="style1468245805932" xfId="9658"/>
    <cellStyle name="style1468245806057" xfId="9659"/>
    <cellStyle name="style1468245806151" xfId="9660"/>
    <cellStyle name="style1468245806260" xfId="9661"/>
    <cellStyle name="style1468245806385" xfId="9662"/>
    <cellStyle name="style1468245806494" xfId="9663"/>
    <cellStyle name="style1468245806620" xfId="9664"/>
    <cellStyle name="style1468245806729" xfId="9665"/>
    <cellStyle name="style1468245806932" xfId="9666"/>
    <cellStyle name="style1468245807026" xfId="9667"/>
    <cellStyle name="style1468245807245" xfId="9668"/>
    <cellStyle name="style1468329697853" xfId="132"/>
    <cellStyle name="style1468329698103" xfId="133"/>
    <cellStyle name="style1468329698228" xfId="134"/>
    <cellStyle name="style1468329698399" xfId="135"/>
    <cellStyle name="style1468329698556" xfId="136"/>
    <cellStyle name="style1468329698712" xfId="137"/>
    <cellStyle name="style1468329698837" xfId="138"/>
    <cellStyle name="style1468329699009" xfId="139"/>
    <cellStyle name="style1468329699149" xfId="140"/>
    <cellStyle name="style1468329699274" xfId="141"/>
    <cellStyle name="style1468329699415" xfId="142"/>
    <cellStyle name="style1468329699540" xfId="143"/>
    <cellStyle name="style1468329699649" xfId="144"/>
    <cellStyle name="style1468329699774" xfId="145"/>
    <cellStyle name="style1468329699915" xfId="146"/>
    <cellStyle name="style1468329699993" xfId="147"/>
    <cellStyle name="style1468329700087" xfId="148"/>
    <cellStyle name="style1468329700196" xfId="149"/>
    <cellStyle name="style1468329700290" xfId="150"/>
    <cellStyle name="style1468329700399" xfId="151"/>
    <cellStyle name="style1468329700540" xfId="152"/>
    <cellStyle name="style1468329700649" xfId="153"/>
    <cellStyle name="style1468329700759" xfId="154"/>
    <cellStyle name="style1468329700868" xfId="155"/>
    <cellStyle name="style1468329700993" xfId="156"/>
    <cellStyle name="style1468329701103" xfId="157"/>
    <cellStyle name="style1468329701259" xfId="158"/>
    <cellStyle name="style1468329701368" xfId="159"/>
    <cellStyle name="style1468329701493" xfId="160"/>
    <cellStyle name="style1468329701603" xfId="161"/>
    <cellStyle name="style1468329701728" xfId="162"/>
    <cellStyle name="style1468329701853" xfId="163"/>
    <cellStyle name="style1468329701978" xfId="164"/>
    <cellStyle name="style1468329702087" xfId="165"/>
    <cellStyle name="style1468329702212" xfId="166"/>
    <cellStyle name="style1468329702337" xfId="167"/>
    <cellStyle name="style1468329702446" xfId="168"/>
    <cellStyle name="style1468329702556" xfId="169"/>
    <cellStyle name="style1468329702696" xfId="170"/>
    <cellStyle name="style1468329702790" xfId="171"/>
    <cellStyle name="style1468329702868" xfId="172"/>
    <cellStyle name="style1468329702946" xfId="173"/>
    <cellStyle name="style1468329703087" xfId="174"/>
    <cellStyle name="style1468329703212" xfId="175"/>
    <cellStyle name="style1468329703368" xfId="176"/>
    <cellStyle name="style1468329703587" xfId="177"/>
    <cellStyle name="style1468329703743" xfId="178"/>
    <cellStyle name="style1468329703837" xfId="179"/>
    <cellStyle name="style1468329703931" xfId="180"/>
    <cellStyle name="style1468329704040" xfId="181"/>
    <cellStyle name="style1468329704165" xfId="182"/>
    <cellStyle name="style1468329704290" xfId="183"/>
    <cellStyle name="style1468329704384" xfId="184"/>
    <cellStyle name="style1468329704509" xfId="185"/>
    <cellStyle name="style1468329704650" xfId="186"/>
    <cellStyle name="style1468329704775" xfId="187"/>
    <cellStyle name="style1468329704868" xfId="188"/>
    <cellStyle name="style1468329704993" xfId="189"/>
    <cellStyle name="style1468329705118" xfId="190"/>
    <cellStyle name="style1468329705400" xfId="191"/>
    <cellStyle name="style1468329705525" xfId="192"/>
    <cellStyle name="style1468329705743" xfId="193"/>
    <cellStyle name="style1468329705868" xfId="194"/>
    <cellStyle name="style1468329705993" xfId="195"/>
    <cellStyle name="style1468329706118" xfId="196"/>
    <cellStyle name="style1468329706243" xfId="197"/>
    <cellStyle name="style1468329706368" xfId="198"/>
    <cellStyle name="style1468329706618" xfId="199"/>
    <cellStyle name="style1468329706712" xfId="200"/>
    <cellStyle name="style1468329706962" xfId="201"/>
    <cellStyle name="style1468329707056" xfId="202"/>
    <cellStyle name="style1468329707150" xfId="203"/>
    <cellStyle name="style1468329707243" xfId="204"/>
    <cellStyle name="style1468329707337" xfId="205"/>
    <cellStyle name="style1468329707478" xfId="206"/>
    <cellStyle name="style1468329707634" xfId="207"/>
    <cellStyle name="style1468329708259" xfId="208"/>
    <cellStyle name="style1468329708353" xfId="209"/>
    <cellStyle name="style1468329708447" xfId="210"/>
    <cellStyle name="style1468329709009" xfId="211"/>
    <cellStyle name="style1468329709103" xfId="212"/>
    <cellStyle name="style1468329709259" xfId="213"/>
    <cellStyle name="style1468329709993" xfId="214"/>
    <cellStyle name="style1468329710072" xfId="215"/>
    <cellStyle name="style1468329710165" xfId="216"/>
    <cellStyle name="style1468329710275" xfId="217"/>
    <cellStyle name="style1468329710384" xfId="218"/>
    <cellStyle name="style1468329710478" xfId="219"/>
    <cellStyle name="style1468329710587" xfId="220"/>
    <cellStyle name="style1468329710681" xfId="221"/>
    <cellStyle name="style1468329710775" xfId="222"/>
    <cellStyle name="style1468329710884" xfId="223"/>
    <cellStyle name="style1468329711603" xfId="224"/>
    <cellStyle name="style1468329711712" xfId="225"/>
    <cellStyle name="style1468329711806" xfId="226"/>
    <cellStyle name="style1468329711915" xfId="227"/>
    <cellStyle name="style1468329712478" xfId="228"/>
    <cellStyle name="style1468329712572" xfId="229"/>
    <cellStyle name="style1468329712681" xfId="230"/>
    <cellStyle name="style1468329712744" xfId="231"/>
    <cellStyle name="style1468329713072" xfId="232"/>
    <cellStyle name="style1468329713150" xfId="233"/>
    <cellStyle name="style1468329713415" xfId="234"/>
    <cellStyle name="style1468329713556" xfId="235"/>
    <cellStyle name="style1468329713697" xfId="236"/>
    <cellStyle name="style1468329713790" xfId="237"/>
    <cellStyle name="style1468329713869" xfId="238"/>
    <cellStyle name="style1468329714509" xfId="239"/>
    <cellStyle name="style1468329714572" xfId="240"/>
    <cellStyle name="style1468329714650" xfId="241"/>
    <cellStyle name="style1468329714728" xfId="242"/>
    <cellStyle name="style1468329714822" xfId="243"/>
    <cellStyle name="style1468329714900" xfId="244"/>
    <cellStyle name="style1468330557046" xfId="9669"/>
    <cellStyle name="style1468330557187" xfId="9670"/>
    <cellStyle name="style1468330557281" xfId="9671"/>
    <cellStyle name="style1468330557437" xfId="9672"/>
    <cellStyle name="style1468330557593" xfId="9673"/>
    <cellStyle name="style1468330557718" xfId="9674"/>
    <cellStyle name="style1468330557812" xfId="9675"/>
    <cellStyle name="style1468330557953" xfId="9676"/>
    <cellStyle name="style1468330558062" xfId="9677"/>
    <cellStyle name="style1468330558203" xfId="9678"/>
    <cellStyle name="style1468330558312" xfId="9679"/>
    <cellStyle name="style1468330558421" xfId="9680"/>
    <cellStyle name="style1468330558531" xfId="9681"/>
    <cellStyle name="style1468330558640" xfId="9682"/>
    <cellStyle name="style1468330558765" xfId="9683"/>
    <cellStyle name="style1468330558859" xfId="9684"/>
    <cellStyle name="style1468330558953" xfId="9685"/>
    <cellStyle name="style1468330559093" xfId="9686"/>
    <cellStyle name="style1468330559234" xfId="9687"/>
    <cellStyle name="style1468330559453" xfId="9688"/>
    <cellStyle name="style1468330559593" xfId="9689"/>
    <cellStyle name="style1468330559703" xfId="9690"/>
    <cellStyle name="style1468330559812" xfId="9691"/>
    <cellStyle name="style1468330559937" xfId="9692"/>
    <cellStyle name="style1468330560046" xfId="9693"/>
    <cellStyle name="style1468330560171" xfId="9694"/>
    <cellStyle name="style1468330560281" xfId="9695"/>
    <cellStyle name="style1468330560390" xfId="9696"/>
    <cellStyle name="style1468330560515" xfId="9697"/>
    <cellStyle name="style1468330560625" xfId="9698"/>
    <cellStyle name="style1468330560781" xfId="9699"/>
    <cellStyle name="style1468330560968" xfId="9700"/>
    <cellStyle name="style1468330561172" xfId="9701"/>
    <cellStyle name="style1468330561281" xfId="9702"/>
    <cellStyle name="style1468330561390" xfId="9703"/>
    <cellStyle name="style1468330561500" xfId="9704"/>
    <cellStyle name="style1468330561609" xfId="9705"/>
    <cellStyle name="style1468330561750" xfId="9706"/>
    <cellStyle name="style1468330561859" xfId="9707"/>
    <cellStyle name="style1468330561968" xfId="9708"/>
    <cellStyle name="style1468330562047" xfId="9709"/>
    <cellStyle name="style1468330562140" xfId="9710"/>
    <cellStyle name="style1468330562250" xfId="9711"/>
    <cellStyle name="style1468330562375" xfId="9712"/>
    <cellStyle name="style1468330562484" xfId="9713"/>
    <cellStyle name="style1468330562593" xfId="9714"/>
    <cellStyle name="style1468330562718" xfId="9715"/>
    <cellStyle name="style1468330562797" xfId="9716"/>
    <cellStyle name="style1468330562890" xfId="9717"/>
    <cellStyle name="style1468330563000" xfId="9718"/>
    <cellStyle name="style1468330563172" xfId="9719"/>
    <cellStyle name="style1468330563281" xfId="9720"/>
    <cellStyle name="style1468330563359" xfId="9721"/>
    <cellStyle name="style1468330563500" xfId="9722"/>
    <cellStyle name="style1468330563625" xfId="9723"/>
    <cellStyle name="style1468330563765" xfId="9724"/>
    <cellStyle name="style1468330563859" xfId="9725"/>
    <cellStyle name="style1468330564000" xfId="9726"/>
    <cellStyle name="style1468330564140" xfId="9727"/>
    <cellStyle name="style1468330564328" xfId="9728"/>
    <cellStyle name="style1468330564406" xfId="9729"/>
    <cellStyle name="style1468330564500" xfId="9730"/>
    <cellStyle name="style1468330564640" xfId="9731"/>
    <cellStyle name="style1468330564812" xfId="9732"/>
    <cellStyle name="style1468330565015" xfId="9733"/>
    <cellStyle name="style1468330565218" xfId="9734"/>
    <cellStyle name="style1468330565359" xfId="9735"/>
    <cellStyle name="style1468330565515" xfId="9736"/>
    <cellStyle name="style1468330565609" xfId="9737"/>
    <cellStyle name="style1468330565828" xfId="9738"/>
    <cellStyle name="style1468330565984" xfId="9739"/>
    <cellStyle name="style1468330566140" xfId="9740"/>
    <cellStyle name="style1468330566234" xfId="9741"/>
    <cellStyle name="style1468330566312" xfId="9742"/>
    <cellStyle name="style1468330566422" xfId="9743"/>
    <cellStyle name="style1468330566547" xfId="9744"/>
    <cellStyle name="style1468330566781" xfId="9745"/>
    <cellStyle name="style1468330566890" xfId="9746"/>
    <cellStyle name="style1468330566984" xfId="9747"/>
    <cellStyle name="style1468330567219" xfId="9748"/>
    <cellStyle name="style1468330567312" xfId="9749"/>
    <cellStyle name="style1468330567469" xfId="9750"/>
    <cellStyle name="style1468330568078" xfId="9751"/>
    <cellStyle name="style1468330568203" xfId="9752"/>
    <cellStyle name="style1468330568422" xfId="9753"/>
    <cellStyle name="style1468330568625" xfId="9754"/>
    <cellStyle name="style1468330568828" xfId="9755"/>
    <cellStyle name="style1468330568969" xfId="9756"/>
    <cellStyle name="style1468330569125" xfId="9757"/>
    <cellStyle name="style1468330569297" xfId="9758"/>
    <cellStyle name="style1468330569437" xfId="9759"/>
    <cellStyle name="style1468330569640" xfId="9760"/>
    <cellStyle name="style1468330570844" xfId="9761"/>
    <cellStyle name="style1468330571047" xfId="9762"/>
    <cellStyle name="style1468330571203" xfId="9763"/>
    <cellStyle name="style1468330571312" xfId="9764"/>
    <cellStyle name="style1468330571437" xfId="9765"/>
    <cellStyle name="style1468330571641" xfId="9766"/>
    <cellStyle name="style1468330571859" xfId="9767"/>
    <cellStyle name="style1468330572016" xfId="9768"/>
    <cellStyle name="style1468330572375" xfId="9769"/>
    <cellStyle name="style1468330572484" xfId="9770"/>
    <cellStyle name="style1468330573062" xfId="9771"/>
    <cellStyle name="style1468330573281" xfId="9772"/>
    <cellStyle name="style1468330573469" xfId="9773"/>
    <cellStyle name="style1468330573594" xfId="9774"/>
    <cellStyle name="style1468330573687" xfId="9775"/>
    <cellStyle name="style1468330574734" xfId="9776"/>
    <cellStyle name="style1468330574875" xfId="9777"/>
    <cellStyle name="style1468330575031" xfId="9778"/>
    <cellStyle name="style1468330575125" xfId="9779"/>
    <cellStyle name="style1468330575219" xfId="9780"/>
    <cellStyle name="style1468330575313" xfId="9781"/>
    <cellStyle name="style1468330738817" xfId="245"/>
    <cellStyle name="style1468330738957" xfId="246"/>
    <cellStyle name="style1468330739051" xfId="247"/>
    <cellStyle name="style1468330739207" xfId="248"/>
    <cellStyle name="style1468330739364" xfId="249"/>
    <cellStyle name="style1468330739489" xfId="250"/>
    <cellStyle name="style1468330739598" xfId="251"/>
    <cellStyle name="style1468330739754" xfId="252"/>
    <cellStyle name="style1468330739910" xfId="253"/>
    <cellStyle name="style1468330740020" xfId="254"/>
    <cellStyle name="style1468330740129" xfId="255"/>
    <cellStyle name="style1468330740254" xfId="256"/>
    <cellStyle name="style1468330740379" xfId="257"/>
    <cellStyle name="style1468330740504" xfId="258"/>
    <cellStyle name="style1468330740629" xfId="259"/>
    <cellStyle name="style1468330740754" xfId="260"/>
    <cellStyle name="style1468330740848" xfId="261"/>
    <cellStyle name="style1468330740957" xfId="262"/>
    <cellStyle name="style1468330741051" xfId="263"/>
    <cellStyle name="style1468330741192" xfId="264"/>
    <cellStyle name="style1468330741332" xfId="265"/>
    <cellStyle name="style1468330741473" xfId="266"/>
    <cellStyle name="style1468330741598" xfId="267"/>
    <cellStyle name="style1468330741786" xfId="268"/>
    <cellStyle name="style1468330741989" xfId="269"/>
    <cellStyle name="style1468330742129" xfId="270"/>
    <cellStyle name="style1468330742270" xfId="271"/>
    <cellStyle name="style1468330742379" xfId="272"/>
    <cellStyle name="style1468330742504" xfId="273"/>
    <cellStyle name="style1468330742614" xfId="274"/>
    <cellStyle name="style1468330742754" xfId="275"/>
    <cellStyle name="style1468330742911" xfId="276"/>
    <cellStyle name="style1468330743067" xfId="277"/>
    <cellStyle name="style1468330743270" xfId="278"/>
    <cellStyle name="style1468330743442" xfId="279"/>
    <cellStyle name="style1468330743582" xfId="280"/>
    <cellStyle name="style1468330743723" xfId="281"/>
    <cellStyle name="style1468330743864" xfId="282"/>
    <cellStyle name="style1468330744004" xfId="283"/>
    <cellStyle name="style1468330744129" xfId="284"/>
    <cellStyle name="style1468330744223" xfId="285"/>
    <cellStyle name="style1468330744301" xfId="286"/>
    <cellStyle name="style1468330744457" xfId="287"/>
    <cellStyle name="style1468330744598" xfId="288"/>
    <cellStyle name="style1468330744707" xfId="289"/>
    <cellStyle name="style1468330744832" xfId="290"/>
    <cellStyle name="style1468330744957" xfId="291"/>
    <cellStyle name="style1468330745161" xfId="292"/>
    <cellStyle name="style1468330745317" xfId="293"/>
    <cellStyle name="style1468330745411" xfId="294"/>
    <cellStyle name="style1468330745536" xfId="295"/>
    <cellStyle name="style1468330745707" xfId="296"/>
    <cellStyle name="style1468330745895" xfId="297"/>
    <cellStyle name="style1468330746051" xfId="298"/>
    <cellStyle name="style1468330746208" xfId="299"/>
    <cellStyle name="style1468330746333" xfId="300"/>
    <cellStyle name="style1468330746442" xfId="301"/>
    <cellStyle name="style1468330746551" xfId="302"/>
    <cellStyle name="style1468330746692" xfId="303"/>
    <cellStyle name="style1468330746817" xfId="304"/>
    <cellStyle name="style1468330746958" xfId="305"/>
    <cellStyle name="style1468330747083" xfId="306"/>
    <cellStyle name="style1468330747223" xfId="307"/>
    <cellStyle name="style1468330747442" xfId="308"/>
    <cellStyle name="style1468330747598" xfId="309"/>
    <cellStyle name="style1468330747801" xfId="310"/>
    <cellStyle name="style1468330747911" xfId="311"/>
    <cellStyle name="style1468330748083" xfId="312"/>
    <cellStyle name="style1468330748176" xfId="313"/>
    <cellStyle name="style1468330748333" xfId="314"/>
    <cellStyle name="style1468330748536" xfId="315"/>
    <cellStyle name="style1468330748708" xfId="316"/>
    <cellStyle name="style1468330748817" xfId="317"/>
    <cellStyle name="style1468330748942" xfId="318"/>
    <cellStyle name="style1468330749083" xfId="319"/>
    <cellStyle name="style1468330749239" xfId="320"/>
    <cellStyle name="style1468330749395" xfId="321"/>
    <cellStyle name="style1468330749520" xfId="322"/>
    <cellStyle name="style1468330749645" xfId="323"/>
    <cellStyle name="style1468330749770" xfId="324"/>
    <cellStyle name="style1468330749848" xfId="325"/>
    <cellStyle name="style1468330749926" xfId="326"/>
    <cellStyle name="style1468330750036" xfId="327"/>
    <cellStyle name="style1468330750192" xfId="328"/>
    <cellStyle name="style1468330750426" xfId="329"/>
    <cellStyle name="style1468330750504" xfId="330"/>
    <cellStyle name="style1468330750911" xfId="331"/>
    <cellStyle name="style1468330751020" xfId="332"/>
    <cellStyle name="style1468330751161" xfId="333"/>
    <cellStyle name="style1468330751286" xfId="334"/>
    <cellStyle name="style1468330751411" xfId="335"/>
    <cellStyle name="style1468330751536" xfId="336"/>
    <cellStyle name="style1468330751676" xfId="337"/>
    <cellStyle name="style1468330751817" xfId="338"/>
    <cellStyle name="style1468330751926" xfId="339"/>
    <cellStyle name="style1468330752005" xfId="340"/>
    <cellStyle name="style1468330752098" xfId="341"/>
    <cellStyle name="style1468330752176" xfId="342"/>
    <cellStyle name="style1468330752255" xfId="343"/>
    <cellStyle name="style1468330752348" xfId="344"/>
    <cellStyle name="style1468330752426" xfId="345"/>
    <cellStyle name="style1468330752551" xfId="346"/>
    <cellStyle name="style1468330752661" xfId="347"/>
    <cellStyle name="style1468330755411" xfId="348"/>
    <cellStyle name="style1468330755598" xfId="349"/>
    <cellStyle name="style1468330756880" xfId="350"/>
    <cellStyle name="style1468330757036" xfId="351"/>
    <cellStyle name="style1468330757505" xfId="352"/>
    <cellStyle name="style1468330758005" xfId="353"/>
    <cellStyle name="style1468330759098" xfId="354"/>
    <cellStyle name="style1468330759208" xfId="355"/>
    <cellStyle name="style1468330759302" xfId="356"/>
    <cellStyle name="style1468330759395" xfId="357"/>
    <cellStyle name="style1468330759489" xfId="358"/>
    <cellStyle name="style1471329767287" xfId="9782"/>
    <cellStyle name="style1471329767506" xfId="9783"/>
    <cellStyle name="style1471329767756" xfId="9784"/>
    <cellStyle name="style1471329767896" xfId="9785"/>
    <cellStyle name="style1471329768068" xfId="9786"/>
    <cellStyle name="style1471329768318" xfId="9787"/>
    <cellStyle name="style1471329768490" xfId="9788"/>
    <cellStyle name="style1471329768615" xfId="9789"/>
    <cellStyle name="style1471329768787" xfId="9790"/>
    <cellStyle name="style1471329768943" xfId="9791"/>
    <cellStyle name="style1471329769115" xfId="9792"/>
    <cellStyle name="style1471329769287" xfId="9793"/>
    <cellStyle name="style1471329769443" xfId="9794"/>
    <cellStyle name="style1471329769599" xfId="9795"/>
    <cellStyle name="style1471329769756" xfId="9796"/>
    <cellStyle name="style1471329769912" xfId="9797"/>
    <cellStyle name="style1471329770021" xfId="9798"/>
    <cellStyle name="style1471329770146" xfId="9799"/>
    <cellStyle name="style1471329770287" xfId="9800"/>
    <cellStyle name="style1471329770396" xfId="9801"/>
    <cellStyle name="style1471329770552" xfId="9802"/>
    <cellStyle name="style1471329770709" xfId="9803"/>
    <cellStyle name="style1471329770849" xfId="9804"/>
    <cellStyle name="style1471329770990" xfId="9805"/>
    <cellStyle name="style1471329771131" xfId="9806"/>
    <cellStyle name="style1471329771287" xfId="9807"/>
    <cellStyle name="style1471329771443" xfId="9808"/>
    <cellStyle name="style1471329771599" xfId="9809"/>
    <cellStyle name="style1471329771740" xfId="9810"/>
    <cellStyle name="style1471329771881" xfId="9811"/>
    <cellStyle name="style1471329772021" xfId="9812"/>
    <cellStyle name="style1471329772146" xfId="9813"/>
    <cellStyle name="style1471329772365" xfId="9814"/>
    <cellStyle name="style1471329772506" xfId="9815"/>
    <cellStyle name="style1471329772646" xfId="9816"/>
    <cellStyle name="style1471329772803" xfId="9817"/>
    <cellStyle name="style1471329772959" xfId="9818"/>
    <cellStyle name="style1471329773099" xfId="9819"/>
    <cellStyle name="style1471329773256" xfId="9820"/>
    <cellStyle name="style1471329773428" xfId="9821"/>
    <cellStyle name="style1471329773553" xfId="9822"/>
    <cellStyle name="style1471329773771" xfId="9823"/>
    <cellStyle name="style1471329773896" xfId="9824"/>
    <cellStyle name="style1471329774037" xfId="9825"/>
    <cellStyle name="style1471329774162" xfId="9826"/>
    <cellStyle name="style1471329774349" xfId="9827"/>
    <cellStyle name="style1471329774490" xfId="9828"/>
    <cellStyle name="style1471329774631" xfId="9829"/>
    <cellStyle name="style1471329774756" xfId="9830"/>
    <cellStyle name="style1471329774896" xfId="9831"/>
    <cellStyle name="style1471329775006" xfId="9832"/>
    <cellStyle name="style1471329775131" xfId="9833"/>
    <cellStyle name="style1471329775287" xfId="9834"/>
    <cellStyle name="style1471329775428" xfId="9835"/>
    <cellStyle name="style1471329775521" xfId="9836"/>
    <cellStyle name="style1471329775662" xfId="9837"/>
    <cellStyle name="style1471329775803" xfId="9838"/>
    <cellStyle name="style1471329775990" xfId="9839"/>
    <cellStyle name="style1471329776084" xfId="9840"/>
    <cellStyle name="style1471329776224" xfId="9841"/>
    <cellStyle name="style1471329776365" xfId="9842"/>
    <cellStyle name="style1471329776537" xfId="9843"/>
    <cellStyle name="style1471329776787" xfId="9844"/>
    <cellStyle name="style1471329776896" xfId="9845"/>
    <cellStyle name="style1471329777053" xfId="9846"/>
    <cellStyle name="style1471329777193" xfId="9847"/>
    <cellStyle name="style1471329777412" xfId="9848"/>
    <cellStyle name="style1471329777662" xfId="9849"/>
    <cellStyle name="style1471329777803" xfId="9850"/>
    <cellStyle name="style1471329777943" xfId="9851"/>
    <cellStyle name="style1471329778084" xfId="9852"/>
    <cellStyle name="style1471329778240" xfId="9853"/>
    <cellStyle name="style1471329778459" xfId="9854"/>
    <cellStyle name="style1471329778709" xfId="9855"/>
    <cellStyle name="style1471329778850" xfId="9856"/>
    <cellStyle name="style1471329778990" xfId="9857"/>
    <cellStyle name="style1471329779115" xfId="9858"/>
    <cellStyle name="style1471329779240" xfId="9859"/>
    <cellStyle name="style1471329779521" xfId="9860"/>
    <cellStyle name="style1471329780553" xfId="9861"/>
    <cellStyle name="style1471329780662" xfId="9862"/>
    <cellStyle name="style1471329781225" xfId="9863"/>
    <cellStyle name="style1471329781537" xfId="9864"/>
    <cellStyle name="style1471329782334" xfId="9865"/>
    <cellStyle name="style1471329782428" xfId="9866"/>
    <cellStyle name="style1471329782521" xfId="9867"/>
    <cellStyle name="style1471329783615" xfId="9868"/>
    <cellStyle name="style1471329783709" xfId="9869"/>
    <cellStyle name="style1471329784990" xfId="9870"/>
    <cellStyle name="style1471329785100" xfId="9871"/>
    <cellStyle name="style1471329785178" xfId="9872"/>
    <cellStyle name="style1471329785318" xfId="9873"/>
    <cellStyle name="style1471329785443" xfId="9874"/>
    <cellStyle name="style1471329785647" xfId="9875"/>
    <cellStyle name="style1471329785865" xfId="9876"/>
    <cellStyle name="style1471329786022" xfId="9877"/>
    <cellStyle name="style1471329786147" xfId="9878"/>
    <cellStyle name="style1471329786240" xfId="9879"/>
    <cellStyle name="style1471329786334" xfId="9880"/>
    <cellStyle name="style1471329786428" xfId="9881"/>
    <cellStyle name="style1471329786522" xfId="9882"/>
    <cellStyle name="style1471329786615" xfId="9883"/>
    <cellStyle name="style1471329786709" xfId="9884"/>
    <cellStyle name="style1471329786834" xfId="9885"/>
    <cellStyle name="style1471329786975" xfId="9886"/>
    <cellStyle name="style1471329856148" xfId="9887"/>
    <cellStyle name="style1471329856398" xfId="9888"/>
    <cellStyle name="style1471329856539" xfId="9889"/>
    <cellStyle name="style1471329856648" xfId="9890"/>
    <cellStyle name="style1471329856835" xfId="9891"/>
    <cellStyle name="style1471329857007" xfId="9892"/>
    <cellStyle name="style1471329857132" xfId="9893"/>
    <cellStyle name="style1471329857210" xfId="9894"/>
    <cellStyle name="style1471329857351" xfId="9895"/>
    <cellStyle name="style1471329857492" xfId="9896"/>
    <cellStyle name="style1471329857710" xfId="9897"/>
    <cellStyle name="style1471329857914" xfId="9898"/>
    <cellStyle name="style1471329858054" xfId="9899"/>
    <cellStyle name="style1471329858164" xfId="9900"/>
    <cellStyle name="style1471329858289" xfId="9901"/>
    <cellStyle name="style1471329858414" xfId="9902"/>
    <cellStyle name="style1471329858523" xfId="9903"/>
    <cellStyle name="style1471329858601" xfId="9904"/>
    <cellStyle name="style1471329858773" xfId="9905"/>
    <cellStyle name="style1471329858929" xfId="9906"/>
    <cellStyle name="style1471329859164" xfId="9907"/>
    <cellStyle name="style1471329859320" xfId="9908"/>
    <cellStyle name="style1471329859429" xfId="9909"/>
    <cellStyle name="style1471329859601" xfId="9910"/>
    <cellStyle name="style1471329859820" xfId="9911"/>
    <cellStyle name="style1471329860039" xfId="9912"/>
    <cellStyle name="style1471329860179" xfId="9913"/>
    <cellStyle name="style1471329860320" xfId="9914"/>
    <cellStyle name="style1471329860523" xfId="9915"/>
    <cellStyle name="style1471329860664" xfId="9916"/>
    <cellStyle name="style1471329860898" xfId="9917"/>
    <cellStyle name="style1471329861117" xfId="9918"/>
    <cellStyle name="style1471329861320" xfId="9919"/>
    <cellStyle name="style1471329861539" xfId="9920"/>
    <cellStyle name="style1471329861757" xfId="9921"/>
    <cellStyle name="style1471329861961" xfId="9922"/>
    <cellStyle name="style1471329862148" xfId="9923"/>
    <cellStyle name="style1471329862351" xfId="9924"/>
    <cellStyle name="style1471329862570" xfId="9925"/>
    <cellStyle name="style1471329862695" xfId="9926"/>
    <cellStyle name="style1471329862836" xfId="9927"/>
    <cellStyle name="style1471329862992" xfId="9928"/>
    <cellStyle name="style1471329863132" xfId="9929"/>
    <cellStyle name="style1471329863336" xfId="9930"/>
    <cellStyle name="style1471329863554" xfId="9931"/>
    <cellStyle name="style1471329863757" xfId="9932"/>
    <cellStyle name="style1471329863976" xfId="9933"/>
    <cellStyle name="style1471329864179" xfId="9934"/>
    <cellStyle name="style1471329864414" xfId="9935"/>
    <cellStyle name="style1471329864617" xfId="9936"/>
    <cellStyle name="style1471329864695" xfId="9937"/>
    <cellStyle name="style1471329864851" xfId="9938"/>
    <cellStyle name="style1471329865070" xfId="9939"/>
    <cellStyle name="style1471329865273" xfId="9940"/>
    <cellStyle name="style1471329865429" xfId="9941"/>
    <cellStyle name="style1471329865570" xfId="9942"/>
    <cellStyle name="style1471329865711" xfId="9943"/>
    <cellStyle name="style1471329865867" xfId="9944"/>
    <cellStyle name="style1471329866023" xfId="9945"/>
    <cellStyle name="style1471329866242" xfId="9946"/>
    <cellStyle name="style1471329866445" xfId="9947"/>
    <cellStyle name="style1471329866664" xfId="9948"/>
    <cellStyle name="style1471329866804" xfId="9949"/>
    <cellStyle name="style1471329866961" xfId="9950"/>
    <cellStyle name="style1471329867179" xfId="9951"/>
    <cellStyle name="style1471329867382" xfId="9952"/>
    <cellStyle name="style1471329867601" xfId="9953"/>
    <cellStyle name="style1471329867804" xfId="9954"/>
    <cellStyle name="style1471329868007" xfId="9955"/>
    <cellStyle name="style1471329868211" xfId="9956"/>
    <cellStyle name="style1471329868336" xfId="9957"/>
    <cellStyle name="style1471329868461" xfId="9958"/>
    <cellStyle name="style1471329868633" xfId="9959"/>
    <cellStyle name="style1471329868851" xfId="9960"/>
    <cellStyle name="style1471329869070" xfId="9961"/>
    <cellStyle name="style1471329869289" xfId="9962"/>
    <cellStyle name="style1471329869492" xfId="9963"/>
    <cellStyle name="style1471329869695" xfId="9964"/>
    <cellStyle name="style1471329869945" xfId="9965"/>
    <cellStyle name="style1471329870726" xfId="9966"/>
    <cellStyle name="style1471329870883" xfId="9967"/>
    <cellStyle name="style1471329872867" xfId="9968"/>
    <cellStyle name="style1471329915977" xfId="9969"/>
    <cellStyle name="style1471329916133" xfId="9970"/>
    <cellStyle name="style1471329916227" xfId="9971"/>
    <cellStyle name="style1471329916352" xfId="9972"/>
    <cellStyle name="style1471329916571" xfId="9973"/>
    <cellStyle name="style1471329916790" xfId="9974"/>
    <cellStyle name="style1471329916993" xfId="9975"/>
    <cellStyle name="style1471329917149" xfId="9976"/>
    <cellStyle name="style1471329917415" xfId="9977"/>
    <cellStyle name="style1471329917633" xfId="9978"/>
    <cellStyle name="style1471329917837" xfId="9979"/>
    <cellStyle name="style1471329917977" xfId="9980"/>
    <cellStyle name="style1471329918180" xfId="9981"/>
    <cellStyle name="style1471329918383" xfId="9982"/>
    <cellStyle name="style1471329918555" xfId="9983"/>
    <cellStyle name="style1471329918774" xfId="9984"/>
    <cellStyle name="style1471329918930" xfId="9985"/>
    <cellStyle name="style1471329919087" xfId="9986"/>
    <cellStyle name="style1471329919212" xfId="9987"/>
    <cellStyle name="style1471329919321" xfId="9988"/>
    <cellStyle name="style1471329919493" xfId="9989"/>
    <cellStyle name="style1471329919602" xfId="9990"/>
    <cellStyle name="style1471329919727" xfId="9991"/>
    <cellStyle name="style1471329919930" xfId="9992"/>
    <cellStyle name="style1471329920149" xfId="9993"/>
    <cellStyle name="style1471329920352" xfId="9994"/>
    <cellStyle name="style1471329920571" xfId="9995"/>
    <cellStyle name="style1471329920790" xfId="9996"/>
    <cellStyle name="style1471329921009" xfId="9997"/>
    <cellStyle name="style1471329921212" xfId="9998"/>
    <cellStyle name="style1471329921430" xfId="9999"/>
    <cellStyle name="style1471329921618" xfId="10000"/>
    <cellStyle name="style1471329921805" xfId="10001"/>
    <cellStyle name="style1471329922009" xfId="10002"/>
    <cellStyle name="style1471329922227" xfId="10003"/>
    <cellStyle name="style1471329922430" xfId="10004"/>
    <cellStyle name="style1471329922634" xfId="10005"/>
    <cellStyle name="style1471329922852" xfId="10006"/>
    <cellStyle name="style1471329923055" xfId="10007"/>
    <cellStyle name="style1471329923259" xfId="10008"/>
    <cellStyle name="style1471329923384" xfId="10009"/>
    <cellStyle name="style1471329923493" xfId="10010"/>
    <cellStyle name="style1471329923649" xfId="10011"/>
    <cellStyle name="style1471329923852" xfId="10012"/>
    <cellStyle name="style1471329924071" xfId="10013"/>
    <cellStyle name="style1471329924243" xfId="10014"/>
    <cellStyle name="style1471329924368" xfId="10015"/>
    <cellStyle name="style1471329924477" xfId="10016"/>
    <cellStyle name="style1471329924587" xfId="10017"/>
    <cellStyle name="style1471329924774" xfId="10018"/>
    <cellStyle name="style1471329924930" xfId="10019"/>
    <cellStyle name="style1471329925118" xfId="10020"/>
    <cellStyle name="style1471329925227" xfId="10021"/>
    <cellStyle name="style1471329925384" xfId="10022"/>
    <cellStyle name="style1471329925524" xfId="10023"/>
    <cellStyle name="style1471329925743" xfId="10024"/>
    <cellStyle name="style1471329925962" xfId="10025"/>
    <cellStyle name="style1471329926180" xfId="10026"/>
    <cellStyle name="style1471329926352" xfId="10027"/>
    <cellStyle name="style1471329926555" xfId="10028"/>
    <cellStyle name="style1471329926759" xfId="10029"/>
    <cellStyle name="style1471329926977" xfId="10030"/>
    <cellStyle name="style1471329927165" xfId="10031"/>
    <cellStyle name="style1471329927321" xfId="10032"/>
    <cellStyle name="style1471329927540" xfId="10033"/>
    <cellStyle name="style1471329927727" xfId="10034"/>
    <cellStyle name="style1471329927852" xfId="10035"/>
    <cellStyle name="style1471329928009" xfId="10036"/>
    <cellStyle name="style1471329928212" xfId="10037"/>
    <cellStyle name="style1471329928431" xfId="10038"/>
    <cellStyle name="style1471329928649" xfId="10039"/>
    <cellStyle name="style1471329928868" xfId="10040"/>
    <cellStyle name="style1471329929087" xfId="10041"/>
    <cellStyle name="style1471329929259" xfId="10042"/>
    <cellStyle name="style1471329929368" xfId="10043"/>
    <cellStyle name="style1471329929493" xfId="10044"/>
    <cellStyle name="style1471329929602" xfId="10045"/>
    <cellStyle name="style1471329929712" xfId="10046"/>
    <cellStyle name="style1471329929852" xfId="10047"/>
    <cellStyle name="style1471329930243" xfId="10048"/>
    <cellStyle name="style1471329930337" xfId="10049"/>
    <cellStyle name="style1471329975619" xfId="10050"/>
    <cellStyle name="style1471329975853" xfId="10051"/>
    <cellStyle name="style1471329975947" xfId="10052"/>
    <cellStyle name="style1471329976072" xfId="10053"/>
    <cellStyle name="style1471329976275" xfId="10054"/>
    <cellStyle name="style1471329976478" xfId="10055"/>
    <cellStyle name="style1471329976619" xfId="10056"/>
    <cellStyle name="style1471329976775" xfId="10057"/>
    <cellStyle name="style1471329976994" xfId="10058"/>
    <cellStyle name="style1471329977213" xfId="10059"/>
    <cellStyle name="style1471329977416" xfId="10060"/>
    <cellStyle name="style1471329977635" xfId="10061"/>
    <cellStyle name="style1471329977838" xfId="10062"/>
    <cellStyle name="style1471329978025" xfId="10063"/>
    <cellStyle name="style1471329978181" xfId="10064"/>
    <cellStyle name="style1471329978416" xfId="10065"/>
    <cellStyle name="style1471329978572" xfId="10066"/>
    <cellStyle name="style1471329978681" xfId="10067"/>
    <cellStyle name="style1471329978838" xfId="10068"/>
    <cellStyle name="style1471329978994" xfId="10069"/>
    <cellStyle name="style1471329979197" xfId="10070"/>
    <cellStyle name="style1471329979416" xfId="10071"/>
    <cellStyle name="style1471329979650" xfId="10072"/>
    <cellStyle name="style1471329979853" xfId="10073"/>
    <cellStyle name="style1471329980057" xfId="10074"/>
    <cellStyle name="style1471329980291" xfId="10075"/>
    <cellStyle name="style1471329980510" xfId="10076"/>
    <cellStyle name="style1471329980650" xfId="10077"/>
    <cellStyle name="style1471329980822" xfId="10078"/>
    <cellStyle name="style1471329981025" xfId="10079"/>
    <cellStyle name="style1471329981228" xfId="10080"/>
    <cellStyle name="style1471329981447" xfId="10081"/>
    <cellStyle name="style1471329981650" xfId="10082"/>
    <cellStyle name="style1471329981869" xfId="10083"/>
    <cellStyle name="style1471329982072" xfId="10084"/>
    <cellStyle name="style1471329982291" xfId="10085"/>
    <cellStyle name="style1471329982494" xfId="10086"/>
    <cellStyle name="style1471329982713" xfId="10087"/>
    <cellStyle name="style1471329982916" xfId="10088"/>
    <cellStyle name="style1471329983135" xfId="10089"/>
    <cellStyle name="style1471329983322" xfId="10090"/>
    <cellStyle name="style1471329983478" xfId="10091"/>
    <cellStyle name="style1471329983635" xfId="10092"/>
    <cellStyle name="style1471329983853" xfId="10093"/>
    <cellStyle name="style1471329984010" xfId="10094"/>
    <cellStyle name="style1471329984119" xfId="10095"/>
    <cellStyle name="style1471329984244" xfId="10096"/>
    <cellStyle name="style1471329984353" xfId="10097"/>
    <cellStyle name="style1471329984478" xfId="10098"/>
    <cellStyle name="style1471329984588" xfId="10099"/>
    <cellStyle name="style1471329984682" xfId="10100"/>
    <cellStyle name="style1471329984853" xfId="10101"/>
    <cellStyle name="style1471329985057" xfId="10102"/>
    <cellStyle name="style1471329985275" xfId="10103"/>
    <cellStyle name="style1471329985432" xfId="10104"/>
    <cellStyle name="style1471329985635" xfId="10105"/>
    <cellStyle name="style1471329985838" xfId="10106"/>
    <cellStyle name="style1471329986072" xfId="10107"/>
    <cellStyle name="style1471329986229" xfId="10108"/>
    <cellStyle name="style1471329986432" xfId="10109"/>
    <cellStyle name="style1471329986650" xfId="10110"/>
    <cellStyle name="style1471329986854" xfId="10111"/>
    <cellStyle name="style1471329987041" xfId="10112"/>
    <cellStyle name="style1471329987197" xfId="10113"/>
    <cellStyle name="style1471329987416" xfId="10114"/>
    <cellStyle name="style1471329987635" xfId="10115"/>
    <cellStyle name="style1471329987838" xfId="10116"/>
    <cellStyle name="style1471329988057" xfId="10117"/>
    <cellStyle name="style1471329988260" xfId="10118"/>
    <cellStyle name="style1471329988463" xfId="10119"/>
    <cellStyle name="style1471329988682" xfId="10120"/>
    <cellStyle name="style1471329988900" xfId="10121"/>
    <cellStyle name="style1471329989119" xfId="10122"/>
    <cellStyle name="style1471329989338" xfId="10123"/>
    <cellStyle name="style1471329989510" xfId="10124"/>
    <cellStyle name="style1471329989682" xfId="10125"/>
    <cellStyle name="style1471329989885" xfId="10126"/>
    <cellStyle name="style1471329990041" xfId="10127"/>
    <cellStyle name="style1471329990166" xfId="10128"/>
    <cellStyle name="style1471329990900" xfId="10129"/>
    <cellStyle name="style1471329991057" xfId="10130"/>
    <cellStyle name="style1471330189139" xfId="10131"/>
    <cellStyle name="style1471330189139 2" xfId="10132"/>
    <cellStyle name="style1471330189342" xfId="10133"/>
    <cellStyle name="style1471330189342 2" xfId="10134"/>
    <cellStyle name="style1471330189467" xfId="10135"/>
    <cellStyle name="style1471330189467 2" xfId="10136"/>
    <cellStyle name="style1471330189592" xfId="10137"/>
    <cellStyle name="style1471330189592 2" xfId="10138"/>
    <cellStyle name="style1471330189717" xfId="10139"/>
    <cellStyle name="style1471330189717 2" xfId="10140"/>
    <cellStyle name="style1471330189873" xfId="10141"/>
    <cellStyle name="style1471330189873 2" xfId="10142"/>
    <cellStyle name="style1471330190076" xfId="10143"/>
    <cellStyle name="style1471330190076 2" xfId="10144"/>
    <cellStyle name="style1471330190232" xfId="10145"/>
    <cellStyle name="style1471330190232 2" xfId="10146"/>
    <cellStyle name="style1471330190373" xfId="10147"/>
    <cellStyle name="style1471330190373 2" xfId="10148"/>
    <cellStyle name="style1471330190545" xfId="10149"/>
    <cellStyle name="style1471330190545 2" xfId="10150"/>
    <cellStyle name="style1471330190764" xfId="10151"/>
    <cellStyle name="style1471330190764 2" xfId="10152"/>
    <cellStyle name="style1471330190982" xfId="10153"/>
    <cellStyle name="style1471330190982 2" xfId="10154"/>
    <cellStyle name="style1471330191201" xfId="10155"/>
    <cellStyle name="style1471330191201 2" xfId="10156"/>
    <cellStyle name="style1471330191420" xfId="10157"/>
    <cellStyle name="style1471330191420 2" xfId="10158"/>
    <cellStyle name="style1471330191623" xfId="10159"/>
    <cellStyle name="style1471330191623 2" xfId="10160"/>
    <cellStyle name="style1471330191842" xfId="10161"/>
    <cellStyle name="style1471330191842 2" xfId="10162"/>
    <cellStyle name="style1471330191998" xfId="10163"/>
    <cellStyle name="style1471330191998 2" xfId="10164"/>
    <cellStyle name="style1471330192154" xfId="10165"/>
    <cellStyle name="style1471330192154 2" xfId="10166"/>
    <cellStyle name="style1471330192357" xfId="10167"/>
    <cellStyle name="style1471330192357 2" xfId="10168"/>
    <cellStyle name="style1471330192529" xfId="10169"/>
    <cellStyle name="style1471330192529 2" xfId="10170"/>
    <cellStyle name="style1471330192732" xfId="10171"/>
    <cellStyle name="style1471330192732 2" xfId="10172"/>
    <cellStyle name="style1471330192936" xfId="10173"/>
    <cellStyle name="style1471330192936 2" xfId="10174"/>
    <cellStyle name="style1471330193154" xfId="10175"/>
    <cellStyle name="style1471330193154 2" xfId="10176"/>
    <cellStyle name="style1471330193389" xfId="10177"/>
    <cellStyle name="style1471330193389 2" xfId="10178"/>
    <cellStyle name="style1471330193592" xfId="10179"/>
    <cellStyle name="style1471330193592 2" xfId="10180"/>
    <cellStyle name="style1471330193811" xfId="10181"/>
    <cellStyle name="style1471330193811 2" xfId="10182"/>
    <cellStyle name="style1471330193998" xfId="10183"/>
    <cellStyle name="style1471330193998 2" xfId="10184"/>
    <cellStyle name="style1471330194123" xfId="10185"/>
    <cellStyle name="style1471330194123 2" xfId="10186"/>
    <cellStyle name="style1471330194326" xfId="10187"/>
    <cellStyle name="style1471330194326 2" xfId="10188"/>
    <cellStyle name="style1471330194545" xfId="10189"/>
    <cellStyle name="style1471330194545 2" xfId="10190"/>
    <cellStyle name="style1471330194748" xfId="10191"/>
    <cellStyle name="style1471330194748 2" xfId="10192"/>
    <cellStyle name="style1471330194967" xfId="10193"/>
    <cellStyle name="style1471330194967 2" xfId="10194"/>
    <cellStyle name="style1471330195170" xfId="10195"/>
    <cellStyle name="style1471330195170 2" xfId="10196"/>
    <cellStyle name="style1471330195373" xfId="10197"/>
    <cellStyle name="style1471330195373 2" xfId="10198"/>
    <cellStyle name="style1471330195608" xfId="10199"/>
    <cellStyle name="style1471330195608 2" xfId="10200"/>
    <cellStyle name="style1471330195811" xfId="10201"/>
    <cellStyle name="style1471330195811 2" xfId="10202"/>
    <cellStyle name="style1471330196029" xfId="10203"/>
    <cellStyle name="style1471330196029 2" xfId="10204"/>
    <cellStyle name="style1471330196233" xfId="10205"/>
    <cellStyle name="style1471330196233 2" xfId="10206"/>
    <cellStyle name="style1471330196451" xfId="10207"/>
    <cellStyle name="style1471330196451 2" xfId="10208"/>
    <cellStyle name="style1471330196654" xfId="10209"/>
    <cellStyle name="style1471330196654 2" xfId="10210"/>
    <cellStyle name="style1471330196858" xfId="10211"/>
    <cellStyle name="style1471330196858 2" xfId="10212"/>
    <cellStyle name="style1471330197014" xfId="10213"/>
    <cellStyle name="style1471330197014 2" xfId="10214"/>
    <cellStyle name="style1471330197170" xfId="10215"/>
    <cellStyle name="style1471330197170 2" xfId="10216"/>
    <cellStyle name="style1471330197373" xfId="10217"/>
    <cellStyle name="style1471330197373 2" xfId="10218"/>
    <cellStyle name="style1471330197592" xfId="10219"/>
    <cellStyle name="style1471330197592 2" xfId="10220"/>
    <cellStyle name="style1471330197795" xfId="10221"/>
    <cellStyle name="style1471330197795 2" xfId="10222"/>
    <cellStyle name="style1471330198014" xfId="10223"/>
    <cellStyle name="style1471330198014 2" xfId="10224"/>
    <cellStyle name="style1471330198217" xfId="10225"/>
    <cellStyle name="style1471330198217 2" xfId="10226"/>
    <cellStyle name="style1471330198436" xfId="10227"/>
    <cellStyle name="style1471330198436 2" xfId="10228"/>
    <cellStyle name="style1471330198654" xfId="10229"/>
    <cellStyle name="style1471330198654 2" xfId="10230"/>
    <cellStyle name="style1471330198811" xfId="10231"/>
    <cellStyle name="style1471330198811 2" xfId="10232"/>
    <cellStyle name="style1471330199029" xfId="10233"/>
    <cellStyle name="style1471330199029 2" xfId="10234"/>
    <cellStyle name="style1471330199233" xfId="10235"/>
    <cellStyle name="style1471330199233 2" xfId="10236"/>
    <cellStyle name="style1471330199451" xfId="10237"/>
    <cellStyle name="style1471330199451 2" xfId="10238"/>
    <cellStyle name="style1471330199608" xfId="10239"/>
    <cellStyle name="style1471330199608 2" xfId="10240"/>
    <cellStyle name="style1471330199811" xfId="10241"/>
    <cellStyle name="style1471330199811 2" xfId="10242"/>
    <cellStyle name="style1471330200029" xfId="10243"/>
    <cellStyle name="style1471330200029 2" xfId="10244"/>
    <cellStyle name="style1471330200217" xfId="10245"/>
    <cellStyle name="style1471330200217 2" xfId="10246"/>
    <cellStyle name="style1471330200358" xfId="10247"/>
    <cellStyle name="style1471330200358 2" xfId="10248"/>
    <cellStyle name="style1471330200514" xfId="10249"/>
    <cellStyle name="style1471330200514 2" xfId="10250"/>
    <cellStyle name="style1471330200686" xfId="10251"/>
    <cellStyle name="style1471330200686 2" xfId="10252"/>
    <cellStyle name="style1471330200905" xfId="10253"/>
    <cellStyle name="style1471330200905 2" xfId="10254"/>
    <cellStyle name="style1471330201092" xfId="10255"/>
    <cellStyle name="style1471330201092 2" xfId="10256"/>
    <cellStyle name="style1471330201233" xfId="10257"/>
    <cellStyle name="style1471330201233 2" xfId="10258"/>
    <cellStyle name="style1471330201451" xfId="10259"/>
    <cellStyle name="style1471330201451 2" xfId="10260"/>
    <cellStyle name="style1471330201655" xfId="10261"/>
    <cellStyle name="style1471330201655 2" xfId="10262"/>
    <cellStyle name="style1471330201795" xfId="10263"/>
    <cellStyle name="style1471330201795 2" xfId="10264"/>
    <cellStyle name="style1471330201936" xfId="10265"/>
    <cellStyle name="style1471330201936 2" xfId="10266"/>
    <cellStyle name="style1471330202108" xfId="10267"/>
    <cellStyle name="style1471330202108 2" xfId="10268"/>
    <cellStyle name="style1471330202311" xfId="10269"/>
    <cellStyle name="style1471330202311 2" xfId="10270"/>
    <cellStyle name="style1471330202530" xfId="10271"/>
    <cellStyle name="style1471330202530 2" xfId="10272"/>
    <cellStyle name="style1471330202748" xfId="10273"/>
    <cellStyle name="style1471330202748 2" xfId="10274"/>
    <cellStyle name="style1471330202967" xfId="10275"/>
    <cellStyle name="style1471330202967 2" xfId="10276"/>
    <cellStyle name="style1471330203186" xfId="10277"/>
    <cellStyle name="style1471330203186 2" xfId="10278"/>
    <cellStyle name="style1471330203405" xfId="10279"/>
    <cellStyle name="style1471330203405 2" xfId="10280"/>
    <cellStyle name="style1471330203608" xfId="10281"/>
    <cellStyle name="style1471330203608 2" xfId="10282"/>
    <cellStyle name="style1471330203826" xfId="10283"/>
    <cellStyle name="style1471330203826 2" xfId="10284"/>
    <cellStyle name="style1471330204045" xfId="10285"/>
    <cellStyle name="style1471330204045 2" xfId="10286"/>
    <cellStyle name="style1471330204280" xfId="10287"/>
    <cellStyle name="style1471330204280 2" xfId="10288"/>
    <cellStyle name="style1471330205014" xfId="10289"/>
    <cellStyle name="style1471330205014 2" xfId="10290"/>
    <cellStyle name="style1471330205123" xfId="10291"/>
    <cellStyle name="style1471330205123 2" xfId="10292"/>
    <cellStyle name="style1471330205686" xfId="10293"/>
    <cellStyle name="style1471330205686 2" xfId="10294"/>
    <cellStyle name="style1471330206092" xfId="10295"/>
    <cellStyle name="style1471330206092 2" xfId="10296"/>
    <cellStyle name="style1471330211108" xfId="10297"/>
    <cellStyle name="style1471330211108 2" xfId="10298"/>
    <cellStyle name="style1471330211264" xfId="10299"/>
    <cellStyle name="style1471330211264 2" xfId="10300"/>
    <cellStyle name="style1471330211420" xfId="10301"/>
    <cellStyle name="style1471330211420 2" xfId="10302"/>
    <cellStyle name="style1471330213170" xfId="10303"/>
    <cellStyle name="style1471330213170 2" xfId="10304"/>
    <cellStyle name="style1471330213342" xfId="10305"/>
    <cellStyle name="style1471330213342 2" xfId="10306"/>
    <cellStyle name="style1471330214811" xfId="10307"/>
    <cellStyle name="style1471330214811 2" xfId="10308"/>
    <cellStyle name="style1471330214967" xfId="10309"/>
    <cellStyle name="style1471330214967 2" xfId="10310"/>
    <cellStyle name="style1471330215124" xfId="10311"/>
    <cellStyle name="style1471330215124 2" xfId="10312"/>
    <cellStyle name="style1471330215342" xfId="10313"/>
    <cellStyle name="style1471330215342 2" xfId="10314"/>
    <cellStyle name="style1471330215561" xfId="10315"/>
    <cellStyle name="style1471330215561 2" xfId="10316"/>
    <cellStyle name="style1471330215764" xfId="10317"/>
    <cellStyle name="style1471330215764 2" xfId="10318"/>
    <cellStyle name="style1471330215983" xfId="10319"/>
    <cellStyle name="style1471330215983 2" xfId="10320"/>
    <cellStyle name="style1471330216186" xfId="10321"/>
    <cellStyle name="style1471330216186 2" xfId="10322"/>
    <cellStyle name="style1471330216405" xfId="10323"/>
    <cellStyle name="style1471330216405 2" xfId="10324"/>
    <cellStyle name="style1471330216561" xfId="10325"/>
    <cellStyle name="style1471330216561 2" xfId="10326"/>
    <cellStyle name="style1471330216717" xfId="10327"/>
    <cellStyle name="style1471330216717 2" xfId="10328"/>
    <cellStyle name="style1471330216874" xfId="10329"/>
    <cellStyle name="style1471330216874 2" xfId="10330"/>
    <cellStyle name="style1471330217045" xfId="10331"/>
    <cellStyle name="style1471330217045 2" xfId="10332"/>
    <cellStyle name="style1471330217202" xfId="10333"/>
    <cellStyle name="style1471330217202 2" xfId="10334"/>
    <cellStyle name="style1471330217358" xfId="10335"/>
    <cellStyle name="style1471330217358 2" xfId="10336"/>
    <cellStyle name="style1471330217514" xfId="10337"/>
    <cellStyle name="style1471330217514 2" xfId="10338"/>
    <cellStyle name="style1471330217670" xfId="10339"/>
    <cellStyle name="style1471330217670 2" xfId="10340"/>
    <cellStyle name="style1471440499498" xfId="359"/>
    <cellStyle name="style1471440499779" xfId="360"/>
    <cellStyle name="style1471440499951" xfId="361"/>
    <cellStyle name="style1471440500185" xfId="362"/>
    <cellStyle name="style1471440500373" xfId="363"/>
    <cellStyle name="style1471440500545" xfId="364"/>
    <cellStyle name="style1471440500654" xfId="365"/>
    <cellStyle name="style1471440500857" xfId="366"/>
    <cellStyle name="style1471440501092" xfId="367"/>
    <cellStyle name="style1471440501295" xfId="368"/>
    <cellStyle name="style1471440501513" xfId="369"/>
    <cellStyle name="style1471440501732" xfId="370"/>
    <cellStyle name="style1471440501951" xfId="371"/>
    <cellStyle name="style1471440502154" xfId="372"/>
    <cellStyle name="style1471440502373" xfId="373"/>
    <cellStyle name="style1471440502607" xfId="374"/>
    <cellStyle name="style1471440502701" xfId="375"/>
    <cellStyle name="style1471440502826" xfId="376"/>
    <cellStyle name="style1471440502967" xfId="377"/>
    <cellStyle name="style1471440503185" xfId="378"/>
    <cellStyle name="style1471440503420" xfId="379"/>
    <cellStyle name="style1471440503638" xfId="380"/>
    <cellStyle name="style1471440503857" xfId="381"/>
    <cellStyle name="style1471440504076" xfId="382"/>
    <cellStyle name="style1471440504295" xfId="383"/>
    <cellStyle name="style1471440504513" xfId="384"/>
    <cellStyle name="style1471440504717" xfId="385"/>
    <cellStyle name="style1471440504935" xfId="386"/>
    <cellStyle name="style1471440505154" xfId="387"/>
    <cellStyle name="style1471440505357" xfId="388"/>
    <cellStyle name="style1471440505576" xfId="389"/>
    <cellStyle name="style1471440505810" xfId="390"/>
    <cellStyle name="style1471440506014" xfId="391"/>
    <cellStyle name="style1471440506232" xfId="392"/>
    <cellStyle name="style1471440506451" xfId="393"/>
    <cellStyle name="style1471440506654" xfId="394"/>
    <cellStyle name="style1471440506873" xfId="395"/>
    <cellStyle name="style1471440507076" xfId="396"/>
    <cellStyle name="style1471440507295" xfId="397"/>
    <cellStyle name="style1471440507498" xfId="398"/>
    <cellStyle name="style1471440507654" xfId="399"/>
    <cellStyle name="style1471440507810" xfId="400"/>
    <cellStyle name="style1471440508029" xfId="401"/>
    <cellStyle name="style1471440508248" xfId="402"/>
    <cellStyle name="style1471440508451" xfId="403"/>
    <cellStyle name="style1471440508685" xfId="404"/>
    <cellStyle name="style1471440508889" xfId="405"/>
    <cellStyle name="style1471440509060" xfId="406"/>
    <cellStyle name="style1471440509232" xfId="407"/>
    <cellStyle name="style1471440509342" xfId="408"/>
    <cellStyle name="style1471440509529" xfId="409"/>
    <cellStyle name="style1471440509748" xfId="410"/>
    <cellStyle name="style1471440509967" xfId="411"/>
    <cellStyle name="style1471440510123" xfId="412"/>
    <cellStyle name="style1471440510342" xfId="413"/>
    <cellStyle name="style1471440510560" xfId="414"/>
    <cellStyle name="style1471440510779" xfId="415"/>
    <cellStyle name="style1471440510935" xfId="416"/>
    <cellStyle name="style1471440511154" xfId="417"/>
    <cellStyle name="style1471440511373" xfId="418"/>
    <cellStyle name="style1471523383888" xfId="10341"/>
    <cellStyle name="style1471523383997" xfId="10342"/>
    <cellStyle name="style1471523384169" xfId="10343"/>
    <cellStyle name="style1471523384404" xfId="10344"/>
    <cellStyle name="style1471523384638" xfId="10345"/>
    <cellStyle name="style1471523384747" xfId="10346"/>
    <cellStyle name="style1471523384872" xfId="10347"/>
    <cellStyle name="style1471523384997" xfId="10348"/>
    <cellStyle name="style1471523470390" xfId="10349"/>
    <cellStyle name="style1471523470530" xfId="10350"/>
    <cellStyle name="style1471523470624" xfId="10351"/>
    <cellStyle name="style1471523470702" xfId="10352"/>
    <cellStyle name="style1471523470796" xfId="10353"/>
    <cellStyle name="style1471523470874" xfId="10354"/>
    <cellStyle name="style1472469724693" xfId="10355"/>
    <cellStyle name="style1472469724693 2" xfId="10356"/>
    <cellStyle name="style1472469724958" xfId="10357"/>
    <cellStyle name="style1472469724958 2" xfId="10358"/>
    <cellStyle name="style1472469725614" xfId="10359"/>
    <cellStyle name="style1472469725614 2" xfId="10360"/>
    <cellStyle name="style1472469725755" xfId="10361"/>
    <cellStyle name="style1472469725755 2" xfId="10362"/>
    <cellStyle name="style1472469725927" xfId="10363"/>
    <cellStyle name="style1472469725927 2" xfId="10364"/>
    <cellStyle name="style1472469726099" xfId="10365"/>
    <cellStyle name="style1472469726099 2" xfId="10366"/>
    <cellStyle name="style1472469726255" xfId="10367"/>
    <cellStyle name="style1472469726255 2" xfId="10368"/>
    <cellStyle name="style1472469726396" xfId="10369"/>
    <cellStyle name="style1472469726396 2" xfId="10370"/>
    <cellStyle name="style1472469726599" xfId="10371"/>
    <cellStyle name="style1472469726599 2" xfId="10372"/>
    <cellStyle name="style1472469726739" xfId="10373"/>
    <cellStyle name="style1472469726739 2" xfId="10374"/>
    <cellStyle name="style1472469726896" xfId="10375"/>
    <cellStyle name="style1472469726896 2" xfId="10376"/>
    <cellStyle name="style1472469727052" xfId="10377"/>
    <cellStyle name="style1472469727052 2" xfId="10378"/>
    <cellStyle name="style1472469727208" xfId="10379"/>
    <cellStyle name="style1472469727208 2" xfId="10380"/>
    <cellStyle name="style1472469727364" xfId="10381"/>
    <cellStyle name="style1472469727364 2" xfId="10382"/>
    <cellStyle name="style1472469727521" xfId="10383"/>
    <cellStyle name="style1472469727521 2" xfId="10384"/>
    <cellStyle name="style1472469727661" xfId="10385"/>
    <cellStyle name="style1472469727661 2" xfId="10386"/>
    <cellStyle name="style1472469727771" xfId="10387"/>
    <cellStyle name="style1472469727771 2" xfId="10388"/>
    <cellStyle name="style1472469727880" xfId="10389"/>
    <cellStyle name="style1472469727880 2" xfId="10390"/>
    <cellStyle name="style1472469728036" xfId="10391"/>
    <cellStyle name="style1472469728036 2" xfId="10392"/>
    <cellStyle name="style1472469728146" xfId="10393"/>
    <cellStyle name="style1472469728146 2" xfId="10394"/>
    <cellStyle name="style1472469728302" xfId="10395"/>
    <cellStyle name="style1472469728302 2" xfId="10396"/>
    <cellStyle name="style1472469728458" xfId="10397"/>
    <cellStyle name="style1472469728458 2" xfId="10398"/>
    <cellStyle name="style1472469728615" xfId="10399"/>
    <cellStyle name="style1472469728615 2" xfId="10400"/>
    <cellStyle name="style1472469728771" xfId="10401"/>
    <cellStyle name="style1472469728771 2" xfId="10402"/>
    <cellStyle name="style1472469728911" xfId="10403"/>
    <cellStyle name="style1472469728911 2" xfId="10404"/>
    <cellStyle name="style1472469729052" xfId="10405"/>
    <cellStyle name="style1472469729052 2" xfId="10406"/>
    <cellStyle name="style1472469729193" xfId="10407"/>
    <cellStyle name="style1472469729193 2" xfId="10408"/>
    <cellStyle name="style1472469729333" xfId="10409"/>
    <cellStyle name="style1472469729333 2" xfId="10410"/>
    <cellStyle name="style1472469729490" xfId="10411"/>
    <cellStyle name="style1472469729490 2" xfId="10412"/>
    <cellStyle name="style1472469729661" xfId="10413"/>
    <cellStyle name="style1472469729661 2" xfId="10414"/>
    <cellStyle name="style1472469729911" xfId="10415"/>
    <cellStyle name="style1472469729911 2" xfId="10416"/>
    <cellStyle name="style1472469730115" xfId="10417"/>
    <cellStyle name="style1472469730115 2" xfId="10418"/>
    <cellStyle name="style1472469730255" xfId="10419"/>
    <cellStyle name="style1472469730255 2" xfId="10420"/>
    <cellStyle name="style1472469730474" xfId="10421"/>
    <cellStyle name="style1472469730474 2" xfId="10422"/>
    <cellStyle name="style1472469730693" xfId="10423"/>
    <cellStyle name="style1472469730693 2" xfId="10424"/>
    <cellStyle name="style1472469730865" xfId="10425"/>
    <cellStyle name="style1472469730865 2" xfId="10426"/>
    <cellStyle name="style1472469731099" xfId="10427"/>
    <cellStyle name="style1472469731099 2" xfId="10428"/>
    <cellStyle name="style1472469731224" xfId="10429"/>
    <cellStyle name="style1472469731224 2" xfId="10430"/>
    <cellStyle name="style1472469731349" xfId="10431"/>
    <cellStyle name="style1472469731349 2" xfId="10432"/>
    <cellStyle name="style1472469731505" xfId="10433"/>
    <cellStyle name="style1472469731505 2" xfId="10434"/>
    <cellStyle name="style1472469731630" xfId="10435"/>
    <cellStyle name="style1472469731630 2" xfId="10436"/>
    <cellStyle name="style1472469731740" xfId="10437"/>
    <cellStyle name="style1472469731740 2" xfId="10438"/>
    <cellStyle name="style1472469731833" xfId="10439"/>
    <cellStyle name="style1472469731833 2" xfId="10440"/>
    <cellStyle name="style1472469731958" xfId="10441"/>
    <cellStyle name="style1472469731958 2" xfId="10442"/>
    <cellStyle name="style1472469732099" xfId="10443"/>
    <cellStyle name="style1472469732099 2" xfId="10444"/>
    <cellStyle name="style1472469732224" xfId="10445"/>
    <cellStyle name="style1472469732224 2" xfId="10446"/>
    <cellStyle name="style1472469732365" xfId="10447"/>
    <cellStyle name="style1472469732365 2" xfId="10448"/>
    <cellStyle name="style1472469732521" xfId="10449"/>
    <cellStyle name="style1472469732521 2" xfId="10450"/>
    <cellStyle name="style1472469732693" xfId="10451"/>
    <cellStyle name="style1472469732693 2" xfId="10452"/>
    <cellStyle name="style1472469732849" xfId="10453"/>
    <cellStyle name="style1472469732849 2" xfId="10454"/>
    <cellStyle name="style1472469732943" xfId="10455"/>
    <cellStyle name="style1472469732943 2" xfId="10456"/>
    <cellStyle name="style1472469733083" xfId="10457"/>
    <cellStyle name="style1472469733083 2" xfId="10458"/>
    <cellStyle name="style1472469733224" xfId="10459"/>
    <cellStyle name="style1472469733224 2" xfId="10460"/>
    <cellStyle name="style1472469733318" xfId="10461"/>
    <cellStyle name="style1472469733318 2" xfId="10462"/>
    <cellStyle name="style1472469733474" xfId="10463"/>
    <cellStyle name="style1472469733474 2" xfId="10464"/>
    <cellStyle name="style1472469733724" xfId="10465"/>
    <cellStyle name="style1472469733724 2" xfId="10466"/>
    <cellStyle name="style1472469733896" xfId="10467"/>
    <cellStyle name="style1472469733896 2" xfId="10468"/>
    <cellStyle name="style1472469733990" xfId="10469"/>
    <cellStyle name="style1472469733990 2" xfId="10470"/>
    <cellStyle name="style1472469734115" xfId="10471"/>
    <cellStyle name="style1472469734115 2" xfId="10472"/>
    <cellStyle name="style1472469734240" xfId="10473"/>
    <cellStyle name="style1472469734240 2" xfId="10474"/>
    <cellStyle name="style1472469734458" xfId="10475"/>
    <cellStyle name="style1472469734458 2" xfId="10476"/>
    <cellStyle name="style1472469734552" xfId="10477"/>
    <cellStyle name="style1472469734552 2" xfId="10478"/>
    <cellStyle name="style1472469734661" xfId="10479"/>
    <cellStyle name="style1472469734661 2" xfId="10480"/>
    <cellStyle name="style1472469734802" xfId="10481"/>
    <cellStyle name="style1472469734802 2" xfId="10482"/>
    <cellStyle name="style1472469735630" xfId="10483"/>
    <cellStyle name="style1472469735630 2" xfId="10484"/>
    <cellStyle name="style1472469735818" xfId="10485"/>
    <cellStyle name="style1472469735818 2" xfId="10486"/>
    <cellStyle name="style1472469735912" xfId="10487"/>
    <cellStyle name="style1472469735912 2" xfId="10488"/>
    <cellStyle name="style1472469736052" xfId="10489"/>
    <cellStyle name="style1472469736052 2" xfId="10490"/>
    <cellStyle name="style1472469736271" xfId="10491"/>
    <cellStyle name="style1472469736271 2" xfId="10492"/>
    <cellStyle name="style1472469736412" xfId="10493"/>
    <cellStyle name="style1472469736412 2" xfId="10494"/>
    <cellStyle name="style1472469736537" xfId="10495"/>
    <cellStyle name="style1472469736537 2" xfId="10496"/>
    <cellStyle name="style1472469736662" xfId="10497"/>
    <cellStyle name="style1472469736662 2" xfId="10498"/>
    <cellStyle name="style1472469736771" xfId="10499"/>
    <cellStyle name="style1472469736771 2" xfId="10500"/>
    <cellStyle name="style1472469736912" xfId="10501"/>
    <cellStyle name="style1472469736912 2" xfId="10502"/>
    <cellStyle name="style1472469737068" xfId="10503"/>
    <cellStyle name="style1472469737068 2" xfId="10504"/>
    <cellStyle name="style1472469737193" xfId="10505"/>
    <cellStyle name="style1472469737193 2" xfId="10506"/>
    <cellStyle name="style1472469737318" xfId="10507"/>
    <cellStyle name="style1472469737318 2" xfId="10508"/>
    <cellStyle name="style1472469737458" xfId="10509"/>
    <cellStyle name="style1472469737458 2" xfId="10510"/>
    <cellStyle name="style1472469737568" xfId="10511"/>
    <cellStyle name="style1472469737568 2" xfId="10512"/>
    <cellStyle name="style1472469737693" xfId="10513"/>
    <cellStyle name="style1472469737693 2" xfId="10514"/>
    <cellStyle name="style1472469737802" xfId="10515"/>
    <cellStyle name="style1472469737802 2" xfId="10516"/>
    <cellStyle name="style1472469737974" xfId="10517"/>
    <cellStyle name="style1472469737974 2" xfId="10518"/>
    <cellStyle name="style1472469738974" xfId="10519"/>
    <cellStyle name="style1472469738974 2" xfId="10520"/>
    <cellStyle name="style1472469739099" xfId="10521"/>
    <cellStyle name="style1472469739099 2" xfId="10522"/>
    <cellStyle name="style1475238138840" xfId="419"/>
    <cellStyle name="style1475238138840 2" xfId="420"/>
    <cellStyle name="style1475238138981" xfId="421"/>
    <cellStyle name="style1475238138981 2" xfId="422"/>
    <cellStyle name="style1475238139215" xfId="423"/>
    <cellStyle name="style1475238139215 2" xfId="424"/>
    <cellStyle name="style1475238139309" xfId="425"/>
    <cellStyle name="style1475238139309 2" xfId="426"/>
    <cellStyle name="style1475238139434" xfId="427"/>
    <cellStyle name="style1475238139434 2" xfId="428"/>
    <cellStyle name="style1475238139559" xfId="429"/>
    <cellStyle name="style1475238139559 2" xfId="430"/>
    <cellStyle name="style1475238139668" xfId="431"/>
    <cellStyle name="style1475238139668 2" xfId="432"/>
    <cellStyle name="style1475238139762" xfId="433"/>
    <cellStyle name="style1475238139762 2" xfId="434"/>
    <cellStyle name="style1475238139903" xfId="435"/>
    <cellStyle name="style1475238139903 2" xfId="436"/>
    <cellStyle name="style1475238140012" xfId="437"/>
    <cellStyle name="style1475238140012 2" xfId="438"/>
    <cellStyle name="style1475238140137" xfId="439"/>
    <cellStyle name="style1475238140137 2" xfId="440"/>
    <cellStyle name="style1475238140262" xfId="441"/>
    <cellStyle name="style1475238140262 2" xfId="442"/>
    <cellStyle name="style1475238140372" xfId="443"/>
    <cellStyle name="style1475238140372 2" xfId="444"/>
    <cellStyle name="style1475238140497" xfId="445"/>
    <cellStyle name="style1475238140497 2" xfId="446"/>
    <cellStyle name="style1475238140653" xfId="447"/>
    <cellStyle name="style1475238140653 2" xfId="448"/>
    <cellStyle name="style1475238140778" xfId="449"/>
    <cellStyle name="style1475238140778 2" xfId="450"/>
    <cellStyle name="style1475238140872" xfId="451"/>
    <cellStyle name="style1475238140872 2" xfId="452"/>
    <cellStyle name="style1475238140965" xfId="453"/>
    <cellStyle name="style1475238140965 2" xfId="454"/>
    <cellStyle name="style1475238141075" xfId="455"/>
    <cellStyle name="style1475238141075 2" xfId="456"/>
    <cellStyle name="style1475238141168" xfId="457"/>
    <cellStyle name="style1475238141168 2" xfId="458"/>
    <cellStyle name="style1475238141293" xfId="459"/>
    <cellStyle name="style1475238141293 2" xfId="460"/>
    <cellStyle name="style1475238141403" xfId="461"/>
    <cellStyle name="style1475238141403 2" xfId="462"/>
    <cellStyle name="style1475238141528" xfId="463"/>
    <cellStyle name="style1475238141528 2" xfId="464"/>
    <cellStyle name="style1475238141637" xfId="465"/>
    <cellStyle name="style1475238141637 2" xfId="466"/>
    <cellStyle name="style1475238141762" xfId="467"/>
    <cellStyle name="style1475238141762 2" xfId="468"/>
    <cellStyle name="style1475238141872" xfId="469"/>
    <cellStyle name="style1475238141872 2" xfId="470"/>
    <cellStyle name="style1475238141997" xfId="471"/>
    <cellStyle name="style1475238141997 2" xfId="472"/>
    <cellStyle name="style1475238142122" xfId="473"/>
    <cellStyle name="style1475238142122 2" xfId="474"/>
    <cellStyle name="style1475238142247" xfId="475"/>
    <cellStyle name="style1475238142247 2" xfId="476"/>
    <cellStyle name="style1475238142356" xfId="477"/>
    <cellStyle name="style1475238142356 2" xfId="478"/>
    <cellStyle name="style1475238142481" xfId="479"/>
    <cellStyle name="style1475238142481 2" xfId="480"/>
    <cellStyle name="style1475238142590" xfId="481"/>
    <cellStyle name="style1475238142590 2" xfId="482"/>
    <cellStyle name="style1475238142700" xfId="483"/>
    <cellStyle name="style1475238142700 2" xfId="484"/>
    <cellStyle name="style1475238142825" xfId="485"/>
    <cellStyle name="style1475238142825 2" xfId="486"/>
    <cellStyle name="style1475238142965" xfId="487"/>
    <cellStyle name="style1475238142965 2" xfId="488"/>
    <cellStyle name="style1475238143122" xfId="489"/>
    <cellStyle name="style1475238143122 2" xfId="490"/>
    <cellStyle name="style1475238143340" xfId="491"/>
    <cellStyle name="style1475238143340 2" xfId="492"/>
    <cellStyle name="style1475238143528" xfId="493"/>
    <cellStyle name="style1475238143528 2" xfId="494"/>
    <cellStyle name="style1475238143668" xfId="495"/>
    <cellStyle name="style1475238143668 2" xfId="496"/>
    <cellStyle name="style1475238143793" xfId="497"/>
    <cellStyle name="style1475238143793 2" xfId="498"/>
    <cellStyle name="style1475238143903" xfId="499"/>
    <cellStyle name="style1475238143903 2" xfId="500"/>
    <cellStyle name="style1475238143997" xfId="501"/>
    <cellStyle name="style1475238143997 2" xfId="502"/>
    <cellStyle name="style1475238144106" xfId="503"/>
    <cellStyle name="style1475238144106 2" xfId="504"/>
    <cellStyle name="style1475238144200" xfId="505"/>
    <cellStyle name="style1475238144200 2" xfId="506"/>
    <cellStyle name="style1475238144387" xfId="507"/>
    <cellStyle name="style1475238144387 2" xfId="508"/>
    <cellStyle name="style1475238144590" xfId="509"/>
    <cellStyle name="style1475238144590 2" xfId="510"/>
    <cellStyle name="style1475238144715" xfId="511"/>
    <cellStyle name="style1475238144715 2" xfId="512"/>
    <cellStyle name="style1475238144825" xfId="513"/>
    <cellStyle name="style1475238144825 2" xfId="514"/>
    <cellStyle name="style1475238144950" xfId="515"/>
    <cellStyle name="style1475238144950 2" xfId="516"/>
    <cellStyle name="style1475238145059" xfId="517"/>
    <cellStyle name="style1475238145059 2" xfId="518"/>
    <cellStyle name="style1475238145184" xfId="519"/>
    <cellStyle name="style1475238145184 2" xfId="520"/>
    <cellStyle name="style1475238145387" xfId="521"/>
    <cellStyle name="style1475238145387 2" xfId="522"/>
    <cellStyle name="style1475238145543" xfId="523"/>
    <cellStyle name="style1475238145543 2" xfId="524"/>
    <cellStyle name="style1475238145653" xfId="525"/>
    <cellStyle name="style1475238145653 2" xfId="526"/>
    <cellStyle name="style1475238145762" xfId="527"/>
    <cellStyle name="style1475238145762 2" xfId="528"/>
    <cellStyle name="style1475238145887" xfId="529"/>
    <cellStyle name="style1475238145887 2" xfId="530"/>
    <cellStyle name="style1475238146012" xfId="531"/>
    <cellStyle name="style1475238146012 2" xfId="532"/>
    <cellStyle name="style1475238146137" xfId="533"/>
    <cellStyle name="style1475238146137 2" xfId="534"/>
    <cellStyle name="style1475238146247" xfId="535"/>
    <cellStyle name="style1475238146247 2" xfId="536"/>
    <cellStyle name="style1475238146372" xfId="537"/>
    <cellStyle name="style1475238146372 2" xfId="538"/>
    <cellStyle name="style1475238146481" xfId="539"/>
    <cellStyle name="style1475238146481 2" xfId="540"/>
    <cellStyle name="style1475238146606" xfId="541"/>
    <cellStyle name="style1475238146606 2" xfId="542"/>
    <cellStyle name="style1475238146731" xfId="543"/>
    <cellStyle name="style1475238146731 2" xfId="544"/>
    <cellStyle name="style1475238146903" xfId="545"/>
    <cellStyle name="style1475238146903 2" xfId="546"/>
    <cellStyle name="style1475238147059" xfId="547"/>
    <cellStyle name="style1475238147059 2" xfId="548"/>
    <cellStyle name="style1475238147184" xfId="549"/>
    <cellStyle name="style1475238147184 2" xfId="550"/>
    <cellStyle name="style1475238147293" xfId="551"/>
    <cellStyle name="style1475238147293 2" xfId="552"/>
    <cellStyle name="style1475238147418" xfId="553"/>
    <cellStyle name="style1475238147418 2" xfId="554"/>
    <cellStyle name="style1475238147528" xfId="555"/>
    <cellStyle name="style1475238147528 2" xfId="556"/>
    <cellStyle name="style1475238147668" xfId="557"/>
    <cellStyle name="style1475238147668 2" xfId="558"/>
    <cellStyle name="style1475238147793" xfId="559"/>
    <cellStyle name="style1475238147793 2" xfId="560"/>
    <cellStyle name="style1475238147903" xfId="561"/>
    <cellStyle name="style1475238147903 2" xfId="562"/>
    <cellStyle name="style1475238148028" xfId="563"/>
    <cellStyle name="style1475238148028 2" xfId="564"/>
    <cellStyle name="style1475238148153" xfId="565"/>
    <cellStyle name="style1475238148153 2" xfId="566"/>
    <cellStyle name="style1475238148512" xfId="567"/>
    <cellStyle name="style1475238148512 2" xfId="568"/>
    <cellStyle name="style1475238148622" xfId="569"/>
    <cellStyle name="style1475238148622 2" xfId="570"/>
    <cellStyle name="style1475238148809" xfId="571"/>
    <cellStyle name="style1475238148809 2" xfId="572"/>
    <cellStyle name="style1475238148934" xfId="573"/>
    <cellStyle name="style1475238148934 2" xfId="574"/>
    <cellStyle name="style1475238149059" xfId="575"/>
    <cellStyle name="style1475238149059 2" xfId="576"/>
    <cellStyle name="style1475238149153" xfId="577"/>
    <cellStyle name="style1475238149153 2" xfId="578"/>
    <cellStyle name="style1475238149309" xfId="579"/>
    <cellStyle name="style1475238149309 2" xfId="580"/>
    <cellStyle name="style1475238177200" xfId="581"/>
    <cellStyle name="style1475238177372" xfId="582"/>
    <cellStyle name="style1475238177622" xfId="583"/>
    <cellStyle name="style1475238177763" xfId="584"/>
    <cellStyle name="style1475238177934" xfId="585"/>
    <cellStyle name="style1475238178106" xfId="586"/>
    <cellStyle name="style1475238178263" xfId="587"/>
    <cellStyle name="style1475238178372" xfId="588"/>
    <cellStyle name="style1475238178513" xfId="589"/>
    <cellStyle name="style1475238178669" xfId="590"/>
    <cellStyle name="style1475238178903" xfId="591"/>
    <cellStyle name="style1475238179122" xfId="592"/>
    <cellStyle name="style1475238179325" xfId="593"/>
    <cellStyle name="style1475238179560" xfId="594"/>
    <cellStyle name="style1475238179747" xfId="595"/>
    <cellStyle name="style1475238179903" xfId="596"/>
    <cellStyle name="style1475238180044" xfId="597"/>
    <cellStyle name="style1475238180153" xfId="598"/>
    <cellStyle name="style1475238180263" xfId="599"/>
    <cellStyle name="style1475238180341" xfId="600"/>
    <cellStyle name="style1475238180466" xfId="601"/>
    <cellStyle name="style1475238180575" xfId="602"/>
    <cellStyle name="style1475238180685" xfId="603"/>
    <cellStyle name="style1475238180794" xfId="604"/>
    <cellStyle name="style1475238180935" xfId="605"/>
    <cellStyle name="style1475238181044" xfId="606"/>
    <cellStyle name="style1475238181169" xfId="607"/>
    <cellStyle name="style1475238181294" xfId="608"/>
    <cellStyle name="style1475238181560" xfId="609"/>
    <cellStyle name="style1475238181716" xfId="610"/>
    <cellStyle name="style1475238181935" xfId="611"/>
    <cellStyle name="style1475238182075" xfId="612"/>
    <cellStyle name="style1475238182216" xfId="613"/>
    <cellStyle name="style1475238182341" xfId="614"/>
    <cellStyle name="style1475238182497" xfId="615"/>
    <cellStyle name="style1475238182653" xfId="616"/>
    <cellStyle name="style1475238182763" xfId="617"/>
    <cellStyle name="style1475238182888" xfId="618"/>
    <cellStyle name="style1475238183013" xfId="619"/>
    <cellStyle name="style1475238183138" xfId="620"/>
    <cellStyle name="style1475238183294" xfId="621"/>
    <cellStyle name="style1475238183403" xfId="622"/>
    <cellStyle name="style1475238183497" xfId="623"/>
    <cellStyle name="style1475238183591" xfId="624"/>
    <cellStyle name="style1475238183716" xfId="625"/>
    <cellStyle name="style1475238183841" xfId="626"/>
    <cellStyle name="style1475238183950" xfId="627"/>
    <cellStyle name="style1475238184153" xfId="628"/>
    <cellStyle name="style1475238184341" xfId="629"/>
    <cellStyle name="style1475238184466" xfId="630"/>
    <cellStyle name="style1475238184591" xfId="631"/>
    <cellStyle name="style1475238184700" xfId="632"/>
    <cellStyle name="style1475238184841" xfId="633"/>
    <cellStyle name="style1475238184981" xfId="634"/>
    <cellStyle name="style1475238185122" xfId="635"/>
    <cellStyle name="style1475238185247" xfId="636"/>
    <cellStyle name="style1475238185388" xfId="637"/>
    <cellStyle name="style1475238185513" xfId="638"/>
    <cellStyle name="style1475238185638" xfId="639"/>
    <cellStyle name="style1475238185763" xfId="640"/>
    <cellStyle name="style1475238185888" xfId="641"/>
    <cellStyle name="style1475238186013" xfId="642"/>
    <cellStyle name="style1475238186122" xfId="643"/>
    <cellStyle name="style1475238186310" xfId="644"/>
    <cellStyle name="style1475238186497" xfId="645"/>
    <cellStyle name="style1475238186638" xfId="646"/>
    <cellStyle name="style1475238186763" xfId="647"/>
    <cellStyle name="style1475238186872" xfId="648"/>
    <cellStyle name="style1475238186997" xfId="649"/>
    <cellStyle name="style1475238187169" xfId="650"/>
    <cellStyle name="style1475238187372" xfId="651"/>
    <cellStyle name="style1475238187591" xfId="652"/>
    <cellStyle name="style1475238187778" xfId="653"/>
    <cellStyle name="style1475238187981" xfId="654"/>
    <cellStyle name="style1475238188497" xfId="655"/>
    <cellStyle name="style1475238188591" xfId="656"/>
    <cellStyle name="style1475238188857" xfId="657"/>
    <cellStyle name="style1475238189060" xfId="658"/>
    <cellStyle name="style1475238189278" xfId="659"/>
    <cellStyle name="style1475238189450" xfId="660"/>
    <cellStyle name="style1475238189622" xfId="661"/>
    <cellStyle name="style1486048832357" xfId="10523"/>
    <cellStyle name="style1486048832670" xfId="10524"/>
    <cellStyle name="style1486048832857" xfId="10525"/>
    <cellStyle name="style1486048833045" xfId="10526"/>
    <cellStyle name="style1486048833217" xfId="10527"/>
    <cellStyle name="style1486048833373" xfId="10528"/>
    <cellStyle name="style1486048833482" xfId="10529"/>
    <cellStyle name="style1486048833701" xfId="10530"/>
    <cellStyle name="style1486048833842" xfId="10531"/>
    <cellStyle name="style1486048834014" xfId="10532"/>
    <cellStyle name="style1486048834170" xfId="10533"/>
    <cellStyle name="style1486048834326" xfId="10534"/>
    <cellStyle name="style1486048834467" xfId="10535"/>
    <cellStyle name="style1486048834607" xfId="10536"/>
    <cellStyle name="style1486048834748" xfId="10537"/>
    <cellStyle name="style1486048834857" xfId="10538"/>
    <cellStyle name="style1486048834951" xfId="10539"/>
    <cellStyle name="style1486048835123" xfId="10540"/>
    <cellStyle name="style1486048835232" xfId="10541"/>
    <cellStyle name="style1486048835373" xfId="10542"/>
    <cellStyle name="style1486048835514" xfId="10543"/>
    <cellStyle name="style1486048835639" xfId="10544"/>
    <cellStyle name="style1486048835842" xfId="10545"/>
    <cellStyle name="style1486048836092" xfId="10546"/>
    <cellStyle name="style1486048836232" xfId="10547"/>
    <cellStyle name="style1486048836373" xfId="10548"/>
    <cellStyle name="style1486048836545" xfId="10549"/>
    <cellStyle name="style1486048836764" xfId="10550"/>
    <cellStyle name="style1486048836904" xfId="10551"/>
    <cellStyle name="style1486048837029" xfId="10552"/>
    <cellStyle name="style1486048837186" xfId="10553"/>
    <cellStyle name="style1486048837326" xfId="10554"/>
    <cellStyle name="style1486048837467" xfId="10555"/>
    <cellStyle name="style1486048837639" xfId="10556"/>
    <cellStyle name="style1486048837764" xfId="10557"/>
    <cellStyle name="style1486048837904" xfId="10558"/>
    <cellStyle name="style1486048838029" xfId="10559"/>
    <cellStyle name="style1486048838154" xfId="10560"/>
    <cellStyle name="style1486048838311" xfId="10561"/>
    <cellStyle name="style1486048838420" xfId="10562"/>
    <cellStyle name="style1486048838529" xfId="10563"/>
    <cellStyle name="style1486048838623" xfId="10564"/>
    <cellStyle name="style1486048838717" xfId="10565"/>
    <cellStyle name="style1486048838842" xfId="10566"/>
    <cellStyle name="style1486048838967" xfId="10567"/>
    <cellStyle name="style1486048839092" xfId="10568"/>
    <cellStyle name="style1486048839217" xfId="10569"/>
    <cellStyle name="style1486048839326" xfId="10570"/>
    <cellStyle name="style1486048839467" xfId="10571"/>
    <cellStyle name="style1486048839639" xfId="10572"/>
    <cellStyle name="style1486048839764" xfId="10573"/>
    <cellStyle name="style1486048839889" xfId="10574"/>
    <cellStyle name="style1486048840014" xfId="10575"/>
    <cellStyle name="style1486048840139" xfId="10576"/>
    <cellStyle name="style1486048840279" xfId="10577"/>
    <cellStyle name="style1486048840404" xfId="10578"/>
    <cellStyle name="style1486048840608" xfId="10579"/>
    <cellStyle name="style1486048840795" xfId="10580"/>
    <cellStyle name="style1486048840983" xfId="10581"/>
    <cellStyle name="style1486048841108" xfId="10582"/>
    <cellStyle name="style1486048841217" xfId="10583"/>
    <cellStyle name="style1486048841342" xfId="10584"/>
    <cellStyle name="style1486048841530" xfId="10585"/>
    <cellStyle name="style1486048841748" xfId="10586"/>
    <cellStyle name="style1486048841936" xfId="10587"/>
    <cellStyle name="style1486048842045" xfId="10588"/>
    <cellStyle name="style1486048842186" xfId="10589"/>
    <cellStyle name="style1486048842311" xfId="10590"/>
    <cellStyle name="style1486048842436" xfId="10591"/>
    <cellStyle name="style1486048842576" xfId="10592"/>
    <cellStyle name="style1486048842764" xfId="10593"/>
    <cellStyle name="style1486048843014" xfId="10594"/>
    <cellStyle name="style1486048843139" xfId="10595"/>
    <cellStyle name="style1486048843311" xfId="10596"/>
    <cellStyle name="style1486048843467" xfId="10597"/>
    <cellStyle name="style1486048843592" xfId="10598"/>
    <cellStyle name="style1486048843701" xfId="10599"/>
    <cellStyle name="style1486048843826" xfId="10600"/>
    <cellStyle name="style1486048843905" xfId="10601"/>
    <cellStyle name="style1486048844030" xfId="10602"/>
    <cellStyle name="style1486048844155" xfId="10603"/>
    <cellStyle name="style1486048844233" xfId="10604"/>
    <cellStyle name="style1486048844326" xfId="10605"/>
    <cellStyle name="style1486048844420" xfId="10606"/>
    <cellStyle name="style1486048844608" xfId="10607"/>
    <cellStyle name="style1486048844701" xfId="10608"/>
    <cellStyle name="style1486048844905" xfId="10609"/>
    <cellStyle name="style1486048846170" xfId="10610"/>
    <cellStyle name="style1486048896991" xfId="662"/>
    <cellStyle name="style1486048897132" xfId="663"/>
    <cellStyle name="style1486048897319" xfId="664"/>
    <cellStyle name="style1486048897413" xfId="665"/>
    <cellStyle name="style1486048897538" xfId="666"/>
    <cellStyle name="style1486048897663" xfId="667"/>
    <cellStyle name="style1486048897773" xfId="668"/>
    <cellStyle name="style1486048897882" xfId="669"/>
    <cellStyle name="style1486048898038" xfId="670"/>
    <cellStyle name="style1486048898163" xfId="671"/>
    <cellStyle name="style1486048898273" xfId="672"/>
    <cellStyle name="style1486048898398" xfId="673"/>
    <cellStyle name="style1486048898507" xfId="674"/>
    <cellStyle name="style1486048898616" xfId="675"/>
    <cellStyle name="style1486048898741" xfId="676"/>
    <cellStyle name="style1486048898866" xfId="677"/>
    <cellStyle name="style1486048898960" xfId="678"/>
    <cellStyle name="style1486048899069" xfId="679"/>
    <cellStyle name="style1486048899194" xfId="680"/>
    <cellStyle name="style1486048899304" xfId="681"/>
    <cellStyle name="style1486048899429" xfId="682"/>
    <cellStyle name="style1486048899554" xfId="683"/>
    <cellStyle name="style1486048899679" xfId="684"/>
    <cellStyle name="style1486048899788" xfId="685"/>
    <cellStyle name="style1486048899898" xfId="686"/>
    <cellStyle name="style1486048900007" xfId="687"/>
    <cellStyle name="style1486048900116" xfId="688"/>
    <cellStyle name="style1486048900241" xfId="689"/>
    <cellStyle name="style1486048900351" xfId="690"/>
    <cellStyle name="style1486048900476" xfId="691"/>
    <cellStyle name="style1486048900679" xfId="692"/>
    <cellStyle name="style1486048900882" xfId="693"/>
    <cellStyle name="style1486048900991" xfId="694"/>
    <cellStyle name="style1486048901116" xfId="695"/>
    <cellStyle name="style1486048901226" xfId="696"/>
    <cellStyle name="style1486048901335" xfId="697"/>
    <cellStyle name="style1486048901523" xfId="698"/>
    <cellStyle name="style1486048901695" xfId="699"/>
    <cellStyle name="style1486048901804" xfId="700"/>
    <cellStyle name="style1486048901929" xfId="701"/>
    <cellStyle name="style1486048902038" xfId="702"/>
    <cellStyle name="style1486048902148" xfId="703"/>
    <cellStyle name="style1486048902226" xfId="704"/>
    <cellStyle name="style1486048902351" xfId="705"/>
    <cellStyle name="style1486048902476" xfId="706"/>
    <cellStyle name="style1486048902648" xfId="707"/>
    <cellStyle name="style1486048902866" xfId="708"/>
    <cellStyle name="style1486048903038" xfId="709"/>
    <cellStyle name="style1486048903148" xfId="710"/>
    <cellStyle name="style1486048903273" xfId="711"/>
    <cellStyle name="style1486048903351" xfId="712"/>
    <cellStyle name="style1486048903476" xfId="713"/>
    <cellStyle name="style1486048903585" xfId="714"/>
    <cellStyle name="style1486048903710" xfId="715"/>
    <cellStyle name="style1486048903851" xfId="716"/>
    <cellStyle name="style1486048904023" xfId="717"/>
    <cellStyle name="style1486048904163" xfId="718"/>
    <cellStyle name="style1486048904382" xfId="719"/>
    <cellStyle name="style1486048904523" xfId="720"/>
    <cellStyle name="style1486048904632" xfId="721"/>
    <cellStyle name="style1486048904742" xfId="722"/>
    <cellStyle name="style1486048904867" xfId="723"/>
    <cellStyle name="style1486048905101" xfId="724"/>
    <cellStyle name="style1486048905226" xfId="725"/>
    <cellStyle name="style1486048905413" xfId="726"/>
    <cellStyle name="style1486048905538" xfId="727"/>
    <cellStyle name="style1486048905648" xfId="728"/>
    <cellStyle name="style1486048905757" xfId="729"/>
    <cellStyle name="style1486048905945" xfId="730"/>
    <cellStyle name="style1486048906085" xfId="731"/>
    <cellStyle name="style1486048906210" xfId="732"/>
    <cellStyle name="style1486048906351" xfId="733"/>
    <cellStyle name="style1486048906507" xfId="734"/>
    <cellStyle name="style1486048906726" xfId="735"/>
    <cellStyle name="style1486048906945" xfId="736"/>
    <cellStyle name="style1486048907148" xfId="737"/>
    <cellStyle name="style1486048907320" xfId="738"/>
    <cellStyle name="style1486048907429" xfId="739"/>
    <cellStyle name="style1486048907632" xfId="740"/>
    <cellStyle name="style1486048908367" xfId="741"/>
    <cellStyle name="style1486462674140" xfId="10611"/>
    <cellStyle name="style1486462674343" xfId="10612"/>
    <cellStyle name="style1486462674624" xfId="10613"/>
    <cellStyle name="style1486462674765" xfId="10614"/>
    <cellStyle name="style1486462674936" xfId="10615"/>
    <cellStyle name="style1486462675093" xfId="10616"/>
    <cellStyle name="style1486462675249" xfId="10617"/>
    <cellStyle name="style1486462675374" xfId="10618"/>
    <cellStyle name="style1486462675546" xfId="10619"/>
    <cellStyle name="style1486462675702" xfId="10620"/>
    <cellStyle name="style1486462675843" xfId="10621"/>
    <cellStyle name="style1486462676015" xfId="10622"/>
    <cellStyle name="style1486462676171" xfId="10623"/>
    <cellStyle name="style1486462676327" xfId="10624"/>
    <cellStyle name="style1486462676468" xfId="10625"/>
    <cellStyle name="style1486462676718" xfId="10626"/>
    <cellStyle name="style1486462676921" xfId="10627"/>
    <cellStyle name="style1486462677108" xfId="10628"/>
    <cellStyle name="style1486462677358" xfId="10629"/>
    <cellStyle name="style1486462677483" xfId="10630"/>
    <cellStyle name="style1486462677640" xfId="10631"/>
    <cellStyle name="style1486462677796" xfId="10632"/>
    <cellStyle name="style1486462677937" xfId="10633"/>
    <cellStyle name="style1486462678062" xfId="10634"/>
    <cellStyle name="style1486462678202" xfId="10635"/>
    <cellStyle name="style1486462678358" xfId="10636"/>
    <cellStyle name="style1486462678515" xfId="10637"/>
    <cellStyle name="style1486462678655" xfId="10638"/>
    <cellStyle name="style1486462678796" xfId="10639"/>
    <cellStyle name="style1486462678937" xfId="10640"/>
    <cellStyle name="style1486462679093" xfId="10641"/>
    <cellStyle name="style1486462679280" xfId="10642"/>
    <cellStyle name="style1486462679530" xfId="10643"/>
    <cellStyle name="style1486462679718" xfId="10644"/>
    <cellStyle name="style1486462679858" xfId="10645"/>
    <cellStyle name="style1486462679983" xfId="10646"/>
    <cellStyle name="style1486462680124" xfId="10647"/>
    <cellStyle name="style1486462680265" xfId="10648"/>
    <cellStyle name="style1486462680405" xfId="10649"/>
    <cellStyle name="style1486462680671" xfId="10650"/>
    <cellStyle name="style1486462680890" xfId="10651"/>
    <cellStyle name="style1486462681077" xfId="10652"/>
    <cellStyle name="style1486462681265" xfId="10653"/>
    <cellStyle name="style1486462681390" xfId="10654"/>
    <cellStyle name="style1486462681515" xfId="10655"/>
    <cellStyle name="style1486462681655" xfId="10656"/>
    <cellStyle name="style1486462681780" xfId="10657"/>
    <cellStyle name="style1486462681921" xfId="10658"/>
    <cellStyle name="style1486462682062" xfId="10659"/>
    <cellStyle name="style1486462682202" xfId="10660"/>
    <cellStyle name="style1486462682312" xfId="10661"/>
    <cellStyle name="style1486462682437" xfId="10662"/>
    <cellStyle name="style1486462682593" xfId="10663"/>
    <cellStyle name="style1486462682796" xfId="10664"/>
    <cellStyle name="style1486462682937" xfId="10665"/>
    <cellStyle name="style1486462683077" xfId="10666"/>
    <cellStyle name="style1486462683202" xfId="10667"/>
    <cellStyle name="style1486462683374" xfId="10668"/>
    <cellStyle name="style1486462683484" xfId="10669"/>
    <cellStyle name="style1486462683640" xfId="10670"/>
    <cellStyle name="style1486462683874" xfId="10671"/>
    <cellStyle name="style1486462684062" xfId="10672"/>
    <cellStyle name="style1486462684234" xfId="10673"/>
    <cellStyle name="style1486462684327" xfId="10674"/>
    <cellStyle name="style1486462684468" xfId="10675"/>
    <cellStyle name="style1486462684593" xfId="10676"/>
    <cellStyle name="style1486462684718" xfId="10677"/>
    <cellStyle name="style1486462684843" xfId="10678"/>
    <cellStyle name="style1486462684968" xfId="10679"/>
    <cellStyle name="style1486462685093" xfId="10680"/>
    <cellStyle name="style1486462685218" xfId="10681"/>
    <cellStyle name="style1486462685374" xfId="10682"/>
    <cellStyle name="style1486462685515" xfId="10683"/>
    <cellStyle name="style1486462685640" xfId="10684"/>
    <cellStyle name="style1486462685796" xfId="10685"/>
    <cellStyle name="style1486462685906" xfId="10686"/>
    <cellStyle name="style1486462686031" xfId="10687"/>
    <cellStyle name="style1486462686156" xfId="10688"/>
    <cellStyle name="style1486462686343" xfId="10689"/>
    <cellStyle name="style1486462687640" xfId="10690"/>
    <cellStyle name="style1486462687734" xfId="10691"/>
    <cellStyle name="style1486462688859" xfId="10692"/>
    <cellStyle name="style1486462689359" xfId="10693"/>
    <cellStyle name="style1486462689468" xfId="10694"/>
    <cellStyle name="style1486462690156" xfId="10695"/>
    <cellStyle name="style1486462690328" xfId="10696"/>
    <cellStyle name="style1486462690437" xfId="10697"/>
    <cellStyle name="style1486462690562" xfId="10698"/>
    <cellStyle name="style1486462690687" xfId="10699"/>
    <cellStyle name="style1486462690812" xfId="10700"/>
    <cellStyle name="style1486462690937" xfId="10701"/>
    <cellStyle name="style1486462691062" xfId="10702"/>
    <cellStyle name="style1486462691187" xfId="10703"/>
    <cellStyle name="style1486462691265" xfId="10704"/>
    <cellStyle name="style1486462691359" xfId="10705"/>
    <cellStyle name="style1486462691453" xfId="10706"/>
    <cellStyle name="style1486462691531" xfId="10707"/>
    <cellStyle name="style1486462691624" xfId="10708"/>
    <cellStyle name="style1486462691718" xfId="10709"/>
    <cellStyle name="style1486462691796" xfId="10710"/>
    <cellStyle name="style1486462691890" xfId="10711"/>
    <cellStyle name="style1486462944289" xfId="10712"/>
    <cellStyle name="style1486462944476" xfId="10713"/>
    <cellStyle name="style1486462944586" xfId="10714"/>
    <cellStyle name="style1486462944726" xfId="10715"/>
    <cellStyle name="style1486462944867" xfId="10716"/>
    <cellStyle name="style1486462944976" xfId="10717"/>
    <cellStyle name="style1486462945070" xfId="10718"/>
    <cellStyle name="style1486462945195" xfId="10719"/>
    <cellStyle name="style1486462945320" xfId="10720"/>
    <cellStyle name="style1486462945429" xfId="10721"/>
    <cellStyle name="style1486462945570" xfId="10722"/>
    <cellStyle name="style1486462945711" xfId="10723"/>
    <cellStyle name="style1486462945898" xfId="10724"/>
    <cellStyle name="style1486462946055" xfId="10725"/>
    <cellStyle name="style1486462946180" xfId="10726"/>
    <cellStyle name="style1486462946273" xfId="10727"/>
    <cellStyle name="style1486462946367" xfId="10728"/>
    <cellStyle name="style1486462946492" xfId="10729"/>
    <cellStyle name="style1486462946601" xfId="10730"/>
    <cellStyle name="style1486462946773" xfId="10731"/>
    <cellStyle name="style1486462946945" xfId="10732"/>
    <cellStyle name="style1486462947164" xfId="10733"/>
    <cellStyle name="style1486462947305" xfId="10734"/>
    <cellStyle name="style1486462947445" xfId="10735"/>
    <cellStyle name="style1486462947555" xfId="10736"/>
    <cellStyle name="style1486462947664" xfId="10737"/>
    <cellStyle name="style1486462947820" xfId="10738"/>
    <cellStyle name="style1486462948023" xfId="10739"/>
    <cellStyle name="style1486462948226" xfId="10740"/>
    <cellStyle name="style1486462948414" xfId="10741"/>
    <cellStyle name="style1486462948539" xfId="10742"/>
    <cellStyle name="style1486462948680" xfId="10743"/>
    <cellStyle name="style1486462948789" xfId="10744"/>
    <cellStyle name="style1486462948930" xfId="10745"/>
    <cellStyle name="style1486462949117" xfId="10746"/>
    <cellStyle name="style1486462949320" xfId="10747"/>
    <cellStyle name="style1486462949461" xfId="10748"/>
    <cellStyle name="style1486462949555" xfId="10749"/>
    <cellStyle name="style1486462949680" xfId="10750"/>
    <cellStyle name="style1486462949836" xfId="10751"/>
    <cellStyle name="style1486462949992" xfId="10752"/>
    <cellStyle name="style1486462950180" xfId="10753"/>
    <cellStyle name="style1486462950398" xfId="10754"/>
    <cellStyle name="style1486462950492" xfId="10755"/>
    <cellStyle name="style1486462950664" xfId="10756"/>
    <cellStyle name="style1486462950867" xfId="10757"/>
    <cellStyle name="style1486462950992" xfId="10758"/>
    <cellStyle name="style1486462951117" xfId="10759"/>
    <cellStyle name="style1486462951242" xfId="10760"/>
    <cellStyle name="style1486462951352" xfId="10761"/>
    <cellStyle name="style1486462951461" xfId="10762"/>
    <cellStyle name="style1486462951586" xfId="10763"/>
    <cellStyle name="style1486462951758" xfId="10764"/>
    <cellStyle name="style1486462951961" xfId="10765"/>
    <cellStyle name="style1486462952164" xfId="10766"/>
    <cellStyle name="style1486462952273" xfId="10767"/>
    <cellStyle name="style1486462952398" xfId="10768"/>
    <cellStyle name="style1486462952508" xfId="10769"/>
    <cellStyle name="style1486462952617" xfId="10770"/>
    <cellStyle name="style1486462952727" xfId="10771"/>
    <cellStyle name="style1486462952867" xfId="10772"/>
    <cellStyle name="style1486462953039" xfId="10773"/>
    <cellStyle name="style1486462953242" xfId="10774"/>
    <cellStyle name="style1486462953336" xfId="10775"/>
    <cellStyle name="style1486462953445" xfId="10776"/>
    <cellStyle name="style1486462953539" xfId="10777"/>
    <cellStyle name="style1486462953617" xfId="10778"/>
    <cellStyle name="style1486462953774" xfId="10779"/>
    <cellStyle name="style1486462953914" xfId="10780"/>
    <cellStyle name="style1486462954055" xfId="10781"/>
    <cellStyle name="style1486462954149" xfId="10782"/>
    <cellStyle name="style1486462954227" xfId="10783"/>
    <cellStyle name="style1486462954352" xfId="10784"/>
    <cellStyle name="style1486462954461" xfId="10785"/>
    <cellStyle name="style1486462954570" xfId="10786"/>
    <cellStyle name="style1486462954758" xfId="10787"/>
    <cellStyle name="style1486462954977" xfId="10788"/>
    <cellStyle name="style1486462955133" xfId="10789"/>
    <cellStyle name="style1486462955289" xfId="10790"/>
    <cellStyle name="style1486462955445" xfId="10791"/>
    <cellStyle name="style1486462955555" xfId="10792"/>
    <cellStyle name="style1486462955649" xfId="10793"/>
    <cellStyle name="style1486462955742" xfId="10794"/>
    <cellStyle name="style1486462955883" xfId="10795"/>
    <cellStyle name="style1486462956008" xfId="10796"/>
    <cellStyle name="style1486462956133" xfId="10797"/>
    <cellStyle name="style1486462956227" xfId="10798"/>
    <cellStyle name="style1486462956305" xfId="10799"/>
    <cellStyle name="style1486462956399" xfId="10800"/>
    <cellStyle name="style1487861852893" xfId="742"/>
    <cellStyle name="style1487861853112" xfId="743"/>
    <cellStyle name="style1487861853612" xfId="744"/>
    <cellStyle name="style1487861853737" xfId="745"/>
    <cellStyle name="style1487861853893" xfId="746"/>
    <cellStyle name="style1487861854050" xfId="747"/>
    <cellStyle name="style1487861854206" xfId="748"/>
    <cellStyle name="style1487861854315" xfId="749"/>
    <cellStyle name="style1487861854503" xfId="750"/>
    <cellStyle name="style1487861854643" xfId="751"/>
    <cellStyle name="style1487861854784" xfId="752"/>
    <cellStyle name="style1487861854940" xfId="753"/>
    <cellStyle name="style1487861855096" xfId="754"/>
    <cellStyle name="style1487861855237" xfId="755"/>
    <cellStyle name="style1487861855393" xfId="756"/>
    <cellStyle name="style1487861855534" xfId="757"/>
    <cellStyle name="style1487861855643" xfId="758"/>
    <cellStyle name="style1487861855753" xfId="759"/>
    <cellStyle name="style1487861855893" xfId="760"/>
    <cellStyle name="style1487861856003" xfId="761"/>
    <cellStyle name="style1487861856159" xfId="762"/>
    <cellStyle name="style1487861856284" xfId="763"/>
    <cellStyle name="style1487861856425" xfId="764"/>
    <cellStyle name="style1487861856565" xfId="765"/>
    <cellStyle name="style1487861856706" xfId="766"/>
    <cellStyle name="style1487861856846" xfId="767"/>
    <cellStyle name="style1487861856987" xfId="768"/>
    <cellStyle name="style1487861857190" xfId="769"/>
    <cellStyle name="style1487861857346" xfId="770"/>
    <cellStyle name="style1487861857487" xfId="771"/>
    <cellStyle name="style1487861857628" xfId="772"/>
    <cellStyle name="style1487861857784" xfId="773"/>
    <cellStyle name="style1487861857925" xfId="774"/>
    <cellStyle name="style1487861858065" xfId="775"/>
    <cellStyle name="style1487861858206" xfId="776"/>
    <cellStyle name="style1487861858331" xfId="777"/>
    <cellStyle name="style1487861858471" xfId="778"/>
    <cellStyle name="style1487861858596" xfId="779"/>
    <cellStyle name="style1487861858721" xfId="780"/>
    <cellStyle name="style1487861858878" xfId="781"/>
    <cellStyle name="style1487861859003" xfId="782"/>
    <cellStyle name="style1487861859096" xfId="783"/>
    <cellStyle name="style1487861859221" xfId="784"/>
    <cellStyle name="style1487861859346" xfId="785"/>
    <cellStyle name="style1487861859487" xfId="786"/>
    <cellStyle name="style1487861859612" xfId="787"/>
    <cellStyle name="style1487861859768" xfId="788"/>
    <cellStyle name="style1487861859909" xfId="789"/>
    <cellStyle name="style1487861860034" xfId="790"/>
    <cellStyle name="style1487861860175" xfId="791"/>
    <cellStyle name="style1487861860268" xfId="792"/>
    <cellStyle name="style1487861860409" xfId="793"/>
    <cellStyle name="style1487861860534" xfId="794"/>
    <cellStyle name="style1487861860659" xfId="795"/>
    <cellStyle name="style1487861860815" xfId="796"/>
    <cellStyle name="style1487861860940" xfId="797"/>
    <cellStyle name="style1487861861081" xfId="798"/>
    <cellStyle name="style1487861861237" xfId="799"/>
    <cellStyle name="style1487861861346" xfId="800"/>
    <cellStyle name="style1487861861471" xfId="801"/>
    <cellStyle name="style1487861861596" xfId="802"/>
    <cellStyle name="style1487861861721" xfId="803"/>
    <cellStyle name="style1487861862175" xfId="804"/>
    <cellStyle name="style1487861862284" xfId="805"/>
    <cellStyle name="style1487861862440" xfId="806"/>
    <cellStyle name="style1487861862565" xfId="807"/>
    <cellStyle name="style1487861862690" xfId="808"/>
    <cellStyle name="style1487861862893" xfId="809"/>
    <cellStyle name="style1487861863128" xfId="810"/>
    <cellStyle name="style1487861863315" xfId="811"/>
    <cellStyle name="style1487861863440" xfId="812"/>
    <cellStyle name="style1487861863581" xfId="813"/>
    <cellStyle name="style1487861863721" xfId="814"/>
    <cellStyle name="style1487861863846" xfId="815"/>
    <cellStyle name="style1487861863987" xfId="816"/>
    <cellStyle name="style1487861864206" xfId="817"/>
    <cellStyle name="style1487861864346" xfId="818"/>
    <cellStyle name="style1487861864456" xfId="819"/>
    <cellStyle name="style1487861864628" xfId="820"/>
    <cellStyle name="style1487861865721" xfId="821"/>
    <cellStyle name="style1488440705773" xfId="822"/>
    <cellStyle name="style1488440706116" xfId="823"/>
    <cellStyle name="style1488440706616" xfId="824"/>
    <cellStyle name="style1488440706757" xfId="825"/>
    <cellStyle name="style1488440706929" xfId="826"/>
    <cellStyle name="style1488440707085" xfId="827"/>
    <cellStyle name="style1488440707241" xfId="828"/>
    <cellStyle name="style1488440707366" xfId="829"/>
    <cellStyle name="style1488440707538" xfId="830"/>
    <cellStyle name="style1488440707679" xfId="831"/>
    <cellStyle name="style1488440707835" xfId="832"/>
    <cellStyle name="style1488440708007" xfId="833"/>
    <cellStyle name="style1488440708163" xfId="834"/>
    <cellStyle name="style1488440708304" xfId="835"/>
    <cellStyle name="style1488440708460" xfId="836"/>
    <cellStyle name="style1488440708632" xfId="837"/>
    <cellStyle name="style1488440708741" xfId="838"/>
    <cellStyle name="style1488440708851" xfId="839"/>
    <cellStyle name="style1488440708991" xfId="840"/>
    <cellStyle name="style1488440709116" xfId="841"/>
    <cellStyle name="style1488440709257" xfId="842"/>
    <cellStyle name="style1488440709398" xfId="843"/>
    <cellStyle name="style1488440709554" xfId="844"/>
    <cellStyle name="style1488440709820" xfId="845"/>
    <cellStyle name="style1488440709960" xfId="846"/>
    <cellStyle name="style1488440710132" xfId="847"/>
    <cellStyle name="style1488440710304" xfId="848"/>
    <cellStyle name="style1488440710445" xfId="849"/>
    <cellStyle name="style1488440710585" xfId="850"/>
    <cellStyle name="style1488440710726" xfId="851"/>
    <cellStyle name="style1488440710866" xfId="852"/>
    <cellStyle name="style1488440711007" xfId="853"/>
    <cellStyle name="style1488440711148" xfId="854"/>
    <cellStyle name="style1488440711304" xfId="855"/>
    <cellStyle name="style1488440711429" xfId="856"/>
    <cellStyle name="style1488440711632" xfId="857"/>
    <cellStyle name="style1488440711882" xfId="858"/>
    <cellStyle name="style1488440712101" xfId="859"/>
    <cellStyle name="style1488440712226" xfId="860"/>
    <cellStyle name="style1488440712398" xfId="861"/>
    <cellStyle name="style1488440712538" xfId="862"/>
    <cellStyle name="style1488440712632" xfId="863"/>
    <cellStyle name="style1488440712726" xfId="864"/>
    <cellStyle name="style1488440712866" xfId="865"/>
    <cellStyle name="style1488440712991" xfId="866"/>
    <cellStyle name="style1488440713116" xfId="867"/>
    <cellStyle name="style1488440713257" xfId="868"/>
    <cellStyle name="style1488440713429" xfId="869"/>
    <cellStyle name="style1488440713601" xfId="870"/>
    <cellStyle name="style1488440713741" xfId="871"/>
    <cellStyle name="style1488440713851" xfId="872"/>
    <cellStyle name="style1488440713976" xfId="873"/>
    <cellStyle name="style1488440714101" xfId="874"/>
    <cellStyle name="style1488440714241" xfId="875"/>
    <cellStyle name="style1488440714335" xfId="876"/>
    <cellStyle name="style1488440714491" xfId="877"/>
    <cellStyle name="style1488440714710" xfId="878"/>
    <cellStyle name="style1488440714960" xfId="879"/>
    <cellStyle name="style1488440715070" xfId="880"/>
    <cellStyle name="style1488440715210" xfId="881"/>
    <cellStyle name="style1488440715335" xfId="882"/>
    <cellStyle name="style1488440715460" xfId="883"/>
    <cellStyle name="style1488440716038" xfId="884"/>
    <cellStyle name="style1488440716148" xfId="885"/>
    <cellStyle name="style1488440716288" xfId="886"/>
    <cellStyle name="style1488440716429" xfId="887"/>
    <cellStyle name="style1488440716570" xfId="888"/>
    <cellStyle name="style1488440716788" xfId="889"/>
    <cellStyle name="style1488440717038" xfId="890"/>
    <cellStyle name="style1488440717179" xfId="891"/>
    <cellStyle name="style1488440717304" xfId="892"/>
    <cellStyle name="style1488440717445" xfId="893"/>
    <cellStyle name="style1488440717570" xfId="894"/>
    <cellStyle name="style1488440717710" xfId="895"/>
    <cellStyle name="style1488440717835" xfId="896"/>
    <cellStyle name="style1488440717976" xfId="897"/>
    <cellStyle name="style1488440718101" xfId="898"/>
    <cellStyle name="style1488440718226" xfId="899"/>
    <cellStyle name="style1488440718398" xfId="900"/>
    <cellStyle name="style1488440719476" xfId="901"/>
    <cellStyle name="style1488440753902" xfId="10801"/>
    <cellStyle name="style1488440754043" xfId="10802"/>
    <cellStyle name="style1488440754168" xfId="10803"/>
    <cellStyle name="style1488440754262" xfId="10804"/>
    <cellStyle name="style1488440754449" xfId="10805"/>
    <cellStyle name="style1488440754637" xfId="10806"/>
    <cellStyle name="style1488440754746" xfId="10807"/>
    <cellStyle name="style1488440754840" xfId="10808"/>
    <cellStyle name="style1488440754980" xfId="10809"/>
    <cellStyle name="style1488440755090" xfId="10810"/>
    <cellStyle name="style1488440755230" xfId="10811"/>
    <cellStyle name="style1488440755449" xfId="10812"/>
    <cellStyle name="style1488440755605" xfId="10813"/>
    <cellStyle name="style1488440755730" xfId="10814"/>
    <cellStyle name="style1488440755840" xfId="10815"/>
    <cellStyle name="style1488440755965" xfId="10816"/>
    <cellStyle name="style1488440756043" xfId="10817"/>
    <cellStyle name="style1488440756137" xfId="10818"/>
    <cellStyle name="style1488440756262" xfId="10819"/>
    <cellStyle name="style1488440756418" xfId="10820"/>
    <cellStyle name="style1488440756590" xfId="10821"/>
    <cellStyle name="style1488440756699" xfId="10822"/>
    <cellStyle name="style1488440756824" xfId="10823"/>
    <cellStyle name="style1488440756933" xfId="10824"/>
    <cellStyle name="style1488440757043" xfId="10825"/>
    <cellStyle name="style1488440757168" xfId="10826"/>
    <cellStyle name="style1488440757293" xfId="10827"/>
    <cellStyle name="style1488440757433" xfId="10828"/>
    <cellStyle name="style1488440757652" xfId="10829"/>
    <cellStyle name="style1488440757840" xfId="10830"/>
    <cellStyle name="style1488440757949" xfId="10831"/>
    <cellStyle name="style1488440758074" xfId="10832"/>
    <cellStyle name="style1488440758183" xfId="10833"/>
    <cellStyle name="style1488440758293" xfId="10834"/>
    <cellStyle name="style1488440758418" xfId="10835"/>
    <cellStyle name="style1488440758527" xfId="10836"/>
    <cellStyle name="style1488440758637" xfId="10837"/>
    <cellStyle name="style1488440758777" xfId="10838"/>
    <cellStyle name="style1488440758933" xfId="10839"/>
    <cellStyle name="style1488440759121" xfId="10840"/>
    <cellStyle name="style1488440759230" xfId="10841"/>
    <cellStyle name="style1488440759324" xfId="10842"/>
    <cellStyle name="style1488440759418" xfId="10843"/>
    <cellStyle name="style1488440759527" xfId="10844"/>
    <cellStyle name="style1488440759652" xfId="10845"/>
    <cellStyle name="style1488440759762" xfId="10846"/>
    <cellStyle name="style1488440759887" xfId="10847"/>
    <cellStyle name="style1488440759996" xfId="10848"/>
    <cellStyle name="style1488440760105" xfId="10849"/>
    <cellStyle name="style1488440760230" xfId="10850"/>
    <cellStyle name="style1488440760340" xfId="10851"/>
    <cellStyle name="style1488440760465" xfId="10852"/>
    <cellStyle name="style1488440760574" xfId="10853"/>
    <cellStyle name="style1488440760699" xfId="10854"/>
    <cellStyle name="style1488440760808" xfId="10855"/>
    <cellStyle name="style1488440760933" xfId="10856"/>
    <cellStyle name="style1488440761058" xfId="10857"/>
    <cellStyle name="style1488440761168" xfId="10858"/>
    <cellStyle name="style1488440761324" xfId="10859"/>
    <cellStyle name="style1488440761449" xfId="10860"/>
    <cellStyle name="style1488440761543" xfId="10861"/>
    <cellStyle name="style1488440761652" xfId="10862"/>
    <cellStyle name="style1488440761762" xfId="10863"/>
    <cellStyle name="style1488440761887" xfId="10864"/>
    <cellStyle name="style1488440761980" xfId="10865"/>
    <cellStyle name="style1488440762090" xfId="10866"/>
    <cellStyle name="style1488440762215" xfId="10867"/>
    <cellStyle name="style1488440762340" xfId="10868"/>
    <cellStyle name="style1488440762449" xfId="10869"/>
    <cellStyle name="style1488440762652" xfId="10870"/>
    <cellStyle name="style1488440762840" xfId="10871"/>
    <cellStyle name="style1488440763012" xfId="10872"/>
    <cellStyle name="style1488440763137" xfId="10873"/>
    <cellStyle name="style1488440763340" xfId="10874"/>
    <cellStyle name="style1488440763449" xfId="10875"/>
    <cellStyle name="style1488440763590" xfId="10876"/>
    <cellStyle name="style1492605061261" xfId="10877"/>
    <cellStyle name="style1492605061527" xfId="10878"/>
    <cellStyle name="style1492605061668" xfId="10879"/>
    <cellStyle name="style1492605061855" xfId="10880"/>
    <cellStyle name="style1492605062027" xfId="10881"/>
    <cellStyle name="style1492605062183" xfId="10882"/>
    <cellStyle name="style1492605062308" xfId="10883"/>
    <cellStyle name="style1492605062511" xfId="10884"/>
    <cellStyle name="style1492605062668" xfId="10885"/>
    <cellStyle name="style1492605062824" xfId="10886"/>
    <cellStyle name="style1492605063011" xfId="10887"/>
    <cellStyle name="style1492605063152" xfId="10888"/>
    <cellStyle name="style1492605063308" xfId="10889"/>
    <cellStyle name="style1492605063464" xfId="10890"/>
    <cellStyle name="style1492605063621" xfId="10891"/>
    <cellStyle name="style1492605063730" xfId="10892"/>
    <cellStyle name="style1492605063839" xfId="10893"/>
    <cellStyle name="style1492605063980" xfId="10894"/>
    <cellStyle name="style1492605064105" xfId="10895"/>
    <cellStyle name="style1492605064246" xfId="10896"/>
    <cellStyle name="style1492605064355" xfId="10897"/>
    <cellStyle name="style1492605064465" xfId="10898"/>
    <cellStyle name="style1492605064605" xfId="10899"/>
    <cellStyle name="style1492605064746" xfId="10900"/>
    <cellStyle name="style1492605064886" xfId="10901"/>
    <cellStyle name="style1492605065027" xfId="10902"/>
    <cellStyle name="style1492605065168" xfId="10903"/>
    <cellStyle name="style1492605065308" xfId="10904"/>
    <cellStyle name="style1492605065465" xfId="10905"/>
    <cellStyle name="style1492605065621" xfId="10906"/>
    <cellStyle name="style1492605065808" xfId="10907"/>
    <cellStyle name="style1492605065953" xfId="10908"/>
    <cellStyle name="style1492605066094" xfId="10909"/>
    <cellStyle name="style1492605066248" xfId="10910"/>
    <cellStyle name="style1492605066404" xfId="10911"/>
    <cellStyle name="style1492605066591" xfId="10912"/>
    <cellStyle name="style1492605066806" xfId="10913"/>
    <cellStyle name="style1492605067158" xfId="10914"/>
    <cellStyle name="style1492605067329" xfId="10915"/>
    <cellStyle name="style1492605067563" xfId="10916"/>
    <cellStyle name="style1492605067813" xfId="10917"/>
    <cellStyle name="style1492605068032" xfId="10918"/>
    <cellStyle name="style1492605068157" xfId="10919"/>
    <cellStyle name="style1492605068298" xfId="10920"/>
    <cellStyle name="style1492605068423" xfId="10921"/>
    <cellStyle name="style1492605068563" xfId="10922"/>
    <cellStyle name="style1492605068688" xfId="10923"/>
    <cellStyle name="style1492605068829" xfId="10924"/>
    <cellStyle name="style1492605068954" xfId="10925"/>
    <cellStyle name="style1492605069079" xfId="10926"/>
    <cellStyle name="style1492605069204" xfId="10927"/>
    <cellStyle name="style1492605069344" xfId="10928"/>
    <cellStyle name="style1492605069485" xfId="10929"/>
    <cellStyle name="style1492605069610" xfId="10930"/>
    <cellStyle name="style1492605069751" xfId="10931"/>
    <cellStyle name="style1492605069876" xfId="10932"/>
    <cellStyle name="style1492605070016" xfId="10933"/>
    <cellStyle name="style1492605070157" xfId="10934"/>
    <cellStyle name="style1492605070251" xfId="10935"/>
    <cellStyle name="style1492605070360" xfId="10936"/>
    <cellStyle name="style1492605070485" xfId="10937"/>
    <cellStyle name="style1492605070610" xfId="10938"/>
    <cellStyle name="style1492605070751" xfId="10939"/>
    <cellStyle name="style1492605070891" xfId="10940"/>
    <cellStyle name="style1492605071079" xfId="10941"/>
    <cellStyle name="style1492605071251" xfId="10942"/>
    <cellStyle name="style1492605071438" xfId="10943"/>
    <cellStyle name="style1492605071594" xfId="10944"/>
    <cellStyle name="style1492605071688" xfId="10945"/>
    <cellStyle name="style1492605071798" xfId="10946"/>
    <cellStyle name="style1492605071891" xfId="10947"/>
    <cellStyle name="style1492605072032" xfId="10948"/>
    <cellStyle name="style1492605072251" xfId="10949"/>
    <cellStyle name="style1492605072391" xfId="10950"/>
    <cellStyle name="style1492605072563" xfId="10951"/>
    <cellStyle name="style1492605072719" xfId="10952"/>
    <cellStyle name="style1494397312690" xfId="10953"/>
    <cellStyle name="style1494397312893" xfId="10954"/>
    <cellStyle name="style1494397313127" xfId="10955"/>
    <cellStyle name="style1494397313627" xfId="10956"/>
    <cellStyle name="style1494397313736" xfId="10957"/>
    <cellStyle name="style1494397313893" xfId="10958"/>
    <cellStyle name="style1494397314080" xfId="10959"/>
    <cellStyle name="style1494397315424" xfId="10960"/>
    <cellStyle name="style1494397315658" xfId="10961"/>
    <cellStyle name="style1494397316643" xfId="10962"/>
    <cellStyle name="style1494397316861" xfId="10963"/>
    <cellStyle name="style1494397317174" xfId="10964"/>
    <cellStyle name="style1494397318033" xfId="10965"/>
    <cellStyle name="style1494397318143" xfId="10966"/>
    <cellStyle name="style1494397318252" xfId="10967"/>
    <cellStyle name="style1494397318408" xfId="10968"/>
    <cellStyle name="style1494397318518" xfId="10969"/>
    <cellStyle name="style1494397319190" xfId="10970"/>
    <cellStyle name="style1494397319674" xfId="10971"/>
    <cellStyle name="style1494397320252" xfId="10972"/>
    <cellStyle name="style1494397320690" xfId="10973"/>
    <cellStyle name="style1494397320908" xfId="10974"/>
    <cellStyle name="style1494397323377" xfId="10975"/>
    <cellStyle name="style1494397323471" xfId="10976"/>
    <cellStyle name="style1494397323612" xfId="10977"/>
    <cellStyle name="style1494397323815" xfId="10978"/>
    <cellStyle name="style1494397324143" xfId="10979"/>
    <cellStyle name="style1494397324252" xfId="10980"/>
    <cellStyle name="style1494397324377" xfId="10981"/>
    <cellStyle name="style1494397324502" xfId="10982"/>
    <cellStyle name="style1494397324643" xfId="10983"/>
    <cellStyle name="style1494397324768" xfId="10984"/>
    <cellStyle name="style1494397324877" xfId="10985"/>
    <cellStyle name="style1494397324987" xfId="10986"/>
    <cellStyle name="style1494397325190" xfId="10987"/>
    <cellStyle name="style1494397325362" xfId="10988"/>
    <cellStyle name="style1494397325471" xfId="10989"/>
    <cellStyle name="style1494397325596" xfId="10990"/>
    <cellStyle name="style1494397325784" xfId="10991"/>
    <cellStyle name="style1494397325955" xfId="10992"/>
    <cellStyle name="style1494404915282" xfId="10993"/>
    <cellStyle name="style1494404915438" xfId="10994"/>
    <cellStyle name="style1494404915860" xfId="10995"/>
    <cellStyle name="style1494404915938" xfId="10996"/>
    <cellStyle name="style1494404916313" xfId="10997"/>
    <cellStyle name="style1494404916438" xfId="10998"/>
    <cellStyle name="style1494405092463" xfId="10999"/>
    <cellStyle name="style1494405092869" xfId="11000"/>
    <cellStyle name="style1494405104572" xfId="11001"/>
    <cellStyle name="style1494405104681" xfId="11002"/>
    <cellStyle name="style1494405105040" xfId="11003"/>
    <cellStyle name="style1494405105228" xfId="11004"/>
    <cellStyle name="style1494405105462" xfId="11005"/>
    <cellStyle name="style1494405105775" xfId="11006"/>
    <cellStyle name="style1497865246655" xfId="12099"/>
    <cellStyle name="style1497865246858" xfId="12100"/>
    <cellStyle name="style1497865248218" xfId="12102"/>
    <cellStyle name="style1497865248421" xfId="12103"/>
    <cellStyle name="style1497865250124" xfId="12098"/>
    <cellStyle name="style1497865250311" xfId="12101"/>
    <cellStyle name="style1507628869728" xfId="11273"/>
    <cellStyle name="style1507628870251" xfId="11274"/>
    <cellStyle name="style1507628870474" xfId="11275"/>
    <cellStyle name="style1507628870638" xfId="11276"/>
    <cellStyle name="style1507628870786" xfId="11277"/>
    <cellStyle name="style1507628870884" xfId="11278"/>
    <cellStyle name="style1507628871021" xfId="11279"/>
    <cellStyle name="style1507628871153" xfId="11280"/>
    <cellStyle name="style1507628871282" xfId="11281"/>
    <cellStyle name="style1507628871411" xfId="11282"/>
    <cellStyle name="style1507628871532" xfId="11283"/>
    <cellStyle name="style1507628871646" xfId="11284"/>
    <cellStyle name="style1507628871759" xfId="11285"/>
    <cellStyle name="style1507628871880" xfId="11286"/>
    <cellStyle name="style1507628871966" xfId="11287"/>
    <cellStyle name="style1507628872056" xfId="11288"/>
    <cellStyle name="style1507628872181" xfId="11289"/>
    <cellStyle name="style1507628872294" xfId="11290"/>
    <cellStyle name="style1507628872403" xfId="11291"/>
    <cellStyle name="style1507628872517" xfId="11292"/>
    <cellStyle name="style1507628872630" xfId="11293"/>
    <cellStyle name="style1507628872739" xfId="11294"/>
    <cellStyle name="style1507628872853" xfId="11295"/>
    <cellStyle name="style1507628872962" xfId="11296"/>
    <cellStyle name="style1507628873071" xfId="11297"/>
    <cellStyle name="style1507628873208" xfId="11298"/>
    <cellStyle name="style1507628873325" xfId="11299"/>
    <cellStyle name="style1507628873450" xfId="11300"/>
    <cellStyle name="style1507628873563" xfId="11301"/>
    <cellStyle name="style1507628873688" xfId="11302"/>
    <cellStyle name="style1507628873809" xfId="11303"/>
    <cellStyle name="style1507628873919" xfId="11304"/>
    <cellStyle name="style1507628874028" xfId="11305"/>
    <cellStyle name="style1507628874153" xfId="11306"/>
    <cellStyle name="style1507628874263" xfId="11307"/>
    <cellStyle name="style1507628874388" xfId="11308"/>
    <cellStyle name="style1507628874509" xfId="11309"/>
    <cellStyle name="style1507628874622" xfId="11310"/>
    <cellStyle name="style1507628874704" xfId="11311"/>
    <cellStyle name="style1507628874790" xfId="11312"/>
    <cellStyle name="style1507628874946" xfId="11313"/>
    <cellStyle name="style1507628875130" xfId="11314"/>
    <cellStyle name="style1507628875294" xfId="11315"/>
    <cellStyle name="style1507628875438" xfId="11316"/>
    <cellStyle name="style1507628875587" xfId="11317"/>
    <cellStyle name="style1507628875727" xfId="11318"/>
    <cellStyle name="style1507628875872" xfId="11319"/>
    <cellStyle name="style1507628875977" xfId="11320"/>
    <cellStyle name="style1507628876114" xfId="11321"/>
    <cellStyle name="style1507628876302" xfId="11322"/>
    <cellStyle name="style1507628876462" xfId="11323"/>
    <cellStyle name="style1507628876567" xfId="11324"/>
    <cellStyle name="style1507628876700" xfId="11325"/>
    <cellStyle name="style1507628876837" xfId="11326"/>
    <cellStyle name="style1507628876977" xfId="11327"/>
    <cellStyle name="style1507628877091" xfId="11328"/>
    <cellStyle name="style1507628877262" xfId="11329"/>
    <cellStyle name="style1507628877477" xfId="11330"/>
    <cellStyle name="style1507628877676" xfId="11331"/>
    <cellStyle name="style1513342763879" xfId="13216"/>
    <cellStyle name="style1513342764156" xfId="13215"/>
    <cellStyle name="style1513342764308" xfId="13214"/>
    <cellStyle name="style1513342764441" xfId="13213"/>
    <cellStyle name="style1513342764574" xfId="13212"/>
    <cellStyle name="style1513342764726" xfId="13211"/>
    <cellStyle name="style1513342764871" xfId="13210"/>
    <cellStyle name="style1513342764992" xfId="13209"/>
    <cellStyle name="style1513342765109" xfId="13208"/>
    <cellStyle name="style1513342765246" xfId="13207"/>
    <cellStyle name="style1513342765367" xfId="13206"/>
    <cellStyle name="style1513342765484" xfId="13205"/>
    <cellStyle name="style1513342765601" xfId="13204"/>
    <cellStyle name="style1513342765742" xfId="13203"/>
    <cellStyle name="style1513342765836" xfId="13202"/>
    <cellStyle name="style1513342765922" xfId="13201"/>
    <cellStyle name="style1513342766047" xfId="13200"/>
    <cellStyle name="style1513342766164" xfId="13199"/>
    <cellStyle name="style1513342766285" xfId="13198"/>
    <cellStyle name="style1513342766398" xfId="13197"/>
    <cellStyle name="style1513342766511" xfId="13196"/>
    <cellStyle name="style1513342766629" xfId="13195"/>
    <cellStyle name="style1513342766750" xfId="13194"/>
    <cellStyle name="style1513342766863" xfId="13193"/>
    <cellStyle name="style1513342766976" xfId="13192"/>
    <cellStyle name="style1513342767089" xfId="13191"/>
    <cellStyle name="style1513342767218" xfId="13190"/>
    <cellStyle name="style1513342767367" xfId="13189"/>
    <cellStyle name="style1513342767480" xfId="13188"/>
    <cellStyle name="style1513342767589" xfId="13187"/>
    <cellStyle name="style1513342767703" xfId="13186"/>
    <cellStyle name="style1513342767816" xfId="13185"/>
    <cellStyle name="style1513342767933" xfId="13184"/>
    <cellStyle name="style1513342768058" xfId="13183"/>
    <cellStyle name="style1513342768214" xfId="13182"/>
    <cellStyle name="style1513342768379" xfId="13181"/>
    <cellStyle name="style1513342768558" xfId="13180"/>
    <cellStyle name="style1513342768703" xfId="13179"/>
    <cellStyle name="style1513342768808" xfId="13178"/>
    <cellStyle name="style1513342768914" xfId="13177"/>
    <cellStyle name="style1513342769074" xfId="13176"/>
    <cellStyle name="style1513342769218" xfId="13175"/>
    <cellStyle name="style1513342769379" xfId="13174"/>
    <cellStyle name="style1513342769539" xfId="13173"/>
    <cellStyle name="style1513342769679" xfId="13172"/>
    <cellStyle name="style1513342769820" xfId="13171"/>
    <cellStyle name="style1513342769925" xfId="13170"/>
    <cellStyle name="style1513342770062" xfId="13169"/>
    <cellStyle name="style1513342770199" xfId="13168"/>
    <cellStyle name="style1513342770300" xfId="13167"/>
    <cellStyle name="style1513342770437" xfId="13166"/>
    <cellStyle name="style1513342770582" xfId="13165"/>
    <cellStyle name="style1513342770695" xfId="13164"/>
    <cellStyle name="style1513342770898" xfId="13163"/>
    <cellStyle name="style1513342771175" xfId="13162"/>
    <cellStyle name="style1513342771402" xfId="13161"/>
    <cellStyle name="style1513342771566" xfId="13160"/>
    <cellStyle name="style1513342771668" xfId="13159"/>
    <cellStyle name="style1513342772054" xfId="13158"/>
    <cellStyle name="style1513342772195" xfId="13157"/>
    <cellStyle name="style1513342772336" xfId="13156"/>
    <cellStyle name="style1513342772488" xfId="13155"/>
    <cellStyle name="style1513342772636" xfId="13154"/>
    <cellStyle name="style1513342772773" xfId="13153"/>
    <cellStyle name="style1513342772910" xfId="13152"/>
    <cellStyle name="style1513342773058" xfId="13151"/>
    <cellStyle name="style1513342773195" xfId="13150"/>
    <cellStyle name="style1513342773410" xfId="13149"/>
    <cellStyle name="style1513342773578" xfId="13148"/>
    <cellStyle name="style1513342773855" xfId="13147"/>
    <cellStyle name="style1513342773976" xfId="13146"/>
    <cellStyle name="style1513342774242" xfId="13145"/>
    <cellStyle name="style1513342774324" xfId="13144"/>
    <cellStyle name="style1513342774445" xfId="13143"/>
    <cellStyle name="style1513342774523" xfId="13142"/>
    <cellStyle name="style1513342774621" xfId="13141"/>
    <cellStyle name="style1513342774722" xfId="13140"/>
    <cellStyle name="style1513342774835" xfId="13217"/>
    <cellStyle name="style1513342774937" xfId="13218"/>
    <cellStyle name="style1513342775011" xfId="13219"/>
    <cellStyle name="style1513342775156" xfId="13220"/>
    <cellStyle name="style1513342775570" xfId="13221"/>
    <cellStyle name="style1513342775707" xfId="13222"/>
    <cellStyle name="style1513342775843" xfId="13223"/>
    <cellStyle name="style1513342775972" xfId="13224"/>
    <cellStyle name="style1513342776250" xfId="13225"/>
    <cellStyle name="style1513342776496" xfId="13226"/>
    <cellStyle name="style1513342777078" xfId="13227"/>
    <cellStyle name="style1513342777160" xfId="13228"/>
    <cellStyle name="style1513343203616" xfId="13053"/>
    <cellStyle name="style1513343203807" xfId="13054"/>
    <cellStyle name="style1513343203925" xfId="13055"/>
    <cellStyle name="style1513343204022" xfId="13056"/>
    <cellStyle name="style1513343204116" xfId="13057"/>
    <cellStyle name="style1513343204190" xfId="13058"/>
    <cellStyle name="style1513343204300" xfId="13059"/>
    <cellStyle name="style1513343204397" xfId="13060"/>
    <cellStyle name="style1513343204491" xfId="13061"/>
    <cellStyle name="style1513343204589" xfId="13062"/>
    <cellStyle name="style1513343204679" xfId="13063"/>
    <cellStyle name="style1513343204776" xfId="13064"/>
    <cellStyle name="style1513343204882" xfId="13065"/>
    <cellStyle name="style1513343204983" xfId="13066"/>
    <cellStyle name="style1513343205057" xfId="13067"/>
    <cellStyle name="style1513343205139" xfId="13068"/>
    <cellStyle name="style1513343205268" xfId="13069"/>
    <cellStyle name="style1513343205393" xfId="13070"/>
    <cellStyle name="style1513343205530" xfId="13071"/>
    <cellStyle name="style1513343205667" xfId="13072"/>
    <cellStyle name="style1513343205835" xfId="13073"/>
    <cellStyle name="style1513343205971" xfId="13074"/>
    <cellStyle name="style1513343206128" xfId="13075"/>
    <cellStyle name="style1513343206253" xfId="13076"/>
    <cellStyle name="style1513343206393" xfId="13077"/>
    <cellStyle name="style1513343206546" xfId="13078"/>
    <cellStyle name="style1513343206698" xfId="13079"/>
    <cellStyle name="style1513343206835" xfId="13080"/>
    <cellStyle name="style1513343207003" xfId="13081"/>
    <cellStyle name="style1513343207186" xfId="13082"/>
    <cellStyle name="style1513343207366" xfId="13083"/>
    <cellStyle name="style1513343207487" xfId="13084"/>
    <cellStyle name="style1513343207612" xfId="13085"/>
    <cellStyle name="style1513343207733" xfId="13086"/>
    <cellStyle name="style1513343207862" xfId="13087"/>
    <cellStyle name="style1513343207987" xfId="13088"/>
    <cellStyle name="style1513343208120" xfId="13089"/>
    <cellStyle name="style1513343208249" xfId="13090"/>
    <cellStyle name="style1513343208374" xfId="13091"/>
    <cellStyle name="style1513343208479" xfId="13092"/>
    <cellStyle name="style1513343208620" xfId="13093"/>
    <cellStyle name="style1513343208768" xfId="13094"/>
    <cellStyle name="style1513343208909" xfId="13095"/>
    <cellStyle name="style1513343209034" xfId="13096"/>
    <cellStyle name="style1513343209159" xfId="13097"/>
    <cellStyle name="style1513343209280" xfId="13098"/>
    <cellStyle name="style1513343209382" xfId="13099"/>
    <cellStyle name="style1513343209503" xfId="13100"/>
    <cellStyle name="style1513343209628" xfId="13101"/>
    <cellStyle name="style1513343209733" xfId="13102"/>
    <cellStyle name="style1513343209901" xfId="13103"/>
    <cellStyle name="style1513343210038" xfId="13104"/>
    <cellStyle name="style1513343210147" xfId="13105"/>
    <cellStyle name="style1513343210272" xfId="13106"/>
    <cellStyle name="style1513343210401" xfId="13107"/>
    <cellStyle name="style1513343210514" xfId="13108"/>
    <cellStyle name="style1513343210647" xfId="13109"/>
    <cellStyle name="style1513343210745" xfId="13110"/>
    <cellStyle name="style1513343210870" xfId="13111"/>
    <cellStyle name="style1513343210995" xfId="13112"/>
    <cellStyle name="style1513343211132" xfId="13113"/>
    <cellStyle name="style1513343211319" xfId="13114"/>
    <cellStyle name="style1513343211487" xfId="13115"/>
    <cellStyle name="style1513343211632" xfId="13116"/>
    <cellStyle name="style1513343211760" xfId="13117"/>
    <cellStyle name="style1513343211901" xfId="13118"/>
    <cellStyle name="style1513343212053" xfId="13119"/>
    <cellStyle name="style1513343212217" xfId="13120"/>
    <cellStyle name="style1513343212397" xfId="13121"/>
    <cellStyle name="style1513343212596" xfId="13122"/>
    <cellStyle name="style1513343212764" xfId="13123"/>
    <cellStyle name="style1513343212971" xfId="13124"/>
    <cellStyle name="style1513343213108" xfId="13125"/>
    <cellStyle name="style1513343213225" xfId="13126"/>
    <cellStyle name="style1513343213354" xfId="13127"/>
    <cellStyle name="style1513343213483" xfId="13128"/>
    <cellStyle name="style1513343213616" xfId="13129"/>
    <cellStyle name="style1513343213745" xfId="13130"/>
    <cellStyle name="style1513343213870" xfId="13131"/>
    <cellStyle name="style1513343213983" xfId="13132"/>
    <cellStyle name="style1513343214143" xfId="13133"/>
    <cellStyle name="style1513343214409" xfId="13134"/>
    <cellStyle name="style1513343214592" xfId="13135"/>
    <cellStyle name="style1513343214839" xfId="13136"/>
    <cellStyle name="style1513343215003" xfId="13137"/>
    <cellStyle name="style1513343215233" xfId="13138"/>
    <cellStyle name="style1513343215549" xfId="13139"/>
    <cellStyle name="style1515050496971" xfId="13231"/>
    <cellStyle name="style1515050497264" xfId="13232"/>
    <cellStyle name="style1515050497412" xfId="13233"/>
    <cellStyle name="style1515050497592" xfId="13234"/>
    <cellStyle name="style1515050497775" xfId="13235"/>
    <cellStyle name="style1515050497955" xfId="13236"/>
    <cellStyle name="style1515050498104" xfId="13237"/>
    <cellStyle name="style1515050498287" xfId="13238"/>
    <cellStyle name="style1515050498436" xfId="13239"/>
    <cellStyle name="style1515050498627" xfId="13240"/>
    <cellStyle name="style1515050498799" xfId="13241"/>
    <cellStyle name="style1515050498959" xfId="13242"/>
    <cellStyle name="style1515050499107" xfId="13243"/>
    <cellStyle name="style1515050499279" xfId="13244"/>
    <cellStyle name="style1515050499436" xfId="13245"/>
    <cellStyle name="style1515050499549" xfId="13246"/>
    <cellStyle name="style1515050499662" xfId="13247"/>
    <cellStyle name="style1515050499822" xfId="13248"/>
    <cellStyle name="style1515050499971" xfId="13249"/>
    <cellStyle name="style1515050500123" xfId="13250"/>
    <cellStyle name="style1515050500271" xfId="13251"/>
    <cellStyle name="style1515050500463" xfId="13252"/>
    <cellStyle name="style1515050500611" xfId="13253"/>
    <cellStyle name="style1515050500756" xfId="13254"/>
    <cellStyle name="style1515050500904" xfId="13255"/>
    <cellStyle name="style1515050501061" xfId="13256"/>
    <cellStyle name="style1515050501291" xfId="13257"/>
    <cellStyle name="style1515050501467" xfId="13258"/>
    <cellStyle name="style1515050501627" xfId="13259"/>
    <cellStyle name="style1515050501768" xfId="13260"/>
    <cellStyle name="style1515050501908" xfId="13261"/>
    <cellStyle name="style1515050502072" xfId="13262"/>
    <cellStyle name="style1515050502307" xfId="13263"/>
    <cellStyle name="style1515050502564" xfId="13264"/>
    <cellStyle name="style1515050502822" xfId="13265"/>
    <cellStyle name="style1515050503076" xfId="13266"/>
    <cellStyle name="style1515050503283" xfId="13267"/>
    <cellStyle name="style1515050503443" xfId="13268"/>
    <cellStyle name="style1515050503588" xfId="13269"/>
    <cellStyle name="style1515050503740" xfId="13270"/>
    <cellStyle name="style1515050503881" xfId="13271"/>
    <cellStyle name="style1515050504080" xfId="13272"/>
    <cellStyle name="style1515050504318" xfId="13273"/>
    <cellStyle name="style1515050504580" xfId="13274"/>
    <cellStyle name="style1515050504721" xfId="13275"/>
    <cellStyle name="style1515050504869" xfId="13276"/>
    <cellStyle name="style1515050505006" xfId="13277"/>
    <cellStyle name="style1515050505162" xfId="13278"/>
    <cellStyle name="style1515050505279" xfId="13279"/>
    <cellStyle name="style1515050505416" xfId="13280"/>
    <cellStyle name="style1515050505557" xfId="13281"/>
    <cellStyle name="style1515050505717" xfId="13282"/>
    <cellStyle name="style1515050505834" xfId="13283"/>
    <cellStyle name="style1515050505971" xfId="13284"/>
    <cellStyle name="style1515050506107" xfId="13285"/>
    <cellStyle name="style1515050506248" xfId="13286"/>
    <cellStyle name="style1515050506365" xfId="13287"/>
    <cellStyle name="style1515050506553" xfId="13288"/>
    <cellStyle name="style1515050506799" xfId="13289"/>
    <cellStyle name="Tabelle Weiss" xfId="11007"/>
    <cellStyle name="Table No." xfId="11008"/>
    <cellStyle name="Table Title" xfId="11009"/>
    <cellStyle name="Tausender" xfId="11010"/>
    <cellStyle name="Tausender 2" xfId="11547"/>
    <cellStyle name="temp" xfId="11011"/>
    <cellStyle name="Titel" xfId="11012"/>
    <cellStyle name="Title" xfId="11013"/>
    <cellStyle name="title1" xfId="11014"/>
    <cellStyle name="Total" xfId="11015"/>
    <cellStyle name="Total 2" xfId="11016"/>
    <cellStyle name="Total 2 2" xfId="11548"/>
    <cellStyle name="Total 2 3" xfId="14865"/>
    <cellStyle name="Total 2 3 2" xfId="15693"/>
    <cellStyle name="Total 2 3 2 2" xfId="18050"/>
    <cellStyle name="Total 2 3 2 2 2" xfId="25187"/>
    <cellStyle name="Total 2 3 2 2 2 2" xfId="39525"/>
    <cellStyle name="Total 2 3 2 2 3" xfId="32388"/>
    <cellStyle name="Total 2 3 2 3" xfId="20404"/>
    <cellStyle name="Total 2 3 2 3 2" xfId="27541"/>
    <cellStyle name="Total 2 3 2 3 2 2" xfId="41879"/>
    <cellStyle name="Total 2 3 2 3 3" xfId="34742"/>
    <cellStyle name="Total 2 3 2 4" xfId="21680"/>
    <cellStyle name="Total 2 3 2 4 2" xfId="28817"/>
    <cellStyle name="Total 2 3 2 4 2 2" xfId="43155"/>
    <cellStyle name="Total 2 3 2 4 3" xfId="36018"/>
    <cellStyle name="Total 2 3 2 5" xfId="22856"/>
    <cellStyle name="Total 2 3 2 5 2" xfId="37194"/>
    <cellStyle name="Total 2 3 2 6" xfId="30035"/>
    <cellStyle name="Total 2 3 3" xfId="17234"/>
    <cellStyle name="Total 2 3 3 2" xfId="24393"/>
    <cellStyle name="Total 2 3 3 2 2" xfId="38731"/>
    <cellStyle name="Total 2 3 3 3" xfId="31572"/>
    <cellStyle name="Total 2 3 4" xfId="19588"/>
    <cellStyle name="Total 2 3 4 2" xfId="26725"/>
    <cellStyle name="Total 2 3 4 2 2" xfId="41063"/>
    <cellStyle name="Total 2 3 4 3" xfId="33926"/>
    <cellStyle name="Total 3" xfId="11017"/>
    <cellStyle name="Total 3 2" xfId="14866"/>
    <cellStyle name="Total 3 2 2" xfId="15694"/>
    <cellStyle name="Total 3 2 2 2" xfId="18051"/>
    <cellStyle name="Total 3 2 2 2 2" xfId="25188"/>
    <cellStyle name="Total 3 2 2 2 2 2" xfId="39526"/>
    <cellStyle name="Total 3 2 2 2 3" xfId="32389"/>
    <cellStyle name="Total 3 2 2 3" xfId="20405"/>
    <cellStyle name="Total 3 2 2 3 2" xfId="27542"/>
    <cellStyle name="Total 3 2 2 3 2 2" xfId="41880"/>
    <cellStyle name="Total 3 2 2 3 3" xfId="34743"/>
    <cellStyle name="Total 3 2 2 4" xfId="21681"/>
    <cellStyle name="Total 3 2 2 4 2" xfId="28818"/>
    <cellStyle name="Total 3 2 2 4 2 2" xfId="43156"/>
    <cellStyle name="Total 3 2 2 4 3" xfId="36019"/>
    <cellStyle name="Total 3 2 2 5" xfId="22857"/>
    <cellStyle name="Total 3 2 2 5 2" xfId="37195"/>
    <cellStyle name="Total 3 2 2 6" xfId="30036"/>
    <cellStyle name="Total 3 2 3" xfId="17235"/>
    <cellStyle name="Total 3 2 3 2" xfId="24394"/>
    <cellStyle name="Total 3 2 3 2 2" xfId="38732"/>
    <cellStyle name="Total 3 2 3 3" xfId="31573"/>
    <cellStyle name="Total 3 2 4" xfId="19589"/>
    <cellStyle name="Total 3 2 4 2" xfId="26726"/>
    <cellStyle name="Total 3 2 4 2 2" xfId="41064"/>
    <cellStyle name="Total 3 2 4 3" xfId="33927"/>
    <cellStyle name="Total 4" xfId="14864"/>
    <cellStyle name="Total 4 2" xfId="15692"/>
    <cellStyle name="Total 4 2 2" xfId="18049"/>
    <cellStyle name="Total 4 2 2 2" xfId="25186"/>
    <cellStyle name="Total 4 2 2 2 2" xfId="39524"/>
    <cellStyle name="Total 4 2 2 3" xfId="32387"/>
    <cellStyle name="Total 4 2 3" xfId="20403"/>
    <cellStyle name="Total 4 2 3 2" xfId="27540"/>
    <cellStyle name="Total 4 2 3 2 2" xfId="41878"/>
    <cellStyle name="Total 4 2 3 3" xfId="34741"/>
    <cellStyle name="Total 4 2 4" xfId="21679"/>
    <cellStyle name="Total 4 2 4 2" xfId="28816"/>
    <cellStyle name="Total 4 2 4 2 2" xfId="43154"/>
    <cellStyle name="Total 4 2 4 3" xfId="36017"/>
    <cellStyle name="Total 4 2 5" xfId="22855"/>
    <cellStyle name="Total 4 2 5 2" xfId="37193"/>
    <cellStyle name="Total 4 2 6" xfId="30034"/>
    <cellStyle name="Total 4 3" xfId="17233"/>
    <cellStyle name="Total 4 3 2" xfId="24392"/>
    <cellStyle name="Total 4 3 2 2" xfId="38730"/>
    <cellStyle name="Total 4 3 3" xfId="31571"/>
    <cellStyle name="Total 4 4" xfId="19587"/>
    <cellStyle name="Total 4 4 2" xfId="26724"/>
    <cellStyle name="Total 4 4 2 2" xfId="41062"/>
    <cellStyle name="Total 4 4 3" xfId="33925"/>
    <cellStyle name="Tsd" xfId="11018"/>
    <cellStyle name="Überschrift" xfId="11224" builtinId="15" customBuiltin="1"/>
    <cellStyle name="Überschrift 1" xfId="11225" builtinId="16" customBuiltin="1"/>
    <cellStyle name="Überschrift 1 2" xfId="902"/>
    <cellStyle name="Überschrift 1 2 2" xfId="11019"/>
    <cellStyle name="Überschrift 1 2 2 2" xfId="11020"/>
    <cellStyle name="Überschrift 1 2 2 2 2" xfId="11549"/>
    <cellStyle name="Überschrift 1 2 2 3" xfId="11021"/>
    <cellStyle name="Überschrift 1 2 2 4" xfId="11791"/>
    <cellStyle name="Überschrift 1 2 2 5" xfId="12918"/>
    <cellStyle name="Überschrift 1 2 3" xfId="11022"/>
    <cellStyle name="Überschrift 1 2 3 2" xfId="11023"/>
    <cellStyle name="Überschrift 1 2 3 3" xfId="11024"/>
    <cellStyle name="Überschrift 1 2 3 4" xfId="11550"/>
    <cellStyle name="Überschrift 1 2 3 5" xfId="12158"/>
    <cellStyle name="Überschrift 1 2 3 6" xfId="12407"/>
    <cellStyle name="Überschrift 1 2 4" xfId="11025"/>
    <cellStyle name="Überschrift 1 2 4 2" xfId="11551"/>
    <cellStyle name="Überschrift 1 2 5" xfId="11026"/>
    <cellStyle name="Überschrift 1 2 5 2" xfId="11552"/>
    <cellStyle name="Überschrift 1 2 6" xfId="11027"/>
    <cellStyle name="Überschrift 1 2 7" xfId="11028"/>
    <cellStyle name="Überschrift 1 2 8" xfId="11029"/>
    <cellStyle name="Überschrift 1 2 9" xfId="12887"/>
    <cellStyle name="Überschrift 1 3" xfId="11030"/>
    <cellStyle name="Überschrift 1 3 2" xfId="11031"/>
    <cellStyle name="Überschrift 1 3 2 2" xfId="11032"/>
    <cellStyle name="Überschrift 1 3 2 3" xfId="11033"/>
    <cellStyle name="Überschrift 1 3 3" xfId="11034"/>
    <cellStyle name="Überschrift 1 3 3 2" xfId="11035"/>
    <cellStyle name="Überschrift 1 3 3 3" xfId="11898"/>
    <cellStyle name="Überschrift 1 3 4" xfId="12169"/>
    <cellStyle name="Überschrift 10" xfId="11036"/>
    <cellStyle name="Überschrift 10 2" xfId="11553"/>
    <cellStyle name="Überschrift 11" xfId="43384"/>
    <cellStyle name="Überschrift 2" xfId="11226" builtinId="17" customBuiltin="1"/>
    <cellStyle name="Überschrift 2 2" xfId="903"/>
    <cellStyle name="Überschrift 2 2 2" xfId="11037"/>
    <cellStyle name="Überschrift 2 2 2 2" xfId="11038"/>
    <cellStyle name="Überschrift 2 2 2 2 2" xfId="11554"/>
    <cellStyle name="Überschrift 2 2 2 3" xfId="11039"/>
    <cellStyle name="Überschrift 2 2 2 4" xfId="11792"/>
    <cellStyle name="Überschrift 2 2 2 5" xfId="12151"/>
    <cellStyle name="Überschrift 2 2 3" xfId="11040"/>
    <cellStyle name="Überschrift 2 2 3 2" xfId="11041"/>
    <cellStyle name="Überschrift 2 2 3 3" xfId="11042"/>
    <cellStyle name="Überschrift 2 2 3 4" xfId="11555"/>
    <cellStyle name="Überschrift 2 2 3 5" xfId="12157"/>
    <cellStyle name="Überschrift 2 2 3 6" xfId="12406"/>
    <cellStyle name="Überschrift 2 2 4" xfId="11043"/>
    <cellStyle name="Überschrift 2 2 4 2" xfId="11044"/>
    <cellStyle name="Überschrift 2 2 4 3" xfId="11556"/>
    <cellStyle name="Überschrift 2 2 5" xfId="11045"/>
    <cellStyle name="Überschrift 2 2 5 2" xfId="11557"/>
    <cellStyle name="Überschrift 2 2 6" xfId="11046"/>
    <cellStyle name="Überschrift 2 2 7" xfId="11047"/>
    <cellStyle name="Überschrift 2 2 8" xfId="11048"/>
    <cellStyle name="Überschrift 2 2 9" xfId="12957"/>
    <cellStyle name="Überschrift 2 3" xfId="11049"/>
    <cellStyle name="Überschrift 2 3 2" xfId="11050"/>
    <cellStyle name="Überschrift 2 3 2 2" xfId="11051"/>
    <cellStyle name="Überschrift 2 3 2 3" xfId="11052"/>
    <cellStyle name="Überschrift 2 3 3" xfId="11053"/>
    <cellStyle name="Überschrift 2 3 3 2" xfId="11054"/>
    <cellStyle name="Überschrift 2 3 3 3" xfId="11899"/>
    <cellStyle name="Überschrift 2 3 4" xfId="12168"/>
    <cellStyle name="Überschrift 3" xfId="11227" builtinId="18" customBuiltin="1"/>
    <cellStyle name="Überschrift 3 2" xfId="904"/>
    <cellStyle name="Überschrift 3 2 2" xfId="11055"/>
    <cellStyle name="Überschrift 3 2 2 2" xfId="11056"/>
    <cellStyle name="Überschrift 3 2 2 2 2" xfId="11558"/>
    <cellStyle name="Überschrift 3 2 2 3" xfId="11057"/>
    <cellStyle name="Überschrift 3 2 2 4" xfId="11793"/>
    <cellStyle name="Überschrift 3 2 2 5" xfId="12150"/>
    <cellStyle name="Überschrift 3 2 3" xfId="11058"/>
    <cellStyle name="Überschrift 3 2 3 2" xfId="11059"/>
    <cellStyle name="Überschrift 3 2 3 3" xfId="11060"/>
    <cellStyle name="Überschrift 3 2 3 4" xfId="11559"/>
    <cellStyle name="Überschrift 3 2 3 5" xfId="12156"/>
    <cellStyle name="Überschrift 3 2 3 6" xfId="12405"/>
    <cellStyle name="Überschrift 3 2 4" xfId="11061"/>
    <cellStyle name="Überschrift 3 2 4 2" xfId="11062"/>
    <cellStyle name="Überschrift 3 2 4 3" xfId="11560"/>
    <cellStyle name="Überschrift 3 2 5" xfId="11063"/>
    <cellStyle name="Überschrift 3 2 5 2" xfId="11561"/>
    <cellStyle name="Überschrift 3 2 6" xfId="11064"/>
    <cellStyle name="Überschrift 3 2 7" xfId="11065"/>
    <cellStyle name="Überschrift 3 2 8" xfId="11066"/>
    <cellStyle name="Überschrift 3 2 9" xfId="12886"/>
    <cellStyle name="Überschrift 3 3" xfId="11067"/>
    <cellStyle name="Überschrift 3 3 2" xfId="11068"/>
    <cellStyle name="Überschrift 3 3 2 2" xfId="11069"/>
    <cellStyle name="Überschrift 3 3 2 3" xfId="11070"/>
    <cellStyle name="Überschrift 3 3 3" xfId="11071"/>
    <cellStyle name="Überschrift 3 3 3 2" xfId="11072"/>
    <cellStyle name="Überschrift 3 3 3 3" xfId="11900"/>
    <cellStyle name="Überschrift 3 3 4" xfId="12167"/>
    <cellStyle name="Überschrift 4" xfId="11228" builtinId="19" customBuiltin="1"/>
    <cellStyle name="Überschrift 4 2" xfId="905"/>
    <cellStyle name="Überschrift 4 2 2" xfId="11073"/>
    <cellStyle name="Überschrift 4 2 2 2" xfId="11074"/>
    <cellStyle name="Überschrift 4 2 2 2 2" xfId="11562"/>
    <cellStyle name="Überschrift 4 2 2 3" xfId="11075"/>
    <cellStyle name="Überschrift 4 2 2 4" xfId="11794"/>
    <cellStyle name="Überschrift 4 2 2 5" xfId="12917"/>
    <cellStyle name="Überschrift 4 2 3" xfId="11076"/>
    <cellStyle name="Überschrift 4 2 3 2" xfId="11077"/>
    <cellStyle name="Überschrift 4 2 3 3" xfId="11078"/>
    <cellStyle name="Überschrift 4 2 3 4" xfId="11563"/>
    <cellStyle name="Überschrift 4 2 3 5" xfId="12920"/>
    <cellStyle name="Überschrift 4 2 3 6" xfId="12963"/>
    <cellStyle name="Überschrift 4 2 4" xfId="11079"/>
    <cellStyle name="Überschrift 4 2 4 2" xfId="11564"/>
    <cellStyle name="Überschrift 4 2 5" xfId="11080"/>
    <cellStyle name="Überschrift 4 2 5 2" xfId="11565"/>
    <cellStyle name="Überschrift 4 2 6" xfId="11081"/>
    <cellStyle name="Überschrift 4 2 7" xfId="11082"/>
    <cellStyle name="Überschrift 4 2 8" xfId="11083"/>
    <cellStyle name="Überschrift 4 2 9" xfId="12885"/>
    <cellStyle name="Überschrift 4 3" xfId="11084"/>
    <cellStyle name="Überschrift 4 3 2" xfId="11085"/>
    <cellStyle name="Überschrift 4 3 2 2" xfId="11086"/>
    <cellStyle name="Überschrift 4 3 2 3" xfId="11087"/>
    <cellStyle name="Überschrift 4 3 3" xfId="11088"/>
    <cellStyle name="Überschrift 4 3 3 2" xfId="11089"/>
    <cellStyle name="Überschrift 4 3 3 3" xfId="11901"/>
    <cellStyle name="Überschrift 4 3 4" xfId="12166"/>
    <cellStyle name="Überschrift 5" xfId="906"/>
    <cellStyle name="Überschrift 5 10" xfId="11090"/>
    <cellStyle name="Überschrift 5 11" xfId="11091"/>
    <cellStyle name="Überschrift 5 2" xfId="11092"/>
    <cellStyle name="überschrift 5 2 10" xfId="11093"/>
    <cellStyle name="Überschrift 5 2 2" xfId="11094"/>
    <cellStyle name="überschrift 5 2 3" xfId="11095"/>
    <cellStyle name="überschrift 5 2 4" xfId="11096"/>
    <cellStyle name="überschrift 5 2 5" xfId="11097"/>
    <cellStyle name="überschrift 5 2 6" xfId="11098"/>
    <cellStyle name="überschrift 5 2 7" xfId="11099"/>
    <cellStyle name="überschrift 5 2 8" xfId="11100"/>
    <cellStyle name="überschrift 5 2 9" xfId="11101"/>
    <cellStyle name="Überschrift 5 3" xfId="11102"/>
    <cellStyle name="überschrift 5 3 2" xfId="11103"/>
    <cellStyle name="Überschrift 5 3 3" xfId="11104"/>
    <cellStyle name="Überschrift 5 3 4" xfId="11105"/>
    <cellStyle name="Überschrift 5 3 5" xfId="11106"/>
    <cellStyle name="überschrift 5 3 6" xfId="11107"/>
    <cellStyle name="Überschrift 5 4" xfId="11108"/>
    <cellStyle name="Überschrift 5 4 2" xfId="11566"/>
    <cellStyle name="Überschrift 5 5" xfId="11109"/>
    <cellStyle name="Überschrift 5 6" xfId="11110"/>
    <cellStyle name="Überschrift 5 7" xfId="11111"/>
    <cellStyle name="Überschrift 5 8" xfId="11112"/>
    <cellStyle name="Überschrift 5 9" xfId="11113"/>
    <cellStyle name="Überschrift 6" xfId="11114"/>
    <cellStyle name="Überschrift 6 2" xfId="11115"/>
    <cellStyle name="Überschrift 6 3" xfId="11116"/>
    <cellStyle name="Überschrift 6 4" xfId="11117"/>
    <cellStyle name="Überschrift 6 4 2" xfId="12033"/>
    <cellStyle name="Überschrift 6 4 3" xfId="11902"/>
    <cellStyle name="Überschrift 6 4 4" xfId="12065"/>
    <cellStyle name="Überschrift 6 4 5" xfId="11567"/>
    <cellStyle name="Überschrift 6 5" xfId="12165"/>
    <cellStyle name="Überschrift 7" xfId="11118"/>
    <cellStyle name="Überschrift 7 2" xfId="11568"/>
    <cellStyle name="Überschrift 8" xfId="11119"/>
    <cellStyle name="Überschrift 8 2" xfId="11569"/>
    <cellStyle name="Überschrift 9" xfId="11120"/>
    <cellStyle name="Überschrift 9 2" xfId="11570"/>
    <cellStyle name="Überschrift Hintergrund Grau" xfId="11121"/>
    <cellStyle name="Überschrift Hintergrund Grau 2" xfId="11571"/>
    <cellStyle name="Überschrift Hintergrund Grau 3" xfId="14665"/>
    <cellStyle name="Überschrift Hintergrund Grau 3 2" xfId="17034"/>
    <cellStyle name="Überschrift Hintergrund Grau 3 2 2" xfId="24193"/>
    <cellStyle name="Überschrift Hintergrund Grau 3 2 2 2" xfId="38531"/>
    <cellStyle name="Überschrift Hintergrund Grau 3 2 3" xfId="31372"/>
    <cellStyle name="Überschrift Hintergrund Grau 3 3" xfId="19388"/>
    <cellStyle name="Überschrift Hintergrund Grau 3 3 2" xfId="26525"/>
    <cellStyle name="Überschrift Hintergrund Grau 3 3 2 2" xfId="40863"/>
    <cellStyle name="Überschrift Hintergrund Grau 3 3 3" xfId="33726"/>
    <cellStyle name="Überschrift Hintergrund Grau 3 4" xfId="29181"/>
    <cellStyle name="Überschrift Hintergrund Grau 4" xfId="18088"/>
    <cellStyle name="Überschrift Hintergrund Grau 4 2" xfId="25225"/>
    <cellStyle name="Überschrift Hintergrund Grau 4 2 2" xfId="39563"/>
    <cellStyle name="Überschrift Hintergrund Grau 4 3" xfId="32426"/>
    <cellStyle name="Überschrift Hintergrund Grau 5" xfId="43380"/>
    <cellStyle name="Verknüpfte Zelle" xfId="11235" builtinId="24" customBuiltin="1"/>
    <cellStyle name="Verknüpfte Zelle 2" xfId="907"/>
    <cellStyle name="Verknüpfte Zelle 2 2" xfId="11122"/>
    <cellStyle name="Verknüpfte Zelle 2 2 2" xfId="11123"/>
    <cellStyle name="Verknüpfte Zelle 2 2 2 2" xfId="11572"/>
    <cellStyle name="Verknüpfte Zelle 2 2 3" xfId="11124"/>
    <cellStyle name="Verknüpfte Zelle 2 2 4" xfId="12164"/>
    <cellStyle name="Verknüpfte Zelle 2 3" xfId="11125"/>
    <cellStyle name="Verknüpfte Zelle 2 3 2" xfId="11126"/>
    <cellStyle name="Verknüpfte Zelle 2 3 3" xfId="11127"/>
    <cellStyle name="Verknüpfte Zelle 2 3 4" xfId="11128"/>
    <cellStyle name="Verknüpfte Zelle 2 3 4 2" xfId="12034"/>
    <cellStyle name="Verknüpfte Zelle 2 3 4 3" xfId="11911"/>
    <cellStyle name="Verknüpfte Zelle 2 3 4 4" xfId="12066"/>
    <cellStyle name="Verknüpfte Zelle 2 3 4 5" xfId="11573"/>
    <cellStyle name="Verknüpfte Zelle 2 3 5" xfId="11795"/>
    <cellStyle name="Verknüpfte Zelle 2 3 6" xfId="12149"/>
    <cellStyle name="Verknüpfte Zelle 2 3 7" xfId="12404"/>
    <cellStyle name="Verknüpfte Zelle 2 4" xfId="11129"/>
    <cellStyle name="Verknüpfte Zelle 2 4 2" xfId="11130"/>
    <cellStyle name="Verknüpfte Zelle 2 4 3" xfId="11131"/>
    <cellStyle name="Verknüpfte Zelle 2 4 4" xfId="11574"/>
    <cellStyle name="Verknüpfte Zelle 2 5" xfId="11132"/>
    <cellStyle name="Verknüpfte Zelle 2 5 2" xfId="11133"/>
    <cellStyle name="Verknüpfte Zelle 2 5 3" xfId="11575"/>
    <cellStyle name="Verknüpfte Zelle 2 6" xfId="11134"/>
    <cellStyle name="Verknüpfte Zelle 2 7" xfId="11135"/>
    <cellStyle name="Verknüpfte Zelle 2 8" xfId="11136"/>
    <cellStyle name="Verknüpfte Zelle 2 9" xfId="12884"/>
    <cellStyle name="Verknüpfte Zelle 3" xfId="11137"/>
    <cellStyle name="Verknüpfte Zelle 3 2" xfId="11138"/>
    <cellStyle name="Verknüpfte Zelle 3 2 2" xfId="11139"/>
    <cellStyle name="Verknüpfte Zelle 3 2 2 2" xfId="11140"/>
    <cellStyle name="Verknüpfte Zelle 3 2 2 3" xfId="11917"/>
    <cellStyle name="Verknüpfte Zelle 3 3" xfId="11141"/>
    <cellStyle name="Verknüpfte Zelle 3 4" xfId="11142"/>
    <cellStyle name="Verknüpfte Zelle 3 4 2" xfId="11143"/>
    <cellStyle name="Verknüpfte Zelle 3 4 3" xfId="11903"/>
    <cellStyle name="Verknüpfte Zelle 3 5" xfId="12163"/>
    <cellStyle name="Vorspalte" xfId="11144"/>
    <cellStyle name="vorspalte 2" xfId="11145"/>
    <cellStyle name="vorspalte 2 2" xfId="11146"/>
    <cellStyle name="vorspalte 3" xfId="11147"/>
    <cellStyle name="vorspalte_Absolventen bzw. Abgänger" xfId="11148"/>
    <cellStyle name="Währung [0] 2" xfId="11149"/>
    <cellStyle name="Währung 2" xfId="11150"/>
    <cellStyle name="Währung 2 2" xfId="12915"/>
    <cellStyle name="Währung 2 3" xfId="12403"/>
    <cellStyle name="Währung 2 4" xfId="43381"/>
    <cellStyle name="Warnender Text" xfId="11237" builtinId="11" customBuiltin="1"/>
    <cellStyle name="Warnender Text 2" xfId="908"/>
    <cellStyle name="Warnender Text 2 2" xfId="11151"/>
    <cellStyle name="Warnender Text 2 2 2" xfId="11152"/>
    <cellStyle name="Warnender Text 2 2 2 2" xfId="11576"/>
    <cellStyle name="Warnender Text 2 2 3" xfId="11153"/>
    <cellStyle name="Warnender Text 2 2 4" xfId="12162"/>
    <cellStyle name="Warnender Text 2 3" xfId="11154"/>
    <cellStyle name="Warnender Text 2 3 2" xfId="11155"/>
    <cellStyle name="Warnender Text 2 3 3" xfId="11156"/>
    <cellStyle name="Warnender Text 2 3 4" xfId="11157"/>
    <cellStyle name="Warnender Text 2 3 5" xfId="11796"/>
    <cellStyle name="Warnender Text 2 4" xfId="11158"/>
    <cellStyle name="Warnender Text 2 4 2" xfId="11159"/>
    <cellStyle name="Warnender Text 2 4 3" xfId="11160"/>
    <cellStyle name="Warnender Text 2 5" xfId="11161"/>
    <cellStyle name="Warnender Text 2 5 2" xfId="11162"/>
    <cellStyle name="Warnender Text 2 6" xfId="11163"/>
    <cellStyle name="Warnender Text 2 7" xfId="12978"/>
    <cellStyle name="Warnender Text 3" xfId="11164"/>
    <cellStyle name="Warnender Text 3 2" xfId="11165"/>
    <cellStyle name="Warnender Text 3 2 2" xfId="11166"/>
    <cellStyle name="Warnender Text 3 2 3" xfId="11167"/>
    <cellStyle name="Warnender Text 3 3" xfId="11168"/>
    <cellStyle name="Warnender Text 3 4" xfId="11169"/>
    <cellStyle name="Warnender Text 3 5" xfId="11170"/>
    <cellStyle name="Warnender Text 3 5 2" xfId="11171"/>
    <cellStyle name="Warnender Text 3 5 3" xfId="11904"/>
    <cellStyle name="Warnender Text 3 6" xfId="12161"/>
    <cellStyle name="Warning Text" xfId="11172"/>
    <cellStyle name="Warning Text 2" xfId="11173"/>
    <cellStyle name="XLConnect.Boolean" xfId="11174"/>
    <cellStyle name="XLConnect.DateTime" xfId="11175"/>
    <cellStyle name="XLConnect.Header" xfId="11176"/>
    <cellStyle name="XLConnect.Numeric" xfId="11177"/>
    <cellStyle name="XLConnect.String" xfId="11178"/>
    <cellStyle name="Zelle überprüfen" xfId="11236" builtinId="23" customBuiltin="1"/>
    <cellStyle name="Zelle überprüfen 2" xfId="909"/>
    <cellStyle name="Zelle überprüfen 2 2" xfId="11179"/>
    <cellStyle name="Zelle überprüfen 2 2 2" xfId="11180"/>
    <cellStyle name="Zelle überprüfen 2 2 2 2" xfId="11577"/>
    <cellStyle name="Zelle überprüfen 2 2 3" xfId="11181"/>
    <cellStyle name="Zelle überprüfen 2 2 4" xfId="12160"/>
    <cellStyle name="Zelle überprüfen 2 3" xfId="11182"/>
    <cellStyle name="Zelle überprüfen 2 3 2" xfId="11183"/>
    <cellStyle name="Zelle überprüfen 2 3 3" xfId="11184"/>
    <cellStyle name="Zelle überprüfen 2 3 4" xfId="11185"/>
    <cellStyle name="Zelle überprüfen 2 3 5" xfId="11797"/>
    <cellStyle name="Zelle überprüfen 2 4" xfId="11186"/>
    <cellStyle name="Zelle überprüfen 2 4 2" xfId="11187"/>
    <cellStyle name="Zelle überprüfen 2 4 3" xfId="11188"/>
    <cellStyle name="Zelle überprüfen 2 5" xfId="11189"/>
    <cellStyle name="Zelle überprüfen 2 5 2" xfId="11190"/>
    <cellStyle name="Zelle überprüfen 2 6" xfId="11191"/>
    <cellStyle name="Zelle überprüfen 2 7" xfId="12883"/>
    <cellStyle name="Zelle überprüfen 3" xfId="11192"/>
    <cellStyle name="Zelle überprüfen 3 2" xfId="11193"/>
    <cellStyle name="Zelle überprüfen 3 2 2" xfId="11194"/>
    <cellStyle name="Zelle überprüfen 3 2 3" xfId="11195"/>
    <cellStyle name="Zelle überprüfen 3 3" xfId="11196"/>
    <cellStyle name="Zelle überprüfen 3 4" xfId="11197"/>
    <cellStyle name="Zelle überprüfen 3 5" xfId="11198"/>
    <cellStyle name="Zelle überprüfen 3 5 2" xfId="11199"/>
    <cellStyle name="Zelle überprüfen 3 5 3" xfId="11905"/>
    <cellStyle name="Zelle überprüfen 3 6" xfId="12159"/>
  </cellStyles>
  <dxfs count="0"/>
  <tableStyles count="0" defaultTableStyle="TableStyleMedium2" defaultPivotStyle="PivotStyleLight16"/>
  <colors>
    <mruColors>
      <color rgb="FFBFBFBF"/>
      <color rgb="FFD9D9D9"/>
      <color rgb="FFC5D9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LDUN~1/Kuehne/Bildungsberichterstattung/BBE2006/BBE-Dokumente/Endfassung%2021.04/AbbildungenExcel/Konsortium/050714_Sitzung_Konsortium/2-04_Bildungsstand_nach_Altersgruppe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-vie/G-VIE-Daten/Querschnitt/Daten/Koordinierung/AUSKUNFT/Mikrozensus/Formel_(Nicht_versenden)/2004/Bildungsstand_2004_nach_Ausl&#228;nder_Altersgruppe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ILDUN~1/Kuehne/Bildungsberichterstattung/BBE2006/BBE-Dokumente/Endfassung%2021.04/AbbildungenExcel/Konsortium/050714_Sitzung_Konsortium/2-04_Bildungsstand_nach_Altersgruppen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ehne-xp\Public\G-VIB\G-VIB-Daten\Querschnitt\Daten\International\UOE\UNESCO\Liste_Field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ildungsforschung/Kuehne/Bildungsbericht/Wiederholer/wiederholerAbbildun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hrbuch"/>
      <sheetName val="BIZ 2.4"/>
      <sheetName val="BBericht"/>
      <sheetName val="BBericht ohneBB"/>
      <sheetName val="BBericht ohneBB (2)"/>
      <sheetName val="Info"/>
      <sheetName val="Daten"/>
      <sheetName val="MZ"/>
      <sheetName val="Zahlenkompaß"/>
      <sheetName val="Datenreport"/>
      <sheetName val="Internet"/>
      <sheetName val="Makr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"/>
      <sheetName val="MZ_Daten"/>
      <sheetName val="Deutschland"/>
      <sheetName val="PL"/>
    </sheetNames>
    <sheetDataSet>
      <sheetData sheetId="0" refreshError="1"/>
      <sheetData sheetId="1">
        <row r="3">
          <cell r="E3" t="str">
            <v>Insgsamt</v>
          </cell>
          <cell r="F3" t="str">
            <v/>
          </cell>
          <cell r="G3" t="str">
            <v/>
          </cell>
          <cell r="H3" t="str">
            <v/>
          </cell>
          <cell r="I3" t="str">
            <v/>
          </cell>
          <cell r="J3" t="str">
            <v/>
          </cell>
          <cell r="K3" t="str">
            <v/>
          </cell>
          <cell r="L3" t="str">
            <v/>
          </cell>
          <cell r="M3" t="str">
            <v/>
          </cell>
          <cell r="N3" t="str">
            <v/>
          </cell>
          <cell r="Q3" t="str">
            <v/>
          </cell>
          <cell r="R3" t="str">
            <v/>
          </cell>
          <cell r="S3" t="str">
            <v/>
          </cell>
          <cell r="T3" t="str">
            <v/>
          </cell>
          <cell r="U3" t="str">
            <v/>
          </cell>
          <cell r="V3" t="str">
            <v/>
          </cell>
          <cell r="W3" t="str">
            <v/>
          </cell>
          <cell r="X3" t="str">
            <v/>
          </cell>
          <cell r="Y3" t="str">
            <v/>
          </cell>
          <cell r="Z3" t="str">
            <v/>
          </cell>
          <cell r="AA3" t="str">
            <v/>
          </cell>
          <cell r="AB3" t="str">
            <v/>
          </cell>
        </row>
        <row r="4">
          <cell r="E4" t="str">
            <v/>
          </cell>
          <cell r="F4" t="str">
            <v>Allgemei</v>
          </cell>
          <cell r="G4" t="str">
            <v xml:space="preserve">noch in </v>
          </cell>
          <cell r="H4" t="str">
            <v>Mit allgemeinem Schulabschluß</v>
          </cell>
          <cell r="N4" t="str">
            <v>Ohne all</v>
          </cell>
          <cell r="Q4" t="str">
            <v>Darunter mit beruflichem Bildungsabschluß</v>
          </cell>
          <cell r="AB4" t="str">
            <v>Ohne Ber</v>
          </cell>
          <cell r="AE4" t="str">
            <v>Beruflich mit Angabe</v>
          </cell>
          <cell r="AM4" t="str">
            <v>KEY_5er</v>
          </cell>
        </row>
        <row r="5">
          <cell r="E5" t="str">
            <v/>
          </cell>
          <cell r="F5" t="str">
            <v/>
          </cell>
          <cell r="G5" t="str">
            <v/>
          </cell>
          <cell r="H5" t="str">
            <v>Volks-</v>
          </cell>
          <cell r="I5" t="str">
            <v>POS</v>
          </cell>
          <cell r="J5" t="str">
            <v>Real-</v>
          </cell>
          <cell r="K5" t="str">
            <v>FHR</v>
          </cell>
          <cell r="L5" t="str">
            <v>HSR</v>
          </cell>
          <cell r="M5" t="str">
            <v xml:space="preserve">Ohne </v>
          </cell>
          <cell r="N5" t="str">
            <v xml:space="preserve"> </v>
          </cell>
          <cell r="Q5" t="str">
            <v>Anlern-</v>
          </cell>
          <cell r="R5" t="str">
            <v>BVJ</v>
          </cell>
          <cell r="S5" t="str">
            <v>Lehre/</v>
          </cell>
          <cell r="T5" t="str">
            <v>Berufs-</v>
          </cell>
          <cell r="U5" t="str">
            <v>Fach-</v>
          </cell>
          <cell r="V5" t="str">
            <v>Fach-</v>
          </cell>
          <cell r="W5" t="str">
            <v>Verwal-</v>
          </cell>
          <cell r="X5" t="str">
            <v>Fach-</v>
          </cell>
          <cell r="Y5" t="str">
            <v>Univer-</v>
          </cell>
          <cell r="Z5" t="str">
            <v>Promo-</v>
          </cell>
          <cell r="AA5" t="str">
            <v>Ohne</v>
          </cell>
          <cell r="AB5" t="str">
            <v xml:space="preserve"> </v>
          </cell>
        </row>
        <row r="6">
          <cell r="E6" t="str">
            <v/>
          </cell>
          <cell r="F6" t="str">
            <v/>
          </cell>
          <cell r="G6" t="str">
            <v/>
          </cell>
          <cell r="H6" t="str">
            <v>/Haupt-</v>
          </cell>
          <cell r="I6" t="str">
            <v/>
          </cell>
          <cell r="J6" t="str">
            <v>schule</v>
          </cell>
          <cell r="K6" t="str">
            <v/>
          </cell>
          <cell r="L6" t="str">
            <v/>
          </cell>
          <cell r="M6" t="str">
            <v>Angabe</v>
          </cell>
          <cell r="N6" t="str">
            <v/>
          </cell>
          <cell r="Q6" t="str">
            <v>ausbil-</v>
          </cell>
          <cell r="R6" t="str">
            <v/>
          </cell>
          <cell r="S6" t="str">
            <v>Mittlere</v>
          </cell>
          <cell r="T6" t="str">
            <v>fach-</v>
          </cell>
          <cell r="U6" t="str">
            <v>schulab-</v>
          </cell>
          <cell r="V6" t="str">
            <v>schule D</v>
          </cell>
          <cell r="W6" t="str">
            <v>tungsFH</v>
          </cell>
          <cell r="X6" t="str">
            <v>hoch-</v>
          </cell>
          <cell r="Y6" t="str">
            <v>sitäts-</v>
          </cell>
          <cell r="Z6" t="str">
            <v>tion</v>
          </cell>
          <cell r="AA6" t="str">
            <v>Angabe</v>
          </cell>
          <cell r="AB6" t="str">
            <v/>
          </cell>
        </row>
        <row r="7">
          <cell r="E7" t="str">
            <v/>
          </cell>
          <cell r="F7" t="str">
            <v/>
          </cell>
          <cell r="G7" t="str">
            <v/>
          </cell>
          <cell r="H7" t="str">
            <v>schule</v>
          </cell>
          <cell r="I7" t="str">
            <v/>
          </cell>
          <cell r="J7" t="str">
            <v/>
          </cell>
          <cell r="K7" t="str">
            <v/>
          </cell>
          <cell r="L7" t="str">
            <v/>
          </cell>
          <cell r="M7" t="str">
            <v>zur Art</v>
          </cell>
          <cell r="N7" t="str">
            <v/>
          </cell>
          <cell r="Q7" t="str">
            <v>dung/Pra</v>
          </cell>
          <cell r="R7" t="str">
            <v/>
          </cell>
          <cell r="S7" t="str">
            <v/>
          </cell>
          <cell r="T7" t="str">
            <v>schule</v>
          </cell>
          <cell r="U7" t="str">
            <v>schluss</v>
          </cell>
          <cell r="V7" t="str">
            <v/>
          </cell>
          <cell r="W7" t="str">
            <v/>
          </cell>
          <cell r="X7" t="str">
            <v>schule</v>
          </cell>
          <cell r="Y7" t="str">
            <v>abschlus</v>
          </cell>
          <cell r="Z7" t="str">
            <v/>
          </cell>
          <cell r="AA7" t="str">
            <v/>
          </cell>
          <cell r="AB7" t="str">
            <v/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E8">
            <v>0</v>
          </cell>
          <cell r="AM8" t="str">
            <v>Männlich_Deutsch_Summe</v>
          </cell>
        </row>
        <row r="9">
          <cell r="E9">
            <v>21853</v>
          </cell>
          <cell r="F9">
            <v>20525</v>
          </cell>
          <cell r="G9">
            <v>12641</v>
          </cell>
          <cell r="H9">
            <v>3295</v>
          </cell>
          <cell r="I9">
            <v>116</v>
          </cell>
          <cell r="J9">
            <v>3745</v>
          </cell>
          <cell r="K9">
            <v>148</v>
          </cell>
          <cell r="L9">
            <v>401</v>
          </cell>
          <cell r="M9">
            <v>180</v>
          </cell>
          <cell r="N9">
            <v>779</v>
          </cell>
          <cell r="Q9">
            <v>35</v>
          </cell>
          <cell r="R9">
            <v>31</v>
          </cell>
          <cell r="S9">
            <v>597</v>
          </cell>
          <cell r="T9">
            <v>34</v>
          </cell>
          <cell r="U9">
            <v>7</v>
          </cell>
          <cell r="V9">
            <v>1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53</v>
          </cell>
          <cell r="AB9">
            <v>19448</v>
          </cell>
          <cell r="AE9">
            <v>20206</v>
          </cell>
          <cell r="AM9" t="str">
            <v>Männlich_Deutsch_15 - 20</v>
          </cell>
        </row>
        <row r="10">
          <cell r="E10">
            <v>21428</v>
          </cell>
          <cell r="F10">
            <v>20065</v>
          </cell>
          <cell r="G10">
            <v>581</v>
          </cell>
          <cell r="H10">
            <v>5122</v>
          </cell>
          <cell r="I10">
            <v>309</v>
          </cell>
          <cell r="J10">
            <v>6871</v>
          </cell>
          <cell r="K10">
            <v>1301</v>
          </cell>
          <cell r="L10">
            <v>5582</v>
          </cell>
          <cell r="M10">
            <v>298</v>
          </cell>
          <cell r="N10">
            <v>533</v>
          </cell>
          <cell r="Q10">
            <v>128</v>
          </cell>
          <cell r="R10">
            <v>52</v>
          </cell>
          <cell r="S10">
            <v>8627</v>
          </cell>
          <cell r="T10">
            <v>499</v>
          </cell>
          <cell r="U10">
            <v>335</v>
          </cell>
          <cell r="V10">
            <v>19</v>
          </cell>
          <cell r="W10">
            <v>39</v>
          </cell>
          <cell r="X10">
            <v>132</v>
          </cell>
          <cell r="Y10">
            <v>64</v>
          </cell>
          <cell r="Z10">
            <v>6</v>
          </cell>
          <cell r="AA10">
            <v>270</v>
          </cell>
          <cell r="AB10">
            <v>10044</v>
          </cell>
          <cell r="AE10">
            <v>20215</v>
          </cell>
          <cell r="AM10" t="str">
            <v>Männlich_Deutsch_20 - 25</v>
          </cell>
        </row>
        <row r="11">
          <cell r="E11">
            <v>18906</v>
          </cell>
          <cell r="F11">
            <v>17924</v>
          </cell>
          <cell r="G11">
            <v>42</v>
          </cell>
          <cell r="H11">
            <v>4612</v>
          </cell>
          <cell r="I11">
            <v>767</v>
          </cell>
          <cell r="J11">
            <v>5354</v>
          </cell>
          <cell r="K11">
            <v>1488</v>
          </cell>
          <cell r="L11">
            <v>5475</v>
          </cell>
          <cell r="M11">
            <v>187</v>
          </cell>
          <cell r="N11">
            <v>343</v>
          </cell>
          <cell r="Q11">
            <v>178</v>
          </cell>
          <cell r="R11">
            <v>27</v>
          </cell>
          <cell r="S11">
            <v>9831</v>
          </cell>
          <cell r="T11">
            <v>653</v>
          </cell>
          <cell r="U11">
            <v>1071</v>
          </cell>
          <cell r="V11">
            <v>19</v>
          </cell>
          <cell r="W11">
            <v>115</v>
          </cell>
          <cell r="X11">
            <v>864</v>
          </cell>
          <cell r="Y11">
            <v>1003</v>
          </cell>
          <cell r="Z11">
            <v>81</v>
          </cell>
          <cell r="AA11">
            <v>308</v>
          </cell>
          <cell r="AB11">
            <v>3903</v>
          </cell>
          <cell r="AE11">
            <v>18053</v>
          </cell>
          <cell r="AM11" t="str">
            <v>Männlich_Deutsch_25 - 30</v>
          </cell>
        </row>
        <row r="12">
          <cell r="E12">
            <v>22366</v>
          </cell>
          <cell r="F12">
            <v>21340</v>
          </cell>
          <cell r="G12">
            <v>1</v>
          </cell>
          <cell r="H12">
            <v>5917</v>
          </cell>
          <cell r="I12">
            <v>2861</v>
          </cell>
          <cell r="J12">
            <v>4794</v>
          </cell>
          <cell r="K12">
            <v>1889</v>
          </cell>
          <cell r="L12">
            <v>5705</v>
          </cell>
          <cell r="M12">
            <v>172</v>
          </cell>
          <cell r="N12">
            <v>310</v>
          </cell>
          <cell r="Q12">
            <v>190</v>
          </cell>
          <cell r="R12">
            <v>43</v>
          </cell>
          <cell r="S12">
            <v>11449</v>
          </cell>
          <cell r="T12">
            <v>703</v>
          </cell>
          <cell r="U12">
            <v>2059</v>
          </cell>
          <cell r="V12">
            <v>130</v>
          </cell>
          <cell r="W12">
            <v>206</v>
          </cell>
          <cell r="X12">
            <v>1615</v>
          </cell>
          <cell r="Y12">
            <v>2129</v>
          </cell>
          <cell r="Z12">
            <v>352</v>
          </cell>
          <cell r="AA12">
            <v>416</v>
          </cell>
          <cell r="AB12">
            <v>2165</v>
          </cell>
          <cell r="AE12">
            <v>21457</v>
          </cell>
          <cell r="AM12" t="str">
            <v>Männlich_Deutsch_30 - 35</v>
          </cell>
        </row>
        <row r="13">
          <cell r="E13">
            <v>30382</v>
          </cell>
          <cell r="F13">
            <v>28805</v>
          </cell>
          <cell r="G13">
            <v>4</v>
          </cell>
          <cell r="H13">
            <v>9211</v>
          </cell>
          <cell r="I13">
            <v>4006</v>
          </cell>
          <cell r="J13">
            <v>6252</v>
          </cell>
          <cell r="K13">
            <v>2289</v>
          </cell>
          <cell r="L13">
            <v>6792</v>
          </cell>
          <cell r="M13">
            <v>252</v>
          </cell>
          <cell r="N13">
            <v>488</v>
          </cell>
          <cell r="Q13">
            <v>196</v>
          </cell>
          <cell r="R13">
            <v>54</v>
          </cell>
          <cell r="S13">
            <v>15355</v>
          </cell>
          <cell r="T13">
            <v>921</v>
          </cell>
          <cell r="U13">
            <v>3369</v>
          </cell>
          <cell r="V13">
            <v>265</v>
          </cell>
          <cell r="W13">
            <v>303</v>
          </cell>
          <cell r="X13">
            <v>2221</v>
          </cell>
          <cell r="Y13">
            <v>2633</v>
          </cell>
          <cell r="Z13">
            <v>656</v>
          </cell>
          <cell r="AA13">
            <v>519</v>
          </cell>
          <cell r="AB13">
            <v>2520</v>
          </cell>
          <cell r="AE13">
            <v>29012</v>
          </cell>
          <cell r="AM13" t="str">
            <v>Männlich_Deutsch_35 - 40</v>
          </cell>
        </row>
        <row r="14">
          <cell r="E14">
            <v>31926</v>
          </cell>
          <cell r="F14">
            <v>30202</v>
          </cell>
          <cell r="G14">
            <v>6</v>
          </cell>
          <cell r="H14">
            <v>10568</v>
          </cell>
          <cell r="I14">
            <v>4792</v>
          </cell>
          <cell r="J14">
            <v>5744</v>
          </cell>
          <cell r="K14">
            <v>2291</v>
          </cell>
          <cell r="L14">
            <v>6513</v>
          </cell>
          <cell r="M14">
            <v>288</v>
          </cell>
          <cell r="N14">
            <v>569</v>
          </cell>
          <cell r="Q14">
            <v>271</v>
          </cell>
          <cell r="R14">
            <v>40</v>
          </cell>
          <cell r="S14">
            <v>16355</v>
          </cell>
          <cell r="T14">
            <v>888</v>
          </cell>
          <cell r="U14">
            <v>3552</v>
          </cell>
          <cell r="V14">
            <v>346</v>
          </cell>
          <cell r="W14">
            <v>337</v>
          </cell>
          <cell r="X14">
            <v>2117</v>
          </cell>
          <cell r="Y14">
            <v>2546</v>
          </cell>
          <cell r="Z14">
            <v>745</v>
          </cell>
          <cell r="AA14">
            <v>532</v>
          </cell>
          <cell r="AB14">
            <v>2693</v>
          </cell>
          <cell r="AE14">
            <v>30422</v>
          </cell>
          <cell r="AM14" t="str">
            <v>Männlich_Deutsch_40 - 45</v>
          </cell>
        </row>
        <row r="15">
          <cell r="E15">
            <v>27945</v>
          </cell>
          <cell r="F15">
            <v>26502</v>
          </cell>
          <cell r="G15">
            <v>4</v>
          </cell>
          <cell r="H15">
            <v>10410</v>
          </cell>
          <cell r="I15">
            <v>4080</v>
          </cell>
          <cell r="J15">
            <v>4402</v>
          </cell>
          <cell r="K15">
            <v>1947</v>
          </cell>
          <cell r="L15">
            <v>5422</v>
          </cell>
          <cell r="M15">
            <v>237</v>
          </cell>
          <cell r="N15">
            <v>425</v>
          </cell>
          <cell r="Q15">
            <v>238</v>
          </cell>
          <cell r="R15">
            <v>26</v>
          </cell>
          <cell r="S15">
            <v>14177</v>
          </cell>
          <cell r="T15">
            <v>825</v>
          </cell>
          <cell r="U15">
            <v>2891</v>
          </cell>
          <cell r="V15">
            <v>364</v>
          </cell>
          <cell r="W15">
            <v>349</v>
          </cell>
          <cell r="X15">
            <v>1890</v>
          </cell>
          <cell r="Y15">
            <v>2321</v>
          </cell>
          <cell r="Z15">
            <v>643</v>
          </cell>
          <cell r="AA15">
            <v>460</v>
          </cell>
          <cell r="AB15">
            <v>2411</v>
          </cell>
          <cell r="AE15">
            <v>26595</v>
          </cell>
          <cell r="AM15" t="str">
            <v>Männlich_Deutsch_45 - 50</v>
          </cell>
        </row>
        <row r="16">
          <cell r="E16">
            <v>25929</v>
          </cell>
          <cell r="F16">
            <v>24224</v>
          </cell>
          <cell r="G16">
            <v>0</v>
          </cell>
          <cell r="H16">
            <v>10695</v>
          </cell>
          <cell r="I16">
            <v>3562</v>
          </cell>
          <cell r="J16">
            <v>3219</v>
          </cell>
          <cell r="K16">
            <v>1902</v>
          </cell>
          <cell r="L16">
            <v>4560</v>
          </cell>
          <cell r="M16">
            <v>287</v>
          </cell>
          <cell r="N16">
            <v>311</v>
          </cell>
          <cell r="Q16">
            <v>182</v>
          </cell>
          <cell r="R16">
            <v>17</v>
          </cell>
          <cell r="S16">
            <v>13004</v>
          </cell>
          <cell r="T16">
            <v>660</v>
          </cell>
          <cell r="U16">
            <v>2575</v>
          </cell>
          <cell r="V16">
            <v>359</v>
          </cell>
          <cell r="W16">
            <v>286</v>
          </cell>
          <cell r="X16">
            <v>1757</v>
          </cell>
          <cell r="Y16">
            <v>2333</v>
          </cell>
          <cell r="Z16">
            <v>561</v>
          </cell>
          <cell r="AA16">
            <v>472</v>
          </cell>
          <cell r="AB16">
            <v>1968</v>
          </cell>
          <cell r="AE16">
            <v>24174</v>
          </cell>
          <cell r="AM16" t="str">
            <v>Männlich_Deutsch_50 - 55</v>
          </cell>
        </row>
        <row r="17">
          <cell r="E17">
            <v>21031</v>
          </cell>
          <cell r="F17">
            <v>19370</v>
          </cell>
          <cell r="G17">
            <v>1</v>
          </cell>
          <cell r="H17">
            <v>10004</v>
          </cell>
          <cell r="I17">
            <v>1599</v>
          </cell>
          <cell r="J17">
            <v>2635</v>
          </cell>
          <cell r="K17">
            <v>1411</v>
          </cell>
          <cell r="L17">
            <v>3436</v>
          </cell>
          <cell r="M17">
            <v>285</v>
          </cell>
          <cell r="N17">
            <v>193</v>
          </cell>
          <cell r="Q17">
            <v>160</v>
          </cell>
          <cell r="R17">
            <v>19</v>
          </cell>
          <cell r="S17">
            <v>10208</v>
          </cell>
          <cell r="T17">
            <v>507</v>
          </cell>
          <cell r="U17">
            <v>2137</v>
          </cell>
          <cell r="V17">
            <v>340</v>
          </cell>
          <cell r="W17">
            <v>232</v>
          </cell>
          <cell r="X17">
            <v>1422</v>
          </cell>
          <cell r="Y17">
            <v>1800</v>
          </cell>
          <cell r="Z17">
            <v>538</v>
          </cell>
          <cell r="AA17">
            <v>376</v>
          </cell>
          <cell r="AB17">
            <v>1495</v>
          </cell>
          <cell r="AE17">
            <v>19234</v>
          </cell>
          <cell r="AM17" t="str">
            <v>Männlich_Deutsch_55 - 60</v>
          </cell>
        </row>
        <row r="18">
          <cell r="E18">
            <v>26525</v>
          </cell>
          <cell r="F18">
            <v>24190</v>
          </cell>
          <cell r="G18">
            <v>0</v>
          </cell>
          <cell r="H18">
            <v>15099</v>
          </cell>
          <cell r="I18">
            <v>669</v>
          </cell>
          <cell r="J18">
            <v>2909</v>
          </cell>
          <cell r="K18">
            <v>1619</v>
          </cell>
          <cell r="L18">
            <v>3576</v>
          </cell>
          <cell r="M18">
            <v>319</v>
          </cell>
          <cell r="N18">
            <v>245</v>
          </cell>
          <cell r="Q18">
            <v>209</v>
          </cell>
          <cell r="R18">
            <v>30</v>
          </cell>
          <cell r="S18">
            <v>13025</v>
          </cell>
          <cell r="T18">
            <v>568</v>
          </cell>
          <cell r="U18">
            <v>2709</v>
          </cell>
          <cell r="V18">
            <v>479</v>
          </cell>
          <cell r="W18">
            <v>308</v>
          </cell>
          <cell r="X18">
            <v>1589</v>
          </cell>
          <cell r="Y18">
            <v>1901</v>
          </cell>
          <cell r="Z18">
            <v>601</v>
          </cell>
          <cell r="AA18">
            <v>408</v>
          </cell>
          <cell r="AB18">
            <v>2238</v>
          </cell>
          <cell r="AE18">
            <v>24065</v>
          </cell>
          <cell r="AM18" t="str">
            <v>Männlich_Deutsch_60 - 65</v>
          </cell>
        </row>
        <row r="19">
          <cell r="E19">
            <v>24853</v>
          </cell>
          <cell r="F19">
            <v>22542</v>
          </cell>
          <cell r="G19">
            <v>0</v>
          </cell>
          <cell r="H19">
            <v>16111</v>
          </cell>
          <cell r="I19">
            <v>304</v>
          </cell>
          <cell r="J19">
            <v>2144</v>
          </cell>
          <cell r="K19">
            <v>1229</v>
          </cell>
          <cell r="L19">
            <v>2508</v>
          </cell>
          <cell r="M19">
            <v>246</v>
          </cell>
          <cell r="N19">
            <v>285</v>
          </cell>
          <cell r="Q19">
            <v>288</v>
          </cell>
          <cell r="R19">
            <v>31</v>
          </cell>
          <cell r="S19">
            <v>12336</v>
          </cell>
          <cell r="T19">
            <v>535</v>
          </cell>
          <cell r="U19">
            <v>2323</v>
          </cell>
          <cell r="V19">
            <v>452</v>
          </cell>
          <cell r="W19">
            <v>227</v>
          </cell>
          <cell r="X19">
            <v>1208</v>
          </cell>
          <cell r="Y19">
            <v>1318</v>
          </cell>
          <cell r="Z19">
            <v>395</v>
          </cell>
          <cell r="AA19">
            <v>344</v>
          </cell>
          <cell r="AB19">
            <v>3001</v>
          </cell>
          <cell r="AE19">
            <v>22458</v>
          </cell>
          <cell r="AM19" t="str">
            <v>Männlich_Deutsch_65 und mehr</v>
          </cell>
        </row>
        <row r="20">
          <cell r="E20">
            <v>16547</v>
          </cell>
          <cell r="F20">
            <v>14871</v>
          </cell>
          <cell r="G20">
            <v>0</v>
          </cell>
          <cell r="H20">
            <v>10900</v>
          </cell>
          <cell r="I20">
            <v>138</v>
          </cell>
          <cell r="J20">
            <v>1441</v>
          </cell>
          <cell r="K20">
            <v>655</v>
          </cell>
          <cell r="L20">
            <v>1584</v>
          </cell>
          <cell r="M20">
            <v>154</v>
          </cell>
          <cell r="N20">
            <v>295</v>
          </cell>
          <cell r="Q20">
            <v>194</v>
          </cell>
          <cell r="R20">
            <v>34</v>
          </cell>
          <cell r="S20">
            <v>8032</v>
          </cell>
          <cell r="T20">
            <v>326</v>
          </cell>
          <cell r="U20">
            <v>1439</v>
          </cell>
          <cell r="V20">
            <v>349</v>
          </cell>
          <cell r="W20">
            <v>111</v>
          </cell>
          <cell r="X20">
            <v>694</v>
          </cell>
          <cell r="Y20">
            <v>729</v>
          </cell>
          <cell r="Z20">
            <v>266</v>
          </cell>
          <cell r="AA20">
            <v>206</v>
          </cell>
          <cell r="AB20">
            <v>2538</v>
          </cell>
          <cell r="AE20">
            <v>14918</v>
          </cell>
          <cell r="AM20" t="str">
            <v>Männlich_Deutsch_65 und mehr</v>
          </cell>
        </row>
        <row r="21">
          <cell r="E21">
            <v>22240</v>
          </cell>
          <cell r="F21">
            <v>19602</v>
          </cell>
          <cell r="G21">
            <v>2</v>
          </cell>
          <cell r="H21">
            <v>14124</v>
          </cell>
          <cell r="I21">
            <v>103</v>
          </cell>
          <cell r="J21">
            <v>1987</v>
          </cell>
          <cell r="K21">
            <v>775</v>
          </cell>
          <cell r="L21">
            <v>2421</v>
          </cell>
          <cell r="M21">
            <v>189</v>
          </cell>
          <cell r="N21">
            <v>301</v>
          </cell>
          <cell r="Q21">
            <v>290</v>
          </cell>
          <cell r="R21">
            <v>35</v>
          </cell>
          <cell r="S21">
            <v>10323</v>
          </cell>
          <cell r="T21">
            <v>432</v>
          </cell>
          <cell r="U21">
            <v>1791</v>
          </cell>
          <cell r="V21">
            <v>356</v>
          </cell>
          <cell r="W21">
            <v>181</v>
          </cell>
          <cell r="X21">
            <v>825</v>
          </cell>
          <cell r="Y21">
            <v>1006</v>
          </cell>
          <cell r="Z21">
            <v>389</v>
          </cell>
          <cell r="AA21">
            <v>339</v>
          </cell>
          <cell r="AB21">
            <v>3574</v>
          </cell>
          <cell r="AE21">
            <v>19541</v>
          </cell>
          <cell r="AM21" t="str">
            <v>Männlich_Deutsch_65 und mehr</v>
          </cell>
        </row>
        <row r="22">
          <cell r="E22">
            <v>311930</v>
          </cell>
          <cell r="F22">
            <v>290162</v>
          </cell>
          <cell r="G22">
            <v>13282</v>
          </cell>
          <cell r="H22">
            <v>126068</v>
          </cell>
          <cell r="I22">
            <v>23304</v>
          </cell>
          <cell r="J22">
            <v>51495</v>
          </cell>
          <cell r="K22">
            <v>18945</v>
          </cell>
          <cell r="L22">
            <v>53974</v>
          </cell>
          <cell r="M22">
            <v>3094</v>
          </cell>
          <cell r="N22">
            <v>5076</v>
          </cell>
          <cell r="Q22">
            <v>2559</v>
          </cell>
          <cell r="R22">
            <v>439</v>
          </cell>
          <cell r="S22">
            <v>143320</v>
          </cell>
          <cell r="T22">
            <v>7552</v>
          </cell>
          <cell r="U22">
            <v>26258</v>
          </cell>
          <cell r="V22">
            <v>3479</v>
          </cell>
          <cell r="W22">
            <v>2694</v>
          </cell>
          <cell r="X22">
            <v>16335</v>
          </cell>
          <cell r="Y22">
            <v>19783</v>
          </cell>
          <cell r="Z22">
            <v>5233</v>
          </cell>
          <cell r="AA22">
            <v>4702</v>
          </cell>
          <cell r="AB22">
            <v>57997</v>
          </cell>
          <cell r="AE22">
            <v>290351</v>
          </cell>
          <cell r="AM22" t="str">
            <v>Männlich_Deutsch_Summe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E23">
            <v>0</v>
          </cell>
          <cell r="AM23" t="str">
            <v>Männlich_Nichtdeutsch_Summe</v>
          </cell>
        </row>
        <row r="24">
          <cell r="E24">
            <v>2247</v>
          </cell>
          <cell r="F24">
            <v>1980</v>
          </cell>
          <cell r="G24">
            <v>1331</v>
          </cell>
          <cell r="H24">
            <v>409</v>
          </cell>
          <cell r="I24">
            <v>0</v>
          </cell>
          <cell r="J24">
            <v>166</v>
          </cell>
          <cell r="K24">
            <v>16</v>
          </cell>
          <cell r="L24">
            <v>39</v>
          </cell>
          <cell r="M24">
            <v>18</v>
          </cell>
          <cell r="N24">
            <v>154</v>
          </cell>
          <cell r="Q24">
            <v>6</v>
          </cell>
          <cell r="R24">
            <v>3</v>
          </cell>
          <cell r="S24">
            <v>27</v>
          </cell>
          <cell r="T24">
            <v>2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1</v>
          </cell>
          <cell r="AB24">
            <v>1954</v>
          </cell>
          <cell r="AE24">
            <v>1993</v>
          </cell>
          <cell r="AM24" t="str">
            <v>Männlich_Nichtdeutsch_15 - 20</v>
          </cell>
        </row>
        <row r="25">
          <cell r="E25">
            <v>2728</v>
          </cell>
          <cell r="F25">
            <v>2352</v>
          </cell>
          <cell r="G25">
            <v>91</v>
          </cell>
          <cell r="H25">
            <v>1029</v>
          </cell>
          <cell r="I25">
            <v>3</v>
          </cell>
          <cell r="J25">
            <v>488</v>
          </cell>
          <cell r="K25">
            <v>128</v>
          </cell>
          <cell r="L25">
            <v>565</v>
          </cell>
          <cell r="M25">
            <v>48</v>
          </cell>
          <cell r="N25">
            <v>219</v>
          </cell>
          <cell r="Q25">
            <v>17</v>
          </cell>
          <cell r="R25">
            <v>8</v>
          </cell>
          <cell r="S25">
            <v>671</v>
          </cell>
          <cell r="T25">
            <v>33</v>
          </cell>
          <cell r="U25">
            <v>25</v>
          </cell>
          <cell r="V25">
            <v>0</v>
          </cell>
          <cell r="W25">
            <v>1</v>
          </cell>
          <cell r="X25">
            <v>19</v>
          </cell>
          <cell r="Y25">
            <v>43</v>
          </cell>
          <cell r="Z25">
            <v>3</v>
          </cell>
          <cell r="AA25">
            <v>33</v>
          </cell>
          <cell r="AB25">
            <v>1671</v>
          </cell>
          <cell r="AE25">
            <v>2524</v>
          </cell>
          <cell r="AM25" t="str">
            <v>Männlich_Nichtdeutsch_20 - 25</v>
          </cell>
        </row>
        <row r="26">
          <cell r="E26">
            <v>3707</v>
          </cell>
          <cell r="F26">
            <v>3202</v>
          </cell>
          <cell r="G26">
            <v>4</v>
          </cell>
          <cell r="H26">
            <v>1524</v>
          </cell>
          <cell r="I26">
            <v>12</v>
          </cell>
          <cell r="J26">
            <v>580</v>
          </cell>
          <cell r="K26">
            <v>192</v>
          </cell>
          <cell r="L26">
            <v>837</v>
          </cell>
          <cell r="M26">
            <v>51</v>
          </cell>
          <cell r="N26">
            <v>307</v>
          </cell>
          <cell r="Q26">
            <v>50</v>
          </cell>
          <cell r="R26">
            <v>2</v>
          </cell>
          <cell r="S26">
            <v>1223</v>
          </cell>
          <cell r="T26">
            <v>85</v>
          </cell>
          <cell r="U26">
            <v>85</v>
          </cell>
          <cell r="V26">
            <v>1</v>
          </cell>
          <cell r="W26">
            <v>10</v>
          </cell>
          <cell r="X26">
            <v>90</v>
          </cell>
          <cell r="Y26">
            <v>263</v>
          </cell>
          <cell r="Z26">
            <v>23</v>
          </cell>
          <cell r="AA26">
            <v>65</v>
          </cell>
          <cell r="AB26">
            <v>1563</v>
          </cell>
          <cell r="AE26">
            <v>3460</v>
          </cell>
          <cell r="AM26" t="str">
            <v>Männlich_Nichtdeutsch_25 - 30</v>
          </cell>
        </row>
        <row r="27">
          <cell r="E27">
            <v>4162</v>
          </cell>
          <cell r="F27">
            <v>3540</v>
          </cell>
          <cell r="G27">
            <v>0</v>
          </cell>
          <cell r="H27">
            <v>1767</v>
          </cell>
          <cell r="I27">
            <v>10</v>
          </cell>
          <cell r="J27">
            <v>645</v>
          </cell>
          <cell r="K27">
            <v>147</v>
          </cell>
          <cell r="L27">
            <v>914</v>
          </cell>
          <cell r="M27">
            <v>57</v>
          </cell>
          <cell r="N27">
            <v>384</v>
          </cell>
          <cell r="Q27">
            <v>86</v>
          </cell>
          <cell r="R27">
            <v>10</v>
          </cell>
          <cell r="S27">
            <v>1401</v>
          </cell>
          <cell r="T27">
            <v>123</v>
          </cell>
          <cell r="U27">
            <v>125</v>
          </cell>
          <cell r="V27">
            <v>2</v>
          </cell>
          <cell r="W27">
            <v>2</v>
          </cell>
          <cell r="X27">
            <v>143</v>
          </cell>
          <cell r="Y27">
            <v>334</v>
          </cell>
          <cell r="Z27">
            <v>58</v>
          </cell>
          <cell r="AA27">
            <v>61</v>
          </cell>
          <cell r="AB27">
            <v>1502</v>
          </cell>
          <cell r="AE27">
            <v>3847</v>
          </cell>
          <cell r="AM27" t="str">
            <v>Männlich_Nichtdeutsch_30 - 35</v>
          </cell>
        </row>
        <row r="28">
          <cell r="E28">
            <v>3685</v>
          </cell>
          <cell r="F28">
            <v>3036</v>
          </cell>
          <cell r="G28">
            <v>2</v>
          </cell>
          <cell r="H28">
            <v>1527</v>
          </cell>
          <cell r="I28">
            <v>13</v>
          </cell>
          <cell r="J28">
            <v>557</v>
          </cell>
          <cell r="K28">
            <v>142</v>
          </cell>
          <cell r="L28">
            <v>733</v>
          </cell>
          <cell r="M28">
            <v>63</v>
          </cell>
          <cell r="N28">
            <v>428</v>
          </cell>
          <cell r="Q28">
            <v>74</v>
          </cell>
          <cell r="R28">
            <v>16</v>
          </cell>
          <cell r="S28">
            <v>1154</v>
          </cell>
          <cell r="T28">
            <v>86</v>
          </cell>
          <cell r="U28">
            <v>140</v>
          </cell>
          <cell r="V28">
            <v>6</v>
          </cell>
          <cell r="W28">
            <v>4</v>
          </cell>
          <cell r="X28">
            <v>118</v>
          </cell>
          <cell r="Y28">
            <v>279</v>
          </cell>
          <cell r="Z28">
            <v>43</v>
          </cell>
          <cell r="AA28">
            <v>94</v>
          </cell>
          <cell r="AB28">
            <v>1390</v>
          </cell>
          <cell r="AE28">
            <v>3404</v>
          </cell>
          <cell r="AM28" t="str">
            <v>Männlich_Nichtdeutsch_35 - 40</v>
          </cell>
        </row>
        <row r="29">
          <cell r="E29">
            <v>3052</v>
          </cell>
          <cell r="F29">
            <v>2475</v>
          </cell>
          <cell r="G29">
            <v>0</v>
          </cell>
          <cell r="H29">
            <v>1309</v>
          </cell>
          <cell r="I29">
            <v>13</v>
          </cell>
          <cell r="J29">
            <v>414</v>
          </cell>
          <cell r="K29">
            <v>121</v>
          </cell>
          <cell r="L29">
            <v>579</v>
          </cell>
          <cell r="M29">
            <v>39</v>
          </cell>
          <cell r="N29">
            <v>368</v>
          </cell>
          <cell r="Q29">
            <v>63</v>
          </cell>
          <cell r="R29">
            <v>6</v>
          </cell>
          <cell r="S29">
            <v>939</v>
          </cell>
          <cell r="T29">
            <v>57</v>
          </cell>
          <cell r="U29">
            <v>110</v>
          </cell>
          <cell r="V29">
            <v>2</v>
          </cell>
          <cell r="W29">
            <v>8</v>
          </cell>
          <cell r="X29">
            <v>122</v>
          </cell>
          <cell r="Y29">
            <v>214</v>
          </cell>
          <cell r="Z29">
            <v>38</v>
          </cell>
          <cell r="AA29">
            <v>45</v>
          </cell>
          <cell r="AB29">
            <v>1214</v>
          </cell>
          <cell r="AE29">
            <v>2818</v>
          </cell>
          <cell r="AM29" t="str">
            <v>Männlich_Nichtdeutsch_40 - 45</v>
          </cell>
        </row>
        <row r="30">
          <cell r="E30">
            <v>2432</v>
          </cell>
          <cell r="F30">
            <v>1940</v>
          </cell>
          <cell r="G30">
            <v>0</v>
          </cell>
          <cell r="H30">
            <v>1041</v>
          </cell>
          <cell r="I30">
            <v>17</v>
          </cell>
          <cell r="J30">
            <v>295</v>
          </cell>
          <cell r="K30">
            <v>93</v>
          </cell>
          <cell r="L30">
            <v>457</v>
          </cell>
          <cell r="M30">
            <v>36</v>
          </cell>
          <cell r="N30">
            <v>325</v>
          </cell>
          <cell r="Q30">
            <v>41</v>
          </cell>
          <cell r="R30">
            <v>5</v>
          </cell>
          <cell r="S30">
            <v>699</v>
          </cell>
          <cell r="T30">
            <v>41</v>
          </cell>
          <cell r="U30">
            <v>114</v>
          </cell>
          <cell r="V30">
            <v>0</v>
          </cell>
          <cell r="W30">
            <v>1</v>
          </cell>
          <cell r="X30">
            <v>105</v>
          </cell>
          <cell r="Y30">
            <v>187</v>
          </cell>
          <cell r="Z30">
            <v>45</v>
          </cell>
          <cell r="AA30">
            <v>43</v>
          </cell>
          <cell r="AB30">
            <v>939</v>
          </cell>
          <cell r="AE30">
            <v>2220</v>
          </cell>
          <cell r="AM30" t="str">
            <v>Männlich_Nichtdeutsch_45 - 50</v>
          </cell>
        </row>
        <row r="31">
          <cell r="E31">
            <v>2143</v>
          </cell>
          <cell r="F31">
            <v>1689</v>
          </cell>
          <cell r="G31">
            <v>0</v>
          </cell>
          <cell r="H31">
            <v>993</v>
          </cell>
          <cell r="I31">
            <v>7</v>
          </cell>
          <cell r="J31">
            <v>235</v>
          </cell>
          <cell r="K31">
            <v>71</v>
          </cell>
          <cell r="L31">
            <v>348</v>
          </cell>
          <cell r="M31">
            <v>33</v>
          </cell>
          <cell r="N31">
            <v>281</v>
          </cell>
          <cell r="Q31">
            <v>45</v>
          </cell>
          <cell r="R31">
            <v>4</v>
          </cell>
          <cell r="S31">
            <v>698</v>
          </cell>
          <cell r="T31">
            <v>38</v>
          </cell>
          <cell r="U31">
            <v>93</v>
          </cell>
          <cell r="V31">
            <v>2</v>
          </cell>
          <cell r="W31">
            <v>1</v>
          </cell>
          <cell r="X31">
            <v>94</v>
          </cell>
          <cell r="Y31">
            <v>137</v>
          </cell>
          <cell r="Z31">
            <v>37</v>
          </cell>
          <cell r="AA31">
            <v>38</v>
          </cell>
          <cell r="AB31">
            <v>733</v>
          </cell>
          <cell r="AE31">
            <v>1920</v>
          </cell>
          <cell r="AM31" t="str">
            <v>Männlich_Nichtdeutsch_50 - 55</v>
          </cell>
        </row>
        <row r="32">
          <cell r="E32">
            <v>2528</v>
          </cell>
          <cell r="F32">
            <v>1876</v>
          </cell>
          <cell r="G32">
            <v>0</v>
          </cell>
          <cell r="H32">
            <v>1326</v>
          </cell>
          <cell r="I32">
            <v>9</v>
          </cell>
          <cell r="J32">
            <v>196</v>
          </cell>
          <cell r="K32">
            <v>54</v>
          </cell>
          <cell r="L32">
            <v>255</v>
          </cell>
          <cell r="M32">
            <v>35</v>
          </cell>
          <cell r="N32">
            <v>376</v>
          </cell>
          <cell r="Q32">
            <v>43</v>
          </cell>
          <cell r="R32">
            <v>7</v>
          </cell>
          <cell r="S32">
            <v>711</v>
          </cell>
          <cell r="T32">
            <v>48</v>
          </cell>
          <cell r="U32">
            <v>94</v>
          </cell>
          <cell r="V32">
            <v>0</v>
          </cell>
          <cell r="W32">
            <v>2</v>
          </cell>
          <cell r="X32">
            <v>76</v>
          </cell>
          <cell r="Y32">
            <v>118</v>
          </cell>
          <cell r="Z32">
            <v>34</v>
          </cell>
          <cell r="AA32">
            <v>40</v>
          </cell>
          <cell r="AB32">
            <v>1025</v>
          </cell>
          <cell r="AE32">
            <v>2198</v>
          </cell>
          <cell r="AM32" t="str">
            <v>Männlich_Nichtdeutsch_55 - 60</v>
          </cell>
        </row>
        <row r="33">
          <cell r="E33">
            <v>1896</v>
          </cell>
          <cell r="F33">
            <v>1306</v>
          </cell>
          <cell r="G33">
            <v>0</v>
          </cell>
          <cell r="H33">
            <v>927</v>
          </cell>
          <cell r="I33">
            <v>5</v>
          </cell>
          <cell r="J33">
            <v>117</v>
          </cell>
          <cell r="K33">
            <v>42</v>
          </cell>
          <cell r="L33">
            <v>178</v>
          </cell>
          <cell r="M33">
            <v>38</v>
          </cell>
          <cell r="N33">
            <v>384</v>
          </cell>
          <cell r="Q33">
            <v>33</v>
          </cell>
          <cell r="R33">
            <v>2</v>
          </cell>
          <cell r="S33">
            <v>483</v>
          </cell>
          <cell r="T33">
            <v>19</v>
          </cell>
          <cell r="U33">
            <v>84</v>
          </cell>
          <cell r="V33">
            <v>1</v>
          </cell>
          <cell r="W33">
            <v>0</v>
          </cell>
          <cell r="X33">
            <v>53</v>
          </cell>
          <cell r="Y33">
            <v>66</v>
          </cell>
          <cell r="Z33">
            <v>21</v>
          </cell>
          <cell r="AA33">
            <v>24</v>
          </cell>
          <cell r="AB33">
            <v>854</v>
          </cell>
          <cell r="AE33">
            <v>1640</v>
          </cell>
          <cell r="AM33" t="str">
            <v>Männlich_Nichtdeutsch_60 - 65</v>
          </cell>
        </row>
        <row r="34">
          <cell r="E34">
            <v>1239</v>
          </cell>
          <cell r="F34">
            <v>806</v>
          </cell>
          <cell r="G34">
            <v>0</v>
          </cell>
          <cell r="H34">
            <v>544</v>
          </cell>
          <cell r="I34">
            <v>3</v>
          </cell>
          <cell r="J34">
            <v>57</v>
          </cell>
          <cell r="K34">
            <v>38</v>
          </cell>
          <cell r="L34">
            <v>147</v>
          </cell>
          <cell r="M34">
            <v>17</v>
          </cell>
          <cell r="N34">
            <v>249</v>
          </cell>
          <cell r="Q34">
            <v>24</v>
          </cell>
          <cell r="R34">
            <v>0</v>
          </cell>
          <cell r="S34">
            <v>260</v>
          </cell>
          <cell r="T34">
            <v>17</v>
          </cell>
          <cell r="U34">
            <v>25</v>
          </cell>
          <cell r="V34">
            <v>1</v>
          </cell>
          <cell r="W34">
            <v>2</v>
          </cell>
          <cell r="X34">
            <v>57</v>
          </cell>
          <cell r="Y34">
            <v>61</v>
          </cell>
          <cell r="Z34">
            <v>17</v>
          </cell>
          <cell r="AA34">
            <v>13</v>
          </cell>
          <cell r="AB34">
            <v>544</v>
          </cell>
          <cell r="AE34">
            <v>1021</v>
          </cell>
          <cell r="AM34" t="str">
            <v>Männlich_Nichtdeutsch_65 und mehr</v>
          </cell>
        </row>
        <row r="35">
          <cell r="E35">
            <v>530</v>
          </cell>
          <cell r="F35">
            <v>328</v>
          </cell>
          <cell r="G35">
            <v>0</v>
          </cell>
          <cell r="H35">
            <v>190</v>
          </cell>
          <cell r="I35">
            <v>4</v>
          </cell>
          <cell r="J35">
            <v>34</v>
          </cell>
          <cell r="K35">
            <v>22</v>
          </cell>
          <cell r="L35">
            <v>75</v>
          </cell>
          <cell r="M35">
            <v>3</v>
          </cell>
          <cell r="N35">
            <v>117</v>
          </cell>
          <cell r="Q35">
            <v>9</v>
          </cell>
          <cell r="R35">
            <v>0</v>
          </cell>
          <cell r="S35">
            <v>98</v>
          </cell>
          <cell r="T35">
            <v>2</v>
          </cell>
          <cell r="U35">
            <v>17</v>
          </cell>
          <cell r="V35">
            <v>6</v>
          </cell>
          <cell r="W35">
            <v>0</v>
          </cell>
          <cell r="X35">
            <v>15</v>
          </cell>
          <cell r="Y35">
            <v>41</v>
          </cell>
          <cell r="Z35">
            <v>14</v>
          </cell>
          <cell r="AA35">
            <v>9</v>
          </cell>
          <cell r="AB35">
            <v>222</v>
          </cell>
          <cell r="AE35">
            <v>433</v>
          </cell>
          <cell r="AM35" t="str">
            <v>Männlich_Nichtdeutsch_65 und mehr</v>
          </cell>
        </row>
        <row r="36">
          <cell r="E36">
            <v>378</v>
          </cell>
          <cell r="F36">
            <v>268</v>
          </cell>
          <cell r="G36">
            <v>0</v>
          </cell>
          <cell r="H36">
            <v>134</v>
          </cell>
          <cell r="I36">
            <v>0</v>
          </cell>
          <cell r="J36">
            <v>43</v>
          </cell>
          <cell r="K36">
            <v>15</v>
          </cell>
          <cell r="L36">
            <v>74</v>
          </cell>
          <cell r="M36">
            <v>1</v>
          </cell>
          <cell r="N36">
            <v>49</v>
          </cell>
          <cell r="Q36">
            <v>5</v>
          </cell>
          <cell r="R36">
            <v>0</v>
          </cell>
          <cell r="S36">
            <v>85</v>
          </cell>
          <cell r="T36">
            <v>5</v>
          </cell>
          <cell r="U36">
            <v>18</v>
          </cell>
          <cell r="V36">
            <v>2</v>
          </cell>
          <cell r="W36">
            <v>0</v>
          </cell>
          <cell r="X36">
            <v>22</v>
          </cell>
          <cell r="Y36">
            <v>38</v>
          </cell>
          <cell r="Z36">
            <v>6</v>
          </cell>
          <cell r="AA36">
            <v>3</v>
          </cell>
          <cell r="AB36">
            <v>124</v>
          </cell>
          <cell r="AE36">
            <v>308</v>
          </cell>
          <cell r="AM36" t="str">
            <v>Männlich_Nichtdeutsch_65 und mehr</v>
          </cell>
        </row>
        <row r="37">
          <cell r="E37">
            <v>30725</v>
          </cell>
          <cell r="F37">
            <v>24798</v>
          </cell>
          <cell r="G37">
            <v>1428</v>
          </cell>
          <cell r="H37">
            <v>12721</v>
          </cell>
          <cell r="I37">
            <v>96</v>
          </cell>
          <cell r="J37">
            <v>3828</v>
          </cell>
          <cell r="K37">
            <v>1083</v>
          </cell>
          <cell r="L37">
            <v>5201</v>
          </cell>
          <cell r="M37">
            <v>440</v>
          </cell>
          <cell r="N37">
            <v>3642</v>
          </cell>
          <cell r="Q37">
            <v>497</v>
          </cell>
          <cell r="R37">
            <v>63</v>
          </cell>
          <cell r="S37">
            <v>8449</v>
          </cell>
          <cell r="T37">
            <v>554</v>
          </cell>
          <cell r="U37">
            <v>929</v>
          </cell>
          <cell r="V37">
            <v>24</v>
          </cell>
          <cell r="W37">
            <v>30</v>
          </cell>
          <cell r="X37">
            <v>916</v>
          </cell>
          <cell r="Y37">
            <v>1782</v>
          </cell>
          <cell r="Z37">
            <v>340</v>
          </cell>
          <cell r="AA37">
            <v>469</v>
          </cell>
          <cell r="AB37">
            <v>13736</v>
          </cell>
          <cell r="AE37">
            <v>27789</v>
          </cell>
          <cell r="AM37" t="str">
            <v>Männlich_Nichtdeutsch_Summe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E38">
            <v>0</v>
          </cell>
          <cell r="AM38" t="str">
            <v>Männlich_Summe_Summe</v>
          </cell>
        </row>
        <row r="39">
          <cell r="E39">
            <v>24099</v>
          </cell>
          <cell r="F39">
            <v>22505</v>
          </cell>
          <cell r="G39">
            <v>13972</v>
          </cell>
          <cell r="H39">
            <v>3704</v>
          </cell>
          <cell r="I39">
            <v>116</v>
          </cell>
          <cell r="J39">
            <v>3911</v>
          </cell>
          <cell r="K39">
            <v>164</v>
          </cell>
          <cell r="L39">
            <v>440</v>
          </cell>
          <cell r="M39">
            <v>198</v>
          </cell>
          <cell r="N39">
            <v>932</v>
          </cell>
          <cell r="Q39">
            <v>41</v>
          </cell>
          <cell r="R39">
            <v>33</v>
          </cell>
          <cell r="S39">
            <v>624</v>
          </cell>
          <cell r="T39">
            <v>36</v>
          </cell>
          <cell r="U39">
            <v>7</v>
          </cell>
          <cell r="V39">
            <v>1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54</v>
          </cell>
          <cell r="AB39">
            <v>21402</v>
          </cell>
          <cell r="AE39">
            <v>22198</v>
          </cell>
          <cell r="AM39" t="str">
            <v>Männlich_Summe_15 - 20</v>
          </cell>
        </row>
        <row r="40">
          <cell r="E40">
            <v>24156</v>
          </cell>
          <cell r="F40">
            <v>22417</v>
          </cell>
          <cell r="G40">
            <v>672</v>
          </cell>
          <cell r="H40">
            <v>6152</v>
          </cell>
          <cell r="I40">
            <v>312</v>
          </cell>
          <cell r="J40">
            <v>7359</v>
          </cell>
          <cell r="K40">
            <v>1430</v>
          </cell>
          <cell r="L40">
            <v>6147</v>
          </cell>
          <cell r="M40">
            <v>346</v>
          </cell>
          <cell r="N40">
            <v>751</v>
          </cell>
          <cell r="Q40">
            <v>145</v>
          </cell>
          <cell r="R40">
            <v>60</v>
          </cell>
          <cell r="S40">
            <v>9298</v>
          </cell>
          <cell r="T40">
            <v>532</v>
          </cell>
          <cell r="U40">
            <v>360</v>
          </cell>
          <cell r="V40">
            <v>19</v>
          </cell>
          <cell r="W40">
            <v>40</v>
          </cell>
          <cell r="X40">
            <v>151</v>
          </cell>
          <cell r="Y40">
            <v>107</v>
          </cell>
          <cell r="Z40">
            <v>9</v>
          </cell>
          <cell r="AA40">
            <v>303</v>
          </cell>
          <cell r="AB40">
            <v>11715</v>
          </cell>
          <cell r="AE40">
            <v>22739</v>
          </cell>
          <cell r="AM40" t="str">
            <v>Männlich_Summe_20 - 25</v>
          </cell>
        </row>
        <row r="41">
          <cell r="E41">
            <v>22613</v>
          </cell>
          <cell r="F41">
            <v>21126</v>
          </cell>
          <cell r="G41">
            <v>47</v>
          </cell>
          <cell r="H41">
            <v>6137</v>
          </cell>
          <cell r="I41">
            <v>779</v>
          </cell>
          <cell r="J41">
            <v>5934</v>
          </cell>
          <cell r="K41">
            <v>1680</v>
          </cell>
          <cell r="L41">
            <v>6311</v>
          </cell>
          <cell r="M41">
            <v>238</v>
          </cell>
          <cell r="N41">
            <v>650</v>
          </cell>
          <cell r="Q41">
            <v>228</v>
          </cell>
          <cell r="R41">
            <v>29</v>
          </cell>
          <cell r="S41">
            <v>11055</v>
          </cell>
          <cell r="T41">
            <v>738</v>
          </cell>
          <cell r="U41">
            <v>1156</v>
          </cell>
          <cell r="V41">
            <v>20</v>
          </cell>
          <cell r="W41">
            <v>125</v>
          </cell>
          <cell r="X41">
            <v>954</v>
          </cell>
          <cell r="Y41">
            <v>1266</v>
          </cell>
          <cell r="Z41">
            <v>104</v>
          </cell>
          <cell r="AA41">
            <v>373</v>
          </cell>
          <cell r="AB41">
            <v>5466</v>
          </cell>
          <cell r="AE41">
            <v>21514</v>
          </cell>
          <cell r="AM41" t="str">
            <v>Männlich_Summe_25 - 30</v>
          </cell>
        </row>
        <row r="42">
          <cell r="E42">
            <v>26528</v>
          </cell>
          <cell r="F42">
            <v>24879</v>
          </cell>
          <cell r="G42">
            <v>1</v>
          </cell>
          <cell r="H42">
            <v>7684</v>
          </cell>
          <cell r="I42">
            <v>2871</v>
          </cell>
          <cell r="J42">
            <v>5439</v>
          </cell>
          <cell r="K42">
            <v>2036</v>
          </cell>
          <cell r="L42">
            <v>6619</v>
          </cell>
          <cell r="M42">
            <v>230</v>
          </cell>
          <cell r="N42">
            <v>694</v>
          </cell>
          <cell r="Q42">
            <v>276</v>
          </cell>
          <cell r="R42">
            <v>52</v>
          </cell>
          <cell r="S42">
            <v>12850</v>
          </cell>
          <cell r="T42">
            <v>826</v>
          </cell>
          <cell r="U42">
            <v>2184</v>
          </cell>
          <cell r="V42">
            <v>132</v>
          </cell>
          <cell r="W42">
            <v>207</v>
          </cell>
          <cell r="X42">
            <v>1758</v>
          </cell>
          <cell r="Y42">
            <v>2464</v>
          </cell>
          <cell r="Z42">
            <v>410</v>
          </cell>
          <cell r="AA42">
            <v>478</v>
          </cell>
          <cell r="AB42">
            <v>3667</v>
          </cell>
          <cell r="AE42">
            <v>25304</v>
          </cell>
          <cell r="AM42" t="str">
            <v>Männlich_Summe_30 - 35</v>
          </cell>
        </row>
        <row r="43">
          <cell r="E43">
            <v>34066</v>
          </cell>
          <cell r="F43">
            <v>31842</v>
          </cell>
          <cell r="G43">
            <v>5</v>
          </cell>
          <cell r="H43">
            <v>10738</v>
          </cell>
          <cell r="I43">
            <v>4019</v>
          </cell>
          <cell r="J43">
            <v>6809</v>
          </cell>
          <cell r="K43">
            <v>2431</v>
          </cell>
          <cell r="L43">
            <v>7525</v>
          </cell>
          <cell r="M43">
            <v>315</v>
          </cell>
          <cell r="N43">
            <v>917</v>
          </cell>
          <cell r="Q43">
            <v>270</v>
          </cell>
          <cell r="R43">
            <v>70</v>
          </cell>
          <cell r="S43">
            <v>16509</v>
          </cell>
          <cell r="T43">
            <v>1007</v>
          </cell>
          <cell r="U43">
            <v>3509</v>
          </cell>
          <cell r="V43">
            <v>272</v>
          </cell>
          <cell r="W43">
            <v>306</v>
          </cell>
          <cell r="X43">
            <v>2340</v>
          </cell>
          <cell r="Y43">
            <v>2911</v>
          </cell>
          <cell r="Z43">
            <v>699</v>
          </cell>
          <cell r="AA43">
            <v>613</v>
          </cell>
          <cell r="AB43">
            <v>3910</v>
          </cell>
          <cell r="AE43">
            <v>32416</v>
          </cell>
          <cell r="AM43" t="str">
            <v>Männlich_Summe_35 - 40</v>
          </cell>
        </row>
        <row r="44">
          <cell r="E44">
            <v>34977</v>
          </cell>
          <cell r="F44">
            <v>32677</v>
          </cell>
          <cell r="G44">
            <v>6</v>
          </cell>
          <cell r="H44">
            <v>11877</v>
          </cell>
          <cell r="I44">
            <v>4805</v>
          </cell>
          <cell r="J44">
            <v>6158</v>
          </cell>
          <cell r="K44">
            <v>2413</v>
          </cell>
          <cell r="L44">
            <v>7092</v>
          </cell>
          <cell r="M44">
            <v>326</v>
          </cell>
          <cell r="N44">
            <v>937</v>
          </cell>
          <cell r="Q44">
            <v>335</v>
          </cell>
          <cell r="R44">
            <v>46</v>
          </cell>
          <cell r="S44">
            <v>17294</v>
          </cell>
          <cell r="T44">
            <v>944</v>
          </cell>
          <cell r="U44">
            <v>3662</v>
          </cell>
          <cell r="V44">
            <v>348</v>
          </cell>
          <cell r="W44">
            <v>345</v>
          </cell>
          <cell r="X44">
            <v>2239</v>
          </cell>
          <cell r="Y44">
            <v>2760</v>
          </cell>
          <cell r="Z44">
            <v>783</v>
          </cell>
          <cell r="AA44">
            <v>576</v>
          </cell>
          <cell r="AB44">
            <v>3907</v>
          </cell>
          <cell r="AE44">
            <v>33239</v>
          </cell>
          <cell r="AM44" t="str">
            <v>Männlich_Summe_40 - 45</v>
          </cell>
        </row>
        <row r="45">
          <cell r="E45">
            <v>30378</v>
          </cell>
          <cell r="F45">
            <v>28442</v>
          </cell>
          <cell r="G45">
            <v>4</v>
          </cell>
          <cell r="H45">
            <v>11451</v>
          </cell>
          <cell r="I45">
            <v>4096</v>
          </cell>
          <cell r="J45">
            <v>4697</v>
          </cell>
          <cell r="K45">
            <v>2041</v>
          </cell>
          <cell r="L45">
            <v>5879</v>
          </cell>
          <cell r="M45">
            <v>273</v>
          </cell>
          <cell r="N45">
            <v>750</v>
          </cell>
          <cell r="Q45">
            <v>279</v>
          </cell>
          <cell r="R45">
            <v>32</v>
          </cell>
          <cell r="S45">
            <v>14876</v>
          </cell>
          <cell r="T45">
            <v>866</v>
          </cell>
          <cell r="U45">
            <v>3004</v>
          </cell>
          <cell r="V45">
            <v>364</v>
          </cell>
          <cell r="W45">
            <v>351</v>
          </cell>
          <cell r="X45">
            <v>1995</v>
          </cell>
          <cell r="Y45">
            <v>2508</v>
          </cell>
          <cell r="Z45">
            <v>688</v>
          </cell>
          <cell r="AA45">
            <v>503</v>
          </cell>
          <cell r="AB45">
            <v>3351</v>
          </cell>
          <cell r="AE45">
            <v>28817</v>
          </cell>
          <cell r="AM45" t="str">
            <v>Männlich_Summe_45 - 50</v>
          </cell>
        </row>
        <row r="46">
          <cell r="E46">
            <v>28071</v>
          </cell>
          <cell r="F46">
            <v>25913</v>
          </cell>
          <cell r="G46">
            <v>0</v>
          </cell>
          <cell r="H46">
            <v>11689</v>
          </cell>
          <cell r="I46">
            <v>3569</v>
          </cell>
          <cell r="J46">
            <v>3454</v>
          </cell>
          <cell r="K46">
            <v>1973</v>
          </cell>
          <cell r="L46">
            <v>4908</v>
          </cell>
          <cell r="M46">
            <v>320</v>
          </cell>
          <cell r="N46">
            <v>592</v>
          </cell>
          <cell r="Q46">
            <v>228</v>
          </cell>
          <cell r="R46">
            <v>22</v>
          </cell>
          <cell r="S46">
            <v>13703</v>
          </cell>
          <cell r="T46">
            <v>699</v>
          </cell>
          <cell r="U46">
            <v>2668</v>
          </cell>
          <cell r="V46">
            <v>361</v>
          </cell>
          <cell r="W46">
            <v>288</v>
          </cell>
          <cell r="X46">
            <v>1851</v>
          </cell>
          <cell r="Y46">
            <v>2470</v>
          </cell>
          <cell r="Z46">
            <v>598</v>
          </cell>
          <cell r="AA46">
            <v>510</v>
          </cell>
          <cell r="AB46">
            <v>2701</v>
          </cell>
          <cell r="AE46">
            <v>26099</v>
          </cell>
          <cell r="AM46" t="str">
            <v>Männlich_Summe_50 - 55</v>
          </cell>
        </row>
        <row r="47">
          <cell r="E47">
            <v>23559</v>
          </cell>
          <cell r="F47">
            <v>21246</v>
          </cell>
          <cell r="G47">
            <v>1</v>
          </cell>
          <cell r="H47">
            <v>11330</v>
          </cell>
          <cell r="I47">
            <v>1607</v>
          </cell>
          <cell r="J47">
            <v>2831</v>
          </cell>
          <cell r="K47">
            <v>1465</v>
          </cell>
          <cell r="L47">
            <v>3691</v>
          </cell>
          <cell r="M47">
            <v>320</v>
          </cell>
          <cell r="N47">
            <v>569</v>
          </cell>
          <cell r="Q47">
            <v>203</v>
          </cell>
          <cell r="R47">
            <v>26</v>
          </cell>
          <cell r="S47">
            <v>10918</v>
          </cell>
          <cell r="T47">
            <v>554</v>
          </cell>
          <cell r="U47">
            <v>2231</v>
          </cell>
          <cell r="V47">
            <v>340</v>
          </cell>
          <cell r="W47">
            <v>233</v>
          </cell>
          <cell r="X47">
            <v>1498</v>
          </cell>
          <cell r="Y47">
            <v>1918</v>
          </cell>
          <cell r="Z47">
            <v>573</v>
          </cell>
          <cell r="AA47">
            <v>416</v>
          </cell>
          <cell r="AB47">
            <v>2521</v>
          </cell>
          <cell r="AE47">
            <v>21431</v>
          </cell>
          <cell r="AM47" t="str">
            <v>Männlich_Summe_55 - 60</v>
          </cell>
        </row>
        <row r="48">
          <cell r="E48">
            <v>28420</v>
          </cell>
          <cell r="F48">
            <v>25496</v>
          </cell>
          <cell r="G48">
            <v>0</v>
          </cell>
          <cell r="H48">
            <v>16025</v>
          </cell>
          <cell r="I48">
            <v>674</v>
          </cell>
          <cell r="J48">
            <v>3026</v>
          </cell>
          <cell r="K48">
            <v>1661</v>
          </cell>
          <cell r="L48">
            <v>3754</v>
          </cell>
          <cell r="M48">
            <v>356</v>
          </cell>
          <cell r="N48">
            <v>629</v>
          </cell>
          <cell r="Q48">
            <v>243</v>
          </cell>
          <cell r="R48">
            <v>32</v>
          </cell>
          <cell r="S48">
            <v>13508</v>
          </cell>
          <cell r="T48">
            <v>587</v>
          </cell>
          <cell r="U48">
            <v>2792</v>
          </cell>
          <cell r="V48">
            <v>480</v>
          </cell>
          <cell r="W48">
            <v>308</v>
          </cell>
          <cell r="X48">
            <v>1642</v>
          </cell>
          <cell r="Y48">
            <v>1967</v>
          </cell>
          <cell r="Z48">
            <v>622</v>
          </cell>
          <cell r="AA48">
            <v>431</v>
          </cell>
          <cell r="AB48">
            <v>3092</v>
          </cell>
          <cell r="AE48">
            <v>25704</v>
          </cell>
          <cell r="AM48" t="str">
            <v>Männlich_Summe_60 - 65</v>
          </cell>
        </row>
        <row r="49">
          <cell r="E49">
            <v>26093</v>
          </cell>
          <cell r="F49">
            <v>23348</v>
          </cell>
          <cell r="G49">
            <v>0</v>
          </cell>
          <cell r="H49">
            <v>16654</v>
          </cell>
          <cell r="I49">
            <v>307</v>
          </cell>
          <cell r="J49">
            <v>2201</v>
          </cell>
          <cell r="K49">
            <v>1267</v>
          </cell>
          <cell r="L49">
            <v>2655</v>
          </cell>
          <cell r="M49">
            <v>263</v>
          </cell>
          <cell r="N49">
            <v>534</v>
          </cell>
          <cell r="Q49">
            <v>311</v>
          </cell>
          <cell r="R49">
            <v>31</v>
          </cell>
          <cell r="S49">
            <v>12596</v>
          </cell>
          <cell r="T49">
            <v>553</v>
          </cell>
          <cell r="U49">
            <v>2349</v>
          </cell>
          <cell r="V49">
            <v>453</v>
          </cell>
          <cell r="W49">
            <v>229</v>
          </cell>
          <cell r="X49">
            <v>1265</v>
          </cell>
          <cell r="Y49">
            <v>1379</v>
          </cell>
          <cell r="Z49">
            <v>412</v>
          </cell>
          <cell r="AA49">
            <v>356</v>
          </cell>
          <cell r="AB49">
            <v>3544</v>
          </cell>
          <cell r="AE49">
            <v>23478</v>
          </cell>
          <cell r="AM49" t="str">
            <v>Männlich_Summe_65 und mehr</v>
          </cell>
        </row>
        <row r="50">
          <cell r="E50">
            <v>17077</v>
          </cell>
          <cell r="F50">
            <v>15199</v>
          </cell>
          <cell r="G50">
            <v>0</v>
          </cell>
          <cell r="H50">
            <v>11090</v>
          </cell>
          <cell r="I50">
            <v>142</v>
          </cell>
          <cell r="J50">
            <v>1475</v>
          </cell>
          <cell r="K50">
            <v>677</v>
          </cell>
          <cell r="L50">
            <v>1659</v>
          </cell>
          <cell r="M50">
            <v>157</v>
          </cell>
          <cell r="N50">
            <v>412</v>
          </cell>
          <cell r="Q50">
            <v>203</v>
          </cell>
          <cell r="R50">
            <v>34</v>
          </cell>
          <cell r="S50">
            <v>8130</v>
          </cell>
          <cell r="T50">
            <v>328</v>
          </cell>
          <cell r="U50">
            <v>1456</v>
          </cell>
          <cell r="V50">
            <v>355</v>
          </cell>
          <cell r="W50">
            <v>111</v>
          </cell>
          <cell r="X50">
            <v>710</v>
          </cell>
          <cell r="Y50">
            <v>770</v>
          </cell>
          <cell r="Z50">
            <v>280</v>
          </cell>
          <cell r="AA50">
            <v>215</v>
          </cell>
          <cell r="AB50">
            <v>2759</v>
          </cell>
          <cell r="AE50">
            <v>15351</v>
          </cell>
          <cell r="AM50" t="str">
            <v>Männlich_Summe_65 und mehr</v>
          </cell>
        </row>
        <row r="51">
          <cell r="E51">
            <v>22618</v>
          </cell>
          <cell r="F51">
            <v>19870</v>
          </cell>
          <cell r="G51">
            <v>2</v>
          </cell>
          <cell r="H51">
            <v>14258</v>
          </cell>
          <cell r="I51">
            <v>103</v>
          </cell>
          <cell r="J51">
            <v>2030</v>
          </cell>
          <cell r="K51">
            <v>791</v>
          </cell>
          <cell r="L51">
            <v>2495</v>
          </cell>
          <cell r="M51">
            <v>191</v>
          </cell>
          <cell r="N51">
            <v>350</v>
          </cell>
          <cell r="Q51">
            <v>295</v>
          </cell>
          <cell r="R51">
            <v>35</v>
          </cell>
          <cell r="S51">
            <v>10408</v>
          </cell>
          <cell r="T51">
            <v>437</v>
          </cell>
          <cell r="U51">
            <v>1809</v>
          </cell>
          <cell r="V51">
            <v>359</v>
          </cell>
          <cell r="W51">
            <v>181</v>
          </cell>
          <cell r="X51">
            <v>848</v>
          </cell>
          <cell r="Y51">
            <v>1044</v>
          </cell>
          <cell r="Z51">
            <v>395</v>
          </cell>
          <cell r="AA51">
            <v>342</v>
          </cell>
          <cell r="AB51">
            <v>3697</v>
          </cell>
          <cell r="AE51">
            <v>19850</v>
          </cell>
          <cell r="AM51" t="str">
            <v>Männlich_Summe_65 und mehr</v>
          </cell>
        </row>
        <row r="52">
          <cell r="E52">
            <v>342655</v>
          </cell>
          <cell r="F52">
            <v>314960</v>
          </cell>
          <cell r="G52">
            <v>14710</v>
          </cell>
          <cell r="H52">
            <v>138789</v>
          </cell>
          <cell r="I52">
            <v>23401</v>
          </cell>
          <cell r="J52">
            <v>55324</v>
          </cell>
          <cell r="K52">
            <v>20028</v>
          </cell>
          <cell r="L52">
            <v>59176</v>
          </cell>
          <cell r="M52">
            <v>3534</v>
          </cell>
          <cell r="N52">
            <v>8718</v>
          </cell>
          <cell r="Q52">
            <v>3056</v>
          </cell>
          <cell r="R52">
            <v>502</v>
          </cell>
          <cell r="S52">
            <v>151769</v>
          </cell>
          <cell r="T52">
            <v>8106</v>
          </cell>
          <cell r="U52">
            <v>27187</v>
          </cell>
          <cell r="V52">
            <v>3504</v>
          </cell>
          <cell r="W52">
            <v>2724</v>
          </cell>
          <cell r="X52">
            <v>17250</v>
          </cell>
          <cell r="Y52">
            <v>21565</v>
          </cell>
          <cell r="Z52">
            <v>5573</v>
          </cell>
          <cell r="AA52">
            <v>5171</v>
          </cell>
          <cell r="AB52">
            <v>71734</v>
          </cell>
          <cell r="AE52">
            <v>318141</v>
          </cell>
          <cell r="AM52" t="str">
            <v>Männlich_Summe_Summe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E53">
            <v>0</v>
          </cell>
          <cell r="AM53" t="str">
            <v>Weiblich_Deutsch_Summe</v>
          </cell>
        </row>
        <row r="54">
          <cell r="E54">
            <v>20731</v>
          </cell>
          <cell r="F54">
            <v>19579</v>
          </cell>
          <cell r="G54">
            <v>13051</v>
          </cell>
          <cell r="H54">
            <v>1972</v>
          </cell>
          <cell r="I54">
            <v>96</v>
          </cell>
          <cell r="J54">
            <v>3596</v>
          </cell>
          <cell r="K54">
            <v>207</v>
          </cell>
          <cell r="L54">
            <v>511</v>
          </cell>
          <cell r="M54">
            <v>147</v>
          </cell>
          <cell r="N54">
            <v>613</v>
          </cell>
          <cell r="Q54">
            <v>30</v>
          </cell>
          <cell r="R54">
            <v>25</v>
          </cell>
          <cell r="S54">
            <v>481</v>
          </cell>
          <cell r="T54">
            <v>61</v>
          </cell>
          <cell r="U54">
            <v>30</v>
          </cell>
          <cell r="V54">
            <v>1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64</v>
          </cell>
          <cell r="AB54">
            <v>18365</v>
          </cell>
          <cell r="AE54">
            <v>19057</v>
          </cell>
          <cell r="AM54" t="str">
            <v>Weiblich_Deutsch_15 - 20</v>
          </cell>
        </row>
        <row r="55">
          <cell r="E55">
            <v>20238</v>
          </cell>
          <cell r="F55">
            <v>19048</v>
          </cell>
          <cell r="G55">
            <v>509</v>
          </cell>
          <cell r="H55">
            <v>3078</v>
          </cell>
          <cell r="I55">
            <v>223</v>
          </cell>
          <cell r="J55">
            <v>7042</v>
          </cell>
          <cell r="K55">
            <v>1319</v>
          </cell>
          <cell r="L55">
            <v>6661</v>
          </cell>
          <cell r="M55">
            <v>217</v>
          </cell>
          <cell r="N55">
            <v>433</v>
          </cell>
          <cell r="Q55">
            <v>139</v>
          </cell>
          <cell r="R55">
            <v>45</v>
          </cell>
          <cell r="S55">
            <v>7112</v>
          </cell>
          <cell r="T55">
            <v>767</v>
          </cell>
          <cell r="U55">
            <v>684</v>
          </cell>
          <cell r="V55">
            <v>20</v>
          </cell>
          <cell r="W55">
            <v>62</v>
          </cell>
          <cell r="X55">
            <v>181</v>
          </cell>
          <cell r="Y55">
            <v>123</v>
          </cell>
          <cell r="Z55">
            <v>5</v>
          </cell>
          <cell r="AA55">
            <v>257</v>
          </cell>
          <cell r="AB55">
            <v>9779</v>
          </cell>
          <cell r="AE55">
            <v>19174</v>
          </cell>
          <cell r="AM55" t="str">
            <v>Weiblich_Deutsch_20 - 25</v>
          </cell>
        </row>
        <row r="56">
          <cell r="E56">
            <v>18113</v>
          </cell>
          <cell r="F56">
            <v>17277</v>
          </cell>
          <cell r="G56">
            <v>40</v>
          </cell>
          <cell r="H56">
            <v>3303</v>
          </cell>
          <cell r="I56">
            <v>693</v>
          </cell>
          <cell r="J56">
            <v>5881</v>
          </cell>
          <cell r="K56">
            <v>1259</v>
          </cell>
          <cell r="L56">
            <v>5951</v>
          </cell>
          <cell r="M56">
            <v>150</v>
          </cell>
          <cell r="N56">
            <v>259</v>
          </cell>
          <cell r="Q56">
            <v>153</v>
          </cell>
          <cell r="R56">
            <v>39</v>
          </cell>
          <cell r="S56">
            <v>8952</v>
          </cell>
          <cell r="T56">
            <v>983</v>
          </cell>
          <cell r="U56">
            <v>1212</v>
          </cell>
          <cell r="V56">
            <v>51</v>
          </cell>
          <cell r="W56">
            <v>159</v>
          </cell>
          <cell r="X56">
            <v>737</v>
          </cell>
          <cell r="Y56">
            <v>1434</v>
          </cell>
          <cell r="Z56">
            <v>105</v>
          </cell>
          <cell r="AA56">
            <v>325</v>
          </cell>
          <cell r="AB56">
            <v>3224</v>
          </cell>
          <cell r="AE56">
            <v>17374</v>
          </cell>
          <cell r="AM56" t="str">
            <v>Weiblich_Deutsch_25 - 30</v>
          </cell>
        </row>
        <row r="57">
          <cell r="E57">
            <v>21670</v>
          </cell>
          <cell r="F57">
            <v>20627</v>
          </cell>
          <cell r="G57">
            <v>7</v>
          </cell>
          <cell r="H57">
            <v>4454</v>
          </cell>
          <cell r="I57">
            <v>2840</v>
          </cell>
          <cell r="J57">
            <v>6414</v>
          </cell>
          <cell r="K57">
            <v>1419</v>
          </cell>
          <cell r="L57">
            <v>5338</v>
          </cell>
          <cell r="M57">
            <v>155</v>
          </cell>
          <cell r="N57">
            <v>323</v>
          </cell>
          <cell r="Q57">
            <v>161</v>
          </cell>
          <cell r="R57">
            <v>30</v>
          </cell>
          <cell r="S57">
            <v>11497</v>
          </cell>
          <cell r="T57">
            <v>1080</v>
          </cell>
          <cell r="U57">
            <v>1312</v>
          </cell>
          <cell r="V57">
            <v>375</v>
          </cell>
          <cell r="W57">
            <v>249</v>
          </cell>
          <cell r="X57">
            <v>918</v>
          </cell>
          <cell r="Y57">
            <v>2030</v>
          </cell>
          <cell r="Z57">
            <v>285</v>
          </cell>
          <cell r="AA57">
            <v>378</v>
          </cell>
          <cell r="AB57">
            <v>2441</v>
          </cell>
          <cell r="AE57">
            <v>20756</v>
          </cell>
          <cell r="AM57" t="str">
            <v>Weiblich_Deutsch_30 - 35</v>
          </cell>
        </row>
        <row r="58">
          <cell r="E58">
            <v>29608</v>
          </cell>
          <cell r="F58">
            <v>28090</v>
          </cell>
          <cell r="G58">
            <v>13</v>
          </cell>
          <cell r="H58">
            <v>6781</v>
          </cell>
          <cell r="I58">
            <v>3980</v>
          </cell>
          <cell r="J58">
            <v>8963</v>
          </cell>
          <cell r="K58">
            <v>1761</v>
          </cell>
          <cell r="L58">
            <v>6372</v>
          </cell>
          <cell r="M58">
            <v>220</v>
          </cell>
          <cell r="N58">
            <v>442</v>
          </cell>
          <cell r="Q58">
            <v>212</v>
          </cell>
          <cell r="R58">
            <v>56</v>
          </cell>
          <cell r="S58">
            <v>16059</v>
          </cell>
          <cell r="T58">
            <v>1431</v>
          </cell>
          <cell r="U58">
            <v>1820</v>
          </cell>
          <cell r="V58">
            <v>767</v>
          </cell>
          <cell r="W58">
            <v>254</v>
          </cell>
          <cell r="X58">
            <v>1343</v>
          </cell>
          <cell r="Y58">
            <v>2236</v>
          </cell>
          <cell r="Z58">
            <v>372</v>
          </cell>
          <cell r="AA58">
            <v>485</v>
          </cell>
          <cell r="AB58">
            <v>3228</v>
          </cell>
          <cell r="AE58">
            <v>28263</v>
          </cell>
          <cell r="AM58" t="str">
            <v>Weiblich_Deutsch_35 - 40</v>
          </cell>
        </row>
        <row r="59">
          <cell r="E59">
            <v>30895</v>
          </cell>
          <cell r="F59">
            <v>29229</v>
          </cell>
          <cell r="G59">
            <v>5</v>
          </cell>
          <cell r="H59">
            <v>8493</v>
          </cell>
          <cell r="I59">
            <v>4648</v>
          </cell>
          <cell r="J59">
            <v>8386</v>
          </cell>
          <cell r="K59">
            <v>1667</v>
          </cell>
          <cell r="L59">
            <v>5786</v>
          </cell>
          <cell r="M59">
            <v>244</v>
          </cell>
          <cell r="N59">
            <v>479</v>
          </cell>
          <cell r="Q59">
            <v>288</v>
          </cell>
          <cell r="R59">
            <v>47</v>
          </cell>
          <cell r="S59">
            <v>16245</v>
          </cell>
          <cell r="T59">
            <v>1556</v>
          </cell>
          <cell r="U59">
            <v>1925</v>
          </cell>
          <cell r="V59">
            <v>915</v>
          </cell>
          <cell r="W59">
            <v>262</v>
          </cell>
          <cell r="X59">
            <v>1254</v>
          </cell>
          <cell r="Y59">
            <v>2223</v>
          </cell>
          <cell r="Z59">
            <v>379</v>
          </cell>
          <cell r="AA59">
            <v>501</v>
          </cell>
          <cell r="AB59">
            <v>3786</v>
          </cell>
          <cell r="AE59">
            <v>29381</v>
          </cell>
          <cell r="AM59" t="str">
            <v>Weiblich_Deutsch_40 - 45</v>
          </cell>
        </row>
        <row r="60">
          <cell r="E60">
            <v>27616</v>
          </cell>
          <cell r="F60">
            <v>26240</v>
          </cell>
          <cell r="G60">
            <v>3</v>
          </cell>
          <cell r="H60">
            <v>9639</v>
          </cell>
          <cell r="I60">
            <v>4260</v>
          </cell>
          <cell r="J60">
            <v>6264</v>
          </cell>
          <cell r="K60">
            <v>1299</v>
          </cell>
          <cell r="L60">
            <v>4548</v>
          </cell>
          <cell r="M60">
            <v>228</v>
          </cell>
          <cell r="N60">
            <v>385</v>
          </cell>
          <cell r="Q60">
            <v>285</v>
          </cell>
          <cell r="R60">
            <v>44</v>
          </cell>
          <cell r="S60">
            <v>14440</v>
          </cell>
          <cell r="T60">
            <v>1264</v>
          </cell>
          <cell r="U60">
            <v>1522</v>
          </cell>
          <cell r="V60">
            <v>890</v>
          </cell>
          <cell r="W60">
            <v>200</v>
          </cell>
          <cell r="X60">
            <v>1051</v>
          </cell>
          <cell r="Y60">
            <v>2153</v>
          </cell>
          <cell r="Z60">
            <v>285</v>
          </cell>
          <cell r="AA60">
            <v>479</v>
          </cell>
          <cell r="AB60">
            <v>3662</v>
          </cell>
          <cell r="AE60">
            <v>26275</v>
          </cell>
          <cell r="AM60" t="str">
            <v>Weiblich_Deutsch_45 - 50</v>
          </cell>
        </row>
        <row r="61">
          <cell r="E61">
            <v>26142</v>
          </cell>
          <cell r="F61">
            <v>24206</v>
          </cell>
          <cell r="G61">
            <v>0</v>
          </cell>
          <cell r="H61">
            <v>11227</v>
          </cell>
          <cell r="I61">
            <v>3648</v>
          </cell>
          <cell r="J61">
            <v>4652</v>
          </cell>
          <cell r="K61">
            <v>942</v>
          </cell>
          <cell r="L61">
            <v>3475</v>
          </cell>
          <cell r="M61">
            <v>263</v>
          </cell>
          <cell r="N61">
            <v>283</v>
          </cell>
          <cell r="Q61">
            <v>315</v>
          </cell>
          <cell r="R61">
            <v>44</v>
          </cell>
          <cell r="S61">
            <v>13337</v>
          </cell>
          <cell r="T61">
            <v>983</v>
          </cell>
          <cell r="U61">
            <v>1123</v>
          </cell>
          <cell r="V61">
            <v>775</v>
          </cell>
          <cell r="W61">
            <v>140</v>
          </cell>
          <cell r="X61">
            <v>894</v>
          </cell>
          <cell r="Y61">
            <v>1895</v>
          </cell>
          <cell r="Z61">
            <v>276</v>
          </cell>
          <cell r="AA61">
            <v>389</v>
          </cell>
          <cell r="AB61">
            <v>3928</v>
          </cell>
          <cell r="AE61">
            <v>24099</v>
          </cell>
          <cell r="AM61" t="str">
            <v>Weiblich_Deutsch_50 - 55</v>
          </cell>
        </row>
        <row r="62">
          <cell r="E62">
            <v>21209</v>
          </cell>
          <cell r="F62">
            <v>19439</v>
          </cell>
          <cell r="G62">
            <v>1</v>
          </cell>
          <cell r="H62">
            <v>11025</v>
          </cell>
          <cell r="I62">
            <v>1747</v>
          </cell>
          <cell r="J62">
            <v>3751</v>
          </cell>
          <cell r="K62">
            <v>578</v>
          </cell>
          <cell r="L62">
            <v>2130</v>
          </cell>
          <cell r="M62">
            <v>207</v>
          </cell>
          <cell r="N62">
            <v>184</v>
          </cell>
          <cell r="Q62">
            <v>317</v>
          </cell>
          <cell r="R62">
            <v>43</v>
          </cell>
          <cell r="S62">
            <v>10717</v>
          </cell>
          <cell r="T62">
            <v>811</v>
          </cell>
          <cell r="U62">
            <v>797</v>
          </cell>
          <cell r="V62">
            <v>557</v>
          </cell>
          <cell r="W62">
            <v>76</v>
          </cell>
          <cell r="X62">
            <v>508</v>
          </cell>
          <cell r="Y62">
            <v>1144</v>
          </cell>
          <cell r="Z62">
            <v>153</v>
          </cell>
          <cell r="AA62">
            <v>271</v>
          </cell>
          <cell r="AB62">
            <v>3865</v>
          </cell>
          <cell r="AE62">
            <v>19259</v>
          </cell>
          <cell r="AM62" t="str">
            <v>Weiblich_Deutsch_55 - 60</v>
          </cell>
        </row>
        <row r="63">
          <cell r="E63">
            <v>27959</v>
          </cell>
          <cell r="F63">
            <v>25362</v>
          </cell>
          <cell r="G63">
            <v>2</v>
          </cell>
          <cell r="H63">
            <v>17176</v>
          </cell>
          <cell r="I63">
            <v>745</v>
          </cell>
          <cell r="J63">
            <v>4591</v>
          </cell>
          <cell r="K63">
            <v>597</v>
          </cell>
          <cell r="L63">
            <v>2043</v>
          </cell>
          <cell r="M63">
            <v>209</v>
          </cell>
          <cell r="N63">
            <v>336</v>
          </cell>
          <cell r="Q63">
            <v>496</v>
          </cell>
          <cell r="R63">
            <v>62</v>
          </cell>
          <cell r="S63">
            <v>13262</v>
          </cell>
          <cell r="T63">
            <v>963</v>
          </cell>
          <cell r="U63">
            <v>829</v>
          </cell>
          <cell r="V63">
            <v>762</v>
          </cell>
          <cell r="W63">
            <v>71</v>
          </cell>
          <cell r="X63">
            <v>453</v>
          </cell>
          <cell r="Y63">
            <v>1032</v>
          </cell>
          <cell r="Z63">
            <v>171</v>
          </cell>
          <cell r="AA63">
            <v>313</v>
          </cell>
          <cell r="AB63">
            <v>6857</v>
          </cell>
          <cell r="AE63">
            <v>25271</v>
          </cell>
          <cell r="AM63" t="str">
            <v>Weiblich_Deutsch_60 - 65</v>
          </cell>
        </row>
        <row r="64">
          <cell r="E64">
            <v>27476</v>
          </cell>
          <cell r="F64">
            <v>24729</v>
          </cell>
          <cell r="G64">
            <v>0</v>
          </cell>
          <cell r="H64">
            <v>19306</v>
          </cell>
          <cell r="I64">
            <v>313</v>
          </cell>
          <cell r="J64">
            <v>3209</v>
          </cell>
          <cell r="K64">
            <v>395</v>
          </cell>
          <cell r="L64">
            <v>1319</v>
          </cell>
          <cell r="M64">
            <v>188</v>
          </cell>
          <cell r="N64">
            <v>400</v>
          </cell>
          <cell r="Q64">
            <v>548</v>
          </cell>
          <cell r="R64">
            <v>64</v>
          </cell>
          <cell r="S64">
            <v>11264</v>
          </cell>
          <cell r="T64">
            <v>769</v>
          </cell>
          <cell r="U64">
            <v>564</v>
          </cell>
          <cell r="V64">
            <v>533</v>
          </cell>
          <cell r="W64">
            <v>45</v>
          </cell>
          <cell r="X64">
            <v>275</v>
          </cell>
          <cell r="Y64">
            <v>580</v>
          </cell>
          <cell r="Z64">
            <v>121</v>
          </cell>
          <cell r="AA64">
            <v>242</v>
          </cell>
          <cell r="AB64">
            <v>9672</v>
          </cell>
          <cell r="AE64">
            <v>24677</v>
          </cell>
          <cell r="AM64" t="str">
            <v>Weiblich_Deutsch_65 und mehr</v>
          </cell>
        </row>
        <row r="65">
          <cell r="E65">
            <v>20123</v>
          </cell>
          <cell r="F65">
            <v>17691</v>
          </cell>
          <cell r="G65">
            <v>0</v>
          </cell>
          <cell r="H65">
            <v>14382</v>
          </cell>
          <cell r="I65">
            <v>130</v>
          </cell>
          <cell r="J65">
            <v>2037</v>
          </cell>
          <cell r="K65">
            <v>183</v>
          </cell>
          <cell r="L65">
            <v>824</v>
          </cell>
          <cell r="M65">
            <v>135</v>
          </cell>
          <cell r="N65">
            <v>549</v>
          </cell>
          <cell r="Q65">
            <v>505</v>
          </cell>
          <cell r="R65">
            <v>42</v>
          </cell>
          <cell r="S65">
            <v>6192</v>
          </cell>
          <cell r="T65">
            <v>414</v>
          </cell>
          <cell r="U65">
            <v>371</v>
          </cell>
          <cell r="V65">
            <v>247</v>
          </cell>
          <cell r="W65">
            <v>28</v>
          </cell>
          <cell r="X65">
            <v>121</v>
          </cell>
          <cell r="Y65">
            <v>295</v>
          </cell>
          <cell r="Z65">
            <v>49</v>
          </cell>
          <cell r="AA65">
            <v>150</v>
          </cell>
          <cell r="AB65">
            <v>9482</v>
          </cell>
          <cell r="AE65">
            <v>17896</v>
          </cell>
          <cell r="AM65" t="str">
            <v>Weiblich_Deutsch_65 und mehr</v>
          </cell>
        </row>
        <row r="66">
          <cell r="E66">
            <v>43894</v>
          </cell>
          <cell r="F66">
            <v>37037</v>
          </cell>
          <cell r="G66">
            <v>2</v>
          </cell>
          <cell r="H66">
            <v>29773</v>
          </cell>
          <cell r="I66">
            <v>185</v>
          </cell>
          <cell r="J66">
            <v>4515</v>
          </cell>
          <cell r="K66">
            <v>346</v>
          </cell>
          <cell r="L66">
            <v>1835</v>
          </cell>
          <cell r="M66">
            <v>380</v>
          </cell>
          <cell r="N66">
            <v>827</v>
          </cell>
          <cell r="Q66">
            <v>1019</v>
          </cell>
          <cell r="R66">
            <v>90</v>
          </cell>
          <cell r="S66">
            <v>12629</v>
          </cell>
          <cell r="T66">
            <v>862</v>
          </cell>
          <cell r="U66">
            <v>733</v>
          </cell>
          <cell r="V66">
            <v>300</v>
          </cell>
          <cell r="W66">
            <v>46</v>
          </cell>
          <cell r="X66">
            <v>240</v>
          </cell>
          <cell r="Y66">
            <v>552</v>
          </cell>
          <cell r="Z66">
            <v>142</v>
          </cell>
          <cell r="AA66">
            <v>337</v>
          </cell>
          <cell r="AB66">
            <v>19735</v>
          </cell>
          <cell r="AE66">
            <v>36685</v>
          </cell>
          <cell r="AM66" t="str">
            <v>Weiblich_Deutsch_65 und mehr</v>
          </cell>
        </row>
        <row r="67">
          <cell r="E67">
            <v>335675</v>
          </cell>
          <cell r="F67">
            <v>308554</v>
          </cell>
          <cell r="G67">
            <v>13633</v>
          </cell>
          <cell r="H67">
            <v>140609</v>
          </cell>
          <cell r="I67">
            <v>23506</v>
          </cell>
          <cell r="J67">
            <v>69301</v>
          </cell>
          <cell r="K67">
            <v>11970</v>
          </cell>
          <cell r="L67">
            <v>46792</v>
          </cell>
          <cell r="M67">
            <v>2743</v>
          </cell>
          <cell r="N67">
            <v>5516</v>
          </cell>
          <cell r="Q67">
            <v>4468</v>
          </cell>
          <cell r="R67">
            <v>630</v>
          </cell>
          <cell r="S67">
            <v>142185</v>
          </cell>
          <cell r="T67">
            <v>11944</v>
          </cell>
          <cell r="U67">
            <v>12922</v>
          </cell>
          <cell r="V67">
            <v>6191</v>
          </cell>
          <cell r="W67">
            <v>1592</v>
          </cell>
          <cell r="X67">
            <v>7976</v>
          </cell>
          <cell r="Y67">
            <v>15698</v>
          </cell>
          <cell r="Z67">
            <v>2342</v>
          </cell>
          <cell r="AA67">
            <v>4190</v>
          </cell>
          <cell r="AB67">
            <v>98024</v>
          </cell>
          <cell r="AE67">
            <v>308162</v>
          </cell>
          <cell r="AM67" t="str">
            <v>Weiblich_Deutsch_Summe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E68">
            <v>0</v>
          </cell>
          <cell r="AM68" t="str">
            <v>Weiblich_Nichtdeutsch_Summe</v>
          </cell>
        </row>
        <row r="69">
          <cell r="E69">
            <v>2118</v>
          </cell>
          <cell r="F69">
            <v>1919</v>
          </cell>
          <cell r="G69">
            <v>1255</v>
          </cell>
          <cell r="H69">
            <v>341</v>
          </cell>
          <cell r="I69">
            <v>5</v>
          </cell>
          <cell r="J69">
            <v>206</v>
          </cell>
          <cell r="K69">
            <v>17</v>
          </cell>
          <cell r="L69">
            <v>57</v>
          </cell>
          <cell r="M69">
            <v>37</v>
          </cell>
          <cell r="N69">
            <v>124</v>
          </cell>
          <cell r="Q69">
            <v>3</v>
          </cell>
          <cell r="R69">
            <v>5</v>
          </cell>
          <cell r="S69">
            <v>42</v>
          </cell>
          <cell r="T69">
            <v>5</v>
          </cell>
          <cell r="U69">
            <v>1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6</v>
          </cell>
          <cell r="AB69">
            <v>1874</v>
          </cell>
          <cell r="AE69">
            <v>1936</v>
          </cell>
          <cell r="AM69" t="str">
            <v>Weiblich_Nichtdeutsch_15 - 20</v>
          </cell>
        </row>
        <row r="70">
          <cell r="E70">
            <v>2759</v>
          </cell>
          <cell r="F70">
            <v>2362</v>
          </cell>
          <cell r="G70">
            <v>53</v>
          </cell>
          <cell r="H70">
            <v>876</v>
          </cell>
          <cell r="I70">
            <v>8</v>
          </cell>
          <cell r="J70">
            <v>542</v>
          </cell>
          <cell r="K70">
            <v>114</v>
          </cell>
          <cell r="L70">
            <v>717</v>
          </cell>
          <cell r="M70">
            <v>52</v>
          </cell>
          <cell r="N70">
            <v>237</v>
          </cell>
          <cell r="Q70">
            <v>24</v>
          </cell>
          <cell r="R70">
            <v>10</v>
          </cell>
          <cell r="S70">
            <v>577</v>
          </cell>
          <cell r="T70">
            <v>38</v>
          </cell>
          <cell r="U70">
            <v>44</v>
          </cell>
          <cell r="V70">
            <v>0</v>
          </cell>
          <cell r="W70">
            <v>4</v>
          </cell>
          <cell r="X70">
            <v>36</v>
          </cell>
          <cell r="Y70">
            <v>75</v>
          </cell>
          <cell r="Z70">
            <v>5</v>
          </cell>
          <cell r="AA70">
            <v>27</v>
          </cell>
          <cell r="AB70">
            <v>1701</v>
          </cell>
          <cell r="AE70">
            <v>2541</v>
          </cell>
          <cell r="AM70" t="str">
            <v>Weiblich_Nichtdeutsch_20 - 25</v>
          </cell>
        </row>
        <row r="71">
          <cell r="E71">
            <v>3750</v>
          </cell>
          <cell r="F71">
            <v>3142</v>
          </cell>
          <cell r="G71">
            <v>5</v>
          </cell>
          <cell r="H71">
            <v>1330</v>
          </cell>
          <cell r="I71">
            <v>13</v>
          </cell>
          <cell r="J71">
            <v>605</v>
          </cell>
          <cell r="K71">
            <v>152</v>
          </cell>
          <cell r="L71">
            <v>976</v>
          </cell>
          <cell r="M71">
            <v>62</v>
          </cell>
          <cell r="N71">
            <v>403</v>
          </cell>
          <cell r="Q71">
            <v>31</v>
          </cell>
          <cell r="R71">
            <v>9</v>
          </cell>
          <cell r="S71">
            <v>932</v>
          </cell>
          <cell r="T71">
            <v>101</v>
          </cell>
          <cell r="U71">
            <v>103</v>
          </cell>
          <cell r="V71">
            <v>3</v>
          </cell>
          <cell r="W71">
            <v>7</v>
          </cell>
          <cell r="X71">
            <v>72</v>
          </cell>
          <cell r="Y71">
            <v>292</v>
          </cell>
          <cell r="Z71">
            <v>31</v>
          </cell>
          <cell r="AA71">
            <v>53</v>
          </cell>
          <cell r="AB71">
            <v>1863</v>
          </cell>
          <cell r="AE71">
            <v>3497</v>
          </cell>
          <cell r="AM71" t="str">
            <v>Weiblich_Nichtdeutsch_25 - 30</v>
          </cell>
        </row>
        <row r="72">
          <cell r="E72">
            <v>4064</v>
          </cell>
          <cell r="F72">
            <v>3300</v>
          </cell>
          <cell r="G72">
            <v>3</v>
          </cell>
          <cell r="H72">
            <v>1415</v>
          </cell>
          <cell r="I72">
            <v>11</v>
          </cell>
          <cell r="J72">
            <v>637</v>
          </cell>
          <cell r="K72">
            <v>147</v>
          </cell>
          <cell r="L72">
            <v>1020</v>
          </cell>
          <cell r="M72">
            <v>66</v>
          </cell>
          <cell r="N72">
            <v>535</v>
          </cell>
          <cell r="Q72">
            <v>53</v>
          </cell>
          <cell r="R72">
            <v>0</v>
          </cell>
          <cell r="S72">
            <v>1019</v>
          </cell>
          <cell r="T72">
            <v>121</v>
          </cell>
          <cell r="U72">
            <v>116</v>
          </cell>
          <cell r="V72">
            <v>2</v>
          </cell>
          <cell r="W72">
            <v>6</v>
          </cell>
          <cell r="X72">
            <v>120</v>
          </cell>
          <cell r="Y72">
            <v>406</v>
          </cell>
          <cell r="Z72">
            <v>56</v>
          </cell>
          <cell r="AA72">
            <v>45</v>
          </cell>
          <cell r="AB72">
            <v>1794</v>
          </cell>
          <cell r="AE72">
            <v>3738</v>
          </cell>
          <cell r="AM72" t="str">
            <v>Weiblich_Nichtdeutsch_30 - 35</v>
          </cell>
        </row>
        <row r="73">
          <cell r="E73">
            <v>3297</v>
          </cell>
          <cell r="F73">
            <v>2637</v>
          </cell>
          <cell r="G73">
            <v>1</v>
          </cell>
          <cell r="H73">
            <v>1281</v>
          </cell>
          <cell r="I73">
            <v>12</v>
          </cell>
          <cell r="J73">
            <v>477</v>
          </cell>
          <cell r="K73">
            <v>105</v>
          </cell>
          <cell r="L73">
            <v>722</v>
          </cell>
          <cell r="M73">
            <v>38</v>
          </cell>
          <cell r="N73">
            <v>454</v>
          </cell>
          <cell r="Q73">
            <v>45</v>
          </cell>
          <cell r="R73">
            <v>4</v>
          </cell>
          <cell r="S73">
            <v>752</v>
          </cell>
          <cell r="T73">
            <v>91</v>
          </cell>
          <cell r="U73">
            <v>93</v>
          </cell>
          <cell r="V73">
            <v>2</v>
          </cell>
          <cell r="W73">
            <v>3</v>
          </cell>
          <cell r="X73">
            <v>85</v>
          </cell>
          <cell r="Y73">
            <v>305</v>
          </cell>
          <cell r="Z73">
            <v>37</v>
          </cell>
          <cell r="AA73">
            <v>44</v>
          </cell>
          <cell r="AB73">
            <v>1553</v>
          </cell>
          <cell r="AE73">
            <v>3014</v>
          </cell>
          <cell r="AM73" t="str">
            <v>Weiblich_Nichtdeutsch_35 - 40</v>
          </cell>
        </row>
        <row r="74">
          <cell r="E74">
            <v>2652</v>
          </cell>
          <cell r="F74">
            <v>2053</v>
          </cell>
          <cell r="G74">
            <v>0</v>
          </cell>
          <cell r="H74">
            <v>923</v>
          </cell>
          <cell r="I74">
            <v>20</v>
          </cell>
          <cell r="J74">
            <v>401</v>
          </cell>
          <cell r="K74">
            <v>100</v>
          </cell>
          <cell r="L74">
            <v>551</v>
          </cell>
          <cell r="M74">
            <v>59</v>
          </cell>
          <cell r="N74">
            <v>421</v>
          </cell>
          <cell r="Q74">
            <v>34</v>
          </cell>
          <cell r="R74">
            <v>0</v>
          </cell>
          <cell r="S74">
            <v>608</v>
          </cell>
          <cell r="T74">
            <v>66</v>
          </cell>
          <cell r="U74">
            <v>88</v>
          </cell>
          <cell r="V74">
            <v>1</v>
          </cell>
          <cell r="W74">
            <v>7</v>
          </cell>
          <cell r="X74">
            <v>87</v>
          </cell>
          <cell r="Y74">
            <v>223</v>
          </cell>
          <cell r="Z74">
            <v>32</v>
          </cell>
          <cell r="AA74">
            <v>43</v>
          </cell>
          <cell r="AB74">
            <v>1240</v>
          </cell>
          <cell r="AE74">
            <v>2429</v>
          </cell>
          <cell r="AM74" t="str">
            <v>Weiblich_Nichtdeutsch_40 - 45</v>
          </cell>
        </row>
        <row r="75">
          <cell r="E75">
            <v>2255</v>
          </cell>
          <cell r="F75">
            <v>1702</v>
          </cell>
          <cell r="G75">
            <v>0</v>
          </cell>
          <cell r="H75">
            <v>936</v>
          </cell>
          <cell r="I75">
            <v>19</v>
          </cell>
          <cell r="J75">
            <v>246</v>
          </cell>
          <cell r="K75">
            <v>56</v>
          </cell>
          <cell r="L75">
            <v>414</v>
          </cell>
          <cell r="M75">
            <v>31</v>
          </cell>
          <cell r="N75">
            <v>410</v>
          </cell>
          <cell r="Q75">
            <v>31</v>
          </cell>
          <cell r="R75">
            <v>2</v>
          </cell>
          <cell r="S75">
            <v>502</v>
          </cell>
          <cell r="T75">
            <v>72</v>
          </cell>
          <cell r="U75">
            <v>71</v>
          </cell>
          <cell r="V75">
            <v>2</v>
          </cell>
          <cell r="W75">
            <v>6</v>
          </cell>
          <cell r="X75">
            <v>57</v>
          </cell>
          <cell r="Y75">
            <v>165</v>
          </cell>
          <cell r="Z75">
            <v>28</v>
          </cell>
          <cell r="AA75">
            <v>25</v>
          </cell>
          <cell r="AB75">
            <v>1108</v>
          </cell>
          <cell r="AE75">
            <v>2069</v>
          </cell>
          <cell r="AM75" t="str">
            <v>Weiblich_Nichtdeutsch_45 - 50</v>
          </cell>
        </row>
        <row r="76">
          <cell r="E76">
            <v>2498</v>
          </cell>
          <cell r="F76">
            <v>1776</v>
          </cell>
          <cell r="G76">
            <v>0</v>
          </cell>
          <cell r="H76">
            <v>1099</v>
          </cell>
          <cell r="I76">
            <v>6</v>
          </cell>
          <cell r="J76">
            <v>252</v>
          </cell>
          <cell r="K76">
            <v>61</v>
          </cell>
          <cell r="L76">
            <v>306</v>
          </cell>
          <cell r="M76">
            <v>52</v>
          </cell>
          <cell r="N76">
            <v>474</v>
          </cell>
          <cell r="Q76">
            <v>34</v>
          </cell>
          <cell r="R76">
            <v>2</v>
          </cell>
          <cell r="S76">
            <v>463</v>
          </cell>
          <cell r="T76">
            <v>44</v>
          </cell>
          <cell r="U76">
            <v>53</v>
          </cell>
          <cell r="V76">
            <v>2</v>
          </cell>
          <cell r="W76">
            <v>7</v>
          </cell>
          <cell r="X76">
            <v>74</v>
          </cell>
          <cell r="Y76">
            <v>122</v>
          </cell>
          <cell r="Z76">
            <v>5</v>
          </cell>
          <cell r="AA76">
            <v>30</v>
          </cell>
          <cell r="AB76">
            <v>1338</v>
          </cell>
          <cell r="AE76">
            <v>2174</v>
          </cell>
          <cell r="AM76" t="str">
            <v>Weiblich_Nichtdeutsch_50 - 55</v>
          </cell>
        </row>
        <row r="77">
          <cell r="E77">
            <v>2028</v>
          </cell>
          <cell r="F77">
            <v>1286</v>
          </cell>
          <cell r="G77">
            <v>0</v>
          </cell>
          <cell r="H77">
            <v>784</v>
          </cell>
          <cell r="I77">
            <v>3</v>
          </cell>
          <cell r="J77">
            <v>181</v>
          </cell>
          <cell r="K77">
            <v>38</v>
          </cell>
          <cell r="L77">
            <v>257</v>
          </cell>
          <cell r="M77">
            <v>23</v>
          </cell>
          <cell r="N77">
            <v>513</v>
          </cell>
          <cell r="Q77">
            <v>19</v>
          </cell>
          <cell r="R77">
            <v>0</v>
          </cell>
          <cell r="S77">
            <v>325</v>
          </cell>
          <cell r="T77">
            <v>22</v>
          </cell>
          <cell r="U77">
            <v>48</v>
          </cell>
          <cell r="V77">
            <v>1</v>
          </cell>
          <cell r="W77">
            <v>5</v>
          </cell>
          <cell r="X77">
            <v>59</v>
          </cell>
          <cell r="Y77">
            <v>90</v>
          </cell>
          <cell r="Z77">
            <v>16</v>
          </cell>
          <cell r="AA77">
            <v>19</v>
          </cell>
          <cell r="AB77">
            <v>1147</v>
          </cell>
          <cell r="AE77">
            <v>1751</v>
          </cell>
          <cell r="AM77" t="str">
            <v>Weiblich_Nichtdeutsch_55 - 60</v>
          </cell>
        </row>
        <row r="78">
          <cell r="E78">
            <v>1242</v>
          </cell>
          <cell r="F78">
            <v>716</v>
          </cell>
          <cell r="G78">
            <v>1</v>
          </cell>
          <cell r="H78">
            <v>457</v>
          </cell>
          <cell r="I78">
            <v>3</v>
          </cell>
          <cell r="J78">
            <v>80</v>
          </cell>
          <cell r="K78">
            <v>32</v>
          </cell>
          <cell r="L78">
            <v>124</v>
          </cell>
          <cell r="M78">
            <v>18</v>
          </cell>
          <cell r="N78">
            <v>340</v>
          </cell>
          <cell r="Q78">
            <v>10</v>
          </cell>
          <cell r="R78">
            <v>0</v>
          </cell>
          <cell r="S78">
            <v>153</v>
          </cell>
          <cell r="T78">
            <v>20</v>
          </cell>
          <cell r="U78">
            <v>23</v>
          </cell>
          <cell r="V78">
            <v>2</v>
          </cell>
          <cell r="W78">
            <v>2</v>
          </cell>
          <cell r="X78">
            <v>19</v>
          </cell>
          <cell r="Y78">
            <v>53</v>
          </cell>
          <cell r="Z78">
            <v>11</v>
          </cell>
          <cell r="AA78">
            <v>3</v>
          </cell>
          <cell r="AB78">
            <v>715</v>
          </cell>
          <cell r="AE78">
            <v>1011</v>
          </cell>
          <cell r="AM78" t="str">
            <v>Weiblich_Nichtdeutsch_60 - 65</v>
          </cell>
        </row>
        <row r="79">
          <cell r="E79">
            <v>803</v>
          </cell>
          <cell r="F79">
            <v>449</v>
          </cell>
          <cell r="G79">
            <v>0</v>
          </cell>
          <cell r="H79">
            <v>263</v>
          </cell>
          <cell r="I79">
            <v>2</v>
          </cell>
          <cell r="J79">
            <v>57</v>
          </cell>
          <cell r="K79">
            <v>16</v>
          </cell>
          <cell r="L79">
            <v>101</v>
          </cell>
          <cell r="M79">
            <v>11</v>
          </cell>
          <cell r="N79">
            <v>216</v>
          </cell>
          <cell r="Q79">
            <v>7</v>
          </cell>
          <cell r="R79">
            <v>0</v>
          </cell>
          <cell r="S79">
            <v>112</v>
          </cell>
          <cell r="T79">
            <v>12</v>
          </cell>
          <cell r="U79">
            <v>20</v>
          </cell>
          <cell r="V79">
            <v>1</v>
          </cell>
          <cell r="W79">
            <v>0</v>
          </cell>
          <cell r="X79">
            <v>24</v>
          </cell>
          <cell r="Y79">
            <v>50</v>
          </cell>
          <cell r="Z79">
            <v>7</v>
          </cell>
          <cell r="AA79">
            <v>14</v>
          </cell>
          <cell r="AB79">
            <v>401</v>
          </cell>
          <cell r="AE79">
            <v>648</v>
          </cell>
          <cell r="AM79" t="str">
            <v>Weiblich_Nichtdeutsch_65 und mehr</v>
          </cell>
        </row>
        <row r="80">
          <cell r="E80">
            <v>414</v>
          </cell>
          <cell r="F80">
            <v>253</v>
          </cell>
          <cell r="G80">
            <v>0</v>
          </cell>
          <cell r="H80">
            <v>157</v>
          </cell>
          <cell r="I80">
            <v>2</v>
          </cell>
          <cell r="J80">
            <v>26</v>
          </cell>
          <cell r="K80">
            <v>11</v>
          </cell>
          <cell r="L80">
            <v>50</v>
          </cell>
          <cell r="M80">
            <v>5</v>
          </cell>
          <cell r="N80">
            <v>106</v>
          </cell>
          <cell r="Q80">
            <v>5</v>
          </cell>
          <cell r="R80">
            <v>0</v>
          </cell>
          <cell r="S80">
            <v>49</v>
          </cell>
          <cell r="T80">
            <v>7</v>
          </cell>
          <cell r="U80">
            <v>4</v>
          </cell>
          <cell r="V80">
            <v>3</v>
          </cell>
          <cell r="W80">
            <v>3</v>
          </cell>
          <cell r="X80">
            <v>12</v>
          </cell>
          <cell r="Y80">
            <v>23</v>
          </cell>
          <cell r="Z80">
            <v>2</v>
          </cell>
          <cell r="AA80">
            <v>1</v>
          </cell>
          <cell r="AB80">
            <v>241</v>
          </cell>
          <cell r="AE80">
            <v>350</v>
          </cell>
          <cell r="AM80" t="str">
            <v>Weiblich_Nichtdeutsch_65 und mehr</v>
          </cell>
        </row>
        <row r="81">
          <cell r="E81">
            <v>468</v>
          </cell>
          <cell r="F81">
            <v>325</v>
          </cell>
          <cell r="G81">
            <v>0</v>
          </cell>
          <cell r="H81">
            <v>203</v>
          </cell>
          <cell r="I81">
            <v>3</v>
          </cell>
          <cell r="J81">
            <v>38</v>
          </cell>
          <cell r="K81">
            <v>8</v>
          </cell>
          <cell r="L81">
            <v>64</v>
          </cell>
          <cell r="M81">
            <v>8</v>
          </cell>
          <cell r="N81">
            <v>72</v>
          </cell>
          <cell r="Q81">
            <v>11</v>
          </cell>
          <cell r="R81">
            <v>0</v>
          </cell>
          <cell r="S81">
            <v>69</v>
          </cell>
          <cell r="T81">
            <v>8</v>
          </cell>
          <cell r="U81">
            <v>9</v>
          </cell>
          <cell r="V81">
            <v>0</v>
          </cell>
          <cell r="W81">
            <v>0</v>
          </cell>
          <cell r="X81">
            <v>13</v>
          </cell>
          <cell r="Y81">
            <v>24</v>
          </cell>
          <cell r="Z81">
            <v>8</v>
          </cell>
          <cell r="AA81">
            <v>8</v>
          </cell>
          <cell r="AB81">
            <v>245</v>
          </cell>
          <cell r="AE81">
            <v>395</v>
          </cell>
          <cell r="AM81" t="str">
            <v>Weiblich_Nichtdeutsch_65 und mehr</v>
          </cell>
        </row>
        <row r="82">
          <cell r="E82">
            <v>28347</v>
          </cell>
          <cell r="F82">
            <v>21919</v>
          </cell>
          <cell r="G82">
            <v>1318</v>
          </cell>
          <cell r="H82">
            <v>10065</v>
          </cell>
          <cell r="I82">
            <v>107</v>
          </cell>
          <cell r="J82">
            <v>3747</v>
          </cell>
          <cell r="K82">
            <v>860</v>
          </cell>
          <cell r="L82">
            <v>5360</v>
          </cell>
          <cell r="M82">
            <v>463</v>
          </cell>
          <cell r="N82">
            <v>4306</v>
          </cell>
          <cell r="Q82">
            <v>307</v>
          </cell>
          <cell r="R82">
            <v>31</v>
          </cell>
          <cell r="S82">
            <v>5602</v>
          </cell>
          <cell r="T82">
            <v>607</v>
          </cell>
          <cell r="U82">
            <v>675</v>
          </cell>
          <cell r="V82">
            <v>19</v>
          </cell>
          <cell r="W82">
            <v>51</v>
          </cell>
          <cell r="X82">
            <v>658</v>
          </cell>
          <cell r="Y82">
            <v>1827</v>
          </cell>
          <cell r="Z82">
            <v>237</v>
          </cell>
          <cell r="AA82">
            <v>317</v>
          </cell>
          <cell r="AB82">
            <v>15220</v>
          </cell>
          <cell r="AE82">
            <v>25551</v>
          </cell>
          <cell r="AM82" t="str">
            <v>Weiblich_Nichtdeutsch_Summe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E83">
            <v>0</v>
          </cell>
          <cell r="AM83" t="str">
            <v>Weiblich_Summe_Summe</v>
          </cell>
        </row>
        <row r="84">
          <cell r="E84">
            <v>22849</v>
          </cell>
          <cell r="F84">
            <v>21498</v>
          </cell>
          <cell r="G84">
            <v>14306</v>
          </cell>
          <cell r="H84">
            <v>2313</v>
          </cell>
          <cell r="I84">
            <v>100</v>
          </cell>
          <cell r="J84">
            <v>3802</v>
          </cell>
          <cell r="K84">
            <v>224</v>
          </cell>
          <cell r="L84">
            <v>568</v>
          </cell>
          <cell r="M84">
            <v>184</v>
          </cell>
          <cell r="N84">
            <v>737</v>
          </cell>
          <cell r="Q84">
            <v>33</v>
          </cell>
          <cell r="R84">
            <v>30</v>
          </cell>
          <cell r="S84">
            <v>523</v>
          </cell>
          <cell r="T84">
            <v>65</v>
          </cell>
          <cell r="U84">
            <v>31</v>
          </cell>
          <cell r="V84">
            <v>1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71</v>
          </cell>
          <cell r="AB84">
            <v>20239</v>
          </cell>
          <cell r="AE84">
            <v>20993</v>
          </cell>
          <cell r="AM84" t="str">
            <v>Weiblich_Summe_15 - 20</v>
          </cell>
        </row>
        <row r="85">
          <cell r="E85">
            <v>22997</v>
          </cell>
          <cell r="F85">
            <v>21410</v>
          </cell>
          <cell r="G85">
            <v>562</v>
          </cell>
          <cell r="H85">
            <v>3954</v>
          </cell>
          <cell r="I85">
            <v>230</v>
          </cell>
          <cell r="J85">
            <v>7584</v>
          </cell>
          <cell r="K85">
            <v>1433</v>
          </cell>
          <cell r="L85">
            <v>7377</v>
          </cell>
          <cell r="M85">
            <v>270</v>
          </cell>
          <cell r="N85">
            <v>671</v>
          </cell>
          <cell r="Q85">
            <v>163</v>
          </cell>
          <cell r="R85">
            <v>55</v>
          </cell>
          <cell r="S85">
            <v>7689</v>
          </cell>
          <cell r="T85">
            <v>804</v>
          </cell>
          <cell r="U85">
            <v>728</v>
          </cell>
          <cell r="V85">
            <v>20</v>
          </cell>
          <cell r="W85">
            <v>66</v>
          </cell>
          <cell r="X85">
            <v>217</v>
          </cell>
          <cell r="Y85">
            <v>198</v>
          </cell>
          <cell r="Z85">
            <v>9</v>
          </cell>
          <cell r="AA85">
            <v>284</v>
          </cell>
          <cell r="AB85">
            <v>11480</v>
          </cell>
          <cell r="AE85">
            <v>21713</v>
          </cell>
          <cell r="AM85" t="str">
            <v>Weiblich_Summe_20 - 25</v>
          </cell>
        </row>
        <row r="86">
          <cell r="E86">
            <v>21863</v>
          </cell>
          <cell r="F86">
            <v>20420</v>
          </cell>
          <cell r="G86">
            <v>44</v>
          </cell>
          <cell r="H86">
            <v>4633</v>
          </cell>
          <cell r="I86">
            <v>706</v>
          </cell>
          <cell r="J86">
            <v>6486</v>
          </cell>
          <cell r="K86">
            <v>1411</v>
          </cell>
          <cell r="L86">
            <v>6927</v>
          </cell>
          <cell r="M86">
            <v>212</v>
          </cell>
          <cell r="N86">
            <v>663</v>
          </cell>
          <cell r="Q86">
            <v>184</v>
          </cell>
          <cell r="R86">
            <v>48</v>
          </cell>
          <cell r="S86">
            <v>9884</v>
          </cell>
          <cell r="T86">
            <v>1083</v>
          </cell>
          <cell r="U86">
            <v>1314</v>
          </cell>
          <cell r="V86">
            <v>54</v>
          </cell>
          <cell r="W86">
            <v>166</v>
          </cell>
          <cell r="X86">
            <v>809</v>
          </cell>
          <cell r="Y86">
            <v>1726</v>
          </cell>
          <cell r="Z86">
            <v>136</v>
          </cell>
          <cell r="AA86">
            <v>378</v>
          </cell>
          <cell r="AB86">
            <v>5088</v>
          </cell>
          <cell r="AE86">
            <v>20870</v>
          </cell>
          <cell r="AM86" t="str">
            <v>Weiblich_Summe_25 - 30</v>
          </cell>
        </row>
        <row r="87">
          <cell r="E87">
            <v>25734</v>
          </cell>
          <cell r="F87">
            <v>23927</v>
          </cell>
          <cell r="G87">
            <v>10</v>
          </cell>
          <cell r="H87">
            <v>5869</v>
          </cell>
          <cell r="I87">
            <v>2852</v>
          </cell>
          <cell r="J87">
            <v>7051</v>
          </cell>
          <cell r="K87">
            <v>1566</v>
          </cell>
          <cell r="L87">
            <v>6358</v>
          </cell>
          <cell r="M87">
            <v>220</v>
          </cell>
          <cell r="N87">
            <v>858</v>
          </cell>
          <cell r="Q87">
            <v>214</v>
          </cell>
          <cell r="R87">
            <v>30</v>
          </cell>
          <cell r="S87">
            <v>12516</v>
          </cell>
          <cell r="T87">
            <v>1202</v>
          </cell>
          <cell r="U87">
            <v>1428</v>
          </cell>
          <cell r="V87">
            <v>377</v>
          </cell>
          <cell r="W87">
            <v>255</v>
          </cell>
          <cell r="X87">
            <v>1038</v>
          </cell>
          <cell r="Y87">
            <v>2437</v>
          </cell>
          <cell r="Z87">
            <v>341</v>
          </cell>
          <cell r="AA87">
            <v>423</v>
          </cell>
          <cell r="AB87">
            <v>4235</v>
          </cell>
          <cell r="AE87">
            <v>24496</v>
          </cell>
          <cell r="AM87" t="str">
            <v>Weiblich_Summe_30 - 35</v>
          </cell>
        </row>
        <row r="88">
          <cell r="E88">
            <v>32905</v>
          </cell>
          <cell r="F88">
            <v>30727</v>
          </cell>
          <cell r="G88">
            <v>14</v>
          </cell>
          <cell r="H88">
            <v>8062</v>
          </cell>
          <cell r="I88">
            <v>3992</v>
          </cell>
          <cell r="J88">
            <v>9440</v>
          </cell>
          <cell r="K88">
            <v>1867</v>
          </cell>
          <cell r="L88">
            <v>7094</v>
          </cell>
          <cell r="M88">
            <v>258</v>
          </cell>
          <cell r="N88">
            <v>896</v>
          </cell>
          <cell r="Q88">
            <v>257</v>
          </cell>
          <cell r="R88">
            <v>60</v>
          </cell>
          <cell r="S88">
            <v>16811</v>
          </cell>
          <cell r="T88">
            <v>1522</v>
          </cell>
          <cell r="U88">
            <v>1913</v>
          </cell>
          <cell r="V88">
            <v>769</v>
          </cell>
          <cell r="W88">
            <v>257</v>
          </cell>
          <cell r="X88">
            <v>1429</v>
          </cell>
          <cell r="Y88">
            <v>2541</v>
          </cell>
          <cell r="Z88">
            <v>409</v>
          </cell>
          <cell r="AA88">
            <v>529</v>
          </cell>
          <cell r="AB88">
            <v>4781</v>
          </cell>
          <cell r="AE88">
            <v>31278</v>
          </cell>
          <cell r="AM88" t="str">
            <v>Weiblich_Summe_35 - 40</v>
          </cell>
        </row>
        <row r="89">
          <cell r="E89">
            <v>33547</v>
          </cell>
          <cell r="F89">
            <v>31282</v>
          </cell>
          <cell r="G89">
            <v>5</v>
          </cell>
          <cell r="H89">
            <v>9416</v>
          </cell>
          <cell r="I89">
            <v>4668</v>
          </cell>
          <cell r="J89">
            <v>8787</v>
          </cell>
          <cell r="K89">
            <v>1767</v>
          </cell>
          <cell r="L89">
            <v>6336</v>
          </cell>
          <cell r="M89">
            <v>303</v>
          </cell>
          <cell r="N89">
            <v>900</v>
          </cell>
          <cell r="Q89">
            <v>322</v>
          </cell>
          <cell r="R89">
            <v>47</v>
          </cell>
          <cell r="S89">
            <v>16853</v>
          </cell>
          <cell r="T89">
            <v>1621</v>
          </cell>
          <cell r="U89">
            <v>2013</v>
          </cell>
          <cell r="V89">
            <v>916</v>
          </cell>
          <cell r="W89">
            <v>269</v>
          </cell>
          <cell r="X89">
            <v>1341</v>
          </cell>
          <cell r="Y89">
            <v>2445</v>
          </cell>
          <cell r="Z89">
            <v>411</v>
          </cell>
          <cell r="AA89">
            <v>543</v>
          </cell>
          <cell r="AB89">
            <v>5027</v>
          </cell>
          <cell r="AE89">
            <v>31808</v>
          </cell>
          <cell r="AM89" t="str">
            <v>Weiblich_Summe_40 - 45</v>
          </cell>
        </row>
        <row r="90">
          <cell r="E90">
            <v>29871</v>
          </cell>
          <cell r="F90">
            <v>27941</v>
          </cell>
          <cell r="G90">
            <v>3</v>
          </cell>
          <cell r="H90">
            <v>10575</v>
          </cell>
          <cell r="I90">
            <v>4278</v>
          </cell>
          <cell r="J90">
            <v>6509</v>
          </cell>
          <cell r="K90">
            <v>1355</v>
          </cell>
          <cell r="L90">
            <v>4962</v>
          </cell>
          <cell r="M90">
            <v>259</v>
          </cell>
          <cell r="N90">
            <v>795</v>
          </cell>
          <cell r="Q90">
            <v>316</v>
          </cell>
          <cell r="R90">
            <v>45</v>
          </cell>
          <cell r="S90">
            <v>14942</v>
          </cell>
          <cell r="T90">
            <v>1337</v>
          </cell>
          <cell r="U90">
            <v>1593</v>
          </cell>
          <cell r="V90">
            <v>891</v>
          </cell>
          <cell r="W90">
            <v>206</v>
          </cell>
          <cell r="X90">
            <v>1108</v>
          </cell>
          <cell r="Y90">
            <v>2318</v>
          </cell>
          <cell r="Z90">
            <v>313</v>
          </cell>
          <cell r="AA90">
            <v>504</v>
          </cell>
          <cell r="AB90">
            <v>4770</v>
          </cell>
          <cell r="AE90">
            <v>28343</v>
          </cell>
          <cell r="AM90" t="str">
            <v>Weiblich_Summe_45 - 50</v>
          </cell>
        </row>
        <row r="91">
          <cell r="E91">
            <v>28640</v>
          </cell>
          <cell r="F91">
            <v>25982</v>
          </cell>
          <cell r="G91">
            <v>0</v>
          </cell>
          <cell r="H91">
            <v>12326</v>
          </cell>
          <cell r="I91">
            <v>3654</v>
          </cell>
          <cell r="J91">
            <v>4904</v>
          </cell>
          <cell r="K91">
            <v>1003</v>
          </cell>
          <cell r="L91">
            <v>3781</v>
          </cell>
          <cell r="M91">
            <v>315</v>
          </cell>
          <cell r="N91">
            <v>757</v>
          </cell>
          <cell r="Q91">
            <v>350</v>
          </cell>
          <cell r="R91">
            <v>45</v>
          </cell>
          <cell r="S91">
            <v>13799</v>
          </cell>
          <cell r="T91">
            <v>1027</v>
          </cell>
          <cell r="U91">
            <v>1176</v>
          </cell>
          <cell r="V91">
            <v>776</v>
          </cell>
          <cell r="W91">
            <v>147</v>
          </cell>
          <cell r="X91">
            <v>968</v>
          </cell>
          <cell r="Y91">
            <v>2017</v>
          </cell>
          <cell r="Z91">
            <v>280</v>
          </cell>
          <cell r="AA91">
            <v>418</v>
          </cell>
          <cell r="AB91">
            <v>5266</v>
          </cell>
          <cell r="AE91">
            <v>26269</v>
          </cell>
          <cell r="AM91" t="str">
            <v>Weiblich_Summe_50 - 55</v>
          </cell>
        </row>
        <row r="92">
          <cell r="E92">
            <v>23236</v>
          </cell>
          <cell r="F92">
            <v>20725</v>
          </cell>
          <cell r="G92">
            <v>1</v>
          </cell>
          <cell r="H92">
            <v>11809</v>
          </cell>
          <cell r="I92">
            <v>1749</v>
          </cell>
          <cell r="J92">
            <v>3932</v>
          </cell>
          <cell r="K92">
            <v>616</v>
          </cell>
          <cell r="L92">
            <v>2387</v>
          </cell>
          <cell r="M92">
            <v>231</v>
          </cell>
          <cell r="N92">
            <v>697</v>
          </cell>
          <cell r="Q92">
            <v>336</v>
          </cell>
          <cell r="R92">
            <v>43</v>
          </cell>
          <cell r="S92">
            <v>11042</v>
          </cell>
          <cell r="T92">
            <v>832</v>
          </cell>
          <cell r="U92">
            <v>846</v>
          </cell>
          <cell r="V92">
            <v>558</v>
          </cell>
          <cell r="W92">
            <v>81</v>
          </cell>
          <cell r="X92">
            <v>567</v>
          </cell>
          <cell r="Y92">
            <v>1234</v>
          </cell>
          <cell r="Z92">
            <v>169</v>
          </cell>
          <cell r="AA92">
            <v>289</v>
          </cell>
          <cell r="AB92">
            <v>5011</v>
          </cell>
          <cell r="AE92">
            <v>21008</v>
          </cell>
          <cell r="AM92" t="str">
            <v>Weiblich_Summe_55 - 60</v>
          </cell>
        </row>
        <row r="93">
          <cell r="E93">
            <v>29201</v>
          </cell>
          <cell r="F93">
            <v>26078</v>
          </cell>
          <cell r="G93">
            <v>4</v>
          </cell>
          <cell r="H93">
            <v>17634</v>
          </cell>
          <cell r="I93">
            <v>748</v>
          </cell>
          <cell r="J93">
            <v>4671</v>
          </cell>
          <cell r="K93">
            <v>629</v>
          </cell>
          <cell r="L93">
            <v>2167</v>
          </cell>
          <cell r="M93">
            <v>227</v>
          </cell>
          <cell r="N93">
            <v>677</v>
          </cell>
          <cell r="Q93">
            <v>506</v>
          </cell>
          <cell r="R93">
            <v>62</v>
          </cell>
          <cell r="S93">
            <v>13415</v>
          </cell>
          <cell r="T93">
            <v>984</v>
          </cell>
          <cell r="U93">
            <v>853</v>
          </cell>
          <cell r="V93">
            <v>764</v>
          </cell>
          <cell r="W93">
            <v>72</v>
          </cell>
          <cell r="X93">
            <v>473</v>
          </cell>
          <cell r="Y93">
            <v>1085</v>
          </cell>
          <cell r="Z93">
            <v>182</v>
          </cell>
          <cell r="AA93">
            <v>316</v>
          </cell>
          <cell r="AB93">
            <v>7572</v>
          </cell>
          <cell r="AE93">
            <v>26284</v>
          </cell>
          <cell r="AM93" t="str">
            <v>Weiblich_Summe_60 - 65</v>
          </cell>
        </row>
        <row r="94">
          <cell r="E94">
            <v>28279</v>
          </cell>
          <cell r="F94">
            <v>25178</v>
          </cell>
          <cell r="G94">
            <v>0</v>
          </cell>
          <cell r="H94">
            <v>19568</v>
          </cell>
          <cell r="I94">
            <v>315</v>
          </cell>
          <cell r="J94">
            <v>3266</v>
          </cell>
          <cell r="K94">
            <v>411</v>
          </cell>
          <cell r="L94">
            <v>1419</v>
          </cell>
          <cell r="M94">
            <v>199</v>
          </cell>
          <cell r="N94">
            <v>616</v>
          </cell>
          <cell r="Q94">
            <v>555</v>
          </cell>
          <cell r="R94">
            <v>64</v>
          </cell>
          <cell r="S94">
            <v>11376</v>
          </cell>
          <cell r="T94">
            <v>781</v>
          </cell>
          <cell r="U94">
            <v>584</v>
          </cell>
          <cell r="V94">
            <v>534</v>
          </cell>
          <cell r="W94">
            <v>45</v>
          </cell>
          <cell r="X94">
            <v>299</v>
          </cell>
          <cell r="Y94">
            <v>630</v>
          </cell>
          <cell r="Z94">
            <v>128</v>
          </cell>
          <cell r="AA94">
            <v>255</v>
          </cell>
          <cell r="AB94">
            <v>10073</v>
          </cell>
          <cell r="AE94">
            <v>25324</v>
          </cell>
          <cell r="AM94" t="str">
            <v>Weiblich_Summe_65 und mehr</v>
          </cell>
        </row>
        <row r="95">
          <cell r="E95">
            <v>20538</v>
          </cell>
          <cell r="F95">
            <v>17944</v>
          </cell>
          <cell r="G95">
            <v>0</v>
          </cell>
          <cell r="H95">
            <v>14539</v>
          </cell>
          <cell r="I95">
            <v>132</v>
          </cell>
          <cell r="J95">
            <v>2063</v>
          </cell>
          <cell r="K95">
            <v>194</v>
          </cell>
          <cell r="L95">
            <v>874</v>
          </cell>
          <cell r="M95">
            <v>140</v>
          </cell>
          <cell r="N95">
            <v>655</v>
          </cell>
          <cell r="Q95">
            <v>509</v>
          </cell>
          <cell r="R95">
            <v>42</v>
          </cell>
          <cell r="S95">
            <v>6241</v>
          </cell>
          <cell r="T95">
            <v>421</v>
          </cell>
          <cell r="U95">
            <v>375</v>
          </cell>
          <cell r="V95">
            <v>250</v>
          </cell>
          <cell r="W95">
            <v>32</v>
          </cell>
          <cell r="X95">
            <v>133</v>
          </cell>
          <cell r="Y95">
            <v>317</v>
          </cell>
          <cell r="Z95">
            <v>50</v>
          </cell>
          <cell r="AA95">
            <v>151</v>
          </cell>
          <cell r="AB95">
            <v>9724</v>
          </cell>
          <cell r="AE95">
            <v>18245</v>
          </cell>
          <cell r="AM95" t="str">
            <v>Weiblich_Summe_65 und mehr</v>
          </cell>
        </row>
        <row r="96">
          <cell r="E96">
            <v>44362</v>
          </cell>
          <cell r="F96">
            <v>37362</v>
          </cell>
          <cell r="G96">
            <v>2</v>
          </cell>
          <cell r="H96">
            <v>29976</v>
          </cell>
          <cell r="I96">
            <v>187</v>
          </cell>
          <cell r="J96">
            <v>4554</v>
          </cell>
          <cell r="K96">
            <v>355</v>
          </cell>
          <cell r="L96">
            <v>1900</v>
          </cell>
          <cell r="M96">
            <v>388</v>
          </cell>
          <cell r="N96">
            <v>899</v>
          </cell>
          <cell r="Q96">
            <v>1030</v>
          </cell>
          <cell r="R96">
            <v>90</v>
          </cell>
          <cell r="S96">
            <v>12698</v>
          </cell>
          <cell r="T96">
            <v>870</v>
          </cell>
          <cell r="U96">
            <v>743</v>
          </cell>
          <cell r="V96">
            <v>300</v>
          </cell>
          <cell r="W96">
            <v>46</v>
          </cell>
          <cell r="X96">
            <v>252</v>
          </cell>
          <cell r="Y96">
            <v>576</v>
          </cell>
          <cell r="Z96">
            <v>149</v>
          </cell>
          <cell r="AA96">
            <v>345</v>
          </cell>
          <cell r="AB96">
            <v>19980</v>
          </cell>
          <cell r="AE96">
            <v>37079</v>
          </cell>
          <cell r="AM96" t="str">
            <v>Weiblich_Summe_65 und mehr</v>
          </cell>
        </row>
        <row r="97">
          <cell r="E97">
            <v>364021</v>
          </cell>
          <cell r="F97">
            <v>330473</v>
          </cell>
          <cell r="G97">
            <v>14951</v>
          </cell>
          <cell r="H97">
            <v>150674</v>
          </cell>
          <cell r="I97">
            <v>23613</v>
          </cell>
          <cell r="J97">
            <v>73048</v>
          </cell>
          <cell r="K97">
            <v>12830</v>
          </cell>
          <cell r="L97">
            <v>52151</v>
          </cell>
          <cell r="M97">
            <v>3206</v>
          </cell>
          <cell r="N97">
            <v>9822</v>
          </cell>
          <cell r="Q97">
            <v>4775</v>
          </cell>
          <cell r="R97">
            <v>661</v>
          </cell>
          <cell r="S97">
            <v>147787</v>
          </cell>
          <cell r="T97">
            <v>12551</v>
          </cell>
          <cell r="U97">
            <v>13596</v>
          </cell>
          <cell r="V97">
            <v>6210</v>
          </cell>
          <cell r="W97">
            <v>1642</v>
          </cell>
          <cell r="X97">
            <v>8634</v>
          </cell>
          <cell r="Y97">
            <v>17525</v>
          </cell>
          <cell r="Z97">
            <v>2579</v>
          </cell>
          <cell r="AA97">
            <v>4507</v>
          </cell>
          <cell r="AB97">
            <v>113244</v>
          </cell>
          <cell r="AE97">
            <v>333711</v>
          </cell>
          <cell r="AM97" t="str">
            <v>Weiblich_Summe_Summe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E98">
            <v>0</v>
          </cell>
          <cell r="AM98" t="str">
            <v>Summe_Deutsch_Summe</v>
          </cell>
        </row>
        <row r="99">
          <cell r="E99">
            <v>42584</v>
          </cell>
          <cell r="F99">
            <v>40104</v>
          </cell>
          <cell r="G99">
            <v>25692</v>
          </cell>
          <cell r="H99">
            <v>5267</v>
          </cell>
          <cell r="I99">
            <v>211</v>
          </cell>
          <cell r="J99">
            <v>7341</v>
          </cell>
          <cell r="K99">
            <v>355</v>
          </cell>
          <cell r="L99">
            <v>912</v>
          </cell>
          <cell r="M99">
            <v>327</v>
          </cell>
          <cell r="N99">
            <v>1392</v>
          </cell>
          <cell r="Q99">
            <v>65</v>
          </cell>
          <cell r="R99">
            <v>56</v>
          </cell>
          <cell r="S99">
            <v>1078</v>
          </cell>
          <cell r="T99">
            <v>95</v>
          </cell>
          <cell r="U99">
            <v>37</v>
          </cell>
          <cell r="V99">
            <v>2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117</v>
          </cell>
          <cell r="AB99">
            <v>37813</v>
          </cell>
          <cell r="AE99">
            <v>39263</v>
          </cell>
          <cell r="AM99" t="str">
            <v>Summe_Deutsch_15 - 20</v>
          </cell>
        </row>
        <row r="100">
          <cell r="E100">
            <v>41665</v>
          </cell>
          <cell r="F100">
            <v>39113</v>
          </cell>
          <cell r="G100">
            <v>1090</v>
          </cell>
          <cell r="H100">
            <v>8200</v>
          </cell>
          <cell r="I100">
            <v>532</v>
          </cell>
          <cell r="J100">
            <v>13913</v>
          </cell>
          <cell r="K100">
            <v>2620</v>
          </cell>
          <cell r="L100">
            <v>12243</v>
          </cell>
          <cell r="M100">
            <v>516</v>
          </cell>
          <cell r="N100">
            <v>966</v>
          </cell>
          <cell r="Q100">
            <v>267</v>
          </cell>
          <cell r="R100">
            <v>97</v>
          </cell>
          <cell r="S100">
            <v>15740</v>
          </cell>
          <cell r="T100">
            <v>1266</v>
          </cell>
          <cell r="U100">
            <v>1019</v>
          </cell>
          <cell r="V100">
            <v>39</v>
          </cell>
          <cell r="W100">
            <v>101</v>
          </cell>
          <cell r="X100">
            <v>313</v>
          </cell>
          <cell r="Y100">
            <v>187</v>
          </cell>
          <cell r="Z100">
            <v>10</v>
          </cell>
          <cell r="AA100">
            <v>528</v>
          </cell>
          <cell r="AB100">
            <v>19823</v>
          </cell>
          <cell r="AE100">
            <v>39390</v>
          </cell>
          <cell r="AM100" t="str">
            <v>Summe_Deutsch_20 - 25</v>
          </cell>
        </row>
        <row r="101">
          <cell r="E101">
            <v>37019</v>
          </cell>
          <cell r="F101">
            <v>35201</v>
          </cell>
          <cell r="G101">
            <v>82</v>
          </cell>
          <cell r="H101">
            <v>7916</v>
          </cell>
          <cell r="I101">
            <v>1460</v>
          </cell>
          <cell r="J101">
            <v>11235</v>
          </cell>
          <cell r="K101">
            <v>2747</v>
          </cell>
          <cell r="L101">
            <v>11425</v>
          </cell>
          <cell r="M101">
            <v>336</v>
          </cell>
          <cell r="N101">
            <v>602</v>
          </cell>
          <cell r="Q101">
            <v>331</v>
          </cell>
          <cell r="R101">
            <v>66</v>
          </cell>
          <cell r="S101">
            <v>18783</v>
          </cell>
          <cell r="T101">
            <v>1636</v>
          </cell>
          <cell r="U101">
            <v>2283</v>
          </cell>
          <cell r="V101">
            <v>70</v>
          </cell>
          <cell r="W101">
            <v>275</v>
          </cell>
          <cell r="X101">
            <v>1601</v>
          </cell>
          <cell r="Y101">
            <v>2438</v>
          </cell>
          <cell r="Z101">
            <v>186</v>
          </cell>
          <cell r="AA101">
            <v>633</v>
          </cell>
          <cell r="AB101">
            <v>7127</v>
          </cell>
          <cell r="AE101">
            <v>35429</v>
          </cell>
          <cell r="AM101" t="str">
            <v>Summe_Deutsch_25 - 30</v>
          </cell>
        </row>
        <row r="102">
          <cell r="E102">
            <v>44036</v>
          </cell>
          <cell r="F102">
            <v>41966</v>
          </cell>
          <cell r="G102">
            <v>8</v>
          </cell>
          <cell r="H102">
            <v>10371</v>
          </cell>
          <cell r="I102">
            <v>5701</v>
          </cell>
          <cell r="J102">
            <v>11208</v>
          </cell>
          <cell r="K102">
            <v>3308</v>
          </cell>
          <cell r="L102">
            <v>11043</v>
          </cell>
          <cell r="M102">
            <v>327</v>
          </cell>
          <cell r="N102">
            <v>633</v>
          </cell>
          <cell r="Q102">
            <v>351</v>
          </cell>
          <cell r="R102">
            <v>73</v>
          </cell>
          <cell r="S102">
            <v>22945</v>
          </cell>
          <cell r="T102">
            <v>1784</v>
          </cell>
          <cell r="U102">
            <v>3371</v>
          </cell>
          <cell r="V102">
            <v>506</v>
          </cell>
          <cell r="W102">
            <v>454</v>
          </cell>
          <cell r="X102">
            <v>2533</v>
          </cell>
          <cell r="Y102">
            <v>4159</v>
          </cell>
          <cell r="Z102">
            <v>636</v>
          </cell>
          <cell r="AA102">
            <v>795</v>
          </cell>
          <cell r="AB102">
            <v>4606</v>
          </cell>
          <cell r="AE102">
            <v>42213</v>
          </cell>
          <cell r="AM102" t="str">
            <v>Summe_Deutsch_30 - 35</v>
          </cell>
        </row>
        <row r="103">
          <cell r="E103">
            <v>59989</v>
          </cell>
          <cell r="F103">
            <v>56895</v>
          </cell>
          <cell r="G103">
            <v>16</v>
          </cell>
          <cell r="H103">
            <v>15993</v>
          </cell>
          <cell r="I103">
            <v>7985</v>
          </cell>
          <cell r="J103">
            <v>15215</v>
          </cell>
          <cell r="K103">
            <v>4050</v>
          </cell>
          <cell r="L103">
            <v>13164</v>
          </cell>
          <cell r="M103">
            <v>472</v>
          </cell>
          <cell r="N103">
            <v>930</v>
          </cell>
          <cell r="Q103">
            <v>408</v>
          </cell>
          <cell r="R103">
            <v>109</v>
          </cell>
          <cell r="S103">
            <v>31414</v>
          </cell>
          <cell r="T103">
            <v>2352</v>
          </cell>
          <cell r="U103">
            <v>5189</v>
          </cell>
          <cell r="V103">
            <v>1033</v>
          </cell>
          <cell r="W103">
            <v>557</v>
          </cell>
          <cell r="X103">
            <v>3565</v>
          </cell>
          <cell r="Y103">
            <v>4869</v>
          </cell>
          <cell r="Z103">
            <v>1028</v>
          </cell>
          <cell r="AA103">
            <v>1004</v>
          </cell>
          <cell r="AB103">
            <v>5748</v>
          </cell>
          <cell r="AE103">
            <v>57276</v>
          </cell>
          <cell r="AM103" t="str">
            <v>Summe_Deutsch_35 - 40</v>
          </cell>
        </row>
        <row r="104">
          <cell r="E104">
            <v>62821</v>
          </cell>
          <cell r="F104">
            <v>59431</v>
          </cell>
          <cell r="G104">
            <v>10</v>
          </cell>
          <cell r="H104">
            <v>19061</v>
          </cell>
          <cell r="I104">
            <v>9440</v>
          </cell>
          <cell r="J104">
            <v>14130</v>
          </cell>
          <cell r="K104">
            <v>3959</v>
          </cell>
          <cell r="L104">
            <v>12299</v>
          </cell>
          <cell r="M104">
            <v>532</v>
          </cell>
          <cell r="N104">
            <v>1048</v>
          </cell>
          <cell r="Q104">
            <v>559</v>
          </cell>
          <cell r="R104">
            <v>87</v>
          </cell>
          <cell r="S104">
            <v>32600</v>
          </cell>
          <cell r="T104">
            <v>2443</v>
          </cell>
          <cell r="U104">
            <v>5477</v>
          </cell>
          <cell r="V104">
            <v>1261</v>
          </cell>
          <cell r="W104">
            <v>598</v>
          </cell>
          <cell r="X104">
            <v>3371</v>
          </cell>
          <cell r="Y104">
            <v>4769</v>
          </cell>
          <cell r="Z104">
            <v>1125</v>
          </cell>
          <cell r="AA104">
            <v>1032</v>
          </cell>
          <cell r="AB104">
            <v>6479</v>
          </cell>
          <cell r="AE104">
            <v>59801</v>
          </cell>
          <cell r="AM104" t="str">
            <v>Summe_Deutsch_40 - 45</v>
          </cell>
        </row>
        <row r="105">
          <cell r="E105">
            <v>55562</v>
          </cell>
          <cell r="F105">
            <v>52742</v>
          </cell>
          <cell r="G105">
            <v>7</v>
          </cell>
          <cell r="H105">
            <v>20049</v>
          </cell>
          <cell r="I105">
            <v>8339</v>
          </cell>
          <cell r="J105">
            <v>10665</v>
          </cell>
          <cell r="K105">
            <v>3246</v>
          </cell>
          <cell r="L105">
            <v>9970</v>
          </cell>
          <cell r="M105">
            <v>465</v>
          </cell>
          <cell r="N105">
            <v>810</v>
          </cell>
          <cell r="Q105">
            <v>523</v>
          </cell>
          <cell r="R105">
            <v>70</v>
          </cell>
          <cell r="S105">
            <v>28617</v>
          </cell>
          <cell r="T105">
            <v>2089</v>
          </cell>
          <cell r="U105">
            <v>4412</v>
          </cell>
          <cell r="V105">
            <v>1254</v>
          </cell>
          <cell r="W105">
            <v>550</v>
          </cell>
          <cell r="X105">
            <v>2941</v>
          </cell>
          <cell r="Y105">
            <v>4474</v>
          </cell>
          <cell r="Z105">
            <v>928</v>
          </cell>
          <cell r="AA105">
            <v>939</v>
          </cell>
          <cell r="AB105">
            <v>6073</v>
          </cell>
          <cell r="AE105">
            <v>52870</v>
          </cell>
          <cell r="AM105" t="str">
            <v>Summe_Deutsch_45 - 50</v>
          </cell>
        </row>
        <row r="106">
          <cell r="E106">
            <v>52071</v>
          </cell>
          <cell r="F106">
            <v>48430</v>
          </cell>
          <cell r="G106">
            <v>0</v>
          </cell>
          <cell r="H106">
            <v>21923</v>
          </cell>
          <cell r="I106">
            <v>7210</v>
          </cell>
          <cell r="J106">
            <v>7871</v>
          </cell>
          <cell r="K106">
            <v>2843</v>
          </cell>
          <cell r="L106">
            <v>8034</v>
          </cell>
          <cell r="M106">
            <v>550</v>
          </cell>
          <cell r="N106">
            <v>594</v>
          </cell>
          <cell r="Q106">
            <v>498</v>
          </cell>
          <cell r="R106">
            <v>61</v>
          </cell>
          <cell r="S106">
            <v>26341</v>
          </cell>
          <cell r="T106">
            <v>1644</v>
          </cell>
          <cell r="U106">
            <v>3698</v>
          </cell>
          <cell r="V106">
            <v>1133</v>
          </cell>
          <cell r="W106">
            <v>426</v>
          </cell>
          <cell r="X106">
            <v>2651</v>
          </cell>
          <cell r="Y106">
            <v>4229</v>
          </cell>
          <cell r="Z106">
            <v>837</v>
          </cell>
          <cell r="AA106">
            <v>861</v>
          </cell>
          <cell r="AB106">
            <v>5896</v>
          </cell>
          <cell r="AE106">
            <v>48275</v>
          </cell>
          <cell r="AM106" t="str">
            <v>Summe_Deutsch_50 - 55</v>
          </cell>
        </row>
        <row r="107">
          <cell r="E107">
            <v>42240</v>
          </cell>
          <cell r="F107">
            <v>38809</v>
          </cell>
          <cell r="G107">
            <v>2</v>
          </cell>
          <cell r="H107">
            <v>21029</v>
          </cell>
          <cell r="I107">
            <v>3345</v>
          </cell>
          <cell r="J107">
            <v>6386</v>
          </cell>
          <cell r="K107">
            <v>1989</v>
          </cell>
          <cell r="L107">
            <v>5566</v>
          </cell>
          <cell r="M107">
            <v>492</v>
          </cell>
          <cell r="N107">
            <v>377</v>
          </cell>
          <cell r="Q107">
            <v>477</v>
          </cell>
          <cell r="R107">
            <v>62</v>
          </cell>
          <cell r="S107">
            <v>20924</v>
          </cell>
          <cell r="T107">
            <v>1317</v>
          </cell>
          <cell r="U107">
            <v>2934</v>
          </cell>
          <cell r="V107">
            <v>896</v>
          </cell>
          <cell r="W107">
            <v>308</v>
          </cell>
          <cell r="X107">
            <v>1930</v>
          </cell>
          <cell r="Y107">
            <v>2944</v>
          </cell>
          <cell r="Z107">
            <v>691</v>
          </cell>
          <cell r="AA107">
            <v>647</v>
          </cell>
          <cell r="AB107">
            <v>5360</v>
          </cell>
          <cell r="AE107">
            <v>38490</v>
          </cell>
          <cell r="AM107" t="str">
            <v>Summe_Deutsch_55 - 60</v>
          </cell>
        </row>
        <row r="108">
          <cell r="E108">
            <v>54483</v>
          </cell>
          <cell r="F108">
            <v>49552</v>
          </cell>
          <cell r="G108">
            <v>2</v>
          </cell>
          <cell r="H108">
            <v>32275</v>
          </cell>
          <cell r="I108">
            <v>1413</v>
          </cell>
          <cell r="J108">
            <v>7500</v>
          </cell>
          <cell r="K108">
            <v>2215</v>
          </cell>
          <cell r="L108">
            <v>5619</v>
          </cell>
          <cell r="M108">
            <v>527</v>
          </cell>
          <cell r="N108">
            <v>581</v>
          </cell>
          <cell r="Q108">
            <v>706</v>
          </cell>
          <cell r="R108">
            <v>92</v>
          </cell>
          <cell r="S108">
            <v>26286</v>
          </cell>
          <cell r="T108">
            <v>1532</v>
          </cell>
          <cell r="U108">
            <v>3538</v>
          </cell>
          <cell r="V108">
            <v>1241</v>
          </cell>
          <cell r="W108">
            <v>378</v>
          </cell>
          <cell r="X108">
            <v>2043</v>
          </cell>
          <cell r="Y108">
            <v>2934</v>
          </cell>
          <cell r="Z108">
            <v>771</v>
          </cell>
          <cell r="AA108">
            <v>720</v>
          </cell>
          <cell r="AB108">
            <v>9095</v>
          </cell>
          <cell r="AE108">
            <v>49336</v>
          </cell>
          <cell r="AM108" t="str">
            <v>Summe_Deutsch_60 - 65</v>
          </cell>
        </row>
        <row r="109">
          <cell r="E109">
            <v>52330</v>
          </cell>
          <cell r="F109">
            <v>47271</v>
          </cell>
          <cell r="G109">
            <v>0</v>
          </cell>
          <cell r="H109">
            <v>35416</v>
          </cell>
          <cell r="I109">
            <v>617</v>
          </cell>
          <cell r="J109">
            <v>5353</v>
          </cell>
          <cell r="K109">
            <v>1625</v>
          </cell>
          <cell r="L109">
            <v>3827</v>
          </cell>
          <cell r="M109">
            <v>434</v>
          </cell>
          <cell r="N109">
            <v>685</v>
          </cell>
          <cell r="Q109">
            <v>835</v>
          </cell>
          <cell r="R109">
            <v>95</v>
          </cell>
          <cell r="S109">
            <v>23600</v>
          </cell>
          <cell r="T109">
            <v>1305</v>
          </cell>
          <cell r="U109">
            <v>2887</v>
          </cell>
          <cell r="V109">
            <v>985</v>
          </cell>
          <cell r="W109">
            <v>272</v>
          </cell>
          <cell r="X109">
            <v>1483</v>
          </cell>
          <cell r="Y109">
            <v>1898</v>
          </cell>
          <cell r="Z109">
            <v>516</v>
          </cell>
          <cell r="AA109">
            <v>586</v>
          </cell>
          <cell r="AB109">
            <v>12673</v>
          </cell>
          <cell r="AE109">
            <v>47135</v>
          </cell>
          <cell r="AM109" t="str">
            <v>Summe_Deutsch_65 und mehr</v>
          </cell>
        </row>
        <row r="110">
          <cell r="E110">
            <v>36670</v>
          </cell>
          <cell r="F110">
            <v>32562</v>
          </cell>
          <cell r="G110">
            <v>0</v>
          </cell>
          <cell r="H110">
            <v>25282</v>
          </cell>
          <cell r="I110">
            <v>268</v>
          </cell>
          <cell r="J110">
            <v>3478</v>
          </cell>
          <cell r="K110">
            <v>838</v>
          </cell>
          <cell r="L110">
            <v>2408</v>
          </cell>
          <cell r="M110">
            <v>289</v>
          </cell>
          <cell r="N110">
            <v>844</v>
          </cell>
          <cell r="Q110">
            <v>698</v>
          </cell>
          <cell r="R110">
            <v>76</v>
          </cell>
          <cell r="S110">
            <v>14225</v>
          </cell>
          <cell r="T110">
            <v>740</v>
          </cell>
          <cell r="U110">
            <v>1810</v>
          </cell>
          <cell r="V110">
            <v>596</v>
          </cell>
          <cell r="W110">
            <v>139</v>
          </cell>
          <cell r="X110">
            <v>815</v>
          </cell>
          <cell r="Y110">
            <v>1023</v>
          </cell>
          <cell r="Z110">
            <v>315</v>
          </cell>
          <cell r="AA110">
            <v>356</v>
          </cell>
          <cell r="AB110">
            <v>12020</v>
          </cell>
          <cell r="AE110">
            <v>32813</v>
          </cell>
          <cell r="AM110" t="str">
            <v>Summe_Deutsch_65 und mehr</v>
          </cell>
        </row>
        <row r="111">
          <cell r="E111">
            <v>66134</v>
          </cell>
          <cell r="F111">
            <v>56639</v>
          </cell>
          <cell r="G111">
            <v>5</v>
          </cell>
          <cell r="H111">
            <v>43897</v>
          </cell>
          <cell r="I111">
            <v>288</v>
          </cell>
          <cell r="J111">
            <v>6502</v>
          </cell>
          <cell r="K111">
            <v>1122</v>
          </cell>
          <cell r="L111">
            <v>4256</v>
          </cell>
          <cell r="M111">
            <v>570</v>
          </cell>
          <cell r="N111">
            <v>1128</v>
          </cell>
          <cell r="Q111">
            <v>1309</v>
          </cell>
          <cell r="R111">
            <v>125</v>
          </cell>
          <cell r="S111">
            <v>22952</v>
          </cell>
          <cell r="T111">
            <v>1294</v>
          </cell>
          <cell r="U111">
            <v>2524</v>
          </cell>
          <cell r="V111">
            <v>656</v>
          </cell>
          <cell r="W111">
            <v>227</v>
          </cell>
          <cell r="X111">
            <v>1065</v>
          </cell>
          <cell r="Y111">
            <v>1558</v>
          </cell>
          <cell r="Z111">
            <v>530</v>
          </cell>
          <cell r="AA111">
            <v>676</v>
          </cell>
          <cell r="AB111">
            <v>23309</v>
          </cell>
          <cell r="AE111">
            <v>56225</v>
          </cell>
          <cell r="AM111" t="str">
            <v>Summe_Deutsch_65 und mehr</v>
          </cell>
        </row>
        <row r="112">
          <cell r="E112">
            <v>647605</v>
          </cell>
          <cell r="F112">
            <v>598715</v>
          </cell>
          <cell r="G112">
            <v>26915</v>
          </cell>
          <cell r="H112">
            <v>266676</v>
          </cell>
          <cell r="I112">
            <v>46810</v>
          </cell>
          <cell r="J112">
            <v>120796</v>
          </cell>
          <cell r="K112">
            <v>30915</v>
          </cell>
          <cell r="L112">
            <v>100766</v>
          </cell>
          <cell r="M112">
            <v>5837</v>
          </cell>
          <cell r="N112">
            <v>10592</v>
          </cell>
          <cell r="Q112">
            <v>7027</v>
          </cell>
          <cell r="R112">
            <v>1069</v>
          </cell>
          <cell r="S112">
            <v>285505</v>
          </cell>
          <cell r="T112">
            <v>19496</v>
          </cell>
          <cell r="U112">
            <v>39179</v>
          </cell>
          <cell r="V112">
            <v>9671</v>
          </cell>
          <cell r="W112">
            <v>4285</v>
          </cell>
          <cell r="X112">
            <v>24310</v>
          </cell>
          <cell r="Y112">
            <v>35481</v>
          </cell>
          <cell r="Z112">
            <v>7575</v>
          </cell>
          <cell r="AA112">
            <v>8892</v>
          </cell>
          <cell r="AB112">
            <v>156022</v>
          </cell>
          <cell r="AE112">
            <v>598512</v>
          </cell>
          <cell r="AM112" t="str">
            <v>Summe_Deutsch_Summe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E113">
            <v>0</v>
          </cell>
          <cell r="AM113" t="str">
            <v>Summe_Nichtdeutsch_Summe</v>
          </cell>
        </row>
        <row r="114">
          <cell r="E114">
            <v>4364</v>
          </cell>
          <cell r="F114">
            <v>3898</v>
          </cell>
          <cell r="G114">
            <v>2586</v>
          </cell>
          <cell r="H114">
            <v>750</v>
          </cell>
          <cell r="I114">
            <v>5</v>
          </cell>
          <cell r="J114">
            <v>372</v>
          </cell>
          <cell r="K114">
            <v>33</v>
          </cell>
          <cell r="L114">
            <v>96</v>
          </cell>
          <cell r="M114">
            <v>56</v>
          </cell>
          <cell r="N114">
            <v>277</v>
          </cell>
          <cell r="Q114">
            <v>10</v>
          </cell>
          <cell r="R114">
            <v>8</v>
          </cell>
          <cell r="S114">
            <v>68</v>
          </cell>
          <cell r="T114">
            <v>6</v>
          </cell>
          <cell r="U114">
            <v>1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8</v>
          </cell>
          <cell r="AB114">
            <v>3828</v>
          </cell>
          <cell r="AE114">
            <v>3929</v>
          </cell>
          <cell r="AM114" t="str">
            <v>Summe_Nichtdeutsch_15 - 20</v>
          </cell>
        </row>
        <row r="115">
          <cell r="E115">
            <v>5487</v>
          </cell>
          <cell r="F115">
            <v>4714</v>
          </cell>
          <cell r="G115">
            <v>144</v>
          </cell>
          <cell r="H115">
            <v>1906</v>
          </cell>
          <cell r="I115">
            <v>11</v>
          </cell>
          <cell r="J115">
            <v>1030</v>
          </cell>
          <cell r="K115">
            <v>242</v>
          </cell>
          <cell r="L115">
            <v>1282</v>
          </cell>
          <cell r="M115">
            <v>100</v>
          </cell>
          <cell r="N115">
            <v>456</v>
          </cell>
          <cell r="Q115">
            <v>41</v>
          </cell>
          <cell r="R115">
            <v>18</v>
          </cell>
          <cell r="S115">
            <v>1248</v>
          </cell>
          <cell r="T115">
            <v>70</v>
          </cell>
          <cell r="U115">
            <v>69</v>
          </cell>
          <cell r="V115">
            <v>0</v>
          </cell>
          <cell r="W115">
            <v>5</v>
          </cell>
          <cell r="X115">
            <v>55</v>
          </cell>
          <cell r="Y115">
            <v>118</v>
          </cell>
          <cell r="Z115">
            <v>8</v>
          </cell>
          <cell r="AA115">
            <v>60</v>
          </cell>
          <cell r="AB115">
            <v>3372</v>
          </cell>
          <cell r="AE115">
            <v>5064</v>
          </cell>
          <cell r="AM115" t="str">
            <v>Summe_Nichtdeutsch_20 - 25</v>
          </cell>
        </row>
        <row r="116">
          <cell r="E116">
            <v>7456</v>
          </cell>
          <cell r="F116">
            <v>6344</v>
          </cell>
          <cell r="G116">
            <v>9</v>
          </cell>
          <cell r="H116">
            <v>2854</v>
          </cell>
          <cell r="I116">
            <v>25</v>
          </cell>
          <cell r="J116">
            <v>1185</v>
          </cell>
          <cell r="K116">
            <v>345</v>
          </cell>
          <cell r="L116">
            <v>1813</v>
          </cell>
          <cell r="M116">
            <v>113</v>
          </cell>
          <cell r="N116">
            <v>711</v>
          </cell>
          <cell r="Q116">
            <v>81</v>
          </cell>
          <cell r="R116">
            <v>10</v>
          </cell>
          <cell r="S116">
            <v>2156</v>
          </cell>
          <cell r="T116">
            <v>186</v>
          </cell>
          <cell r="U116">
            <v>187</v>
          </cell>
          <cell r="V116">
            <v>4</v>
          </cell>
          <cell r="W116">
            <v>16</v>
          </cell>
          <cell r="X116">
            <v>162</v>
          </cell>
          <cell r="Y116">
            <v>555</v>
          </cell>
          <cell r="Z116">
            <v>54</v>
          </cell>
          <cell r="AA116">
            <v>118</v>
          </cell>
          <cell r="AB116">
            <v>3427</v>
          </cell>
          <cell r="AE116">
            <v>6956</v>
          </cell>
          <cell r="AM116" t="str">
            <v>Summe_Nichtdeutsch_25 - 30</v>
          </cell>
        </row>
        <row r="117">
          <cell r="E117">
            <v>8226</v>
          </cell>
          <cell r="F117">
            <v>6840</v>
          </cell>
          <cell r="G117">
            <v>3</v>
          </cell>
          <cell r="H117">
            <v>3182</v>
          </cell>
          <cell r="I117">
            <v>21</v>
          </cell>
          <cell r="J117">
            <v>1282</v>
          </cell>
          <cell r="K117">
            <v>294</v>
          </cell>
          <cell r="L117">
            <v>1934</v>
          </cell>
          <cell r="M117">
            <v>123</v>
          </cell>
          <cell r="N117">
            <v>919</v>
          </cell>
          <cell r="Q117">
            <v>139</v>
          </cell>
          <cell r="R117">
            <v>10</v>
          </cell>
          <cell r="S117">
            <v>2420</v>
          </cell>
          <cell r="T117">
            <v>244</v>
          </cell>
          <cell r="U117">
            <v>242</v>
          </cell>
          <cell r="V117">
            <v>3</v>
          </cell>
          <cell r="W117">
            <v>8</v>
          </cell>
          <cell r="X117">
            <v>263</v>
          </cell>
          <cell r="Y117">
            <v>741</v>
          </cell>
          <cell r="Z117">
            <v>114</v>
          </cell>
          <cell r="AA117">
            <v>107</v>
          </cell>
          <cell r="AB117">
            <v>3296</v>
          </cell>
          <cell r="AE117">
            <v>7587</v>
          </cell>
          <cell r="AM117" t="str">
            <v>Summe_Nichtdeutsch_30 - 35</v>
          </cell>
        </row>
        <row r="118">
          <cell r="E118">
            <v>6982</v>
          </cell>
          <cell r="F118">
            <v>5673</v>
          </cell>
          <cell r="G118">
            <v>3</v>
          </cell>
          <cell r="H118">
            <v>2808</v>
          </cell>
          <cell r="I118">
            <v>25</v>
          </cell>
          <cell r="J118">
            <v>1034</v>
          </cell>
          <cell r="K118">
            <v>247</v>
          </cell>
          <cell r="L118">
            <v>1454</v>
          </cell>
          <cell r="M118">
            <v>101</v>
          </cell>
          <cell r="N118">
            <v>883</v>
          </cell>
          <cell r="Q118">
            <v>119</v>
          </cell>
          <cell r="R118">
            <v>20</v>
          </cell>
          <cell r="S118">
            <v>1906</v>
          </cell>
          <cell r="T118">
            <v>177</v>
          </cell>
          <cell r="U118">
            <v>233</v>
          </cell>
          <cell r="V118">
            <v>8</v>
          </cell>
          <cell r="W118">
            <v>7</v>
          </cell>
          <cell r="X118">
            <v>204</v>
          </cell>
          <cell r="Y118">
            <v>584</v>
          </cell>
          <cell r="Z118">
            <v>79</v>
          </cell>
          <cell r="AA118">
            <v>138</v>
          </cell>
          <cell r="AB118">
            <v>2943</v>
          </cell>
          <cell r="AE118">
            <v>6418</v>
          </cell>
          <cell r="AM118" t="str">
            <v>Summe_Nichtdeutsch_35 - 40</v>
          </cell>
        </row>
        <row r="119">
          <cell r="E119">
            <v>5704</v>
          </cell>
          <cell r="F119">
            <v>4528</v>
          </cell>
          <cell r="G119">
            <v>0</v>
          </cell>
          <cell r="H119">
            <v>2232</v>
          </cell>
          <cell r="I119">
            <v>33</v>
          </cell>
          <cell r="J119">
            <v>815</v>
          </cell>
          <cell r="K119">
            <v>221</v>
          </cell>
          <cell r="L119">
            <v>1129</v>
          </cell>
          <cell r="M119">
            <v>98</v>
          </cell>
          <cell r="N119">
            <v>789</v>
          </cell>
          <cell r="Q119">
            <v>98</v>
          </cell>
          <cell r="R119">
            <v>6</v>
          </cell>
          <cell r="S119">
            <v>1546</v>
          </cell>
          <cell r="T119">
            <v>122</v>
          </cell>
          <cell r="U119">
            <v>198</v>
          </cell>
          <cell r="V119">
            <v>3</v>
          </cell>
          <cell r="W119">
            <v>15</v>
          </cell>
          <cell r="X119">
            <v>209</v>
          </cell>
          <cell r="Y119">
            <v>437</v>
          </cell>
          <cell r="Z119">
            <v>70</v>
          </cell>
          <cell r="AA119">
            <v>87</v>
          </cell>
          <cell r="AB119">
            <v>2455</v>
          </cell>
          <cell r="AE119">
            <v>5246</v>
          </cell>
          <cell r="AM119" t="str">
            <v>Summe_Nichtdeutsch_40 - 45</v>
          </cell>
        </row>
        <row r="120">
          <cell r="E120">
            <v>4687</v>
          </cell>
          <cell r="F120">
            <v>3641</v>
          </cell>
          <cell r="G120">
            <v>0</v>
          </cell>
          <cell r="H120">
            <v>1977</v>
          </cell>
          <cell r="I120">
            <v>35</v>
          </cell>
          <cell r="J120">
            <v>541</v>
          </cell>
          <cell r="K120">
            <v>150</v>
          </cell>
          <cell r="L120">
            <v>871</v>
          </cell>
          <cell r="M120">
            <v>67</v>
          </cell>
          <cell r="N120">
            <v>735</v>
          </cell>
          <cell r="Q120">
            <v>72</v>
          </cell>
          <cell r="R120">
            <v>7</v>
          </cell>
          <cell r="S120">
            <v>1201</v>
          </cell>
          <cell r="T120">
            <v>113</v>
          </cell>
          <cell r="U120">
            <v>185</v>
          </cell>
          <cell r="V120">
            <v>2</v>
          </cell>
          <cell r="W120">
            <v>7</v>
          </cell>
          <cell r="X120">
            <v>162</v>
          </cell>
          <cell r="Y120">
            <v>352</v>
          </cell>
          <cell r="Z120">
            <v>73</v>
          </cell>
          <cell r="AA120">
            <v>68</v>
          </cell>
          <cell r="AB120">
            <v>2048</v>
          </cell>
          <cell r="AE120">
            <v>4290</v>
          </cell>
          <cell r="AM120" t="str">
            <v>Summe_Nichtdeutsch_45 - 50</v>
          </cell>
        </row>
        <row r="121">
          <cell r="E121">
            <v>4641</v>
          </cell>
          <cell r="F121">
            <v>3465</v>
          </cell>
          <cell r="G121">
            <v>0</v>
          </cell>
          <cell r="H121">
            <v>2092</v>
          </cell>
          <cell r="I121">
            <v>13</v>
          </cell>
          <cell r="J121">
            <v>487</v>
          </cell>
          <cell r="K121">
            <v>133</v>
          </cell>
          <cell r="L121">
            <v>654</v>
          </cell>
          <cell r="M121">
            <v>86</v>
          </cell>
          <cell r="N121">
            <v>754</v>
          </cell>
          <cell r="Q121">
            <v>79</v>
          </cell>
          <cell r="R121">
            <v>6</v>
          </cell>
          <cell r="S121">
            <v>1161</v>
          </cell>
          <cell r="T121">
            <v>82</v>
          </cell>
          <cell r="U121">
            <v>146</v>
          </cell>
          <cell r="V121">
            <v>4</v>
          </cell>
          <cell r="W121">
            <v>9</v>
          </cell>
          <cell r="X121">
            <v>168</v>
          </cell>
          <cell r="Y121">
            <v>259</v>
          </cell>
          <cell r="Z121">
            <v>41</v>
          </cell>
          <cell r="AA121">
            <v>68</v>
          </cell>
          <cell r="AB121">
            <v>2072</v>
          </cell>
          <cell r="AE121">
            <v>4095</v>
          </cell>
          <cell r="AM121" t="str">
            <v>Summe_Nichtdeutsch_50 - 55</v>
          </cell>
        </row>
        <row r="122">
          <cell r="E122">
            <v>4556</v>
          </cell>
          <cell r="F122">
            <v>3162</v>
          </cell>
          <cell r="G122">
            <v>0</v>
          </cell>
          <cell r="H122">
            <v>2110</v>
          </cell>
          <cell r="I122">
            <v>12</v>
          </cell>
          <cell r="J122">
            <v>378</v>
          </cell>
          <cell r="K122">
            <v>92</v>
          </cell>
          <cell r="L122">
            <v>512</v>
          </cell>
          <cell r="M122">
            <v>59</v>
          </cell>
          <cell r="N122">
            <v>889</v>
          </cell>
          <cell r="Q122">
            <v>63</v>
          </cell>
          <cell r="R122">
            <v>7</v>
          </cell>
          <cell r="S122">
            <v>1036</v>
          </cell>
          <cell r="T122">
            <v>69</v>
          </cell>
          <cell r="U122">
            <v>142</v>
          </cell>
          <cell r="V122">
            <v>1</v>
          </cell>
          <cell r="W122">
            <v>7</v>
          </cell>
          <cell r="X122">
            <v>134</v>
          </cell>
          <cell r="Y122">
            <v>209</v>
          </cell>
          <cell r="Z122">
            <v>50</v>
          </cell>
          <cell r="AA122">
            <v>58</v>
          </cell>
          <cell r="AB122">
            <v>2172</v>
          </cell>
          <cell r="AE122">
            <v>3948</v>
          </cell>
          <cell r="AM122" t="str">
            <v>Summe_Nichtdeutsch_55 - 60</v>
          </cell>
        </row>
        <row r="123">
          <cell r="E123">
            <v>3138</v>
          </cell>
          <cell r="F123">
            <v>2022</v>
          </cell>
          <cell r="G123">
            <v>1</v>
          </cell>
          <cell r="H123">
            <v>1384</v>
          </cell>
          <cell r="I123">
            <v>8</v>
          </cell>
          <cell r="J123">
            <v>197</v>
          </cell>
          <cell r="K123">
            <v>74</v>
          </cell>
          <cell r="L123">
            <v>302</v>
          </cell>
          <cell r="M123">
            <v>56</v>
          </cell>
          <cell r="N123">
            <v>725</v>
          </cell>
          <cell r="Q123">
            <v>43</v>
          </cell>
          <cell r="R123">
            <v>2</v>
          </cell>
          <cell r="S123">
            <v>637</v>
          </cell>
          <cell r="T123">
            <v>40</v>
          </cell>
          <cell r="U123">
            <v>107</v>
          </cell>
          <cell r="V123">
            <v>3</v>
          </cell>
          <cell r="W123">
            <v>2</v>
          </cell>
          <cell r="X123">
            <v>72</v>
          </cell>
          <cell r="Y123">
            <v>119</v>
          </cell>
          <cell r="Z123">
            <v>33</v>
          </cell>
          <cell r="AA123">
            <v>27</v>
          </cell>
          <cell r="AB123">
            <v>1569</v>
          </cell>
          <cell r="AE123">
            <v>2654</v>
          </cell>
          <cell r="AM123" t="str">
            <v>Summe_Nichtdeutsch_60 - 65</v>
          </cell>
        </row>
        <row r="124">
          <cell r="E124">
            <v>2042</v>
          </cell>
          <cell r="F124">
            <v>1255</v>
          </cell>
          <cell r="G124">
            <v>0</v>
          </cell>
          <cell r="H124">
            <v>806</v>
          </cell>
          <cell r="I124">
            <v>6</v>
          </cell>
          <cell r="J124">
            <v>114</v>
          </cell>
          <cell r="K124">
            <v>54</v>
          </cell>
          <cell r="L124">
            <v>247</v>
          </cell>
          <cell r="M124">
            <v>28</v>
          </cell>
          <cell r="N124">
            <v>465</v>
          </cell>
          <cell r="Q124">
            <v>31</v>
          </cell>
          <cell r="R124">
            <v>0</v>
          </cell>
          <cell r="S124">
            <v>372</v>
          </cell>
          <cell r="T124">
            <v>30</v>
          </cell>
          <cell r="U124">
            <v>45</v>
          </cell>
          <cell r="V124">
            <v>3</v>
          </cell>
          <cell r="W124">
            <v>2</v>
          </cell>
          <cell r="X124">
            <v>81</v>
          </cell>
          <cell r="Y124">
            <v>111</v>
          </cell>
          <cell r="Z124">
            <v>24</v>
          </cell>
          <cell r="AA124">
            <v>26</v>
          </cell>
          <cell r="AB124">
            <v>945</v>
          </cell>
          <cell r="AE124">
            <v>1670</v>
          </cell>
          <cell r="AM124" t="str">
            <v>Summe_Nichtdeutsch_65 und mehr</v>
          </cell>
        </row>
        <row r="125">
          <cell r="E125">
            <v>944</v>
          </cell>
          <cell r="F125">
            <v>580</v>
          </cell>
          <cell r="G125">
            <v>0</v>
          </cell>
          <cell r="H125">
            <v>348</v>
          </cell>
          <cell r="I125">
            <v>6</v>
          </cell>
          <cell r="J125">
            <v>60</v>
          </cell>
          <cell r="K125">
            <v>33</v>
          </cell>
          <cell r="L125">
            <v>125</v>
          </cell>
          <cell r="M125">
            <v>8</v>
          </cell>
          <cell r="N125">
            <v>223</v>
          </cell>
          <cell r="Q125">
            <v>14</v>
          </cell>
          <cell r="R125">
            <v>0</v>
          </cell>
          <cell r="S125">
            <v>146</v>
          </cell>
          <cell r="T125">
            <v>8</v>
          </cell>
          <cell r="U125">
            <v>21</v>
          </cell>
          <cell r="V125">
            <v>9</v>
          </cell>
          <cell r="W125">
            <v>3</v>
          </cell>
          <cell r="X125">
            <v>27</v>
          </cell>
          <cell r="Y125">
            <v>64</v>
          </cell>
          <cell r="Z125">
            <v>15</v>
          </cell>
          <cell r="AA125">
            <v>10</v>
          </cell>
          <cell r="AB125">
            <v>463</v>
          </cell>
          <cell r="AE125">
            <v>780</v>
          </cell>
          <cell r="AM125" t="str">
            <v>Summe_Nichtdeutsch_65 und mehr</v>
          </cell>
        </row>
        <row r="126">
          <cell r="E126">
            <v>846</v>
          </cell>
          <cell r="F126">
            <v>593</v>
          </cell>
          <cell r="G126">
            <v>0</v>
          </cell>
          <cell r="H126">
            <v>337</v>
          </cell>
          <cell r="I126">
            <v>3</v>
          </cell>
          <cell r="J126">
            <v>81</v>
          </cell>
          <cell r="K126">
            <v>24</v>
          </cell>
          <cell r="L126">
            <v>139</v>
          </cell>
          <cell r="M126">
            <v>9</v>
          </cell>
          <cell r="N126">
            <v>121</v>
          </cell>
          <cell r="Q126">
            <v>16</v>
          </cell>
          <cell r="R126">
            <v>0</v>
          </cell>
          <cell r="S126">
            <v>154</v>
          </cell>
          <cell r="T126">
            <v>13</v>
          </cell>
          <cell r="U126">
            <v>27</v>
          </cell>
          <cell r="V126">
            <v>2</v>
          </cell>
          <cell r="W126">
            <v>0</v>
          </cell>
          <cell r="X126">
            <v>35</v>
          </cell>
          <cell r="Y126">
            <v>62</v>
          </cell>
          <cell r="Z126">
            <v>14</v>
          </cell>
          <cell r="AA126">
            <v>11</v>
          </cell>
          <cell r="AB126">
            <v>368</v>
          </cell>
          <cell r="AE126">
            <v>702</v>
          </cell>
          <cell r="AM126" t="str">
            <v>Summe_Nichtdeutsch_65 und mehr</v>
          </cell>
        </row>
        <row r="127">
          <cell r="E127">
            <v>59072</v>
          </cell>
          <cell r="F127">
            <v>46717</v>
          </cell>
          <cell r="G127">
            <v>2746</v>
          </cell>
          <cell r="H127">
            <v>22786</v>
          </cell>
          <cell r="I127">
            <v>203</v>
          </cell>
          <cell r="J127">
            <v>7576</v>
          </cell>
          <cell r="K127">
            <v>1942</v>
          </cell>
          <cell r="L127">
            <v>10561</v>
          </cell>
          <cell r="M127">
            <v>903</v>
          </cell>
          <cell r="N127">
            <v>7948</v>
          </cell>
          <cell r="Q127">
            <v>804</v>
          </cell>
          <cell r="R127">
            <v>94</v>
          </cell>
          <cell r="S127">
            <v>14051</v>
          </cell>
          <cell r="T127">
            <v>1161</v>
          </cell>
          <cell r="U127">
            <v>1604</v>
          </cell>
          <cell r="V127">
            <v>43</v>
          </cell>
          <cell r="W127">
            <v>81</v>
          </cell>
          <cell r="X127">
            <v>1574</v>
          </cell>
          <cell r="Y127">
            <v>3609</v>
          </cell>
          <cell r="Z127">
            <v>577</v>
          </cell>
          <cell r="AA127">
            <v>786</v>
          </cell>
          <cell r="AB127">
            <v>28957</v>
          </cell>
          <cell r="AE127">
            <v>53341</v>
          </cell>
          <cell r="AM127" t="str">
            <v>Summe_Nichtdeutsch_Summe</v>
          </cell>
        </row>
        <row r="128"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E128">
            <v>0</v>
          </cell>
          <cell r="AM128" t="str">
            <v>Summe_Summe_Summe</v>
          </cell>
        </row>
        <row r="129">
          <cell r="E129">
            <v>46948</v>
          </cell>
          <cell r="F129">
            <v>44002</v>
          </cell>
          <cell r="G129">
            <v>28278</v>
          </cell>
          <cell r="H129">
            <v>6017</v>
          </cell>
          <cell r="I129">
            <v>216</v>
          </cell>
          <cell r="J129">
            <v>7713</v>
          </cell>
          <cell r="K129">
            <v>388</v>
          </cell>
          <cell r="L129">
            <v>1008</v>
          </cell>
          <cell r="M129">
            <v>383</v>
          </cell>
          <cell r="N129">
            <v>1669</v>
          </cell>
          <cell r="Q129">
            <v>75</v>
          </cell>
          <cell r="R129">
            <v>64</v>
          </cell>
          <cell r="S129">
            <v>1146</v>
          </cell>
          <cell r="T129">
            <v>101</v>
          </cell>
          <cell r="U129">
            <v>38</v>
          </cell>
          <cell r="V129">
            <v>2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125</v>
          </cell>
          <cell r="AB129">
            <v>41641</v>
          </cell>
          <cell r="AE129">
            <v>43192</v>
          </cell>
          <cell r="AM129" t="str">
            <v>Summe_Summe_15 - 20</v>
          </cell>
        </row>
        <row r="130">
          <cell r="E130">
            <v>47152</v>
          </cell>
          <cell r="F130">
            <v>43827</v>
          </cell>
          <cell r="G130">
            <v>1234</v>
          </cell>
          <cell r="H130">
            <v>10106</v>
          </cell>
          <cell r="I130">
            <v>543</v>
          </cell>
          <cell r="J130">
            <v>14943</v>
          </cell>
          <cell r="K130">
            <v>2862</v>
          </cell>
          <cell r="L130">
            <v>13525</v>
          </cell>
          <cell r="M130">
            <v>615</v>
          </cell>
          <cell r="N130">
            <v>1422</v>
          </cell>
          <cell r="Q130">
            <v>308</v>
          </cell>
          <cell r="R130">
            <v>114</v>
          </cell>
          <cell r="S130">
            <v>16987</v>
          </cell>
          <cell r="T130">
            <v>1336</v>
          </cell>
          <cell r="U130">
            <v>1088</v>
          </cell>
          <cell r="V130">
            <v>39</v>
          </cell>
          <cell r="W130">
            <v>106</v>
          </cell>
          <cell r="X130">
            <v>368</v>
          </cell>
          <cell r="Y130">
            <v>305</v>
          </cell>
          <cell r="Z130">
            <v>18</v>
          </cell>
          <cell r="AA130">
            <v>587</v>
          </cell>
          <cell r="AB130">
            <v>23195</v>
          </cell>
          <cell r="AE130">
            <v>44451</v>
          </cell>
          <cell r="AM130" t="str">
            <v>Summe_Summe_20 - 25</v>
          </cell>
        </row>
        <row r="131">
          <cell r="E131">
            <v>44475</v>
          </cell>
          <cell r="F131">
            <v>41545</v>
          </cell>
          <cell r="G131">
            <v>91</v>
          </cell>
          <cell r="H131">
            <v>10770</v>
          </cell>
          <cell r="I131">
            <v>1484</v>
          </cell>
          <cell r="J131">
            <v>12420</v>
          </cell>
          <cell r="K131">
            <v>3091</v>
          </cell>
          <cell r="L131">
            <v>13239</v>
          </cell>
          <cell r="M131">
            <v>450</v>
          </cell>
          <cell r="N131">
            <v>1313</v>
          </cell>
          <cell r="Q131">
            <v>412</v>
          </cell>
          <cell r="R131">
            <v>76</v>
          </cell>
          <cell r="S131">
            <v>20938</v>
          </cell>
          <cell r="T131">
            <v>1822</v>
          </cell>
          <cell r="U131">
            <v>2470</v>
          </cell>
          <cell r="V131">
            <v>74</v>
          </cell>
          <cell r="W131">
            <v>291</v>
          </cell>
          <cell r="X131">
            <v>1764</v>
          </cell>
          <cell r="Y131">
            <v>2993</v>
          </cell>
          <cell r="Z131">
            <v>241</v>
          </cell>
          <cell r="AA131">
            <v>751</v>
          </cell>
          <cell r="AB131">
            <v>10554</v>
          </cell>
          <cell r="AE131">
            <v>42386</v>
          </cell>
          <cell r="AM131" t="str">
            <v>Summe_Summe_25 - 30</v>
          </cell>
        </row>
        <row r="132">
          <cell r="E132">
            <v>52261</v>
          </cell>
          <cell r="F132">
            <v>48806</v>
          </cell>
          <cell r="G132">
            <v>11</v>
          </cell>
          <cell r="H132">
            <v>13553</v>
          </cell>
          <cell r="I132">
            <v>5723</v>
          </cell>
          <cell r="J132">
            <v>12490</v>
          </cell>
          <cell r="K132">
            <v>3602</v>
          </cell>
          <cell r="L132">
            <v>12977</v>
          </cell>
          <cell r="M132">
            <v>450</v>
          </cell>
          <cell r="N132">
            <v>1552</v>
          </cell>
          <cell r="Q132">
            <v>490</v>
          </cell>
          <cell r="R132">
            <v>83</v>
          </cell>
          <cell r="S132">
            <v>25366</v>
          </cell>
          <cell r="T132">
            <v>2028</v>
          </cell>
          <cell r="U132">
            <v>3612</v>
          </cell>
          <cell r="V132">
            <v>509</v>
          </cell>
          <cell r="W132">
            <v>463</v>
          </cell>
          <cell r="X132">
            <v>2797</v>
          </cell>
          <cell r="Y132">
            <v>4900</v>
          </cell>
          <cell r="Z132">
            <v>751</v>
          </cell>
          <cell r="AA132">
            <v>901</v>
          </cell>
          <cell r="AB132">
            <v>7902</v>
          </cell>
          <cell r="AE132">
            <v>49802</v>
          </cell>
          <cell r="AM132" t="str">
            <v>Summe_Summe_30 - 35</v>
          </cell>
        </row>
        <row r="133">
          <cell r="E133">
            <v>66971</v>
          </cell>
          <cell r="F133">
            <v>62569</v>
          </cell>
          <cell r="G133">
            <v>19</v>
          </cell>
          <cell r="H133">
            <v>18800</v>
          </cell>
          <cell r="I133">
            <v>8011</v>
          </cell>
          <cell r="J133">
            <v>16249</v>
          </cell>
          <cell r="K133">
            <v>4297</v>
          </cell>
          <cell r="L133">
            <v>14619</v>
          </cell>
          <cell r="M133">
            <v>573</v>
          </cell>
          <cell r="N133">
            <v>1813</v>
          </cell>
          <cell r="Q133">
            <v>527</v>
          </cell>
          <cell r="R133">
            <v>130</v>
          </cell>
          <cell r="S133">
            <v>33320</v>
          </cell>
          <cell r="T133">
            <v>2529</v>
          </cell>
          <cell r="U133">
            <v>5422</v>
          </cell>
          <cell r="V133">
            <v>1041</v>
          </cell>
          <cell r="W133">
            <v>564</v>
          </cell>
          <cell r="X133">
            <v>3768</v>
          </cell>
          <cell r="Y133">
            <v>5452</v>
          </cell>
          <cell r="Z133">
            <v>1108</v>
          </cell>
          <cell r="AA133">
            <v>1142</v>
          </cell>
          <cell r="AB133">
            <v>8691</v>
          </cell>
          <cell r="AE133">
            <v>63694</v>
          </cell>
          <cell r="AM133" t="str">
            <v>Summe_Summe_35 - 40</v>
          </cell>
        </row>
        <row r="134">
          <cell r="E134">
            <v>68525</v>
          </cell>
          <cell r="F134">
            <v>63959</v>
          </cell>
          <cell r="G134">
            <v>10</v>
          </cell>
          <cell r="H134">
            <v>21293</v>
          </cell>
          <cell r="I134">
            <v>9473</v>
          </cell>
          <cell r="J134">
            <v>14944</v>
          </cell>
          <cell r="K134">
            <v>4180</v>
          </cell>
          <cell r="L134">
            <v>13428</v>
          </cell>
          <cell r="M134">
            <v>629</v>
          </cell>
          <cell r="N134">
            <v>1837</v>
          </cell>
          <cell r="Q134">
            <v>657</v>
          </cell>
          <cell r="R134">
            <v>93</v>
          </cell>
          <cell r="S134">
            <v>34147</v>
          </cell>
          <cell r="T134">
            <v>2566</v>
          </cell>
          <cell r="U134">
            <v>5674</v>
          </cell>
          <cell r="V134">
            <v>1264</v>
          </cell>
          <cell r="W134">
            <v>614</v>
          </cell>
          <cell r="X134">
            <v>3580</v>
          </cell>
          <cell r="Y134">
            <v>5206</v>
          </cell>
          <cell r="Z134">
            <v>1195</v>
          </cell>
          <cell r="AA134">
            <v>1120</v>
          </cell>
          <cell r="AB134">
            <v>8933</v>
          </cell>
          <cell r="AE134">
            <v>65049</v>
          </cell>
          <cell r="AM134" t="str">
            <v>Summe_Summe_40 - 45</v>
          </cell>
        </row>
        <row r="135">
          <cell r="E135">
            <v>60249</v>
          </cell>
          <cell r="F135">
            <v>56383</v>
          </cell>
          <cell r="G135">
            <v>7</v>
          </cell>
          <cell r="H135">
            <v>22026</v>
          </cell>
          <cell r="I135">
            <v>8375</v>
          </cell>
          <cell r="J135">
            <v>11206</v>
          </cell>
          <cell r="K135">
            <v>3396</v>
          </cell>
          <cell r="L135">
            <v>10841</v>
          </cell>
          <cell r="M135">
            <v>532</v>
          </cell>
          <cell r="N135">
            <v>1545</v>
          </cell>
          <cell r="Q135">
            <v>595</v>
          </cell>
          <cell r="R135">
            <v>77</v>
          </cell>
          <cell r="S135">
            <v>29818</v>
          </cell>
          <cell r="T135">
            <v>2202</v>
          </cell>
          <cell r="U135">
            <v>4597</v>
          </cell>
          <cell r="V135">
            <v>1256</v>
          </cell>
          <cell r="W135">
            <v>557</v>
          </cell>
          <cell r="X135">
            <v>3102</v>
          </cell>
          <cell r="Y135">
            <v>4826</v>
          </cell>
          <cell r="Z135">
            <v>1001</v>
          </cell>
          <cell r="AA135">
            <v>1007</v>
          </cell>
          <cell r="AB135">
            <v>8120</v>
          </cell>
          <cell r="AE135">
            <v>57158</v>
          </cell>
          <cell r="AM135" t="str">
            <v>Summe_Summe_45 - 50</v>
          </cell>
        </row>
        <row r="136">
          <cell r="E136">
            <v>56711</v>
          </cell>
          <cell r="F136">
            <v>51895</v>
          </cell>
          <cell r="G136">
            <v>0</v>
          </cell>
          <cell r="H136">
            <v>24015</v>
          </cell>
          <cell r="I136">
            <v>7223</v>
          </cell>
          <cell r="J136">
            <v>8358</v>
          </cell>
          <cell r="K136">
            <v>2976</v>
          </cell>
          <cell r="L136">
            <v>8689</v>
          </cell>
          <cell r="M136">
            <v>635</v>
          </cell>
          <cell r="N136">
            <v>1349</v>
          </cell>
          <cell r="Q136">
            <v>577</v>
          </cell>
          <cell r="R136">
            <v>67</v>
          </cell>
          <cell r="S136">
            <v>27502</v>
          </cell>
          <cell r="T136">
            <v>1726</v>
          </cell>
          <cell r="U136">
            <v>3845</v>
          </cell>
          <cell r="V136">
            <v>1137</v>
          </cell>
          <cell r="W136">
            <v>434</v>
          </cell>
          <cell r="X136">
            <v>2820</v>
          </cell>
          <cell r="Y136">
            <v>4488</v>
          </cell>
          <cell r="Z136">
            <v>878</v>
          </cell>
          <cell r="AA136">
            <v>929</v>
          </cell>
          <cell r="AB136">
            <v>7967</v>
          </cell>
          <cell r="AE136">
            <v>52370</v>
          </cell>
          <cell r="AM136" t="str">
            <v>Summe_Summe_50 - 55</v>
          </cell>
        </row>
        <row r="137">
          <cell r="E137">
            <v>46796</v>
          </cell>
          <cell r="F137">
            <v>41971</v>
          </cell>
          <cell r="G137">
            <v>2</v>
          </cell>
          <cell r="H137">
            <v>23138</v>
          </cell>
          <cell r="I137">
            <v>3357</v>
          </cell>
          <cell r="J137">
            <v>6763</v>
          </cell>
          <cell r="K137">
            <v>2081</v>
          </cell>
          <cell r="L137">
            <v>6078</v>
          </cell>
          <cell r="M137">
            <v>551</v>
          </cell>
          <cell r="N137">
            <v>1267</v>
          </cell>
          <cell r="Q137">
            <v>539</v>
          </cell>
          <cell r="R137">
            <v>70</v>
          </cell>
          <cell r="S137">
            <v>21960</v>
          </cell>
          <cell r="T137">
            <v>1387</v>
          </cell>
          <cell r="U137">
            <v>3077</v>
          </cell>
          <cell r="V137">
            <v>897</v>
          </cell>
          <cell r="W137">
            <v>315</v>
          </cell>
          <cell r="X137">
            <v>2065</v>
          </cell>
          <cell r="Y137">
            <v>3152</v>
          </cell>
          <cell r="Z137">
            <v>742</v>
          </cell>
          <cell r="AA137">
            <v>705</v>
          </cell>
          <cell r="AB137">
            <v>7532</v>
          </cell>
          <cell r="AE137">
            <v>42441</v>
          </cell>
          <cell r="AM137" t="str">
            <v>Summe_Summe_55 - 60</v>
          </cell>
        </row>
        <row r="138">
          <cell r="E138">
            <v>57621</v>
          </cell>
          <cell r="F138">
            <v>51574</v>
          </cell>
          <cell r="G138">
            <v>4</v>
          </cell>
          <cell r="H138">
            <v>33659</v>
          </cell>
          <cell r="I138">
            <v>1422</v>
          </cell>
          <cell r="J138">
            <v>7697</v>
          </cell>
          <cell r="K138">
            <v>2289</v>
          </cell>
          <cell r="L138">
            <v>5921</v>
          </cell>
          <cell r="M138">
            <v>583</v>
          </cell>
          <cell r="N138">
            <v>1306</v>
          </cell>
          <cell r="Q138">
            <v>749</v>
          </cell>
          <cell r="R138">
            <v>94</v>
          </cell>
          <cell r="S138">
            <v>26923</v>
          </cell>
          <cell r="T138">
            <v>1571</v>
          </cell>
          <cell r="U138">
            <v>3645</v>
          </cell>
          <cell r="V138">
            <v>1244</v>
          </cell>
          <cell r="W138">
            <v>380</v>
          </cell>
          <cell r="X138">
            <v>2115</v>
          </cell>
          <cell r="Y138">
            <v>3053</v>
          </cell>
          <cell r="Z138">
            <v>804</v>
          </cell>
          <cell r="AA138">
            <v>747</v>
          </cell>
          <cell r="AB138">
            <v>10664</v>
          </cell>
          <cell r="AE138">
            <v>51989</v>
          </cell>
          <cell r="AM138" t="str">
            <v>Summe_Summe_60 - 65</v>
          </cell>
        </row>
        <row r="139">
          <cell r="E139">
            <v>54372</v>
          </cell>
          <cell r="F139">
            <v>48527</v>
          </cell>
          <cell r="G139">
            <v>0</v>
          </cell>
          <cell r="H139">
            <v>36222</v>
          </cell>
          <cell r="I139">
            <v>623</v>
          </cell>
          <cell r="J139">
            <v>5467</v>
          </cell>
          <cell r="K139">
            <v>1679</v>
          </cell>
          <cell r="L139">
            <v>4074</v>
          </cell>
          <cell r="M139">
            <v>462</v>
          </cell>
          <cell r="N139">
            <v>1150</v>
          </cell>
          <cell r="Q139">
            <v>866</v>
          </cell>
          <cell r="R139">
            <v>95</v>
          </cell>
          <cell r="S139">
            <v>23972</v>
          </cell>
          <cell r="T139">
            <v>1334</v>
          </cell>
          <cell r="U139">
            <v>2932</v>
          </cell>
          <cell r="V139">
            <v>987</v>
          </cell>
          <cell r="W139">
            <v>273</v>
          </cell>
          <cell r="X139">
            <v>1564</v>
          </cell>
          <cell r="Y139">
            <v>2009</v>
          </cell>
          <cell r="Z139">
            <v>540</v>
          </cell>
          <cell r="AA139">
            <v>612</v>
          </cell>
          <cell r="AB139">
            <v>13617</v>
          </cell>
          <cell r="AE139">
            <v>48801</v>
          </cell>
          <cell r="AM139" t="str">
            <v>Summe_Summe_65 und mehr</v>
          </cell>
        </row>
        <row r="140">
          <cell r="E140">
            <v>37615</v>
          </cell>
          <cell r="F140">
            <v>33143</v>
          </cell>
          <cell r="G140">
            <v>0</v>
          </cell>
          <cell r="H140">
            <v>25629</v>
          </cell>
          <cell r="I140">
            <v>274</v>
          </cell>
          <cell r="J140">
            <v>3538</v>
          </cell>
          <cell r="K140">
            <v>871</v>
          </cell>
          <cell r="L140">
            <v>2533</v>
          </cell>
          <cell r="M140">
            <v>297</v>
          </cell>
          <cell r="N140">
            <v>1067</v>
          </cell>
          <cell r="Q140">
            <v>712</v>
          </cell>
          <cell r="R140">
            <v>76</v>
          </cell>
          <cell r="S140">
            <v>14371</v>
          </cell>
          <cell r="T140">
            <v>749</v>
          </cell>
          <cell r="U140">
            <v>1832</v>
          </cell>
          <cell r="V140">
            <v>605</v>
          </cell>
          <cell r="W140">
            <v>143</v>
          </cell>
          <cell r="X140">
            <v>843</v>
          </cell>
          <cell r="Y140">
            <v>1087</v>
          </cell>
          <cell r="Z140">
            <v>330</v>
          </cell>
          <cell r="AA140">
            <v>366</v>
          </cell>
          <cell r="AB140">
            <v>12483</v>
          </cell>
          <cell r="AE140">
            <v>33597</v>
          </cell>
          <cell r="AM140" t="str">
            <v>Summe_Summe_65 und mehr</v>
          </cell>
        </row>
        <row r="141">
          <cell r="E141">
            <v>66980</v>
          </cell>
          <cell r="F141">
            <v>57232</v>
          </cell>
          <cell r="G141">
            <v>5</v>
          </cell>
          <cell r="H141">
            <v>44234</v>
          </cell>
          <cell r="I141">
            <v>291</v>
          </cell>
          <cell r="J141">
            <v>6583</v>
          </cell>
          <cell r="K141">
            <v>1146</v>
          </cell>
          <cell r="L141">
            <v>4395</v>
          </cell>
          <cell r="M141">
            <v>579</v>
          </cell>
          <cell r="N141">
            <v>1249</v>
          </cell>
          <cell r="Q141">
            <v>1325</v>
          </cell>
          <cell r="R141">
            <v>125</v>
          </cell>
          <cell r="S141">
            <v>23106</v>
          </cell>
          <cell r="T141">
            <v>1307</v>
          </cell>
          <cell r="U141">
            <v>2551</v>
          </cell>
          <cell r="V141">
            <v>659</v>
          </cell>
          <cell r="W141">
            <v>227</v>
          </cell>
          <cell r="X141">
            <v>1100</v>
          </cell>
          <cell r="Y141">
            <v>1620</v>
          </cell>
          <cell r="Z141">
            <v>544</v>
          </cell>
          <cell r="AA141">
            <v>686</v>
          </cell>
          <cell r="AB141">
            <v>23677</v>
          </cell>
          <cell r="AE141">
            <v>56927</v>
          </cell>
          <cell r="AM141" t="str">
            <v>Summe_Summe_65 und mehr</v>
          </cell>
        </row>
        <row r="142">
          <cell r="E142">
            <v>706676</v>
          </cell>
          <cell r="F142">
            <v>645433</v>
          </cell>
          <cell r="G142">
            <v>29661</v>
          </cell>
          <cell r="H142">
            <v>289463</v>
          </cell>
          <cell r="I142">
            <v>47013</v>
          </cell>
          <cell r="J142">
            <v>128372</v>
          </cell>
          <cell r="K142">
            <v>32858</v>
          </cell>
          <cell r="L142">
            <v>111327</v>
          </cell>
          <cell r="M142">
            <v>6739</v>
          </cell>
          <cell r="N142">
            <v>18539</v>
          </cell>
          <cell r="Q142">
            <v>7831</v>
          </cell>
          <cell r="R142">
            <v>1163</v>
          </cell>
          <cell r="S142">
            <v>299556</v>
          </cell>
          <cell r="T142">
            <v>20657</v>
          </cell>
          <cell r="U142">
            <v>40783</v>
          </cell>
          <cell r="V142">
            <v>9714</v>
          </cell>
          <cell r="W142">
            <v>4366</v>
          </cell>
          <cell r="X142">
            <v>25884</v>
          </cell>
          <cell r="Y142">
            <v>39090</v>
          </cell>
          <cell r="Z142">
            <v>8152</v>
          </cell>
          <cell r="AA142">
            <v>9678</v>
          </cell>
          <cell r="AB142">
            <v>184978</v>
          </cell>
          <cell r="AE142">
            <v>651852</v>
          </cell>
          <cell r="AM142" t="str">
            <v>Summe_Summe_Summe</v>
          </cell>
        </row>
      </sheetData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hrbuch"/>
      <sheetName val="BIZ 2.4"/>
      <sheetName val="BBericht"/>
      <sheetName val="BBericht ohneBB"/>
      <sheetName val="BBericht ohneBB (2)"/>
      <sheetName val="Info"/>
      <sheetName val="Daten"/>
      <sheetName val="MZ"/>
      <sheetName val="Zahlenkompaß"/>
      <sheetName val="Datenreport"/>
      <sheetName val="Internet"/>
      <sheetName val="Makr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"/>
      <sheetName val="Tabelle1"/>
    </sheetNames>
    <sheetDataSet>
      <sheetData sheetId="0">
        <row r="1">
          <cell r="B1" t="str">
            <v>Liste</v>
          </cell>
          <cell r="V1" t="str">
            <v>Level</v>
          </cell>
          <cell r="W1" t="str">
            <v>In EaG nachge-wiesene Gliederung</v>
          </cell>
          <cell r="X1" t="str">
            <v>Wird nicht icht auf BaMa umgestellt</v>
          </cell>
          <cell r="Y1" t="str">
            <v>Text für Methodenteil Länder-EaG</v>
          </cell>
          <cell r="Z1" t="str">
            <v>Sozial- und Gesundheitsberufe</v>
          </cell>
          <cell r="AA1" t="str">
            <v>Sozial- und Gesund-heitsberufe</v>
          </cell>
        </row>
        <row r="2">
          <cell r="B2" t="str">
            <v>FIELDS</v>
          </cell>
          <cell r="D2" t="str">
            <v>Studienbereich</v>
          </cell>
          <cell r="E2" t="str">
            <v>Studienfach</v>
          </cell>
          <cell r="F2" t="str">
            <v>Key</v>
          </cell>
          <cell r="G2" t="str">
            <v>ISCED97</v>
          </cell>
          <cell r="H2" t="str">
            <v>Bildungsprogramm</v>
          </cell>
          <cell r="I2" t="str">
            <v>Key</v>
          </cell>
          <cell r="J2" t="str">
            <v>Dauer</v>
          </cell>
          <cell r="K2" t="str">
            <v>ISCED97</v>
          </cell>
          <cell r="L2" t="str">
            <v>2 Steller</v>
          </cell>
          <cell r="M2" t="str">
            <v>1 Steller</v>
          </cell>
          <cell r="N2" t="str">
            <v>NESTI: Klassifikation der Doctorates</v>
          </cell>
          <cell r="R2" t="str">
            <v>Studienanfänger im Sommersemester 2005 nach Studienfächern für Hochschulen insgesamt und Verwaltungsfachhochschulen</v>
          </cell>
          <cell r="V2" t="str">
            <v>ISCED</v>
          </cell>
          <cell r="AA2" t="str">
            <v>Bildungsbericht</v>
          </cell>
        </row>
        <row r="3">
          <cell r="B3" t="str">
            <v xml:space="preserve">Sprach- und Kulturwissenschaften </v>
          </cell>
          <cell r="C3" t="str">
            <v>Sprach- und Kulturwissenschaften zusammen</v>
          </cell>
          <cell r="D3" t="str">
            <v xml:space="preserve"> </v>
          </cell>
          <cell r="E3" t="str">
            <v xml:space="preserve"> </v>
          </cell>
          <cell r="F3" t="str">
            <v xml:space="preserve">Sprach- und Kulturwissenschaften zusammen_ _ </v>
          </cell>
          <cell r="G3" t="str">
            <v>xxx</v>
          </cell>
          <cell r="H3" t="str">
            <v>Hochschulen</v>
          </cell>
          <cell r="I3" t="str">
            <v>Sprach- und Kulturwissenschaften Hochschulen</v>
          </cell>
          <cell r="J3" t="str">
            <v>X</v>
          </cell>
          <cell r="K3" t="str">
            <v>xxx</v>
          </cell>
          <cell r="L3">
            <v>0</v>
          </cell>
          <cell r="M3">
            <v>0</v>
          </cell>
          <cell r="N3" t="str">
            <v>MZ-HFR</v>
          </cell>
          <cell r="O3" t="str">
            <v>Narrow-Field</v>
          </cell>
          <cell r="P3" t="str">
            <v>MAIN FIELD OF DOCTORATE DEGREE</v>
          </cell>
          <cell r="R3">
            <v>1</v>
          </cell>
          <cell r="S3" t="str">
            <v>xxx</v>
          </cell>
          <cell r="T3" t="str">
            <v>xxx</v>
          </cell>
          <cell r="U3" t="str">
            <v xml:space="preserve">Sprach- und Kulturwissenschaften </v>
          </cell>
          <cell r="V3" t="str">
            <v>5A</v>
          </cell>
          <cell r="W3">
            <v>0</v>
          </cell>
          <cell r="X3" t="str">
            <v>ja</v>
          </cell>
        </row>
        <row r="4">
          <cell r="B4" t="str">
            <v xml:space="preserve">Sprach und Kulturwiss. allg. </v>
          </cell>
          <cell r="C4" t="str">
            <v>Sprach- und Kulturwissenschaften</v>
          </cell>
          <cell r="D4" t="str">
            <v>Sprach- und Kulturwissenschaften allgemein</v>
          </cell>
          <cell r="E4" t="str">
            <v>Zusammen</v>
          </cell>
          <cell r="F4" t="str">
            <v>Sprach- und Kulturwissenschaften_Sprach- und Kulturwissenschaften allgemein_Zusammen</v>
          </cell>
          <cell r="G4">
            <v>142</v>
          </cell>
          <cell r="H4" t="str">
            <v>Hochschulen</v>
          </cell>
          <cell r="I4" t="str">
            <v>Sprach und Kulturwiss. allg. Hochschulen</v>
          </cell>
          <cell r="J4" t="str">
            <v>X</v>
          </cell>
          <cell r="K4" t="str">
            <v>xxx</v>
          </cell>
          <cell r="L4">
            <v>0</v>
          </cell>
          <cell r="M4">
            <v>0</v>
          </cell>
          <cell r="N4" t="str">
            <v>xxx</v>
          </cell>
          <cell r="O4" t="str">
            <v>xxx</v>
          </cell>
          <cell r="P4" t="str">
            <v>xxx</v>
          </cell>
          <cell r="R4">
            <v>1</v>
          </cell>
          <cell r="S4">
            <v>1</v>
          </cell>
          <cell r="T4" t="str">
            <v>xxx</v>
          </cell>
          <cell r="U4" t="str">
            <v xml:space="preserve">Sprach und Kulturwiss. allg. </v>
          </cell>
          <cell r="V4" t="str">
            <v>5A</v>
          </cell>
          <cell r="W4">
            <v>1</v>
          </cell>
          <cell r="X4" t="str">
            <v>ja</v>
          </cell>
          <cell r="Y4" t="str">
            <v xml:space="preserve">Sprach und Kulturwiss. allg. </v>
          </cell>
        </row>
        <row r="5">
          <cell r="B5" t="str">
            <v xml:space="preserve">Interdisziplin. Studien (Schwerpunkt Sprach- und Kulturwissenschaften)  </v>
          </cell>
          <cell r="H5" t="str">
            <v>Hochschulen</v>
          </cell>
          <cell r="K5">
            <v>142</v>
          </cell>
          <cell r="L5">
            <v>14</v>
          </cell>
          <cell r="M5">
            <v>1</v>
          </cell>
          <cell r="N5" t="str">
            <v>Sprach und Kulturwiss. Allgemein</v>
          </cell>
          <cell r="O5" t="str">
            <v>Languages and literature</v>
          </cell>
          <cell r="P5" t="str">
            <v>Humanities</v>
          </cell>
          <cell r="R5">
            <v>1</v>
          </cell>
          <cell r="S5">
            <v>1</v>
          </cell>
          <cell r="T5">
            <v>10</v>
          </cell>
          <cell r="U5" t="str">
            <v xml:space="preserve">Interdisziplin. Studien (Schwerpunkt Sprach- und Kulturwissenschaften)  </v>
          </cell>
          <cell r="V5" t="str">
            <v>5A</v>
          </cell>
          <cell r="W5">
            <v>1</v>
          </cell>
          <cell r="X5" t="str">
            <v>ja</v>
          </cell>
        </row>
        <row r="6">
          <cell r="B6" t="str">
            <v xml:space="preserve">Interdisziplin. Studien (Schwerpunkt Sprach- u. Kulturwissenschaften)  </v>
          </cell>
          <cell r="H6" t="str">
            <v>Hochschulen</v>
          </cell>
          <cell r="K6">
            <v>142</v>
          </cell>
          <cell r="L6">
            <v>14</v>
          </cell>
          <cell r="M6">
            <v>1</v>
          </cell>
          <cell r="N6" t="str">
            <v>Sprach und Kulturwiss. Allgemein</v>
          </cell>
          <cell r="O6" t="str">
            <v>Languages and literature</v>
          </cell>
          <cell r="P6" t="str">
            <v>Humanities</v>
          </cell>
          <cell r="R6">
            <v>1</v>
          </cell>
          <cell r="S6">
            <v>1</v>
          </cell>
          <cell r="T6">
            <v>10</v>
          </cell>
          <cell r="U6" t="str">
            <v xml:space="preserve">Interdisziplin. Studien (Schwerpunkt Sprach- und Kulturwissenschaften)  </v>
          </cell>
          <cell r="V6" t="str">
            <v>5A</v>
          </cell>
          <cell r="W6">
            <v>1</v>
          </cell>
          <cell r="X6" t="str">
            <v>ja</v>
          </cell>
        </row>
        <row r="7">
          <cell r="B7" t="str">
            <v>Lernbereich Sprach- und Kulturwissenschaften</v>
          </cell>
          <cell r="H7" t="str">
            <v>Hochschulen</v>
          </cell>
          <cell r="K7">
            <v>142</v>
          </cell>
          <cell r="L7">
            <v>14</v>
          </cell>
          <cell r="M7">
            <v>1</v>
          </cell>
          <cell r="N7" t="str">
            <v>Sprach und Kulturwiss. Allgemein</v>
          </cell>
          <cell r="O7" t="str">
            <v>Languages and literature</v>
          </cell>
          <cell r="P7" t="str">
            <v>Humanities</v>
          </cell>
          <cell r="R7">
            <v>1</v>
          </cell>
          <cell r="S7">
            <v>1</v>
          </cell>
          <cell r="T7">
            <v>10</v>
          </cell>
          <cell r="U7" t="str">
            <v xml:space="preserve">Interdisziplin. Studien (Schwerpunkt Sprach- und Kulturwissenschaften)  </v>
          </cell>
          <cell r="V7" t="str">
            <v>5A</v>
          </cell>
          <cell r="W7">
            <v>1</v>
          </cell>
          <cell r="X7" t="str">
            <v>ja</v>
          </cell>
        </row>
        <row r="8">
          <cell r="B8" t="str">
            <v xml:space="preserve">Interdisziplin. Studien (Schwerpunkt Sprach- und Kulturwissenschaften)  </v>
          </cell>
          <cell r="H8" t="str">
            <v>Hochschulen</v>
          </cell>
          <cell r="K8">
            <v>142</v>
          </cell>
          <cell r="L8">
            <v>14</v>
          </cell>
          <cell r="M8">
            <v>1</v>
          </cell>
          <cell r="N8" t="str">
            <v>Sprach und Kulturwiss. Allgemein</v>
          </cell>
          <cell r="O8" t="str">
            <v>Languages and literature</v>
          </cell>
          <cell r="P8" t="str">
            <v>Humanities</v>
          </cell>
          <cell r="R8">
            <v>1</v>
          </cell>
          <cell r="S8">
            <v>1</v>
          </cell>
          <cell r="T8">
            <v>10</v>
          </cell>
          <cell r="U8" t="str">
            <v xml:space="preserve">Interdisziplin. Studien (Schwerpunkt Sprach- und Kulturwissenschaften)  </v>
          </cell>
          <cell r="V8" t="str">
            <v>5A</v>
          </cell>
          <cell r="W8">
            <v>1</v>
          </cell>
          <cell r="X8" t="str">
            <v>ja</v>
          </cell>
        </row>
        <row r="9">
          <cell r="B9" t="str">
            <v>Lernbereich Sprach- und Kulturwissenschaften</v>
          </cell>
          <cell r="H9" t="str">
            <v>Hochschulen</v>
          </cell>
          <cell r="K9">
            <v>142</v>
          </cell>
          <cell r="L9">
            <v>14</v>
          </cell>
          <cell r="M9">
            <v>1</v>
          </cell>
          <cell r="N9" t="str">
            <v>Sprach und Kulturwiss. Allgemein</v>
          </cell>
          <cell r="O9" t="str">
            <v>Languages and literature</v>
          </cell>
          <cell r="P9" t="str">
            <v>Humanities</v>
          </cell>
          <cell r="R9">
            <v>1</v>
          </cell>
          <cell r="S9">
            <v>1</v>
          </cell>
          <cell r="T9">
            <v>20</v>
          </cell>
          <cell r="U9" t="str">
            <v>Lernbereich Sprach- und Kulturwissenschaften</v>
          </cell>
          <cell r="V9" t="str">
            <v>5A</v>
          </cell>
          <cell r="W9">
            <v>1</v>
          </cell>
          <cell r="X9" t="str">
            <v>ja</v>
          </cell>
        </row>
        <row r="10">
          <cell r="B10" t="str">
            <v xml:space="preserve">Ev. Theologie, - Religionslehre </v>
          </cell>
          <cell r="C10" t="str">
            <v>Sprach- und Kulturwissenschaften</v>
          </cell>
          <cell r="D10" t="str">
            <v>Evangelische Theologie, -Religionslehre</v>
          </cell>
          <cell r="E10" t="str">
            <v>Zusammen</v>
          </cell>
          <cell r="F10" t="str">
            <v>Sprach- und Kulturwissenschaften_Evangelische Theologie, -Religionslehre_Zusammen</v>
          </cell>
          <cell r="G10">
            <v>221</v>
          </cell>
          <cell r="H10" t="str">
            <v>Hochschulen</v>
          </cell>
          <cell r="I10" t="str">
            <v>Ev. Theologie, - Religionslehre Hochschulen</v>
          </cell>
          <cell r="J10" t="str">
            <v>X</v>
          </cell>
          <cell r="K10" t="str">
            <v>xxx</v>
          </cell>
          <cell r="L10">
            <v>0</v>
          </cell>
          <cell r="M10">
            <v>0</v>
          </cell>
          <cell r="N10" t="str">
            <v>xxx</v>
          </cell>
          <cell r="O10" t="str">
            <v>xxx</v>
          </cell>
          <cell r="P10" t="str">
            <v>xxx</v>
          </cell>
          <cell r="R10">
            <v>1</v>
          </cell>
          <cell r="S10">
            <v>2</v>
          </cell>
          <cell r="T10" t="str">
            <v>xxx</v>
          </cell>
          <cell r="U10" t="str">
            <v xml:space="preserve">Ev. Theologie, - Religionslehre </v>
          </cell>
          <cell r="V10" t="str">
            <v>5A</v>
          </cell>
          <cell r="W10">
            <v>2</v>
          </cell>
          <cell r="X10" t="str">
            <v>ja</v>
          </cell>
          <cell r="Y10" t="str">
            <v xml:space="preserve">Ev. Theologie, - Religionslehre </v>
          </cell>
        </row>
        <row r="11">
          <cell r="B11" t="str">
            <v>Diakoniewissenschaft</v>
          </cell>
          <cell r="H11" t="str">
            <v>Hochschulen</v>
          </cell>
          <cell r="K11">
            <v>221</v>
          </cell>
          <cell r="L11">
            <v>22</v>
          </cell>
          <cell r="M11">
            <v>2</v>
          </cell>
          <cell r="N11" t="str">
            <v>Ev. Theologie, - Religionslehre</v>
          </cell>
          <cell r="O11" t="str">
            <v xml:space="preserve">Philosophy, ethics and religion </v>
          </cell>
          <cell r="P11" t="str">
            <v>Humanities</v>
          </cell>
          <cell r="R11">
            <v>1</v>
          </cell>
          <cell r="S11">
            <v>2</v>
          </cell>
          <cell r="T11">
            <v>30</v>
          </cell>
          <cell r="U11" t="str">
            <v>Diakoniewissenschaft</v>
          </cell>
          <cell r="V11" t="str">
            <v>5A</v>
          </cell>
          <cell r="W11">
            <v>2</v>
          </cell>
          <cell r="X11" t="str">
            <v>ja</v>
          </cell>
        </row>
        <row r="12">
          <cell r="B12" t="str">
            <v>Evang. Religionspädagogik, kirchliche Bildungsarbeit</v>
          </cell>
          <cell r="H12" t="str">
            <v>Hochschulen</v>
          </cell>
          <cell r="K12">
            <v>221</v>
          </cell>
          <cell r="L12">
            <v>22</v>
          </cell>
          <cell r="M12">
            <v>2</v>
          </cell>
          <cell r="N12" t="str">
            <v>Ev. Theologie, - Religionslehre</v>
          </cell>
          <cell r="O12" t="str">
            <v xml:space="preserve">Philosophy, ethics and religion </v>
          </cell>
          <cell r="P12" t="str">
            <v>Humanities</v>
          </cell>
          <cell r="R12">
            <v>1</v>
          </cell>
          <cell r="S12">
            <v>2</v>
          </cell>
          <cell r="T12">
            <v>40</v>
          </cell>
          <cell r="U12" t="str">
            <v>Evang. Religionspädagogik, kirchliche Bildungsarbeit</v>
          </cell>
          <cell r="V12" t="str">
            <v>5A</v>
          </cell>
          <cell r="W12">
            <v>2</v>
          </cell>
          <cell r="X12" t="str">
            <v>ja</v>
          </cell>
        </row>
        <row r="13">
          <cell r="B13" t="str">
            <v>Ev. Religionspädagogik, kirchliche Bildungsarbeit</v>
          </cell>
          <cell r="H13" t="str">
            <v>Hochschulen</v>
          </cell>
          <cell r="K13">
            <v>221</v>
          </cell>
          <cell r="L13">
            <v>22</v>
          </cell>
          <cell r="M13">
            <v>2</v>
          </cell>
          <cell r="N13" t="str">
            <v>Ev. Theologie, - Religionslehre</v>
          </cell>
          <cell r="O13" t="str">
            <v xml:space="preserve">Philosophy, ethics and religion </v>
          </cell>
          <cell r="P13" t="str">
            <v>Humanities</v>
          </cell>
          <cell r="R13">
            <v>1</v>
          </cell>
          <cell r="S13">
            <v>2</v>
          </cell>
          <cell r="T13">
            <v>40</v>
          </cell>
          <cell r="U13" t="str">
            <v>Evang. Religionspädagogik, kirchliche Bildungsarbeit</v>
          </cell>
          <cell r="V13" t="str">
            <v>5A</v>
          </cell>
          <cell r="W13">
            <v>2</v>
          </cell>
          <cell r="X13" t="str">
            <v>ja</v>
          </cell>
        </row>
        <row r="14">
          <cell r="B14" t="str">
            <v>Evang. Theologie, -Religionslehre</v>
          </cell>
          <cell r="H14" t="str">
            <v>Hochschulen</v>
          </cell>
          <cell r="K14">
            <v>221</v>
          </cell>
          <cell r="L14">
            <v>22</v>
          </cell>
          <cell r="M14">
            <v>2</v>
          </cell>
          <cell r="N14" t="str">
            <v>Ev. Theologie, - Religionslehre</v>
          </cell>
          <cell r="O14" t="str">
            <v xml:space="preserve">Philosophy, ethics and religion </v>
          </cell>
          <cell r="P14" t="str">
            <v>Humanities</v>
          </cell>
          <cell r="R14">
            <v>1</v>
          </cell>
          <cell r="S14">
            <v>2</v>
          </cell>
          <cell r="T14">
            <v>50</v>
          </cell>
          <cell r="U14" t="str">
            <v>Evang. Theologie, -Religionslehre</v>
          </cell>
          <cell r="V14" t="str">
            <v>5A</v>
          </cell>
          <cell r="W14">
            <v>2</v>
          </cell>
          <cell r="X14" t="str">
            <v>ja</v>
          </cell>
        </row>
        <row r="15">
          <cell r="B15" t="str">
            <v>Evang. Theologie,- Religionslehre</v>
          </cell>
          <cell r="H15" t="str">
            <v>Hochschulen</v>
          </cell>
          <cell r="K15">
            <v>221</v>
          </cell>
          <cell r="L15">
            <v>22</v>
          </cell>
          <cell r="M15">
            <v>2</v>
          </cell>
          <cell r="N15" t="str">
            <v>Ev. Theologie, - Religionslehre</v>
          </cell>
          <cell r="O15" t="str">
            <v xml:space="preserve">Philosophy, ethics and religion </v>
          </cell>
          <cell r="P15" t="str">
            <v>Humanities</v>
          </cell>
          <cell r="R15">
            <v>1</v>
          </cell>
          <cell r="S15">
            <v>2</v>
          </cell>
          <cell r="T15">
            <v>50</v>
          </cell>
          <cell r="U15" t="str">
            <v>Evang. Theologie, -Religionslehre</v>
          </cell>
          <cell r="V15" t="str">
            <v>5A</v>
          </cell>
          <cell r="W15">
            <v>2</v>
          </cell>
          <cell r="X15" t="str">
            <v>ja</v>
          </cell>
        </row>
        <row r="16">
          <cell r="B16" t="str">
            <v xml:space="preserve">Kath. Theologie, - Religionslehre </v>
          </cell>
          <cell r="C16" t="str">
            <v>Sprach- und Kulturwissenschaften</v>
          </cell>
          <cell r="D16" t="str">
            <v>Katholische Theologie, -Religionslehre</v>
          </cell>
          <cell r="E16" t="str">
            <v>Zusammen</v>
          </cell>
          <cell r="F16" t="str">
            <v>Sprach- und Kulturwissenschaften_Katholische Theologie, -Religionslehre_Zusammen</v>
          </cell>
          <cell r="G16">
            <v>221</v>
          </cell>
          <cell r="H16" t="str">
            <v>Hochschulen</v>
          </cell>
          <cell r="I16" t="str">
            <v>Kath. Theologie, - Religionslehre Hochschulen</v>
          </cell>
          <cell r="J16" t="str">
            <v>X</v>
          </cell>
          <cell r="K16" t="str">
            <v>xxx</v>
          </cell>
          <cell r="L16">
            <v>0</v>
          </cell>
          <cell r="M16">
            <v>0</v>
          </cell>
          <cell r="N16" t="str">
            <v>xxx</v>
          </cell>
          <cell r="O16" t="str">
            <v>xxx</v>
          </cell>
          <cell r="P16" t="str">
            <v>xxx</v>
          </cell>
          <cell r="R16">
            <v>1</v>
          </cell>
          <cell r="S16">
            <v>3</v>
          </cell>
          <cell r="T16" t="str">
            <v>xxx</v>
          </cell>
          <cell r="U16" t="str">
            <v xml:space="preserve">Kath. Theologie, - Religionslehre </v>
          </cell>
          <cell r="V16" t="str">
            <v>5A</v>
          </cell>
          <cell r="W16">
            <v>2</v>
          </cell>
          <cell r="X16" t="str">
            <v>ja</v>
          </cell>
          <cell r="Y16" t="str">
            <v xml:space="preserve">Kath. Theologie, - Religionslehre </v>
          </cell>
        </row>
        <row r="17">
          <cell r="B17" t="str">
            <v>Caritaswissenschaft</v>
          </cell>
          <cell r="H17" t="str">
            <v>Hochschulen</v>
          </cell>
          <cell r="K17">
            <v>221</v>
          </cell>
          <cell r="L17">
            <v>22</v>
          </cell>
          <cell r="M17">
            <v>2</v>
          </cell>
          <cell r="N17" t="str">
            <v>Sonstige Religionswissenschaften</v>
          </cell>
          <cell r="O17" t="str">
            <v xml:space="preserve">Philosophy, ethics and religion </v>
          </cell>
          <cell r="P17" t="str">
            <v>Humanities</v>
          </cell>
          <cell r="R17">
            <v>1</v>
          </cell>
          <cell r="S17">
            <v>3</v>
          </cell>
          <cell r="T17">
            <v>60</v>
          </cell>
          <cell r="U17" t="str">
            <v>Caritaswissenschaft</v>
          </cell>
          <cell r="V17" t="str">
            <v>5A</v>
          </cell>
          <cell r="W17">
            <v>2</v>
          </cell>
          <cell r="X17" t="str">
            <v>ja</v>
          </cell>
        </row>
        <row r="18">
          <cell r="B18" t="str">
            <v>Kath. Religionspädagogik, kirchliche Bildungsarbeit</v>
          </cell>
          <cell r="H18" t="str">
            <v>Hochschulen</v>
          </cell>
          <cell r="K18">
            <v>221</v>
          </cell>
          <cell r="L18">
            <v>22</v>
          </cell>
          <cell r="M18">
            <v>2</v>
          </cell>
          <cell r="N18" t="str">
            <v>Kath. Theologie, - Religionslehre</v>
          </cell>
          <cell r="O18" t="str">
            <v xml:space="preserve">Philosophy, ethics and religion </v>
          </cell>
          <cell r="P18" t="str">
            <v>Humanities</v>
          </cell>
          <cell r="R18">
            <v>1</v>
          </cell>
          <cell r="S18">
            <v>3</v>
          </cell>
          <cell r="T18">
            <v>70</v>
          </cell>
          <cell r="U18" t="str">
            <v>Kath. Religionspädagogik, kirchliche Bildungsarbeit</v>
          </cell>
          <cell r="V18" t="str">
            <v>5A</v>
          </cell>
          <cell r="W18">
            <v>2</v>
          </cell>
          <cell r="X18" t="str">
            <v>ja</v>
          </cell>
        </row>
        <row r="19">
          <cell r="B19" t="str">
            <v>Kath. Religionspäd., kirchliche Bildungsarbeit</v>
          </cell>
          <cell r="H19" t="str">
            <v>Hochschulen</v>
          </cell>
          <cell r="K19">
            <v>221</v>
          </cell>
          <cell r="L19">
            <v>22</v>
          </cell>
          <cell r="M19">
            <v>2</v>
          </cell>
          <cell r="N19" t="str">
            <v>Kath. Theologie, - Religionslehre</v>
          </cell>
          <cell r="O19" t="str">
            <v xml:space="preserve">Philosophy, ethics and religion </v>
          </cell>
          <cell r="P19" t="str">
            <v>Humanities</v>
          </cell>
          <cell r="R19">
            <v>1</v>
          </cell>
          <cell r="S19">
            <v>3</v>
          </cell>
          <cell r="T19">
            <v>70</v>
          </cell>
          <cell r="U19" t="str">
            <v>Kath. Religionspädagogik, kirchliche Bildungsarbeit</v>
          </cell>
          <cell r="V19" t="str">
            <v>5A</v>
          </cell>
          <cell r="W19">
            <v>2</v>
          </cell>
          <cell r="X19" t="str">
            <v>ja</v>
          </cell>
        </row>
        <row r="20">
          <cell r="B20" t="str">
            <v>Katholische Theologie, -Religionslehre</v>
          </cell>
          <cell r="H20" t="str">
            <v>Hochschulen</v>
          </cell>
          <cell r="K20">
            <v>221</v>
          </cell>
          <cell r="L20">
            <v>22</v>
          </cell>
          <cell r="M20">
            <v>2</v>
          </cell>
          <cell r="N20" t="str">
            <v>Kath. Theologie, - Religionslehre</v>
          </cell>
          <cell r="O20" t="str">
            <v xml:space="preserve">Philosophy, ethics and religion </v>
          </cell>
          <cell r="P20" t="str">
            <v>Humanities</v>
          </cell>
          <cell r="R20">
            <v>1</v>
          </cell>
          <cell r="S20">
            <v>3</v>
          </cell>
          <cell r="T20">
            <v>80</v>
          </cell>
          <cell r="U20" t="str">
            <v>Katholische Theologie, -Religionslehre</v>
          </cell>
          <cell r="V20" t="str">
            <v>5A</v>
          </cell>
          <cell r="W20">
            <v>2</v>
          </cell>
          <cell r="X20" t="str">
            <v>ja</v>
          </cell>
        </row>
        <row r="21">
          <cell r="B21" t="str">
            <v>Katholische Theologie,-Religionslehre</v>
          </cell>
          <cell r="H21" t="str">
            <v>Hochschulen</v>
          </cell>
          <cell r="K21">
            <v>221</v>
          </cell>
          <cell r="L21">
            <v>22</v>
          </cell>
          <cell r="M21">
            <v>2</v>
          </cell>
          <cell r="N21" t="str">
            <v>Kath. Theologie, - Religionslehre</v>
          </cell>
          <cell r="O21" t="str">
            <v xml:space="preserve">Philosophy, ethics and religion </v>
          </cell>
          <cell r="P21" t="str">
            <v>Humanities</v>
          </cell>
          <cell r="R21">
            <v>1</v>
          </cell>
          <cell r="S21">
            <v>3</v>
          </cell>
          <cell r="T21">
            <v>80</v>
          </cell>
          <cell r="U21" t="str">
            <v>Katholische Theologie, -Religionslehre</v>
          </cell>
          <cell r="V21" t="str">
            <v>5A</v>
          </cell>
          <cell r="W21">
            <v>2</v>
          </cell>
          <cell r="X21" t="str">
            <v>ja</v>
          </cell>
        </row>
        <row r="22">
          <cell r="B22" t="str">
            <v>Kath. Theologie, -Religionslehre</v>
          </cell>
          <cell r="H22" t="str">
            <v>Hochschulen</v>
          </cell>
          <cell r="K22">
            <v>221</v>
          </cell>
          <cell r="L22">
            <v>22</v>
          </cell>
          <cell r="M22">
            <v>2</v>
          </cell>
          <cell r="N22" t="str">
            <v>Kath. Theologie, - Religionslehre</v>
          </cell>
          <cell r="O22" t="str">
            <v xml:space="preserve">Philosophy, ethics and religion </v>
          </cell>
          <cell r="P22" t="str">
            <v>Humanities</v>
          </cell>
          <cell r="R22">
            <v>1</v>
          </cell>
          <cell r="S22">
            <v>3</v>
          </cell>
          <cell r="T22">
            <v>80</v>
          </cell>
          <cell r="U22" t="str">
            <v>Katholische Theologie, -Religionslehre</v>
          </cell>
          <cell r="V22" t="str">
            <v>5A</v>
          </cell>
          <cell r="W22">
            <v>2</v>
          </cell>
          <cell r="X22" t="str">
            <v>ja</v>
          </cell>
        </row>
        <row r="23">
          <cell r="B23" t="str">
            <v xml:space="preserve">Philosophie </v>
          </cell>
          <cell r="C23" t="str">
            <v>Sprach- und Kulturwissenschaften</v>
          </cell>
          <cell r="D23" t="str">
            <v>Philosophie</v>
          </cell>
          <cell r="E23" t="str">
            <v>Zusammen</v>
          </cell>
          <cell r="F23" t="str">
            <v>Sprach- und Kulturwissenschaften_Philosophie_Zusammen</v>
          </cell>
          <cell r="G23" t="str">
            <v>xxx</v>
          </cell>
          <cell r="H23" t="str">
            <v>Hochschulen</v>
          </cell>
          <cell r="I23" t="str">
            <v>Philosophie Hochschulen</v>
          </cell>
          <cell r="J23" t="str">
            <v>X</v>
          </cell>
          <cell r="K23" t="str">
            <v>xxx</v>
          </cell>
          <cell r="L23">
            <v>0</v>
          </cell>
          <cell r="M23">
            <v>0</v>
          </cell>
          <cell r="N23" t="str">
            <v>xxx</v>
          </cell>
          <cell r="O23" t="str">
            <v>xxx</v>
          </cell>
          <cell r="P23" t="str">
            <v>xxx</v>
          </cell>
          <cell r="R23">
            <v>1</v>
          </cell>
          <cell r="S23">
            <v>4</v>
          </cell>
          <cell r="T23" t="str">
            <v>xxx</v>
          </cell>
          <cell r="U23" t="str">
            <v xml:space="preserve">Philosophie </v>
          </cell>
          <cell r="V23" t="str">
            <v>5A</v>
          </cell>
          <cell r="W23">
            <v>2</v>
          </cell>
          <cell r="X23" t="str">
            <v>ja</v>
          </cell>
          <cell r="Y23" t="str">
            <v xml:space="preserve">Philosophie </v>
          </cell>
        </row>
        <row r="24">
          <cell r="B24" t="str">
            <v>Ethik</v>
          </cell>
          <cell r="C24" t="str">
            <v>Sprach- und Kulturwissenschaften</v>
          </cell>
          <cell r="D24" t="str">
            <v>Philosophie</v>
          </cell>
          <cell r="E24" t="str">
            <v>Ethik</v>
          </cell>
          <cell r="F24" t="str">
            <v>Sprach- und Kulturwissenschaften_Philosophie_Ethik</v>
          </cell>
          <cell r="G24">
            <v>226</v>
          </cell>
          <cell r="H24" t="str">
            <v>Hochschulen</v>
          </cell>
          <cell r="I24" t="str">
            <v>EthikHochschulen</v>
          </cell>
          <cell r="J24" t="str">
            <v>X</v>
          </cell>
          <cell r="K24">
            <v>226</v>
          </cell>
          <cell r="L24">
            <v>22</v>
          </cell>
          <cell r="M24">
            <v>2</v>
          </cell>
          <cell r="N24" t="str">
            <v>Philosophie</v>
          </cell>
          <cell r="O24" t="str">
            <v xml:space="preserve">Philosophy, ethics and religion </v>
          </cell>
          <cell r="P24" t="str">
            <v>Humanities</v>
          </cell>
          <cell r="R24">
            <v>1</v>
          </cell>
          <cell r="S24">
            <v>4</v>
          </cell>
          <cell r="T24">
            <v>90</v>
          </cell>
          <cell r="U24" t="str">
            <v>Ethik</v>
          </cell>
          <cell r="V24" t="str">
            <v>5A</v>
          </cell>
          <cell r="W24">
            <v>2</v>
          </cell>
          <cell r="X24" t="str">
            <v>ja</v>
          </cell>
        </row>
        <row r="25">
          <cell r="B25" t="str">
            <v>Ethik</v>
          </cell>
          <cell r="C25" t="str">
            <v>Sprach- und Kulturwissenschaften</v>
          </cell>
          <cell r="D25" t="str">
            <v>Philosophie</v>
          </cell>
          <cell r="E25" t="str">
            <v>Ethik</v>
          </cell>
          <cell r="F25" t="str">
            <v>Sprach- und Kulturwissenschaften_Philosophie_Ethik</v>
          </cell>
          <cell r="G25">
            <v>226</v>
          </cell>
          <cell r="H25" t="str">
            <v>Hochschulen</v>
          </cell>
          <cell r="I25" t="str">
            <v>EthikHochschulen</v>
          </cell>
          <cell r="J25" t="str">
            <v>X</v>
          </cell>
          <cell r="K25">
            <v>226</v>
          </cell>
          <cell r="L25">
            <v>22</v>
          </cell>
          <cell r="M25">
            <v>2</v>
          </cell>
          <cell r="N25" t="str">
            <v>Philosophie</v>
          </cell>
          <cell r="O25" t="str">
            <v xml:space="preserve">Philosophy, ethics and religion </v>
          </cell>
          <cell r="P25" t="str">
            <v>Humanities</v>
          </cell>
          <cell r="R25">
            <v>1</v>
          </cell>
          <cell r="S25">
            <v>4</v>
          </cell>
          <cell r="T25">
            <v>90</v>
          </cell>
          <cell r="U25" t="str">
            <v>Ethik</v>
          </cell>
          <cell r="V25" t="str">
            <v>5A</v>
          </cell>
          <cell r="W25">
            <v>2</v>
          </cell>
          <cell r="X25" t="str">
            <v>ja</v>
          </cell>
        </row>
        <row r="26">
          <cell r="B26" t="str">
            <v>Philosophie</v>
          </cell>
          <cell r="C26" t="str">
            <v>Sprach- und Kulturwissenschaften</v>
          </cell>
          <cell r="D26" t="str">
            <v>Philosophie</v>
          </cell>
          <cell r="E26" t="str">
            <v>Philosophie</v>
          </cell>
          <cell r="F26" t="str">
            <v>Sprach- und Kulturwissenschaften_Philosophie_Philosophie</v>
          </cell>
          <cell r="G26">
            <v>226</v>
          </cell>
          <cell r="H26" t="str">
            <v>Hochschulen</v>
          </cell>
          <cell r="I26" t="str">
            <v>PhilosophieHochschulen</v>
          </cell>
          <cell r="J26" t="str">
            <v>X</v>
          </cell>
          <cell r="K26">
            <v>226</v>
          </cell>
          <cell r="L26">
            <v>22</v>
          </cell>
          <cell r="M26">
            <v>2</v>
          </cell>
          <cell r="N26" t="str">
            <v>Philosophie</v>
          </cell>
          <cell r="O26" t="str">
            <v xml:space="preserve">Philosophy, ethics and religion </v>
          </cell>
          <cell r="P26" t="str">
            <v>Humanities</v>
          </cell>
          <cell r="R26">
            <v>1</v>
          </cell>
          <cell r="S26">
            <v>4</v>
          </cell>
          <cell r="T26">
            <v>100</v>
          </cell>
          <cell r="U26" t="str">
            <v>Philosophie</v>
          </cell>
          <cell r="V26" t="str">
            <v>5A</v>
          </cell>
          <cell r="W26">
            <v>2</v>
          </cell>
          <cell r="X26" t="str">
            <v>ja</v>
          </cell>
        </row>
        <row r="27">
          <cell r="B27" t="str">
            <v>Religionswissenschaft</v>
          </cell>
          <cell r="C27" t="str">
            <v>Sprach- und Kulturwissenschaften</v>
          </cell>
          <cell r="D27" t="str">
            <v>Philosophie</v>
          </cell>
          <cell r="E27" t="str">
            <v>Religionswissenschaft</v>
          </cell>
          <cell r="F27" t="str">
            <v>Sprach- und Kulturwissenschaften_Philosophie_Religionswissenschaft</v>
          </cell>
          <cell r="G27">
            <v>221</v>
          </cell>
          <cell r="H27" t="str">
            <v>Hochschulen</v>
          </cell>
          <cell r="I27" t="str">
            <v>ReligionswissenschaftHochschulen</v>
          </cell>
          <cell r="J27" t="str">
            <v>X</v>
          </cell>
          <cell r="K27">
            <v>221</v>
          </cell>
          <cell r="L27">
            <v>22</v>
          </cell>
          <cell r="M27">
            <v>2</v>
          </cell>
          <cell r="N27" t="str">
            <v>Philosophie</v>
          </cell>
          <cell r="O27" t="str">
            <v xml:space="preserve">Philosophy, ethics and religion </v>
          </cell>
          <cell r="P27" t="str">
            <v>Humanities</v>
          </cell>
          <cell r="R27">
            <v>1</v>
          </cell>
          <cell r="S27">
            <v>4</v>
          </cell>
          <cell r="T27">
            <v>110</v>
          </cell>
          <cell r="U27" t="str">
            <v>Religionswissenschaft</v>
          </cell>
          <cell r="V27" t="str">
            <v>5A</v>
          </cell>
          <cell r="W27">
            <v>2</v>
          </cell>
          <cell r="X27" t="str">
            <v>ja</v>
          </cell>
        </row>
        <row r="28">
          <cell r="B28" t="str">
            <v xml:space="preserve">Geschichte </v>
          </cell>
          <cell r="C28" t="str">
            <v>Sprach- und Kulturwissenschaften</v>
          </cell>
          <cell r="D28" t="str">
            <v>Geschichte</v>
          </cell>
          <cell r="E28" t="str">
            <v>Zusammen</v>
          </cell>
          <cell r="F28" t="str">
            <v>Sprach- und Kulturwissenschaften_Geschichte_Zusammen</v>
          </cell>
          <cell r="G28">
            <v>225</v>
          </cell>
          <cell r="H28" t="str">
            <v>Hochschulen</v>
          </cell>
          <cell r="I28" t="str">
            <v>Geschichte Hochschulen</v>
          </cell>
          <cell r="J28" t="str">
            <v>X</v>
          </cell>
          <cell r="K28" t="str">
            <v>xxx</v>
          </cell>
          <cell r="L28">
            <v>0</v>
          </cell>
          <cell r="M28">
            <v>0</v>
          </cell>
          <cell r="N28" t="str">
            <v>xxx</v>
          </cell>
          <cell r="O28" t="str">
            <v>xxx</v>
          </cell>
          <cell r="P28" t="str">
            <v>xxx</v>
          </cell>
          <cell r="R28">
            <v>1</v>
          </cell>
          <cell r="S28">
            <v>5</v>
          </cell>
          <cell r="T28" t="str">
            <v>xxx</v>
          </cell>
          <cell r="U28" t="str">
            <v xml:space="preserve">Geschichte </v>
          </cell>
          <cell r="V28" t="str">
            <v>5A</v>
          </cell>
          <cell r="W28">
            <v>2</v>
          </cell>
          <cell r="X28" t="str">
            <v>ja</v>
          </cell>
          <cell r="Y28" t="str">
            <v xml:space="preserve">Geschichte </v>
          </cell>
        </row>
        <row r="29">
          <cell r="B29" t="str">
            <v>Alte Geschichte</v>
          </cell>
          <cell r="H29" t="str">
            <v>Hochschulen</v>
          </cell>
          <cell r="K29">
            <v>225</v>
          </cell>
          <cell r="L29">
            <v>22</v>
          </cell>
          <cell r="M29">
            <v>2</v>
          </cell>
          <cell r="N29" t="str">
            <v>Geschichte</v>
          </cell>
          <cell r="O29" t="str">
            <v>History and Archaeology</v>
          </cell>
          <cell r="P29" t="str">
            <v>Humanities</v>
          </cell>
          <cell r="R29">
            <v>1</v>
          </cell>
          <cell r="S29">
            <v>5</v>
          </cell>
          <cell r="T29">
            <v>120</v>
          </cell>
          <cell r="U29" t="str">
            <v>Alte Geschichte</v>
          </cell>
          <cell r="V29" t="str">
            <v>5A</v>
          </cell>
          <cell r="W29">
            <v>2</v>
          </cell>
          <cell r="X29" t="str">
            <v>ja</v>
          </cell>
        </row>
        <row r="30">
          <cell r="B30" t="str">
            <v>Archäologie</v>
          </cell>
          <cell r="H30" t="str">
            <v>Hochschulen</v>
          </cell>
          <cell r="K30">
            <v>225</v>
          </cell>
          <cell r="L30">
            <v>22</v>
          </cell>
          <cell r="M30">
            <v>2</v>
          </cell>
          <cell r="N30" t="str">
            <v>Geschichte</v>
          </cell>
          <cell r="O30" t="str">
            <v>History and Archaeology</v>
          </cell>
          <cell r="P30" t="str">
            <v>Humanities</v>
          </cell>
          <cell r="R30">
            <v>1</v>
          </cell>
          <cell r="S30">
            <v>5</v>
          </cell>
          <cell r="T30">
            <v>130</v>
          </cell>
          <cell r="U30" t="str">
            <v>Archäologie</v>
          </cell>
          <cell r="V30" t="str">
            <v>5A</v>
          </cell>
          <cell r="W30">
            <v>2</v>
          </cell>
          <cell r="X30" t="str">
            <v>ja</v>
          </cell>
        </row>
        <row r="31">
          <cell r="B31" t="str">
            <v>Geschichte</v>
          </cell>
          <cell r="H31" t="str">
            <v>Hochschulen</v>
          </cell>
          <cell r="K31">
            <v>225</v>
          </cell>
          <cell r="L31">
            <v>22</v>
          </cell>
          <cell r="M31">
            <v>2</v>
          </cell>
          <cell r="N31" t="str">
            <v>Geschichte</v>
          </cell>
          <cell r="O31" t="str">
            <v>History and Archaeology</v>
          </cell>
          <cell r="P31" t="str">
            <v>Humanities</v>
          </cell>
          <cell r="R31">
            <v>1</v>
          </cell>
          <cell r="S31">
            <v>5</v>
          </cell>
          <cell r="T31">
            <v>140</v>
          </cell>
          <cell r="U31" t="str">
            <v>Geschichte</v>
          </cell>
          <cell r="V31" t="str">
            <v>5A</v>
          </cell>
          <cell r="W31">
            <v>2</v>
          </cell>
          <cell r="X31" t="str">
            <v>ja</v>
          </cell>
        </row>
        <row r="32">
          <cell r="B32" t="str">
            <v>Mittlere und neuere Geschichte</v>
          </cell>
          <cell r="H32" t="str">
            <v>Hochschulen</v>
          </cell>
          <cell r="K32">
            <v>225</v>
          </cell>
          <cell r="L32">
            <v>22</v>
          </cell>
          <cell r="M32">
            <v>2</v>
          </cell>
          <cell r="N32" t="str">
            <v>Geschichte</v>
          </cell>
          <cell r="O32" t="str">
            <v>History and Archaeology</v>
          </cell>
          <cell r="P32" t="str">
            <v>Humanities</v>
          </cell>
          <cell r="R32">
            <v>1</v>
          </cell>
          <cell r="S32">
            <v>5</v>
          </cell>
          <cell r="T32">
            <v>150</v>
          </cell>
          <cell r="U32" t="str">
            <v>Mittlere und neuere Geschichte</v>
          </cell>
          <cell r="V32" t="str">
            <v>5A</v>
          </cell>
          <cell r="W32">
            <v>2</v>
          </cell>
          <cell r="X32" t="str">
            <v>ja</v>
          </cell>
        </row>
        <row r="33">
          <cell r="B33" t="str">
            <v>Ur- und Frühgeschichte</v>
          </cell>
          <cell r="H33" t="str">
            <v>Hochschulen</v>
          </cell>
          <cell r="K33">
            <v>225</v>
          </cell>
          <cell r="L33">
            <v>22</v>
          </cell>
          <cell r="M33">
            <v>2</v>
          </cell>
          <cell r="N33" t="str">
            <v>Geschichte</v>
          </cell>
          <cell r="O33" t="str">
            <v>History and Archaeology</v>
          </cell>
          <cell r="P33" t="str">
            <v>Humanities</v>
          </cell>
          <cell r="R33">
            <v>1</v>
          </cell>
          <cell r="S33">
            <v>5</v>
          </cell>
          <cell r="T33">
            <v>160</v>
          </cell>
          <cell r="U33" t="str">
            <v>Ur- und Frühgeschichte</v>
          </cell>
          <cell r="V33" t="str">
            <v>5A</v>
          </cell>
          <cell r="W33">
            <v>2</v>
          </cell>
          <cell r="X33" t="str">
            <v>ja</v>
          </cell>
        </row>
        <row r="34">
          <cell r="B34" t="str">
            <v>Wirtschafts-/Sozialgeschichte</v>
          </cell>
          <cell r="H34" t="str">
            <v>Hochschulen</v>
          </cell>
          <cell r="K34">
            <v>225</v>
          </cell>
          <cell r="L34">
            <v>22</v>
          </cell>
          <cell r="M34">
            <v>2</v>
          </cell>
          <cell r="N34" t="str">
            <v>Geschichte</v>
          </cell>
          <cell r="O34" t="str">
            <v>History and Archaeology</v>
          </cell>
          <cell r="P34" t="str">
            <v>Humanities</v>
          </cell>
          <cell r="R34">
            <v>1</v>
          </cell>
          <cell r="S34">
            <v>5</v>
          </cell>
          <cell r="T34">
            <v>170</v>
          </cell>
          <cell r="U34" t="str">
            <v>Wirtschafts-/Sozialgeschichte</v>
          </cell>
          <cell r="V34" t="str">
            <v>5A</v>
          </cell>
          <cell r="W34">
            <v>2</v>
          </cell>
          <cell r="X34" t="str">
            <v>ja</v>
          </cell>
        </row>
        <row r="35">
          <cell r="B35" t="str">
            <v>Bibliothekswesen, Dokument. Publizistik</v>
          </cell>
          <cell r="C35" t="str">
            <v>Sprach- und Kulturwissenschaften</v>
          </cell>
          <cell r="D35" t="str">
            <v>Publizistik</v>
          </cell>
          <cell r="E35" t="str">
            <v>Zusammen</v>
          </cell>
          <cell r="F35" t="str">
            <v>Sprach- und Kulturwissenschaften_Publizistik_Zusammen</v>
          </cell>
          <cell r="G35" t="str">
            <v>xxx</v>
          </cell>
          <cell r="H35" t="str">
            <v>Hochschulen</v>
          </cell>
          <cell r="I35" t="str">
            <v>Bibliothekswesen, Dokument. PublizistikHochschulen</v>
          </cell>
          <cell r="J35" t="str">
            <v>X</v>
          </cell>
          <cell r="K35" t="str">
            <v>xxx</v>
          </cell>
          <cell r="L35">
            <v>0</v>
          </cell>
          <cell r="M35">
            <v>0</v>
          </cell>
          <cell r="N35" t="str">
            <v>xxx</v>
          </cell>
          <cell r="O35" t="str">
            <v>xxx</v>
          </cell>
          <cell r="P35" t="str">
            <v>xxx</v>
          </cell>
          <cell r="R35">
            <v>1</v>
          </cell>
          <cell r="S35">
            <v>6</v>
          </cell>
          <cell r="T35" t="str">
            <v>xxx</v>
          </cell>
          <cell r="U35" t="str">
            <v>Bibliothekswesen, Dokument. Publizistik</v>
          </cell>
          <cell r="V35" t="str">
            <v>5A</v>
          </cell>
          <cell r="W35">
            <v>3</v>
          </cell>
          <cell r="X35" t="str">
            <v>ja</v>
          </cell>
          <cell r="Y35" t="str">
            <v>Bibliothekswesen, Dokument. Publizistik</v>
          </cell>
        </row>
        <row r="36">
          <cell r="B36" t="str">
            <v>Bibliothekswiss./-wesen (nicht an Verw.-FH)</v>
          </cell>
          <cell r="C36" t="str">
            <v>Sprach- und Kulturwissenschaften</v>
          </cell>
          <cell r="D36" t="str">
            <v>Publizistik</v>
          </cell>
          <cell r="E36" t="str">
            <v>Bibliothekswiss./-wesen (nicht an Verw.-FH)</v>
          </cell>
          <cell r="F36" t="str">
            <v>Sprach- und Kulturwissenschaften_Publizistik_Bibliothekswiss./-wesen (nicht an Verw.-FH)</v>
          </cell>
          <cell r="G36">
            <v>322</v>
          </cell>
          <cell r="H36" t="str">
            <v>Hochschulen</v>
          </cell>
          <cell r="I36" t="str">
            <v>Bibliothekswiss./-wesen (nicht an Verw.-FH)Hochschulen</v>
          </cell>
          <cell r="J36" t="str">
            <v>X</v>
          </cell>
          <cell r="K36">
            <v>322</v>
          </cell>
          <cell r="L36">
            <v>32</v>
          </cell>
          <cell r="M36">
            <v>3</v>
          </cell>
          <cell r="N36" t="str">
            <v>Bibliothekswesen, Dokumentation,</v>
          </cell>
          <cell r="O36" t="str">
            <v>Other humanities (not elsewhere classified)</v>
          </cell>
          <cell r="P36" t="str">
            <v>Humanities</v>
          </cell>
          <cell r="R36">
            <v>1</v>
          </cell>
          <cell r="S36">
            <v>6</v>
          </cell>
          <cell r="T36">
            <v>190</v>
          </cell>
          <cell r="U36" t="str">
            <v>Bibliothekswiss./-wesen (nicht an Verw.-FH)</v>
          </cell>
          <cell r="V36" t="str">
            <v>5A</v>
          </cell>
          <cell r="W36">
            <v>3</v>
          </cell>
          <cell r="X36" t="str">
            <v>ja</v>
          </cell>
        </row>
        <row r="37">
          <cell r="B37" t="str">
            <v>Bibliothekswiss.-wesen (nicht an Verw.-FH)</v>
          </cell>
          <cell r="C37" t="str">
            <v>Sprach- und Kulturwissenschaften</v>
          </cell>
          <cell r="D37" t="str">
            <v>Publizistik</v>
          </cell>
          <cell r="E37" t="str">
            <v>Bibliothekswiss./-wesen (nicht an Verw.-FH)</v>
          </cell>
          <cell r="F37" t="str">
            <v>Sprach- und Kulturwissenschaften_Publizistik_Bibliothekswiss./-wesen (nicht an Verw.-FH)</v>
          </cell>
          <cell r="G37">
            <v>322</v>
          </cell>
          <cell r="H37" t="str">
            <v>Hochschulen</v>
          </cell>
          <cell r="I37" t="str">
            <v>Bibliothekswiss.-wesen (nicht an Verw.-FH)Hochschulen</v>
          </cell>
          <cell r="J37" t="str">
            <v>X</v>
          </cell>
          <cell r="K37">
            <v>322</v>
          </cell>
          <cell r="L37">
            <v>32</v>
          </cell>
          <cell r="M37">
            <v>3</v>
          </cell>
          <cell r="N37" t="str">
            <v>Bibliothekswesen, Dokumentation,</v>
          </cell>
          <cell r="O37" t="str">
            <v>Other humanities (not elsewhere classified)</v>
          </cell>
          <cell r="P37" t="str">
            <v>Humanities</v>
          </cell>
          <cell r="R37">
            <v>1</v>
          </cell>
          <cell r="S37">
            <v>6</v>
          </cell>
          <cell r="T37">
            <v>190</v>
          </cell>
          <cell r="U37" t="str">
            <v>Bibliothekswiss./-wesen (nicht an Verw.-FH)</v>
          </cell>
          <cell r="V37" t="str">
            <v>5A</v>
          </cell>
          <cell r="W37">
            <v>3</v>
          </cell>
          <cell r="X37" t="str">
            <v>ja</v>
          </cell>
        </row>
        <row r="38">
          <cell r="B38" t="str">
            <v>Bibliothekswesen (nicht Verw.FH)</v>
          </cell>
          <cell r="C38" t="str">
            <v>Sprach- und Kulturwissenschaften</v>
          </cell>
          <cell r="D38" t="str">
            <v>Publizistik</v>
          </cell>
          <cell r="E38" t="str">
            <v>Bibliothekswiss./-wesen (nicht an Verw.-FH)</v>
          </cell>
          <cell r="F38" t="str">
            <v>Sprach- und Kulturwissenschaften_Publizistik_Bibliothekswiss./-wesen (nicht an Verw.-FH)</v>
          </cell>
          <cell r="G38">
            <v>322</v>
          </cell>
          <cell r="H38" t="str">
            <v>Hochschulen</v>
          </cell>
          <cell r="I38" t="str">
            <v>Bibliothekswesen (nicht Verw.FH)Hochschulen</v>
          </cell>
          <cell r="J38" t="str">
            <v>X</v>
          </cell>
          <cell r="K38">
            <v>322</v>
          </cell>
          <cell r="L38">
            <v>32</v>
          </cell>
          <cell r="M38">
            <v>3</v>
          </cell>
          <cell r="N38" t="str">
            <v>Bibliothekswesen, Dokumentation,</v>
          </cell>
          <cell r="O38" t="str">
            <v>Other humanities (not elsewhere classified)</v>
          </cell>
          <cell r="P38" t="str">
            <v>Humanities</v>
          </cell>
          <cell r="R38">
            <v>1</v>
          </cell>
          <cell r="S38">
            <v>6</v>
          </cell>
          <cell r="T38">
            <v>190</v>
          </cell>
          <cell r="U38" t="str">
            <v>Bibliothekswiss./-wesen (nicht an Verw.-FH)</v>
          </cell>
          <cell r="V38" t="str">
            <v>5A</v>
          </cell>
          <cell r="W38">
            <v>3</v>
          </cell>
          <cell r="X38" t="str">
            <v>ja</v>
          </cell>
        </row>
        <row r="39">
          <cell r="B39" t="str">
            <v>Bibliothekswissenschaft/-wesen (nicht an Verw.-FH)</v>
          </cell>
          <cell r="C39" t="str">
            <v>Sprach- und Kulturwissenschaften</v>
          </cell>
          <cell r="D39" t="str">
            <v>Publizistik</v>
          </cell>
          <cell r="E39" t="str">
            <v>Bibliothekswiss./-wesen (nicht an Verw.-FH)</v>
          </cell>
          <cell r="F39" t="str">
            <v>Sprach- und Kulturwissenschaften_Publizistik_Bibliothekswiss./-wesen (nicht an Verw.-FH)</v>
          </cell>
          <cell r="G39">
            <v>322</v>
          </cell>
          <cell r="H39" t="str">
            <v>Hochschulen</v>
          </cell>
          <cell r="I39" t="str">
            <v>Bibliothekswissenschaft/-wesen (nicht an Verw.-FH)Hochschulen</v>
          </cell>
          <cell r="J39" t="str">
            <v>X</v>
          </cell>
          <cell r="K39">
            <v>322</v>
          </cell>
          <cell r="L39">
            <v>32</v>
          </cell>
          <cell r="M39">
            <v>3</v>
          </cell>
          <cell r="N39" t="str">
            <v>Bibliothekswesen, Dokumentation,</v>
          </cell>
          <cell r="O39" t="str">
            <v>Other humanities (not elsewhere classified)</v>
          </cell>
          <cell r="P39" t="str">
            <v>Humanities</v>
          </cell>
          <cell r="R39">
            <v>1</v>
          </cell>
          <cell r="S39">
            <v>6</v>
          </cell>
          <cell r="T39">
            <v>190</v>
          </cell>
          <cell r="U39" t="str">
            <v>Bibliothekswiss./-wesen (nicht an Verw.-FH)</v>
          </cell>
          <cell r="V39" t="str">
            <v>5A</v>
          </cell>
          <cell r="W39">
            <v>3</v>
          </cell>
          <cell r="X39" t="str">
            <v>ja</v>
          </cell>
        </row>
        <row r="40">
          <cell r="B40" t="str">
            <v>Dokumentationwissenschaft</v>
          </cell>
          <cell r="C40" t="str">
            <v>Sprach- und Kulturwissenschaften</v>
          </cell>
          <cell r="D40" t="str">
            <v>Publizistik</v>
          </cell>
          <cell r="E40" t="str">
            <v>Dokumentationswissenschaft</v>
          </cell>
          <cell r="F40" t="str">
            <v>Sprach- und Kulturwissenschaften_Publizistik_Dokumentationswissenschaft</v>
          </cell>
          <cell r="G40">
            <v>322</v>
          </cell>
          <cell r="H40" t="str">
            <v>Hochschulen</v>
          </cell>
          <cell r="I40" t="str">
            <v>DokumentationwissenschaftHochschulen</v>
          </cell>
          <cell r="J40" t="str">
            <v>X</v>
          </cell>
          <cell r="K40">
            <v>322</v>
          </cell>
          <cell r="L40">
            <v>32</v>
          </cell>
          <cell r="M40">
            <v>3</v>
          </cell>
          <cell r="N40" t="str">
            <v>Bibliothekswesen, Dokumentation,</v>
          </cell>
          <cell r="O40" t="str">
            <v>Other humanities (not elsewhere classified)</v>
          </cell>
          <cell r="P40" t="str">
            <v>Humanities</v>
          </cell>
          <cell r="R40">
            <v>1</v>
          </cell>
          <cell r="S40">
            <v>6</v>
          </cell>
          <cell r="T40">
            <v>200</v>
          </cell>
          <cell r="U40" t="str">
            <v>Dokumentationswissenschaft</v>
          </cell>
          <cell r="V40" t="str">
            <v>5A</v>
          </cell>
          <cell r="W40">
            <v>3</v>
          </cell>
          <cell r="X40" t="str">
            <v>ja</v>
          </cell>
        </row>
        <row r="41">
          <cell r="B41" t="str">
            <v>Dokumentationswissenschaft</v>
          </cell>
          <cell r="C41" t="str">
            <v>Sprach- und Kulturwissenschaften</v>
          </cell>
          <cell r="D41" t="str">
            <v>Publizistik</v>
          </cell>
          <cell r="E41" t="str">
            <v>Dokumentationswissenschaft</v>
          </cell>
          <cell r="F41" t="str">
            <v>Sprach- und Kulturwissenschaften_Publizistik_Dokumentationswissenschaft</v>
          </cell>
          <cell r="G41">
            <v>322</v>
          </cell>
          <cell r="H41" t="str">
            <v>Hochschulen</v>
          </cell>
          <cell r="I41" t="str">
            <v>DokumentationswissenschaftHochschulen</v>
          </cell>
          <cell r="J41" t="str">
            <v>X</v>
          </cell>
          <cell r="K41">
            <v>322</v>
          </cell>
          <cell r="L41">
            <v>32</v>
          </cell>
          <cell r="M41">
            <v>3</v>
          </cell>
          <cell r="N41" t="str">
            <v>Bibliothekswesen, Dokumentation,</v>
          </cell>
          <cell r="O41" t="str">
            <v>Other humanities (not elsewhere classified)</v>
          </cell>
          <cell r="P41" t="str">
            <v>Humanities</v>
          </cell>
          <cell r="R41">
            <v>1</v>
          </cell>
          <cell r="S41">
            <v>6</v>
          </cell>
          <cell r="T41">
            <v>200</v>
          </cell>
          <cell r="U41" t="str">
            <v>Dokumentationswissenschaft</v>
          </cell>
          <cell r="V41" t="str">
            <v>5A</v>
          </cell>
          <cell r="W41">
            <v>3</v>
          </cell>
          <cell r="X41" t="str">
            <v>ja</v>
          </cell>
        </row>
        <row r="42">
          <cell r="B42" t="str">
            <v>Journalistik</v>
          </cell>
          <cell r="C42" t="str">
            <v>Sprach- und Kulturwissenschaften</v>
          </cell>
          <cell r="D42" t="str">
            <v>Publizistik</v>
          </cell>
          <cell r="E42" t="str">
            <v>Journalistik</v>
          </cell>
          <cell r="F42" t="str">
            <v>Sprach- und Kulturwissenschaften_Publizistik_Journalistik</v>
          </cell>
          <cell r="G42">
            <v>321</v>
          </cell>
          <cell r="H42" t="str">
            <v>Hochschulen</v>
          </cell>
          <cell r="I42" t="str">
            <v>JournalistikHochschulen</v>
          </cell>
          <cell r="J42" t="str">
            <v>X</v>
          </cell>
          <cell r="K42">
            <v>321</v>
          </cell>
          <cell r="L42">
            <v>32</v>
          </cell>
          <cell r="M42">
            <v>3</v>
          </cell>
          <cell r="N42" t="str">
            <v>Publizistik, Journalistik</v>
          </cell>
          <cell r="O42" t="str">
            <v>Law, political science,  regional studies and journalism</v>
          </cell>
          <cell r="P42" t="str">
            <v>Social sciences</v>
          </cell>
          <cell r="R42">
            <v>1</v>
          </cell>
          <cell r="S42">
            <v>6</v>
          </cell>
          <cell r="T42">
            <v>210</v>
          </cell>
          <cell r="U42" t="str">
            <v>Journalistik</v>
          </cell>
          <cell r="V42" t="str">
            <v>5A</v>
          </cell>
          <cell r="W42">
            <v>3</v>
          </cell>
          <cell r="X42" t="str">
            <v>ja</v>
          </cell>
        </row>
        <row r="43">
          <cell r="B43" t="str">
            <v>Medienkunde, Kommunikations-/Informationswiss.</v>
          </cell>
          <cell r="C43" t="str">
            <v>Sprach- und Kulturwissenschaften</v>
          </cell>
          <cell r="D43" t="str">
            <v>Publizistik</v>
          </cell>
          <cell r="E43" t="str">
            <v>Medienkunde/Kommunikations-/Informationswissenschaft</v>
          </cell>
          <cell r="F43" t="str">
            <v>Sprach- und Kulturwissenschaften_Publizistik_Medienkunde/Kommunikations-/Informationswissenschaft</v>
          </cell>
          <cell r="G43">
            <v>321</v>
          </cell>
          <cell r="H43" t="str">
            <v>Hochschulen</v>
          </cell>
          <cell r="I43" t="str">
            <v>Medienkunde, Kommunikations-/Informationswiss.Hochschulen</v>
          </cell>
          <cell r="J43" t="str">
            <v>X</v>
          </cell>
          <cell r="K43">
            <v>321</v>
          </cell>
          <cell r="L43">
            <v>32</v>
          </cell>
          <cell r="M43">
            <v>3</v>
          </cell>
          <cell r="N43" t="str">
            <v>Publizistik, Journalistik</v>
          </cell>
          <cell r="O43" t="str">
            <v>Law, political science,  regional studies and journalism</v>
          </cell>
          <cell r="P43" t="str">
            <v>Social sciences</v>
          </cell>
          <cell r="R43">
            <v>1</v>
          </cell>
          <cell r="S43">
            <v>6</v>
          </cell>
          <cell r="T43">
            <v>220</v>
          </cell>
          <cell r="U43" t="str">
            <v>Medienkunde/Kommunikations-/Informationswissenschaft</v>
          </cell>
          <cell r="V43" t="str">
            <v>5A</v>
          </cell>
          <cell r="W43">
            <v>3</v>
          </cell>
          <cell r="X43" t="str">
            <v>ja</v>
          </cell>
        </row>
        <row r="44">
          <cell r="B44" t="str">
            <v>Medienkunde/Kommunikations-/Informationswissenschaft</v>
          </cell>
          <cell r="C44" t="str">
            <v>Sprach- und Kulturwissenschaften</v>
          </cell>
          <cell r="D44" t="str">
            <v>Publizistik</v>
          </cell>
          <cell r="E44" t="str">
            <v>Medienkunde/Kommunikations-/Informationswissenschaft</v>
          </cell>
          <cell r="F44" t="str">
            <v>Sprach- und Kulturwissenschaften_Publizistik_Medienkunde/Kommunikations-/Informationswissenschaft</v>
          </cell>
          <cell r="G44">
            <v>321</v>
          </cell>
          <cell r="H44" t="str">
            <v>Hochschulen</v>
          </cell>
          <cell r="I44" t="str">
            <v>Medienkunde/Kommunikations-/InformationswissenschaftHochschulen</v>
          </cell>
          <cell r="J44" t="str">
            <v>X</v>
          </cell>
          <cell r="K44">
            <v>321</v>
          </cell>
          <cell r="L44">
            <v>32</v>
          </cell>
          <cell r="M44">
            <v>3</v>
          </cell>
          <cell r="N44" t="str">
            <v>Publizistik, Journalistik</v>
          </cell>
          <cell r="O44" t="str">
            <v>Law, political science,  regional studies and journalism</v>
          </cell>
          <cell r="P44" t="str">
            <v>Social sciences</v>
          </cell>
          <cell r="R44">
            <v>1</v>
          </cell>
          <cell r="S44">
            <v>6</v>
          </cell>
          <cell r="T44">
            <v>220</v>
          </cell>
          <cell r="U44" t="str">
            <v>Medienkunde/Kommunikations-/Informationswissenschaft</v>
          </cell>
          <cell r="V44" t="str">
            <v>5A</v>
          </cell>
          <cell r="W44">
            <v>3</v>
          </cell>
          <cell r="X44" t="str">
            <v>ja</v>
          </cell>
        </row>
        <row r="45">
          <cell r="B45" t="str">
            <v xml:space="preserve">Publizistik </v>
          </cell>
          <cell r="C45" t="str">
            <v>Sprach- und Kulturwissenschaften</v>
          </cell>
          <cell r="D45" t="str">
            <v>Publizistik</v>
          </cell>
          <cell r="E45" t="str">
            <v>Publizistik</v>
          </cell>
          <cell r="F45" t="str">
            <v>Sprach- und Kulturwissenschaften_Publizistik_Publizistik</v>
          </cell>
          <cell r="G45">
            <v>321</v>
          </cell>
          <cell r="H45" t="str">
            <v>Hochschulen</v>
          </cell>
          <cell r="I45" t="str">
            <v>Publizistik Hochschulen</v>
          </cell>
          <cell r="J45" t="str">
            <v>X</v>
          </cell>
          <cell r="K45">
            <v>321</v>
          </cell>
          <cell r="L45">
            <v>32</v>
          </cell>
          <cell r="M45">
            <v>3</v>
          </cell>
          <cell r="N45" t="str">
            <v>Publizistik, Journalistik</v>
          </cell>
          <cell r="O45" t="str">
            <v>Law, political science,  regional studies and journalism</v>
          </cell>
          <cell r="P45" t="str">
            <v>Social sciences</v>
          </cell>
          <cell r="R45">
            <v>1</v>
          </cell>
          <cell r="S45">
            <v>6</v>
          </cell>
          <cell r="T45">
            <v>230</v>
          </cell>
          <cell r="U45" t="str">
            <v>Publizistik</v>
          </cell>
          <cell r="V45" t="str">
            <v>5A</v>
          </cell>
          <cell r="W45">
            <v>3</v>
          </cell>
          <cell r="X45" t="str">
            <v>ja</v>
          </cell>
        </row>
        <row r="46">
          <cell r="B46" t="str">
            <v>Publizistik</v>
          </cell>
          <cell r="C46" t="str">
            <v>Sprach- und Kulturwissenschaften</v>
          </cell>
          <cell r="D46" t="str">
            <v>Publizistik</v>
          </cell>
          <cell r="E46" t="str">
            <v>Publizistik</v>
          </cell>
          <cell r="F46" t="str">
            <v>Sprach- und Kulturwissenschaften_Publizistik_Publizistik</v>
          </cell>
          <cell r="G46">
            <v>321</v>
          </cell>
          <cell r="H46" t="str">
            <v>Hochschulen</v>
          </cell>
          <cell r="I46" t="str">
            <v>PublizistikHochschulen</v>
          </cell>
          <cell r="J46" t="str">
            <v>X</v>
          </cell>
          <cell r="K46">
            <v>321</v>
          </cell>
          <cell r="L46">
            <v>32</v>
          </cell>
          <cell r="M46">
            <v>3</v>
          </cell>
          <cell r="N46" t="str">
            <v>Publizistik, Journalistik</v>
          </cell>
          <cell r="O46" t="str">
            <v>Law, political science,  regional studies and journalism</v>
          </cell>
          <cell r="P46" t="str">
            <v>Social sciences</v>
          </cell>
          <cell r="R46">
            <v>1</v>
          </cell>
          <cell r="S46">
            <v>6</v>
          </cell>
          <cell r="T46">
            <v>230</v>
          </cell>
          <cell r="U46" t="str">
            <v>Publizistik</v>
          </cell>
          <cell r="V46" t="str">
            <v>5A</v>
          </cell>
          <cell r="W46">
            <v>3</v>
          </cell>
          <cell r="X46" t="str">
            <v>ja</v>
          </cell>
        </row>
        <row r="47">
          <cell r="B47" t="str">
            <v xml:space="preserve">All. u. vergl. Literatur- u. Sprachw.   </v>
          </cell>
          <cell r="C47" t="str">
            <v>Sprach- und Kulturwissenschaften</v>
          </cell>
          <cell r="D47" t="str">
            <v>Sprachwissenschaft</v>
          </cell>
          <cell r="E47" t="str">
            <v>Zusammen</v>
          </cell>
          <cell r="F47" t="str">
            <v>Sprach- und Kulturwissenschaften_Sprachwissenschaft_Zusammen</v>
          </cell>
          <cell r="G47">
            <v>220</v>
          </cell>
          <cell r="H47" t="str">
            <v>Hochschulen</v>
          </cell>
          <cell r="I47" t="str">
            <v>All. u. vergl. Literatur- u. Sprachw.   Hochschulen</v>
          </cell>
          <cell r="J47" t="str">
            <v>X</v>
          </cell>
          <cell r="K47" t="str">
            <v>xxx</v>
          </cell>
          <cell r="L47">
            <v>0</v>
          </cell>
          <cell r="M47">
            <v>0</v>
          </cell>
          <cell r="N47" t="str">
            <v>xxx</v>
          </cell>
          <cell r="O47" t="str">
            <v>xxx</v>
          </cell>
          <cell r="P47" t="str">
            <v>xxx</v>
          </cell>
          <cell r="R47">
            <v>1</v>
          </cell>
          <cell r="S47">
            <v>7</v>
          </cell>
          <cell r="T47" t="str">
            <v>xxx</v>
          </cell>
          <cell r="U47" t="str">
            <v xml:space="preserve">All. u. vergl. Literatur- u. Sprachw.   </v>
          </cell>
          <cell r="V47" t="str">
            <v>5A</v>
          </cell>
          <cell r="W47">
            <v>2</v>
          </cell>
          <cell r="X47" t="str">
            <v>ja</v>
          </cell>
          <cell r="Y47" t="str">
            <v xml:space="preserve">All. u. vergl. Literatur- u. Sprachw.   </v>
          </cell>
        </row>
        <row r="48">
          <cell r="B48" t="str">
            <v>Allgemeine Literaturwissenschaft</v>
          </cell>
          <cell r="H48" t="str">
            <v>Hochschulen</v>
          </cell>
          <cell r="K48">
            <v>220</v>
          </cell>
          <cell r="L48">
            <v>22</v>
          </cell>
          <cell r="M48">
            <v>2</v>
          </cell>
          <cell r="N48" t="str">
            <v>All. u. vergl. Literatur- u. Sprachw.</v>
          </cell>
          <cell r="O48" t="str">
            <v>Languages and literature</v>
          </cell>
          <cell r="P48" t="str">
            <v>Humanities</v>
          </cell>
          <cell r="R48">
            <v>1</v>
          </cell>
          <cell r="S48">
            <v>7</v>
          </cell>
          <cell r="T48">
            <v>240</v>
          </cell>
          <cell r="U48" t="str">
            <v>Allgemeine Literaturwissenschaft</v>
          </cell>
          <cell r="V48" t="str">
            <v>5A</v>
          </cell>
          <cell r="W48">
            <v>2</v>
          </cell>
          <cell r="X48" t="str">
            <v>ja</v>
          </cell>
        </row>
        <row r="49">
          <cell r="B49" t="str">
            <v>Allgemeine Sprachwissenschaft/Indogermanistik</v>
          </cell>
          <cell r="H49" t="str">
            <v>Hochschulen</v>
          </cell>
          <cell r="K49">
            <v>220</v>
          </cell>
          <cell r="L49">
            <v>22</v>
          </cell>
          <cell r="M49">
            <v>2</v>
          </cell>
          <cell r="N49" t="str">
            <v>All. u. vergl. Literatur- u. Sprachw.</v>
          </cell>
          <cell r="O49" t="str">
            <v>Languages and literature</v>
          </cell>
          <cell r="P49" t="str">
            <v>Humanities</v>
          </cell>
          <cell r="R49">
            <v>1</v>
          </cell>
          <cell r="S49">
            <v>7</v>
          </cell>
          <cell r="T49">
            <v>250</v>
          </cell>
          <cell r="U49" t="str">
            <v>Allgemeine Sprachwissenschaft/Indogermanistik</v>
          </cell>
          <cell r="V49" t="str">
            <v>5A</v>
          </cell>
          <cell r="W49">
            <v>2</v>
          </cell>
          <cell r="X49" t="str">
            <v>ja</v>
          </cell>
        </row>
        <row r="50">
          <cell r="B50" t="str">
            <v>Allg. Sprachwissenschaft/Indogermanistik</v>
          </cell>
          <cell r="H50" t="str">
            <v>Hochschulen</v>
          </cell>
          <cell r="K50">
            <v>220</v>
          </cell>
          <cell r="N50" t="str">
            <v>All. u. vergl. Literatur- u. Sprachw.</v>
          </cell>
          <cell r="O50" t="str">
            <v>Languages and literature</v>
          </cell>
          <cell r="P50" t="str">
            <v>Humanities</v>
          </cell>
          <cell r="R50">
            <v>1</v>
          </cell>
          <cell r="S50">
            <v>7</v>
          </cell>
          <cell r="T50">
            <v>250</v>
          </cell>
          <cell r="U50" t="str">
            <v>Allgemeine Sprachwissenschaft/Indogermanistik</v>
          </cell>
          <cell r="V50" t="str">
            <v>5A</v>
          </cell>
          <cell r="W50">
            <v>2</v>
          </cell>
          <cell r="X50" t="str">
            <v>ja</v>
          </cell>
          <cell r="Y50" t="str">
            <v>Allg. Sprachwissenschaft/Indogermanistik</v>
          </cell>
        </row>
        <row r="51">
          <cell r="B51" t="str">
            <v>Angewandte Sprachwissenschaft</v>
          </cell>
          <cell r="H51" t="str">
            <v>Hochschulen</v>
          </cell>
          <cell r="K51">
            <v>220</v>
          </cell>
          <cell r="L51">
            <v>22</v>
          </cell>
          <cell r="M51">
            <v>2</v>
          </cell>
          <cell r="N51" t="str">
            <v>All. u. vergl. Literatur- u. Sprachw.</v>
          </cell>
          <cell r="O51" t="str">
            <v>Languages and literature</v>
          </cell>
          <cell r="P51" t="str">
            <v>Humanities</v>
          </cell>
          <cell r="R51">
            <v>1</v>
          </cell>
          <cell r="S51">
            <v>7</v>
          </cell>
          <cell r="T51">
            <v>260</v>
          </cell>
          <cell r="U51" t="str">
            <v>Angewandte Sprachwissenschaft</v>
          </cell>
          <cell r="V51" t="str">
            <v>5A</v>
          </cell>
          <cell r="W51">
            <v>2</v>
          </cell>
          <cell r="X51" t="str">
            <v>ja</v>
          </cell>
        </row>
        <row r="52">
          <cell r="B52" t="str">
            <v>Berufsbezogene Fremdsprachenausbildung</v>
          </cell>
          <cell r="H52" t="str">
            <v>Hochschulen</v>
          </cell>
          <cell r="K52">
            <v>220</v>
          </cell>
          <cell r="L52">
            <v>22</v>
          </cell>
          <cell r="M52">
            <v>2</v>
          </cell>
          <cell r="N52" t="str">
            <v>All. u. vergl. Literatur- u. Sprachw.</v>
          </cell>
          <cell r="O52" t="str">
            <v>Languages and literature</v>
          </cell>
          <cell r="P52" t="str">
            <v>Humanities</v>
          </cell>
          <cell r="R52">
            <v>1</v>
          </cell>
          <cell r="S52">
            <v>7</v>
          </cell>
          <cell r="T52">
            <v>270</v>
          </cell>
          <cell r="U52" t="str">
            <v>Berufsbezogene Fremdsprachenausbildung</v>
          </cell>
          <cell r="V52" t="str">
            <v>5A</v>
          </cell>
          <cell r="W52">
            <v>2</v>
          </cell>
          <cell r="X52" t="str">
            <v>ja</v>
          </cell>
        </row>
        <row r="53">
          <cell r="B53" t="str">
            <v>Computerlinguistik</v>
          </cell>
          <cell r="H53" t="str">
            <v>Hochschulen</v>
          </cell>
          <cell r="K53">
            <v>220</v>
          </cell>
          <cell r="L53">
            <v>22</v>
          </cell>
          <cell r="M53">
            <v>2</v>
          </cell>
          <cell r="N53" t="str">
            <v>All. u. vergl. Literatur- u. Sprachw.</v>
          </cell>
          <cell r="O53" t="str">
            <v>Languages and literature</v>
          </cell>
          <cell r="P53" t="str">
            <v>Humanities</v>
          </cell>
          <cell r="R53">
            <v>1</v>
          </cell>
          <cell r="S53">
            <v>7</v>
          </cell>
          <cell r="T53">
            <v>280</v>
          </cell>
          <cell r="U53" t="str">
            <v>Computerlinguistik</v>
          </cell>
          <cell r="V53" t="str">
            <v>5A</v>
          </cell>
          <cell r="W53">
            <v>2</v>
          </cell>
          <cell r="X53" t="str">
            <v>ja</v>
          </cell>
        </row>
        <row r="54">
          <cell r="B54" t="str">
            <v xml:space="preserve">Altphil. (Klass. Philo.), Neugriechisch  </v>
          </cell>
          <cell r="C54" t="str">
            <v>Sprach- und Kulturwissenschaften</v>
          </cell>
          <cell r="D54" t="str">
            <v>Neugriechisch</v>
          </cell>
          <cell r="E54" t="str">
            <v>Zusammen</v>
          </cell>
          <cell r="F54" t="str">
            <v>Sprach- und Kulturwissenschaften_Neugriechisch_Zusammen</v>
          </cell>
          <cell r="G54">
            <v>222</v>
          </cell>
          <cell r="H54" t="str">
            <v>Hochschulen</v>
          </cell>
          <cell r="I54" t="str">
            <v>Altphil. (Klass. Philo.), Neugriechisch  Hochschulen</v>
          </cell>
          <cell r="J54" t="str">
            <v>X</v>
          </cell>
          <cell r="K54" t="str">
            <v>xxx</v>
          </cell>
          <cell r="L54">
            <v>0</v>
          </cell>
          <cell r="M54">
            <v>0</v>
          </cell>
          <cell r="N54" t="str">
            <v>xxx</v>
          </cell>
          <cell r="O54" t="str">
            <v>xxx</v>
          </cell>
          <cell r="P54" t="str">
            <v>xxx</v>
          </cell>
          <cell r="R54">
            <v>1</v>
          </cell>
          <cell r="S54">
            <v>8</v>
          </cell>
          <cell r="T54" t="str">
            <v>xxx</v>
          </cell>
          <cell r="U54" t="str">
            <v xml:space="preserve">Altphil. (Klass. Philo.), Neugriechisch  </v>
          </cell>
          <cell r="V54" t="str">
            <v>5A</v>
          </cell>
          <cell r="W54">
            <v>2</v>
          </cell>
          <cell r="X54" t="str">
            <v>ja</v>
          </cell>
          <cell r="Y54" t="str">
            <v xml:space="preserve">Altphil. (Klass. Philo.), Neugriechisch  </v>
          </cell>
        </row>
        <row r="55">
          <cell r="B55" t="str">
            <v>Byzantinistik</v>
          </cell>
          <cell r="H55" t="str">
            <v>Hochschulen</v>
          </cell>
          <cell r="K55">
            <v>222</v>
          </cell>
          <cell r="L55">
            <v>22</v>
          </cell>
          <cell r="M55">
            <v>2</v>
          </cell>
          <cell r="N55" t="str">
            <v>Altphil. (Klass. Philo.), Neugriechisch</v>
          </cell>
          <cell r="O55" t="str">
            <v>Languages and literature</v>
          </cell>
          <cell r="P55" t="str">
            <v>Humanities</v>
          </cell>
          <cell r="R55">
            <v>1</v>
          </cell>
          <cell r="S55">
            <v>8</v>
          </cell>
          <cell r="T55">
            <v>290</v>
          </cell>
          <cell r="U55" t="str">
            <v>Byzantinistik</v>
          </cell>
          <cell r="V55" t="str">
            <v>5A</v>
          </cell>
          <cell r="W55">
            <v>2</v>
          </cell>
          <cell r="X55" t="str">
            <v>ja</v>
          </cell>
        </row>
        <row r="56">
          <cell r="B56" t="str">
            <v>Griechisch</v>
          </cell>
          <cell r="H56" t="str">
            <v>Hochschulen</v>
          </cell>
          <cell r="K56">
            <v>222</v>
          </cell>
          <cell r="L56">
            <v>22</v>
          </cell>
          <cell r="M56">
            <v>2</v>
          </cell>
          <cell r="N56" t="str">
            <v>Altphil. (Klass. Philo.), Neugriechisch</v>
          </cell>
          <cell r="O56" t="str">
            <v>Languages and literature</v>
          </cell>
          <cell r="P56" t="str">
            <v>Humanities</v>
          </cell>
          <cell r="R56">
            <v>1</v>
          </cell>
          <cell r="S56">
            <v>8</v>
          </cell>
          <cell r="T56">
            <v>300</v>
          </cell>
          <cell r="U56" t="str">
            <v>Griechisch</v>
          </cell>
          <cell r="V56" t="str">
            <v>5A</v>
          </cell>
          <cell r="W56">
            <v>2</v>
          </cell>
          <cell r="X56" t="str">
            <v>ja</v>
          </cell>
        </row>
        <row r="57">
          <cell r="B57" t="str">
            <v>Klassische Philologie</v>
          </cell>
          <cell r="H57" t="str">
            <v>Hochschulen</v>
          </cell>
          <cell r="K57">
            <v>222</v>
          </cell>
          <cell r="L57">
            <v>22</v>
          </cell>
          <cell r="M57">
            <v>2</v>
          </cell>
          <cell r="N57" t="str">
            <v>Altphil. (Klass. Philo.), Neugriechisch</v>
          </cell>
          <cell r="O57" t="str">
            <v>Languages and literature</v>
          </cell>
          <cell r="P57" t="str">
            <v>Humanities</v>
          </cell>
          <cell r="R57">
            <v>1</v>
          </cell>
          <cell r="S57">
            <v>8</v>
          </cell>
          <cell r="T57">
            <v>310</v>
          </cell>
          <cell r="U57" t="str">
            <v>Klassische Philologie</v>
          </cell>
          <cell r="V57" t="str">
            <v>5A</v>
          </cell>
          <cell r="W57">
            <v>2</v>
          </cell>
          <cell r="X57" t="str">
            <v>ja</v>
          </cell>
        </row>
        <row r="58">
          <cell r="B58" t="str">
            <v>Latein</v>
          </cell>
          <cell r="H58" t="str">
            <v>Hochschulen</v>
          </cell>
          <cell r="K58">
            <v>222</v>
          </cell>
          <cell r="L58">
            <v>22</v>
          </cell>
          <cell r="M58">
            <v>2</v>
          </cell>
          <cell r="N58" t="str">
            <v>Altphil. (Klass. Philo.), Neugriechisch</v>
          </cell>
          <cell r="O58" t="str">
            <v>Languages and literature</v>
          </cell>
          <cell r="P58" t="str">
            <v>Humanities</v>
          </cell>
          <cell r="R58">
            <v>1</v>
          </cell>
          <cell r="S58">
            <v>8</v>
          </cell>
          <cell r="T58">
            <v>320</v>
          </cell>
          <cell r="U58" t="str">
            <v>Latein</v>
          </cell>
          <cell r="V58" t="str">
            <v>5A</v>
          </cell>
          <cell r="W58">
            <v>2</v>
          </cell>
          <cell r="X58" t="str">
            <v>ja</v>
          </cell>
        </row>
        <row r="59">
          <cell r="B59" t="str">
            <v>Neugriechisch</v>
          </cell>
          <cell r="H59" t="str">
            <v>Hochschulen</v>
          </cell>
          <cell r="K59">
            <v>222</v>
          </cell>
          <cell r="L59">
            <v>22</v>
          </cell>
          <cell r="M59">
            <v>2</v>
          </cell>
          <cell r="N59" t="str">
            <v>Altphil. (Klass. Philo.), Neugriechisch</v>
          </cell>
          <cell r="O59" t="str">
            <v>Languages and literature</v>
          </cell>
          <cell r="P59" t="str">
            <v>Humanities</v>
          </cell>
          <cell r="R59">
            <v>1</v>
          </cell>
          <cell r="S59">
            <v>8</v>
          </cell>
          <cell r="T59">
            <v>325</v>
          </cell>
          <cell r="U59" t="str">
            <v>Neugriechisch</v>
          </cell>
          <cell r="V59" t="str">
            <v>5A</v>
          </cell>
          <cell r="W59">
            <v>2</v>
          </cell>
          <cell r="X59" t="str">
            <v>ja</v>
          </cell>
        </row>
        <row r="60">
          <cell r="B60" t="str">
            <v xml:space="preserve">Germanistik  (Deutsch, , o. Angl)  </v>
          </cell>
          <cell r="C60" t="str">
            <v>Sprach- und Kulturwissenschaften</v>
          </cell>
          <cell r="D60" t="str">
            <v>ohne Anglistik)</v>
          </cell>
          <cell r="E60" t="str">
            <v>Zusammen</v>
          </cell>
          <cell r="F60" t="str">
            <v>Sprach- und Kulturwissenschaften_ohne Anglistik)_Zusammen</v>
          </cell>
          <cell r="G60">
            <v>223</v>
          </cell>
          <cell r="H60" t="str">
            <v>Hochschulen</v>
          </cell>
          <cell r="I60" t="str">
            <v>Germanistik  (Deutsch, , o. Angl)  Hochschulen</v>
          </cell>
          <cell r="J60" t="str">
            <v>X</v>
          </cell>
          <cell r="K60" t="str">
            <v>xxx</v>
          </cell>
          <cell r="L60">
            <v>0</v>
          </cell>
          <cell r="M60">
            <v>0</v>
          </cell>
          <cell r="N60" t="str">
            <v>xxx</v>
          </cell>
          <cell r="O60" t="str">
            <v>xxx</v>
          </cell>
          <cell r="P60" t="str">
            <v>xxx</v>
          </cell>
          <cell r="R60">
            <v>1</v>
          </cell>
          <cell r="S60">
            <v>9</v>
          </cell>
          <cell r="T60" t="str">
            <v>xxx</v>
          </cell>
          <cell r="U60" t="str">
            <v xml:space="preserve">Germanistik  (Deutsch, , o. Angl)  </v>
          </cell>
          <cell r="V60" t="str">
            <v>5A</v>
          </cell>
          <cell r="W60">
            <v>2</v>
          </cell>
          <cell r="X60" t="str">
            <v>ja</v>
          </cell>
          <cell r="Y60" t="str">
            <v xml:space="preserve">Germanistik  (Deutsch, , o. Angl)  </v>
          </cell>
        </row>
        <row r="61">
          <cell r="B61" t="str">
            <v>Dänisch</v>
          </cell>
          <cell r="H61" t="str">
            <v>Hochschulen</v>
          </cell>
          <cell r="K61">
            <v>223</v>
          </cell>
          <cell r="L61">
            <v>22</v>
          </cell>
          <cell r="M61">
            <v>2</v>
          </cell>
          <cell r="N61" t="str">
            <v>Übrige germanische Sprachen</v>
          </cell>
          <cell r="O61" t="str">
            <v>Languages and literature</v>
          </cell>
          <cell r="P61" t="str">
            <v>Humanities</v>
          </cell>
          <cell r="R61">
            <v>1</v>
          </cell>
          <cell r="S61">
            <v>9</v>
          </cell>
          <cell r="T61">
            <v>330</v>
          </cell>
          <cell r="U61" t="str">
            <v>Dänisch</v>
          </cell>
          <cell r="V61" t="str">
            <v>5A</v>
          </cell>
          <cell r="W61">
            <v>2</v>
          </cell>
          <cell r="X61" t="str">
            <v>ja</v>
          </cell>
        </row>
        <row r="62">
          <cell r="B62" t="str">
            <v>Deutsch für Ausländer</v>
          </cell>
          <cell r="H62" t="str">
            <v>Hochschulen</v>
          </cell>
          <cell r="K62">
            <v>223</v>
          </cell>
          <cell r="L62">
            <v>22</v>
          </cell>
          <cell r="M62">
            <v>2</v>
          </cell>
          <cell r="N62" t="str">
            <v>Deutsch als Fremdsprache</v>
          </cell>
          <cell r="O62" t="str">
            <v>Languages and literature</v>
          </cell>
          <cell r="P62" t="str">
            <v>Humanities</v>
          </cell>
          <cell r="R62">
            <v>1</v>
          </cell>
          <cell r="S62">
            <v>9</v>
          </cell>
          <cell r="T62">
            <v>340</v>
          </cell>
          <cell r="U62" t="str">
            <v>Deutsch für Ausländer</v>
          </cell>
          <cell r="V62" t="str">
            <v>5A</v>
          </cell>
          <cell r="W62">
            <v>2</v>
          </cell>
          <cell r="X62" t="str">
            <v>ja</v>
          </cell>
        </row>
        <row r="63">
          <cell r="B63" t="str">
            <v>Friesisch</v>
          </cell>
          <cell r="H63" t="str">
            <v>Hochschulen</v>
          </cell>
          <cell r="K63">
            <v>223</v>
          </cell>
          <cell r="L63">
            <v>22</v>
          </cell>
          <cell r="M63">
            <v>2</v>
          </cell>
          <cell r="N63" t="str">
            <v>Übrige germanische Sprachen</v>
          </cell>
          <cell r="O63" t="str">
            <v>Languages and literature</v>
          </cell>
          <cell r="P63" t="str">
            <v>Humanities</v>
          </cell>
          <cell r="R63">
            <v>1</v>
          </cell>
          <cell r="S63">
            <v>9</v>
          </cell>
          <cell r="T63">
            <v>350</v>
          </cell>
          <cell r="U63" t="str">
            <v>Friesisch</v>
          </cell>
          <cell r="V63" t="str">
            <v>5A</v>
          </cell>
          <cell r="W63">
            <v>2</v>
          </cell>
          <cell r="X63" t="str">
            <v>ja</v>
          </cell>
        </row>
        <row r="64">
          <cell r="B64" t="str">
            <v>Germanistik/Deutsch</v>
          </cell>
          <cell r="H64" t="str">
            <v>Hochschulen</v>
          </cell>
          <cell r="K64">
            <v>223</v>
          </cell>
          <cell r="L64">
            <v>22</v>
          </cell>
          <cell r="M64">
            <v>2</v>
          </cell>
          <cell r="N64" t="str">
            <v>Germanistik</v>
          </cell>
          <cell r="O64" t="str">
            <v>Languages and literature</v>
          </cell>
          <cell r="P64" t="str">
            <v>Humanities</v>
          </cell>
          <cell r="R64">
            <v>1</v>
          </cell>
          <cell r="S64">
            <v>9</v>
          </cell>
          <cell r="T64">
            <v>360</v>
          </cell>
          <cell r="U64" t="str">
            <v>Germanistik/Deutsch</v>
          </cell>
          <cell r="V64" t="str">
            <v>5A</v>
          </cell>
          <cell r="W64">
            <v>2</v>
          </cell>
          <cell r="X64" t="str">
            <v>ja</v>
          </cell>
        </row>
        <row r="65">
          <cell r="B65" t="str">
            <v>Niederdeutsch</v>
          </cell>
          <cell r="H65" t="str">
            <v>Hochschulen</v>
          </cell>
          <cell r="K65">
            <v>223</v>
          </cell>
          <cell r="L65">
            <v>22</v>
          </cell>
          <cell r="M65">
            <v>2</v>
          </cell>
          <cell r="N65" t="str">
            <v>Germanistik</v>
          </cell>
          <cell r="O65" t="str">
            <v>Languages and literature</v>
          </cell>
          <cell r="P65" t="str">
            <v>Humanities</v>
          </cell>
          <cell r="R65">
            <v>1</v>
          </cell>
          <cell r="S65">
            <v>9</v>
          </cell>
          <cell r="T65" t="e">
            <v>#VALUE!</v>
          </cell>
          <cell r="U65" t="str">
            <v>Niederdeutsch</v>
          </cell>
          <cell r="V65" t="str">
            <v>5A</v>
          </cell>
          <cell r="W65">
            <v>2</v>
          </cell>
          <cell r="X65" t="str">
            <v>ja</v>
          </cell>
        </row>
        <row r="66">
          <cell r="B66" t="str">
            <v>Niederländisch</v>
          </cell>
          <cell r="H66" t="str">
            <v>Hochschulen</v>
          </cell>
          <cell r="K66">
            <v>223</v>
          </cell>
          <cell r="L66">
            <v>22</v>
          </cell>
          <cell r="M66">
            <v>2</v>
          </cell>
          <cell r="N66" t="str">
            <v>Übrige germanische Sprachen</v>
          </cell>
          <cell r="O66" t="str">
            <v>Languages and literature</v>
          </cell>
          <cell r="P66" t="str">
            <v>Humanities</v>
          </cell>
          <cell r="R66">
            <v>1</v>
          </cell>
          <cell r="S66">
            <v>9</v>
          </cell>
          <cell r="T66">
            <v>380</v>
          </cell>
          <cell r="U66" t="str">
            <v>Niederländisch</v>
          </cell>
          <cell r="V66" t="str">
            <v>5A</v>
          </cell>
          <cell r="W66">
            <v>2</v>
          </cell>
          <cell r="X66" t="str">
            <v>ja</v>
          </cell>
        </row>
        <row r="67">
          <cell r="B67" t="str">
            <v>Nordistik/Skandinavistik (Nord. Philologie, Einzelsprachen a.n.g.)</v>
          </cell>
          <cell r="H67" t="str">
            <v>Hochschulen</v>
          </cell>
          <cell r="K67">
            <v>223</v>
          </cell>
          <cell r="L67">
            <v>22</v>
          </cell>
          <cell r="M67">
            <v>2</v>
          </cell>
          <cell r="N67" t="str">
            <v>Übrige germanische Sprachen</v>
          </cell>
          <cell r="O67" t="str">
            <v>Languages and literature</v>
          </cell>
          <cell r="P67" t="str">
            <v>Humanities</v>
          </cell>
          <cell r="R67">
            <v>1</v>
          </cell>
          <cell r="S67">
            <v>9</v>
          </cell>
          <cell r="T67">
            <v>390</v>
          </cell>
          <cell r="U67" t="str">
            <v>Nordistik/Skandinavistik (Nord. Philologie, Einzelsprachen a.n.g.)</v>
          </cell>
          <cell r="V67" t="str">
            <v>5A</v>
          </cell>
          <cell r="W67">
            <v>2</v>
          </cell>
          <cell r="X67" t="str">
            <v>ja</v>
          </cell>
        </row>
        <row r="68">
          <cell r="B68" t="str">
            <v>Nordistik/Skandinavist.(Nord. Philologie, Einzelsprachen a.n.g.)</v>
          </cell>
          <cell r="H68" t="str">
            <v>Hochschulen</v>
          </cell>
          <cell r="K68">
            <v>223</v>
          </cell>
          <cell r="L68">
            <v>22</v>
          </cell>
          <cell r="M68">
            <v>2</v>
          </cell>
          <cell r="N68" t="str">
            <v>Übrige germanische Sprachen</v>
          </cell>
          <cell r="O68" t="str">
            <v>Languages and literature</v>
          </cell>
          <cell r="P68" t="str">
            <v>Humanities</v>
          </cell>
          <cell r="R68">
            <v>1</v>
          </cell>
          <cell r="S68">
            <v>9</v>
          </cell>
          <cell r="T68">
            <v>390</v>
          </cell>
          <cell r="U68" t="str">
            <v>Nordistik/Skandinavistik (Nord. Philologie, Einzelsprachen a.n.g.)</v>
          </cell>
          <cell r="V68" t="str">
            <v>5A</v>
          </cell>
          <cell r="W68">
            <v>2</v>
          </cell>
          <cell r="X68" t="str">
            <v>ja</v>
          </cell>
        </row>
        <row r="69">
          <cell r="B69" t="str">
            <v xml:space="preserve">Anglistik, Amerikanistik   </v>
          </cell>
          <cell r="C69" t="str">
            <v>Sprach- und Kulturwissenschaften</v>
          </cell>
          <cell r="D69" t="str">
            <v>Anglistik, Amerikanistik</v>
          </cell>
          <cell r="E69" t="str">
            <v>Zusammen</v>
          </cell>
          <cell r="F69" t="str">
            <v>Sprach- und Kulturwissenschaften_Anglistik, Amerikanistik_Zusammen</v>
          </cell>
          <cell r="G69">
            <v>222</v>
          </cell>
          <cell r="H69" t="str">
            <v>Hochschulen</v>
          </cell>
          <cell r="I69" t="str">
            <v>Anglistik, Amerikanistik   Hochschulen</v>
          </cell>
          <cell r="J69" t="str">
            <v>X</v>
          </cell>
          <cell r="K69" t="str">
            <v>xxx</v>
          </cell>
          <cell r="L69">
            <v>0</v>
          </cell>
          <cell r="M69">
            <v>0</v>
          </cell>
          <cell r="N69" t="str">
            <v>xxx</v>
          </cell>
          <cell r="O69" t="str">
            <v>xxx</v>
          </cell>
          <cell r="P69" t="str">
            <v>xxx</v>
          </cell>
          <cell r="R69">
            <v>1</v>
          </cell>
          <cell r="S69">
            <v>10</v>
          </cell>
          <cell r="T69" t="str">
            <v>xxx</v>
          </cell>
          <cell r="U69" t="str">
            <v xml:space="preserve">Anglistik, Amerikanistik   </v>
          </cell>
          <cell r="V69" t="str">
            <v>5A</v>
          </cell>
          <cell r="W69">
            <v>2</v>
          </cell>
          <cell r="X69" t="str">
            <v>ja</v>
          </cell>
          <cell r="Y69" t="str">
            <v xml:space="preserve">Anglistik, Amerikanistik   </v>
          </cell>
        </row>
        <row r="70">
          <cell r="B70" t="str">
            <v>Amerikanistik/Amerikakunde</v>
          </cell>
          <cell r="H70" t="str">
            <v>Hochschulen</v>
          </cell>
          <cell r="K70">
            <v>223</v>
          </cell>
          <cell r="L70">
            <v>22</v>
          </cell>
          <cell r="M70">
            <v>2</v>
          </cell>
          <cell r="N70" t="str">
            <v>Anglistik</v>
          </cell>
          <cell r="O70" t="str">
            <v>Languages and literature</v>
          </cell>
          <cell r="P70" t="str">
            <v>Humanities</v>
          </cell>
          <cell r="R70">
            <v>1</v>
          </cell>
          <cell r="S70">
            <v>10</v>
          </cell>
          <cell r="T70">
            <v>400</v>
          </cell>
          <cell r="U70" t="str">
            <v>Amerikanistik/Amerikakunde</v>
          </cell>
          <cell r="V70" t="str">
            <v>5A</v>
          </cell>
          <cell r="W70">
            <v>2</v>
          </cell>
          <cell r="X70" t="str">
            <v>ja</v>
          </cell>
        </row>
        <row r="71">
          <cell r="B71" t="str">
            <v>Amerikanistik/Amerikakunde</v>
          </cell>
          <cell r="H71" t="str">
            <v>Hochschulen</v>
          </cell>
          <cell r="K71">
            <v>222</v>
          </cell>
          <cell r="L71">
            <v>22</v>
          </cell>
          <cell r="M71">
            <v>2</v>
          </cell>
          <cell r="N71" t="str">
            <v>Anglistik</v>
          </cell>
          <cell r="O71" t="str">
            <v>Languages and literature</v>
          </cell>
          <cell r="P71" t="str">
            <v>Humanities</v>
          </cell>
          <cell r="R71">
            <v>1</v>
          </cell>
          <cell r="S71">
            <v>10</v>
          </cell>
          <cell r="T71">
            <v>400</v>
          </cell>
          <cell r="U71" t="str">
            <v>Amerikanistik/Amerikakunde</v>
          </cell>
          <cell r="V71" t="str">
            <v>5A</v>
          </cell>
          <cell r="W71">
            <v>2</v>
          </cell>
          <cell r="X71" t="str">
            <v>ja</v>
          </cell>
        </row>
        <row r="72">
          <cell r="B72" t="str">
            <v>Anglistik/Englisch</v>
          </cell>
          <cell r="H72" t="str">
            <v>Hochschulen</v>
          </cell>
          <cell r="K72">
            <v>222</v>
          </cell>
          <cell r="L72">
            <v>22</v>
          </cell>
          <cell r="M72">
            <v>2</v>
          </cell>
          <cell r="N72" t="str">
            <v>Anglistik</v>
          </cell>
          <cell r="O72" t="str">
            <v>Languages and literature</v>
          </cell>
          <cell r="P72" t="str">
            <v>Humanities</v>
          </cell>
          <cell r="R72">
            <v>1</v>
          </cell>
          <cell r="S72">
            <v>10</v>
          </cell>
          <cell r="T72">
            <v>410</v>
          </cell>
          <cell r="U72" t="str">
            <v>Anglistik/Englisch</v>
          </cell>
          <cell r="V72" t="str">
            <v>5A</v>
          </cell>
          <cell r="W72">
            <v>2</v>
          </cell>
          <cell r="X72" t="str">
            <v>ja</v>
          </cell>
        </row>
        <row r="73">
          <cell r="B73" t="str">
            <v xml:space="preserve">Romanistik   </v>
          </cell>
          <cell r="C73" t="str">
            <v>Sprach- und Kulturwissenschaften</v>
          </cell>
          <cell r="D73" t="str">
            <v>Romanistik</v>
          </cell>
          <cell r="E73" t="str">
            <v>Zusammen</v>
          </cell>
          <cell r="F73" t="str">
            <v>Sprach- und Kulturwissenschaften_Romanistik_Zusammen</v>
          </cell>
          <cell r="G73">
            <v>222</v>
          </cell>
          <cell r="H73" t="str">
            <v>Hochschulen</v>
          </cell>
          <cell r="I73" t="str">
            <v>Romanistik   Hochschulen</v>
          </cell>
          <cell r="J73" t="str">
            <v>X</v>
          </cell>
          <cell r="K73" t="str">
            <v>xxx</v>
          </cell>
          <cell r="L73">
            <v>0</v>
          </cell>
          <cell r="M73">
            <v>0</v>
          </cell>
          <cell r="N73" t="str">
            <v>xxx</v>
          </cell>
          <cell r="O73" t="str">
            <v>xxx</v>
          </cell>
          <cell r="P73" t="str">
            <v>xxx</v>
          </cell>
          <cell r="R73">
            <v>1</v>
          </cell>
          <cell r="S73">
            <v>11</v>
          </cell>
          <cell r="T73" t="str">
            <v>xxx</v>
          </cell>
          <cell r="U73" t="str">
            <v xml:space="preserve">Romanistik   </v>
          </cell>
          <cell r="V73" t="str">
            <v>5A</v>
          </cell>
          <cell r="W73">
            <v>2</v>
          </cell>
          <cell r="X73" t="str">
            <v>ja</v>
          </cell>
          <cell r="Y73" t="str">
            <v xml:space="preserve">Romanistik   </v>
          </cell>
        </row>
        <row r="74">
          <cell r="B74" t="str">
            <v>Französisch</v>
          </cell>
          <cell r="H74" t="str">
            <v>Hochschulen</v>
          </cell>
          <cell r="K74">
            <v>222</v>
          </cell>
          <cell r="L74">
            <v>22</v>
          </cell>
          <cell r="M74">
            <v>2</v>
          </cell>
          <cell r="N74" t="str">
            <v>Romanistik</v>
          </cell>
          <cell r="O74" t="str">
            <v>Languages and literature</v>
          </cell>
          <cell r="P74" t="str">
            <v>Humanities</v>
          </cell>
          <cell r="R74">
            <v>1</v>
          </cell>
          <cell r="S74">
            <v>11</v>
          </cell>
          <cell r="T74">
            <v>420</v>
          </cell>
          <cell r="U74" t="str">
            <v>Französisch</v>
          </cell>
          <cell r="V74" t="str">
            <v>5A</v>
          </cell>
          <cell r="W74">
            <v>2</v>
          </cell>
          <cell r="X74" t="str">
            <v>ja</v>
          </cell>
        </row>
        <row r="75">
          <cell r="B75" t="str">
            <v>Italienisch</v>
          </cell>
          <cell r="H75" t="str">
            <v>Hochschulen</v>
          </cell>
          <cell r="K75">
            <v>222</v>
          </cell>
          <cell r="L75">
            <v>22</v>
          </cell>
          <cell r="M75">
            <v>2</v>
          </cell>
          <cell r="N75" t="str">
            <v>Romanistik</v>
          </cell>
          <cell r="O75" t="str">
            <v>Languages and literature</v>
          </cell>
          <cell r="P75" t="str">
            <v>Humanities</v>
          </cell>
          <cell r="R75">
            <v>1</v>
          </cell>
          <cell r="S75">
            <v>11</v>
          </cell>
          <cell r="T75">
            <v>430</v>
          </cell>
          <cell r="U75" t="str">
            <v>Italienisch</v>
          </cell>
          <cell r="V75" t="str">
            <v>5A</v>
          </cell>
          <cell r="W75">
            <v>2</v>
          </cell>
          <cell r="X75" t="str">
            <v>ja</v>
          </cell>
        </row>
        <row r="76">
          <cell r="B76" t="str">
            <v>Portugiesisch</v>
          </cell>
          <cell r="H76" t="str">
            <v>Hochschulen</v>
          </cell>
          <cell r="K76">
            <v>222</v>
          </cell>
          <cell r="L76">
            <v>22</v>
          </cell>
          <cell r="M76">
            <v>2</v>
          </cell>
          <cell r="N76" t="str">
            <v>Romanistik</v>
          </cell>
          <cell r="O76" t="str">
            <v>Languages and literature</v>
          </cell>
          <cell r="P76" t="str">
            <v>Humanities</v>
          </cell>
          <cell r="R76">
            <v>1</v>
          </cell>
          <cell r="S76">
            <v>11</v>
          </cell>
          <cell r="T76">
            <v>440</v>
          </cell>
          <cell r="U76" t="str">
            <v>Portugiesisch</v>
          </cell>
          <cell r="V76" t="str">
            <v>5A</v>
          </cell>
          <cell r="W76">
            <v>2</v>
          </cell>
          <cell r="X76" t="str">
            <v>ja</v>
          </cell>
        </row>
        <row r="77">
          <cell r="B77" t="str">
            <v>Romanistik (Romanische Philologie, Einzelsprachen a.n.g.)</v>
          </cell>
          <cell r="H77" t="str">
            <v>Hochschulen</v>
          </cell>
          <cell r="K77">
            <v>222</v>
          </cell>
          <cell r="L77">
            <v>22</v>
          </cell>
          <cell r="M77">
            <v>2</v>
          </cell>
          <cell r="N77" t="str">
            <v>Romanistik</v>
          </cell>
          <cell r="O77" t="str">
            <v>Languages and literature</v>
          </cell>
          <cell r="P77" t="str">
            <v>Humanities</v>
          </cell>
          <cell r="R77">
            <v>1</v>
          </cell>
          <cell r="S77">
            <v>11</v>
          </cell>
          <cell r="T77">
            <v>450</v>
          </cell>
          <cell r="U77" t="str">
            <v>Romanistik (Romanische Philologie, Einzelsprachen a.n.g.)</v>
          </cell>
          <cell r="V77" t="str">
            <v>5A</v>
          </cell>
          <cell r="W77">
            <v>2</v>
          </cell>
          <cell r="X77" t="str">
            <v>ja</v>
          </cell>
        </row>
        <row r="78">
          <cell r="B78" t="str">
            <v>Spanisch</v>
          </cell>
          <cell r="H78" t="str">
            <v>Hochschulen</v>
          </cell>
          <cell r="K78">
            <v>222</v>
          </cell>
          <cell r="L78">
            <v>22</v>
          </cell>
          <cell r="M78">
            <v>2</v>
          </cell>
          <cell r="N78" t="str">
            <v>Romanistik</v>
          </cell>
          <cell r="O78" t="str">
            <v>Languages and literature</v>
          </cell>
          <cell r="P78" t="str">
            <v>Humanities</v>
          </cell>
          <cell r="R78">
            <v>1</v>
          </cell>
          <cell r="S78">
            <v>11</v>
          </cell>
          <cell r="T78">
            <v>460</v>
          </cell>
          <cell r="U78" t="str">
            <v>Spanisch</v>
          </cell>
          <cell r="V78" t="str">
            <v>5A</v>
          </cell>
          <cell r="W78">
            <v>2</v>
          </cell>
          <cell r="X78" t="str">
            <v>ja</v>
          </cell>
        </row>
        <row r="79">
          <cell r="B79" t="str">
            <v xml:space="preserve">Slawistik, Baltistik, Finno- Urgistik   </v>
          </cell>
          <cell r="C79" t="str">
            <v>Sprach- und Kulturwissenschaften</v>
          </cell>
          <cell r="D79" t="str">
            <v>Slawistik, Baltistik, Finno-Ugristik</v>
          </cell>
          <cell r="E79" t="str">
            <v>Zusammen</v>
          </cell>
          <cell r="F79" t="str">
            <v>Sprach- und Kulturwissenschaften_Slawistik, Baltistik, Finno-Ugristik_Zusammen</v>
          </cell>
          <cell r="G79">
            <v>222</v>
          </cell>
          <cell r="H79" t="str">
            <v>Hochschulen</v>
          </cell>
          <cell r="I79" t="str">
            <v>Slawistik, Baltistik, Finno- Urgistik   Hochschulen</v>
          </cell>
          <cell r="J79" t="str">
            <v>X</v>
          </cell>
          <cell r="K79" t="str">
            <v>xxx</v>
          </cell>
          <cell r="L79">
            <v>0</v>
          </cell>
          <cell r="M79">
            <v>0</v>
          </cell>
          <cell r="N79" t="str">
            <v>xxx</v>
          </cell>
          <cell r="O79" t="str">
            <v>xxx</v>
          </cell>
          <cell r="P79" t="str">
            <v>xxx</v>
          </cell>
          <cell r="R79">
            <v>1</v>
          </cell>
          <cell r="S79">
            <v>12</v>
          </cell>
          <cell r="T79" t="str">
            <v>xxx</v>
          </cell>
          <cell r="U79" t="str">
            <v xml:space="preserve">Slawistik, Baltistik, Finno- Urgistik   </v>
          </cell>
          <cell r="V79" t="str">
            <v>5A</v>
          </cell>
          <cell r="W79">
            <v>2</v>
          </cell>
          <cell r="X79" t="str">
            <v>ja</v>
          </cell>
          <cell r="Y79" t="str">
            <v xml:space="preserve">Slawistik, Baltistik, Finno- Urgistik   </v>
          </cell>
        </row>
        <row r="80">
          <cell r="B80" t="str">
            <v>Baltistik</v>
          </cell>
          <cell r="H80" t="str">
            <v>Hochschulen</v>
          </cell>
          <cell r="K80">
            <v>222</v>
          </cell>
          <cell r="L80">
            <v>22</v>
          </cell>
          <cell r="M80">
            <v>2</v>
          </cell>
          <cell r="N80" t="str">
            <v>Slawistik, Baltistik, Finno-Ugristik</v>
          </cell>
          <cell r="O80" t="str">
            <v>Languages and literature</v>
          </cell>
          <cell r="P80" t="str">
            <v>Humanities</v>
          </cell>
          <cell r="R80">
            <v>1</v>
          </cell>
          <cell r="S80">
            <v>12</v>
          </cell>
          <cell r="T80">
            <v>470</v>
          </cell>
          <cell r="U80" t="str">
            <v>Baltistik</v>
          </cell>
          <cell r="V80" t="str">
            <v>5A</v>
          </cell>
          <cell r="W80">
            <v>2</v>
          </cell>
          <cell r="X80" t="str">
            <v>ja</v>
          </cell>
        </row>
        <row r="81">
          <cell r="B81" t="str">
            <v>Finno-Ugristik</v>
          </cell>
          <cell r="H81" t="str">
            <v>Hochschulen</v>
          </cell>
          <cell r="K81">
            <v>222</v>
          </cell>
          <cell r="L81">
            <v>22</v>
          </cell>
          <cell r="M81">
            <v>2</v>
          </cell>
          <cell r="N81" t="str">
            <v>Slawistik, Baltistik, Finno-Ugristik</v>
          </cell>
          <cell r="O81" t="str">
            <v>Languages and literature</v>
          </cell>
          <cell r="P81" t="str">
            <v>Humanities</v>
          </cell>
          <cell r="R81">
            <v>1</v>
          </cell>
          <cell r="S81">
            <v>12</v>
          </cell>
          <cell r="T81">
            <v>480</v>
          </cell>
          <cell r="U81" t="str">
            <v>Finno-Ugristik</v>
          </cell>
          <cell r="V81" t="str">
            <v>5A</v>
          </cell>
          <cell r="W81">
            <v>2</v>
          </cell>
          <cell r="X81" t="str">
            <v>ja</v>
          </cell>
        </row>
        <row r="82">
          <cell r="B82" t="str">
            <v>Polnisch</v>
          </cell>
          <cell r="H82" t="str">
            <v>Hochschulen</v>
          </cell>
          <cell r="K82">
            <v>222</v>
          </cell>
          <cell r="L82">
            <v>22</v>
          </cell>
          <cell r="M82">
            <v>2</v>
          </cell>
          <cell r="N82" t="str">
            <v>Slawistik, Baltistik, Finno-Ugristik</v>
          </cell>
          <cell r="O82" t="str">
            <v>Languages and literature</v>
          </cell>
          <cell r="P82" t="str">
            <v>Humanities</v>
          </cell>
          <cell r="R82">
            <v>1</v>
          </cell>
          <cell r="S82">
            <v>12</v>
          </cell>
          <cell r="T82">
            <v>490</v>
          </cell>
          <cell r="U82" t="str">
            <v>Polnisch</v>
          </cell>
          <cell r="V82" t="str">
            <v>5A</v>
          </cell>
          <cell r="W82">
            <v>2</v>
          </cell>
          <cell r="X82" t="str">
            <v>ja</v>
          </cell>
        </row>
        <row r="83">
          <cell r="B83" t="str">
            <v>Russisch</v>
          </cell>
          <cell r="H83" t="str">
            <v>Hochschulen</v>
          </cell>
          <cell r="K83">
            <v>222</v>
          </cell>
          <cell r="L83">
            <v>22</v>
          </cell>
          <cell r="M83">
            <v>2</v>
          </cell>
          <cell r="N83" t="str">
            <v>Slawistik, Baltistik, Finno-Ugristik</v>
          </cell>
          <cell r="O83" t="str">
            <v>Languages and literature</v>
          </cell>
          <cell r="P83" t="str">
            <v>Humanities</v>
          </cell>
          <cell r="R83">
            <v>1</v>
          </cell>
          <cell r="S83">
            <v>12</v>
          </cell>
          <cell r="T83">
            <v>500</v>
          </cell>
          <cell r="U83" t="str">
            <v>Russisch</v>
          </cell>
          <cell r="V83" t="str">
            <v>5A</v>
          </cell>
          <cell r="W83">
            <v>2</v>
          </cell>
          <cell r="X83" t="str">
            <v>ja</v>
          </cell>
        </row>
        <row r="84">
          <cell r="B84" t="str">
            <v>Slawistik (Slaw. Philologie)</v>
          </cell>
          <cell r="H84" t="str">
            <v>Hochschulen</v>
          </cell>
          <cell r="K84">
            <v>222</v>
          </cell>
          <cell r="L84">
            <v>22</v>
          </cell>
          <cell r="M84">
            <v>2</v>
          </cell>
          <cell r="N84" t="str">
            <v>Slawistik, Baltistik, Finno-Ugristik</v>
          </cell>
          <cell r="O84" t="str">
            <v>Languages and literature</v>
          </cell>
          <cell r="P84" t="str">
            <v>Humanities</v>
          </cell>
          <cell r="R84">
            <v>1</v>
          </cell>
          <cell r="S84">
            <v>12</v>
          </cell>
          <cell r="T84">
            <v>510</v>
          </cell>
          <cell r="U84" t="str">
            <v>Slawistik (Slaw. Philologie)</v>
          </cell>
          <cell r="V84" t="str">
            <v>5A</v>
          </cell>
          <cell r="W84">
            <v>2</v>
          </cell>
          <cell r="X84" t="str">
            <v>ja</v>
          </cell>
        </row>
        <row r="85">
          <cell r="B85" t="str">
            <v>Sorbisch</v>
          </cell>
          <cell r="H85" t="str">
            <v>Hochschulen</v>
          </cell>
          <cell r="K85">
            <v>222</v>
          </cell>
          <cell r="L85">
            <v>22</v>
          </cell>
          <cell r="M85">
            <v>2</v>
          </cell>
          <cell r="N85" t="str">
            <v>Slawistik, Baltistik, Finno-Ugristik</v>
          </cell>
          <cell r="O85" t="str">
            <v>Languages and literature</v>
          </cell>
          <cell r="P85" t="str">
            <v>Humanities</v>
          </cell>
          <cell r="R85">
            <v>1</v>
          </cell>
          <cell r="S85">
            <v>12</v>
          </cell>
          <cell r="T85">
            <v>520</v>
          </cell>
          <cell r="U85" t="str">
            <v>Sorbisch</v>
          </cell>
          <cell r="V85" t="str">
            <v>5A</v>
          </cell>
          <cell r="W85">
            <v>2</v>
          </cell>
          <cell r="X85" t="str">
            <v>ja</v>
          </cell>
        </row>
        <row r="86">
          <cell r="B86" t="str">
            <v>Südslawisch (Bulgarisch, Serbokroatisch, Slowenisch usw.)</v>
          </cell>
          <cell r="H86" t="str">
            <v>Hochschulen</v>
          </cell>
          <cell r="K86">
            <v>222</v>
          </cell>
          <cell r="L86">
            <v>22</v>
          </cell>
          <cell r="M86">
            <v>2</v>
          </cell>
          <cell r="N86" t="str">
            <v>Slawistik, Baltistik, Finno-Ugristik</v>
          </cell>
          <cell r="O86" t="str">
            <v>Languages and literature</v>
          </cell>
          <cell r="P86" t="str">
            <v>Humanities</v>
          </cell>
          <cell r="R86">
            <v>1</v>
          </cell>
          <cell r="S86">
            <v>12</v>
          </cell>
          <cell r="T86">
            <v>530</v>
          </cell>
          <cell r="U86" t="str">
            <v>Südslawisch (Bulgarisch, Serbokroatisch, Slowenisch usw.)</v>
          </cell>
          <cell r="V86" t="str">
            <v>5A</v>
          </cell>
          <cell r="W86">
            <v>2</v>
          </cell>
          <cell r="X86" t="str">
            <v>ja</v>
          </cell>
        </row>
        <row r="87">
          <cell r="B87" t="str">
            <v>Südslawisch(Bulgarisch, Serbokroatisch, Slowenisch usw.)</v>
          </cell>
          <cell r="H87" t="str">
            <v>Hochschulen</v>
          </cell>
          <cell r="K87">
            <v>222</v>
          </cell>
          <cell r="L87">
            <v>22</v>
          </cell>
          <cell r="M87">
            <v>2</v>
          </cell>
          <cell r="N87" t="str">
            <v>Slawistik, Baltistik, Finno-Ugristik</v>
          </cell>
          <cell r="O87" t="str">
            <v>Languages and literature</v>
          </cell>
          <cell r="P87" t="str">
            <v>Humanities</v>
          </cell>
          <cell r="R87">
            <v>1</v>
          </cell>
          <cell r="S87">
            <v>12</v>
          </cell>
          <cell r="T87">
            <v>530</v>
          </cell>
          <cell r="U87" t="str">
            <v>Südslawisch (Bulgarisch, Serbokroatisch, Slowenisch usw.)</v>
          </cell>
          <cell r="V87" t="str">
            <v>5A</v>
          </cell>
          <cell r="W87">
            <v>2</v>
          </cell>
          <cell r="X87" t="str">
            <v>ja</v>
          </cell>
        </row>
        <row r="88">
          <cell r="B88" t="str">
            <v>Tschechisch</v>
          </cell>
          <cell r="H88" t="str">
            <v>Hochschulen</v>
          </cell>
          <cell r="K88">
            <v>222</v>
          </cell>
          <cell r="L88">
            <v>22</v>
          </cell>
          <cell r="M88">
            <v>2</v>
          </cell>
          <cell r="N88" t="str">
            <v>Slawistik, Baltistik, Finno-Ugristik</v>
          </cell>
          <cell r="O88" t="str">
            <v>Languages and literature</v>
          </cell>
          <cell r="P88" t="str">
            <v>Humanities</v>
          </cell>
          <cell r="R88">
            <v>1</v>
          </cell>
          <cell r="S88">
            <v>12</v>
          </cell>
          <cell r="T88">
            <v>540</v>
          </cell>
          <cell r="U88" t="str">
            <v>Tschechisch</v>
          </cell>
          <cell r="V88" t="str">
            <v>5A</v>
          </cell>
          <cell r="W88">
            <v>2</v>
          </cell>
          <cell r="X88" t="str">
            <v>ja</v>
          </cell>
        </row>
        <row r="89">
          <cell r="B89" t="str">
            <v>Westslawisch (allgemein und a.n.g.)</v>
          </cell>
          <cell r="H89" t="str">
            <v>Hochschulen</v>
          </cell>
          <cell r="K89">
            <v>222</v>
          </cell>
          <cell r="L89">
            <v>22</v>
          </cell>
          <cell r="M89">
            <v>2</v>
          </cell>
          <cell r="N89" t="str">
            <v>Slawistik, Baltistik, Finno-Ugristik</v>
          </cell>
          <cell r="O89" t="str">
            <v>Languages and literature</v>
          </cell>
          <cell r="P89" t="str">
            <v>Humanities</v>
          </cell>
          <cell r="R89">
            <v>1</v>
          </cell>
          <cell r="S89">
            <v>12</v>
          </cell>
          <cell r="T89">
            <v>550</v>
          </cell>
          <cell r="U89" t="str">
            <v>Westslawisch (allgemein und a.n.g.)</v>
          </cell>
          <cell r="V89" t="str">
            <v>5A</v>
          </cell>
          <cell r="W89">
            <v>2</v>
          </cell>
          <cell r="X89" t="str">
            <v>ja</v>
          </cell>
        </row>
        <row r="90">
          <cell r="B90" t="str">
            <v xml:space="preserve">Außereuropäische Sprach- u. Kulturwiss.  </v>
          </cell>
          <cell r="C90" t="str">
            <v>Sprach- und Kulturwissenschaften</v>
          </cell>
          <cell r="D90" t="str">
            <v>Kulturwissenschaften</v>
          </cell>
          <cell r="E90" t="str">
            <v>Zusammen</v>
          </cell>
          <cell r="F90" t="str">
            <v>Sprach- und Kulturwissenschaften_Kulturwissenschaften_Zusammen</v>
          </cell>
          <cell r="G90">
            <v>222</v>
          </cell>
          <cell r="H90" t="str">
            <v>Hochschulen</v>
          </cell>
          <cell r="I90" t="str">
            <v>Außereuropäische Sprach- u. Kulturwiss.  Hochschulen</v>
          </cell>
          <cell r="J90" t="str">
            <v>X</v>
          </cell>
          <cell r="K90" t="str">
            <v>xxx</v>
          </cell>
          <cell r="L90">
            <v>0</v>
          </cell>
          <cell r="M90">
            <v>0</v>
          </cell>
          <cell r="N90" t="str">
            <v>xxx</v>
          </cell>
          <cell r="O90" t="str">
            <v>xxx</v>
          </cell>
          <cell r="P90" t="str">
            <v>xxx</v>
          </cell>
          <cell r="R90">
            <v>1</v>
          </cell>
          <cell r="S90">
            <v>13</v>
          </cell>
          <cell r="T90" t="str">
            <v>xxx</v>
          </cell>
          <cell r="U90" t="str">
            <v xml:space="preserve">Außereuropäische Sprach- u. Kulturwiss.  </v>
          </cell>
          <cell r="V90" t="str">
            <v>5A</v>
          </cell>
          <cell r="W90">
            <v>2</v>
          </cell>
          <cell r="X90" t="str">
            <v>ja</v>
          </cell>
          <cell r="Y90" t="str">
            <v xml:space="preserve">Außereuropäische Sprach- u. Kulturwiss.  </v>
          </cell>
        </row>
        <row r="91">
          <cell r="B91" t="str">
            <v>Ägyptologie</v>
          </cell>
          <cell r="H91" t="str">
            <v>Hochschulen</v>
          </cell>
          <cell r="K91">
            <v>222</v>
          </cell>
          <cell r="L91">
            <v>22</v>
          </cell>
          <cell r="M91">
            <v>2</v>
          </cell>
          <cell r="N91" t="str">
            <v>Außereuropäische Sprach- u. Kulturwissenschaften</v>
          </cell>
          <cell r="O91" t="str">
            <v>Languages and literature</v>
          </cell>
          <cell r="P91" t="str">
            <v>Humanities</v>
          </cell>
          <cell r="R91">
            <v>1</v>
          </cell>
          <cell r="S91">
            <v>13</v>
          </cell>
          <cell r="T91">
            <v>560</v>
          </cell>
          <cell r="U91" t="str">
            <v>Ägyptologie</v>
          </cell>
          <cell r="V91" t="str">
            <v>5A</v>
          </cell>
          <cell r="W91">
            <v>2</v>
          </cell>
          <cell r="X91" t="str">
            <v>ja</v>
          </cell>
        </row>
        <row r="92">
          <cell r="B92" t="str">
            <v>Afrikanistik</v>
          </cell>
          <cell r="H92" t="str">
            <v>Hochschulen</v>
          </cell>
          <cell r="K92">
            <v>222</v>
          </cell>
          <cell r="L92">
            <v>22</v>
          </cell>
          <cell r="M92">
            <v>2</v>
          </cell>
          <cell r="N92" t="str">
            <v>Außereuropäische Sprach- u. Kulturwissenschaften</v>
          </cell>
          <cell r="O92" t="str">
            <v>Languages and literature</v>
          </cell>
          <cell r="P92" t="str">
            <v>Humanities</v>
          </cell>
          <cell r="R92">
            <v>1</v>
          </cell>
          <cell r="S92">
            <v>13</v>
          </cell>
          <cell r="T92">
            <v>570</v>
          </cell>
          <cell r="U92" t="str">
            <v>Afrikanistik</v>
          </cell>
          <cell r="V92" t="str">
            <v>5A</v>
          </cell>
          <cell r="W92">
            <v>2</v>
          </cell>
          <cell r="X92" t="str">
            <v>ja</v>
          </cell>
        </row>
        <row r="93">
          <cell r="B93" t="str">
            <v>Arabisch/Arabistik</v>
          </cell>
          <cell r="H93" t="str">
            <v>Hochschulen</v>
          </cell>
          <cell r="K93">
            <v>222</v>
          </cell>
          <cell r="L93">
            <v>22</v>
          </cell>
          <cell r="M93">
            <v>2</v>
          </cell>
          <cell r="N93" t="str">
            <v>Außereuropäische Sprach- u. Kulturwissenschaften</v>
          </cell>
          <cell r="O93" t="str">
            <v>Languages and literature</v>
          </cell>
          <cell r="P93" t="str">
            <v>Humanities</v>
          </cell>
          <cell r="R93">
            <v>1</v>
          </cell>
          <cell r="S93">
            <v>13</v>
          </cell>
          <cell r="T93">
            <v>580</v>
          </cell>
          <cell r="U93" t="str">
            <v>Arabisch/Arabistik</v>
          </cell>
          <cell r="V93" t="str">
            <v>5A</v>
          </cell>
          <cell r="W93">
            <v>2</v>
          </cell>
          <cell r="X93" t="str">
            <v>ja</v>
          </cell>
        </row>
        <row r="94">
          <cell r="B94" t="str">
            <v>Außereurop. Sprachen und Kulturen in Südostasien, Ozeaniens und Amerika</v>
          </cell>
          <cell r="H94" t="str">
            <v>Hochschulen</v>
          </cell>
          <cell r="K94">
            <v>222</v>
          </cell>
          <cell r="L94">
            <v>22</v>
          </cell>
          <cell r="M94">
            <v>2</v>
          </cell>
          <cell r="N94" t="str">
            <v>Außereuropäische Sprach- u. Kulturwissenschaften</v>
          </cell>
          <cell r="O94" t="str">
            <v>Languages and literature</v>
          </cell>
          <cell r="P94" t="str">
            <v>Humanities</v>
          </cell>
          <cell r="R94">
            <v>1</v>
          </cell>
          <cell r="S94">
            <v>13</v>
          </cell>
          <cell r="T94">
            <v>590</v>
          </cell>
          <cell r="U94" t="str">
            <v>Außereurop. Sprachen und Kulturen in Südostasien, Ozeaniens und Amerika</v>
          </cell>
          <cell r="V94" t="str">
            <v>5A</v>
          </cell>
          <cell r="W94">
            <v>2</v>
          </cell>
          <cell r="X94" t="str">
            <v>ja</v>
          </cell>
        </row>
        <row r="95">
          <cell r="B95" t="str">
            <v>Außereurop.Sprachen u. Kulturen in Südostasien, Ozean. und Amerika</v>
          </cell>
          <cell r="H95" t="str">
            <v>Hochschulen</v>
          </cell>
          <cell r="K95">
            <v>222</v>
          </cell>
          <cell r="L95">
            <v>22</v>
          </cell>
          <cell r="M95">
            <v>2</v>
          </cell>
          <cell r="N95" t="str">
            <v>Außereuropäische Sprach- u. Kulturwissenschaften</v>
          </cell>
          <cell r="O95" t="str">
            <v>Languages and literature</v>
          </cell>
          <cell r="P95" t="str">
            <v>Humanities</v>
          </cell>
          <cell r="R95">
            <v>1</v>
          </cell>
          <cell r="S95">
            <v>13</v>
          </cell>
          <cell r="T95">
            <v>590</v>
          </cell>
          <cell r="U95" t="str">
            <v>Außereurop. Sprachen und Kulturen in Südostasien, Ozeaniens und Amerika</v>
          </cell>
          <cell r="V95" t="str">
            <v>5A</v>
          </cell>
          <cell r="W95">
            <v>2</v>
          </cell>
          <cell r="X95" t="str">
            <v>ja</v>
          </cell>
        </row>
        <row r="96">
          <cell r="B96" t="str">
            <v>Hebräisch/Judaistik</v>
          </cell>
          <cell r="H96" t="str">
            <v>Hochschulen</v>
          </cell>
          <cell r="K96">
            <v>222</v>
          </cell>
          <cell r="L96">
            <v>22</v>
          </cell>
          <cell r="M96">
            <v>2</v>
          </cell>
          <cell r="N96" t="str">
            <v>Außereuropäische Sprach- u. Kulturwissenschaften</v>
          </cell>
          <cell r="O96" t="str">
            <v>Languages and literature</v>
          </cell>
          <cell r="P96" t="str">
            <v>Humanities</v>
          </cell>
          <cell r="R96">
            <v>1</v>
          </cell>
          <cell r="S96">
            <v>13</v>
          </cell>
          <cell r="T96">
            <v>595</v>
          </cell>
          <cell r="U96" t="str">
            <v>Hebräisch/Judaistik</v>
          </cell>
          <cell r="V96" t="str">
            <v>5A</v>
          </cell>
          <cell r="W96">
            <v>2</v>
          </cell>
          <cell r="X96" t="str">
            <v>ja</v>
          </cell>
        </row>
        <row r="97">
          <cell r="B97" t="str">
            <v>Indologie</v>
          </cell>
          <cell r="H97" t="str">
            <v>Hochschulen</v>
          </cell>
          <cell r="K97">
            <v>222</v>
          </cell>
          <cell r="L97">
            <v>22</v>
          </cell>
          <cell r="M97">
            <v>2</v>
          </cell>
          <cell r="N97" t="str">
            <v>Außereuropäische Sprach- u. Kulturwissenschaften</v>
          </cell>
          <cell r="O97" t="str">
            <v>Languages and literature</v>
          </cell>
          <cell r="P97" t="str">
            <v>Humanities</v>
          </cell>
          <cell r="R97">
            <v>1</v>
          </cell>
          <cell r="S97">
            <v>13</v>
          </cell>
          <cell r="T97">
            <v>600</v>
          </cell>
          <cell r="U97" t="str">
            <v>Indologie</v>
          </cell>
          <cell r="V97" t="str">
            <v>5A</v>
          </cell>
          <cell r="W97">
            <v>2</v>
          </cell>
          <cell r="X97" t="str">
            <v>ja</v>
          </cell>
        </row>
        <row r="98">
          <cell r="B98" t="str">
            <v>Iranistik</v>
          </cell>
          <cell r="H98" t="str">
            <v>Hochschulen</v>
          </cell>
          <cell r="K98">
            <v>222</v>
          </cell>
          <cell r="L98">
            <v>22</v>
          </cell>
          <cell r="M98">
            <v>2</v>
          </cell>
          <cell r="N98" t="str">
            <v>Außereuropäische Sprach- u. Kulturwissenschaften</v>
          </cell>
          <cell r="O98" t="str">
            <v>Languages and literature</v>
          </cell>
          <cell r="P98" t="str">
            <v>Humanities</v>
          </cell>
          <cell r="R98">
            <v>1</v>
          </cell>
          <cell r="S98">
            <v>13</v>
          </cell>
          <cell r="T98">
            <v>610</v>
          </cell>
          <cell r="U98" t="str">
            <v>Iranistik</v>
          </cell>
          <cell r="V98" t="str">
            <v>5A</v>
          </cell>
          <cell r="W98">
            <v>2</v>
          </cell>
          <cell r="X98" t="str">
            <v>ja</v>
          </cell>
        </row>
        <row r="99">
          <cell r="B99" t="str">
            <v>Islamwissenschaft</v>
          </cell>
          <cell r="H99" t="str">
            <v>Hochschulen</v>
          </cell>
          <cell r="K99">
            <v>222</v>
          </cell>
          <cell r="L99">
            <v>22</v>
          </cell>
          <cell r="M99">
            <v>2</v>
          </cell>
          <cell r="N99" t="str">
            <v>Außereuropäische Sprach- u. Kulturwissenschaften</v>
          </cell>
          <cell r="O99" t="str">
            <v>Languages and literature</v>
          </cell>
          <cell r="P99" t="str">
            <v>Humanities</v>
          </cell>
          <cell r="R99">
            <v>1</v>
          </cell>
          <cell r="S99">
            <v>13</v>
          </cell>
          <cell r="T99">
            <v>620</v>
          </cell>
          <cell r="U99" t="str">
            <v>Islamwissenschaft</v>
          </cell>
          <cell r="V99" t="str">
            <v>5A</v>
          </cell>
          <cell r="W99">
            <v>2</v>
          </cell>
          <cell r="X99" t="str">
            <v>ja</v>
          </cell>
        </row>
        <row r="100">
          <cell r="B100" t="str">
            <v>Japanologie</v>
          </cell>
          <cell r="H100" t="str">
            <v>Hochschulen</v>
          </cell>
          <cell r="K100">
            <v>222</v>
          </cell>
          <cell r="L100">
            <v>22</v>
          </cell>
          <cell r="M100">
            <v>2</v>
          </cell>
          <cell r="N100" t="str">
            <v>Außereuropäische Sprach- u. Kulturwissenschaften</v>
          </cell>
          <cell r="O100" t="str">
            <v>Languages and literature</v>
          </cell>
          <cell r="P100" t="str">
            <v>Humanities</v>
          </cell>
          <cell r="R100">
            <v>1</v>
          </cell>
          <cell r="S100">
            <v>13</v>
          </cell>
          <cell r="T100">
            <v>630</v>
          </cell>
          <cell r="U100" t="str">
            <v>Japanologie</v>
          </cell>
          <cell r="V100" t="str">
            <v>5A</v>
          </cell>
          <cell r="W100">
            <v>2</v>
          </cell>
          <cell r="X100" t="str">
            <v>ja</v>
          </cell>
        </row>
        <row r="101">
          <cell r="B101" t="str">
            <v>Kaukasistik</v>
          </cell>
          <cell r="H101" t="str">
            <v>Hochschulen</v>
          </cell>
          <cell r="K101">
            <v>222</v>
          </cell>
          <cell r="L101">
            <v>22</v>
          </cell>
          <cell r="M101">
            <v>2</v>
          </cell>
          <cell r="N101" t="str">
            <v>Außereuropäische Sprach- u. Kulturwissenschaften</v>
          </cell>
          <cell r="O101" t="str">
            <v>Languages and literature</v>
          </cell>
          <cell r="P101" t="str">
            <v>Humanities</v>
          </cell>
          <cell r="R101">
            <v>1</v>
          </cell>
          <cell r="S101">
            <v>13</v>
          </cell>
          <cell r="T101">
            <v>635</v>
          </cell>
          <cell r="U101" t="str">
            <v>Kaukasistik</v>
          </cell>
          <cell r="V101" t="str">
            <v>5A</v>
          </cell>
          <cell r="W101">
            <v>2</v>
          </cell>
          <cell r="X101" t="str">
            <v>ja</v>
          </cell>
        </row>
        <row r="102">
          <cell r="B102" t="str">
            <v>Orientalistik, Altorientalistik</v>
          </cell>
          <cell r="H102" t="str">
            <v>Hochschulen</v>
          </cell>
          <cell r="K102">
            <v>222</v>
          </cell>
          <cell r="L102">
            <v>22</v>
          </cell>
          <cell r="M102">
            <v>2</v>
          </cell>
          <cell r="N102" t="str">
            <v>Außereuropäische Sprach- u. Kulturwissenschaften</v>
          </cell>
          <cell r="O102" t="str">
            <v>Languages and literature</v>
          </cell>
          <cell r="P102" t="str">
            <v>Humanities</v>
          </cell>
          <cell r="R102">
            <v>1</v>
          </cell>
          <cell r="S102">
            <v>13</v>
          </cell>
          <cell r="T102">
            <v>640</v>
          </cell>
          <cell r="U102" t="str">
            <v>Orientalistik, Altorientalistik</v>
          </cell>
          <cell r="V102" t="str">
            <v>5A</v>
          </cell>
          <cell r="W102">
            <v>2</v>
          </cell>
          <cell r="X102" t="str">
            <v>ja</v>
          </cell>
        </row>
        <row r="103">
          <cell r="B103" t="str">
            <v>Sinologie/Koreanistik</v>
          </cell>
          <cell r="H103" t="str">
            <v>Hochschulen</v>
          </cell>
          <cell r="K103">
            <v>222</v>
          </cell>
          <cell r="L103">
            <v>22</v>
          </cell>
          <cell r="M103">
            <v>2</v>
          </cell>
          <cell r="N103" t="str">
            <v>Außereuropäische Sprach- u. Kulturwissenschaften</v>
          </cell>
          <cell r="O103" t="str">
            <v>Languages and literature</v>
          </cell>
          <cell r="P103" t="str">
            <v>Humanities</v>
          </cell>
          <cell r="R103">
            <v>1</v>
          </cell>
          <cell r="S103">
            <v>13</v>
          </cell>
          <cell r="T103">
            <v>650</v>
          </cell>
          <cell r="U103" t="str">
            <v>Sinologie/Koreanistik</v>
          </cell>
          <cell r="V103" t="str">
            <v>5A</v>
          </cell>
          <cell r="W103">
            <v>2</v>
          </cell>
          <cell r="X103" t="str">
            <v>ja</v>
          </cell>
        </row>
        <row r="104">
          <cell r="B104" t="str">
            <v>Turkologie</v>
          </cell>
          <cell r="H104" t="str">
            <v>Hochschulen</v>
          </cell>
          <cell r="K104">
            <v>222</v>
          </cell>
          <cell r="L104">
            <v>22</v>
          </cell>
          <cell r="M104">
            <v>2</v>
          </cell>
          <cell r="N104" t="str">
            <v>Außereuropäische Sprach- u. Kulturwissenschaften</v>
          </cell>
          <cell r="O104" t="str">
            <v>Languages and literature</v>
          </cell>
          <cell r="P104" t="str">
            <v>Humanities</v>
          </cell>
          <cell r="R104">
            <v>1</v>
          </cell>
          <cell r="S104">
            <v>13</v>
          </cell>
          <cell r="T104">
            <v>660</v>
          </cell>
          <cell r="U104" t="str">
            <v>Turkologie</v>
          </cell>
          <cell r="V104" t="str">
            <v>5A</v>
          </cell>
          <cell r="W104">
            <v>2</v>
          </cell>
          <cell r="X104" t="str">
            <v>ja</v>
          </cell>
        </row>
        <row r="105">
          <cell r="B105" t="str">
            <v>Zentralasiatische Sprachen und Kulturen</v>
          </cell>
          <cell r="H105" t="str">
            <v>Hochschulen</v>
          </cell>
          <cell r="K105">
            <v>222</v>
          </cell>
          <cell r="L105">
            <v>22</v>
          </cell>
          <cell r="M105">
            <v>2</v>
          </cell>
          <cell r="N105" t="str">
            <v>Außereuropäische Sprach- u. Kulturwissenschaften</v>
          </cell>
          <cell r="O105" t="str">
            <v>Languages and literature</v>
          </cell>
          <cell r="P105" t="str">
            <v>Humanities</v>
          </cell>
          <cell r="R105">
            <v>1</v>
          </cell>
          <cell r="S105">
            <v>13</v>
          </cell>
          <cell r="T105">
            <v>670</v>
          </cell>
          <cell r="U105" t="str">
            <v>Zentralasiatische Sprachen und Kulturen</v>
          </cell>
          <cell r="V105" t="str">
            <v>5A</v>
          </cell>
          <cell r="W105">
            <v>2</v>
          </cell>
          <cell r="X105" t="str">
            <v>ja</v>
          </cell>
        </row>
        <row r="106">
          <cell r="B106" t="str">
            <v xml:space="preserve">Kulturwissenschaften i.e.S. </v>
          </cell>
          <cell r="C106" t="str">
            <v>Sprach- und Kulturwissenschaften</v>
          </cell>
          <cell r="D106" t="str">
            <v>Kulturwissenschaften i.e.S.</v>
          </cell>
          <cell r="E106" t="str">
            <v>Zusammen</v>
          </cell>
          <cell r="F106" t="str">
            <v>Sprach- und Kulturwissenschaften_Kulturwissenschaften i.e.S._Zusammen</v>
          </cell>
          <cell r="G106" t="str">
            <v>xxx</v>
          </cell>
          <cell r="H106" t="str">
            <v>Hochschulen</v>
          </cell>
          <cell r="I106" t="str">
            <v>Kulturwissenschaften i.e.S. Hochschulen</v>
          </cell>
          <cell r="J106" t="str">
            <v>X</v>
          </cell>
          <cell r="K106" t="str">
            <v>xxx</v>
          </cell>
          <cell r="L106">
            <v>0</v>
          </cell>
          <cell r="M106">
            <v>0</v>
          </cell>
          <cell r="N106" t="str">
            <v>xxx</v>
          </cell>
          <cell r="O106" t="str">
            <v>xxx</v>
          </cell>
          <cell r="P106" t="str">
            <v>xxx</v>
          </cell>
          <cell r="R106">
            <v>1</v>
          </cell>
          <cell r="S106">
            <v>14</v>
          </cell>
          <cell r="T106" t="str">
            <v>xxx</v>
          </cell>
          <cell r="U106" t="str">
            <v xml:space="preserve">Kulturwissenschaften i.e.S. </v>
          </cell>
          <cell r="V106" t="str">
            <v>5A</v>
          </cell>
          <cell r="W106">
            <v>3</v>
          </cell>
          <cell r="X106" t="str">
            <v>ja</v>
          </cell>
          <cell r="Y106" t="str">
            <v xml:space="preserve">Kulturwissenschaften i.e.S. </v>
          </cell>
        </row>
        <row r="107">
          <cell r="B107" t="str">
            <v>Europ. Ethnologie und Kulturwiss.</v>
          </cell>
          <cell r="C107" t="str">
            <v>Sprach- und Kulturwissenschaften</v>
          </cell>
          <cell r="D107" t="str">
            <v>Kulturwissenschaften i.e.S.</v>
          </cell>
          <cell r="E107" t="str">
            <v>Europ. Ethnologie und Kulturwissenschaft</v>
          </cell>
          <cell r="F107" t="str">
            <v>Sprach- und Kulturwissenschaften_Kulturwissenschaften i.e.S._Europ. Ethnologie und Kulturwissenschaft</v>
          </cell>
          <cell r="G107">
            <v>312</v>
          </cell>
          <cell r="H107" t="str">
            <v>Hochschulen</v>
          </cell>
          <cell r="I107" t="str">
            <v>Europ. Ethnologie und Kulturwiss.Hochschulen</v>
          </cell>
          <cell r="J107" t="str">
            <v>X</v>
          </cell>
          <cell r="K107">
            <v>312</v>
          </cell>
          <cell r="L107">
            <v>31</v>
          </cell>
          <cell r="M107">
            <v>3</v>
          </cell>
          <cell r="N107" t="str">
            <v>Kulturwissenschaften i.e.S.</v>
          </cell>
          <cell r="O107" t="str">
            <v>Art (arts, history of arts, performing arts, music)</v>
          </cell>
          <cell r="P107" t="str">
            <v>Humanities</v>
          </cell>
          <cell r="R107">
            <v>1</v>
          </cell>
          <cell r="S107">
            <v>14</v>
          </cell>
          <cell r="T107">
            <v>690</v>
          </cell>
          <cell r="U107" t="str">
            <v>Europ. Ethnologie und Kulturwissenschaft</v>
          </cell>
          <cell r="V107" t="str">
            <v>5A</v>
          </cell>
          <cell r="W107">
            <v>3</v>
          </cell>
          <cell r="X107" t="str">
            <v>ja</v>
          </cell>
        </row>
        <row r="108">
          <cell r="B108" t="str">
            <v>Europ. Ethnologie und Kulturwissenschaft</v>
          </cell>
          <cell r="C108" t="str">
            <v>Sprach- und Kulturwissenschaften</v>
          </cell>
          <cell r="D108" t="str">
            <v>Kulturwissenschaften i.e.S.</v>
          </cell>
          <cell r="E108" t="str">
            <v>Europ. Ethnologie und Kulturwissenschaft</v>
          </cell>
          <cell r="F108" t="str">
            <v>Sprach- und Kulturwissenschaften_Kulturwissenschaften i.e.S._Europ. Ethnologie und Kulturwissenschaft</v>
          </cell>
          <cell r="G108">
            <v>312</v>
          </cell>
          <cell r="H108" t="str">
            <v>Hochschulen</v>
          </cell>
          <cell r="I108" t="str">
            <v>Europ. Ethnologie und KulturwissenschaftHochschulen</v>
          </cell>
          <cell r="J108" t="str">
            <v>X</v>
          </cell>
          <cell r="K108">
            <v>312</v>
          </cell>
          <cell r="L108">
            <v>31</v>
          </cell>
          <cell r="M108">
            <v>3</v>
          </cell>
          <cell r="N108" t="str">
            <v>Kulturwissenschaften i.e.S.</v>
          </cell>
          <cell r="O108" t="str">
            <v>Art (arts, history of arts, performing arts, music)</v>
          </cell>
          <cell r="P108" t="str">
            <v>Humanities</v>
          </cell>
          <cell r="R108">
            <v>1</v>
          </cell>
          <cell r="S108">
            <v>14</v>
          </cell>
          <cell r="T108">
            <v>690</v>
          </cell>
          <cell r="U108" t="str">
            <v>Europ. Ethnologie und Kulturwissenschaft</v>
          </cell>
          <cell r="V108" t="str">
            <v>5A</v>
          </cell>
          <cell r="W108">
            <v>3</v>
          </cell>
          <cell r="X108" t="str">
            <v>ja</v>
          </cell>
        </row>
        <row r="109">
          <cell r="B109" t="str">
            <v>Völkerkunde (Ethnologie)</v>
          </cell>
          <cell r="C109" t="str">
            <v>Sprach- und Kulturwissenschaften</v>
          </cell>
          <cell r="D109" t="str">
            <v>Kulturwissenschaften i.e.S.</v>
          </cell>
          <cell r="E109" t="str">
            <v>Völkerkunde (Ethnologie)</v>
          </cell>
          <cell r="F109" t="str">
            <v>Sprach- und Kulturwissenschaften_Kulturwissenschaften i.e.S._Völkerkunde (Ethnologie)</v>
          </cell>
          <cell r="G109">
            <v>312</v>
          </cell>
          <cell r="H109" t="str">
            <v>Hochschulen</v>
          </cell>
          <cell r="I109" t="str">
            <v>Völkerkunde (Ethnologie)Hochschulen</v>
          </cell>
          <cell r="J109" t="str">
            <v>X</v>
          </cell>
          <cell r="K109">
            <v>312</v>
          </cell>
          <cell r="L109">
            <v>31</v>
          </cell>
          <cell r="M109">
            <v>3</v>
          </cell>
          <cell r="N109" t="str">
            <v>Kulturwissenschaften i.e.S.</v>
          </cell>
          <cell r="O109" t="str">
            <v>Art (arts, history of arts, performing arts, music)</v>
          </cell>
          <cell r="P109" t="str">
            <v>Humanities</v>
          </cell>
          <cell r="R109">
            <v>1</v>
          </cell>
          <cell r="S109">
            <v>14</v>
          </cell>
          <cell r="T109">
            <v>700</v>
          </cell>
          <cell r="U109" t="str">
            <v>Völkerkunde (Ethnologie)</v>
          </cell>
          <cell r="V109" t="str">
            <v>5A</v>
          </cell>
          <cell r="W109">
            <v>3</v>
          </cell>
          <cell r="X109" t="str">
            <v>ja</v>
          </cell>
        </row>
        <row r="110">
          <cell r="B110" t="str">
            <v>Volkskunde</v>
          </cell>
          <cell r="C110" t="str">
            <v>Sprach- und Kulturwissenschaften</v>
          </cell>
          <cell r="D110" t="str">
            <v>Kulturwissenschaften i.e.S.</v>
          </cell>
          <cell r="E110" t="str">
            <v>Volkskunde</v>
          </cell>
          <cell r="F110" t="str">
            <v>Sprach- und Kulturwissenschaften_Kulturwissenschaften i.e.S._Volkskunde</v>
          </cell>
          <cell r="G110">
            <v>312</v>
          </cell>
          <cell r="H110" t="str">
            <v>Hochschulen</v>
          </cell>
          <cell r="I110" t="str">
            <v>VolkskundeHochschulen</v>
          </cell>
          <cell r="J110" t="str">
            <v>X</v>
          </cell>
          <cell r="K110">
            <v>312</v>
          </cell>
          <cell r="L110">
            <v>31</v>
          </cell>
          <cell r="M110">
            <v>3</v>
          </cell>
          <cell r="N110" t="str">
            <v>Kulturwissenschaften i.e.S.</v>
          </cell>
          <cell r="O110" t="str">
            <v>Art (arts, history of arts, performing arts, music)</v>
          </cell>
          <cell r="P110" t="str">
            <v>Humanities</v>
          </cell>
          <cell r="R110">
            <v>1</v>
          </cell>
          <cell r="S110">
            <v>14</v>
          </cell>
          <cell r="T110">
            <v>710</v>
          </cell>
          <cell r="U110" t="str">
            <v>Volkskunde</v>
          </cell>
          <cell r="V110" t="str">
            <v>5A</v>
          </cell>
          <cell r="W110">
            <v>3</v>
          </cell>
          <cell r="X110" t="str">
            <v>ja</v>
          </cell>
        </row>
        <row r="111">
          <cell r="B111" t="str">
            <v xml:space="preserve">Psychologie </v>
          </cell>
          <cell r="C111" t="str">
            <v>Sprach- und Kulturwissenschaften</v>
          </cell>
          <cell r="D111" t="str">
            <v>Psychologie</v>
          </cell>
          <cell r="E111" t="str">
            <v>Zusammen</v>
          </cell>
          <cell r="F111" t="str">
            <v>Sprach- und Kulturwissenschaften_Psychologie_Zusammen</v>
          </cell>
          <cell r="G111">
            <v>311</v>
          </cell>
          <cell r="H111" t="str">
            <v>Hochschulen</v>
          </cell>
          <cell r="I111" t="str">
            <v>Psychologie Hochschulen</v>
          </cell>
          <cell r="J111" t="str">
            <v>X</v>
          </cell>
          <cell r="K111" t="str">
            <v>xxx</v>
          </cell>
          <cell r="L111">
            <v>0</v>
          </cell>
          <cell r="M111">
            <v>0</v>
          </cell>
          <cell r="N111" t="str">
            <v>xxx</v>
          </cell>
          <cell r="O111" t="str">
            <v>xxx</v>
          </cell>
          <cell r="P111" t="str">
            <v>xxx</v>
          </cell>
          <cell r="R111">
            <v>1</v>
          </cell>
          <cell r="S111">
            <v>15</v>
          </cell>
          <cell r="T111" t="str">
            <v>xxx</v>
          </cell>
          <cell r="U111" t="str">
            <v xml:space="preserve">Psychologie </v>
          </cell>
          <cell r="V111" t="str">
            <v>5A</v>
          </cell>
          <cell r="W111">
            <v>3</v>
          </cell>
          <cell r="X111" t="str">
            <v>ja</v>
          </cell>
          <cell r="Y111" t="str">
            <v xml:space="preserve">Psychologie </v>
          </cell>
        </row>
        <row r="112">
          <cell r="B112" t="str">
            <v>Psychologie</v>
          </cell>
          <cell r="H112" t="str">
            <v>Hochschulen</v>
          </cell>
          <cell r="K112">
            <v>311</v>
          </cell>
          <cell r="L112">
            <v>31</v>
          </cell>
          <cell r="M112">
            <v>3</v>
          </cell>
          <cell r="N112" t="str">
            <v>Psychologie</v>
          </cell>
          <cell r="O112" t="str">
            <v xml:space="preserve">Psychology </v>
          </cell>
          <cell r="P112" t="str">
            <v>Social sciences</v>
          </cell>
          <cell r="R112">
            <v>1</v>
          </cell>
          <cell r="S112">
            <v>15</v>
          </cell>
          <cell r="T112">
            <v>720</v>
          </cell>
          <cell r="U112" t="str">
            <v>Psychologie</v>
          </cell>
          <cell r="V112" t="str">
            <v>5A</v>
          </cell>
          <cell r="W112">
            <v>3</v>
          </cell>
          <cell r="X112" t="str">
            <v>ja</v>
          </cell>
        </row>
        <row r="113">
          <cell r="B113" t="str">
            <v xml:space="preserve">Erziehungswissenschaften </v>
          </cell>
          <cell r="C113" t="str">
            <v>Sprach- und Kulturwissenschaften</v>
          </cell>
          <cell r="D113" t="str">
            <v>Erziehungswissenschaften</v>
          </cell>
          <cell r="E113" t="str">
            <v>Zusammen</v>
          </cell>
          <cell r="F113" t="str">
            <v>Sprach- und Kulturwissenschaften_Erziehungswissenschaften_Zusammen</v>
          </cell>
          <cell r="G113" t="str">
            <v>xxx</v>
          </cell>
          <cell r="H113" t="str">
            <v>Hochschulen</v>
          </cell>
          <cell r="I113" t="str">
            <v>Erziehungswissenschaften Hochschulen</v>
          </cell>
          <cell r="J113" t="str">
            <v>X</v>
          </cell>
          <cell r="K113" t="str">
            <v>xxx</v>
          </cell>
          <cell r="L113">
            <v>0</v>
          </cell>
          <cell r="M113">
            <v>0</v>
          </cell>
          <cell r="N113" t="str">
            <v>xxx</v>
          </cell>
          <cell r="O113" t="str">
            <v>xxx</v>
          </cell>
          <cell r="P113" t="str">
            <v>xxx</v>
          </cell>
          <cell r="R113">
            <v>1</v>
          </cell>
          <cell r="S113">
            <v>16</v>
          </cell>
          <cell r="T113" t="str">
            <v>xxx</v>
          </cell>
          <cell r="U113" t="str">
            <v xml:space="preserve">Erziehungswissenschaften </v>
          </cell>
          <cell r="V113" t="str">
            <v>5A</v>
          </cell>
          <cell r="W113">
            <v>1</v>
          </cell>
          <cell r="X113" t="str">
            <v>ja</v>
          </cell>
          <cell r="Y113" t="str">
            <v xml:space="preserve">Erziehungswissenschaften </v>
          </cell>
        </row>
        <row r="114">
          <cell r="B114" t="str">
            <v>Ausländerpädagogik</v>
          </cell>
          <cell r="C114" t="str">
            <v>Sprach- und Kulturwissenschaften</v>
          </cell>
          <cell r="D114" t="str">
            <v>Erziehungswissenschaften</v>
          </cell>
          <cell r="E114" t="str">
            <v>Ausländerpädagogik</v>
          </cell>
          <cell r="F114" t="str">
            <v>Sprach- und Kulturwissenschaften_Erziehungswissenschaften_Ausländerpädagogik</v>
          </cell>
          <cell r="G114">
            <v>142</v>
          </cell>
          <cell r="H114" t="str">
            <v>Hochschulen</v>
          </cell>
          <cell r="I114" t="str">
            <v>AusländerpädagogikHochschulen</v>
          </cell>
          <cell r="J114" t="str">
            <v>X</v>
          </cell>
          <cell r="K114">
            <v>142</v>
          </cell>
          <cell r="L114">
            <v>14</v>
          </cell>
          <cell r="M114">
            <v>1</v>
          </cell>
          <cell r="N114" t="str">
            <v>Erziehungswissenschaften</v>
          </cell>
          <cell r="O114" t="str">
            <v>Education</v>
          </cell>
          <cell r="P114" t="str">
            <v>Social sciences</v>
          </cell>
          <cell r="R114">
            <v>1</v>
          </cell>
          <cell r="S114">
            <v>16</v>
          </cell>
          <cell r="T114">
            <v>740</v>
          </cell>
          <cell r="U114" t="str">
            <v>Ausländerpädagogik</v>
          </cell>
          <cell r="V114" t="str">
            <v>5A</v>
          </cell>
          <cell r="W114">
            <v>1</v>
          </cell>
          <cell r="X114" t="str">
            <v>ja</v>
          </cell>
        </row>
        <row r="115">
          <cell r="B115" t="str">
            <v>Berufspädagogik</v>
          </cell>
          <cell r="C115" t="str">
            <v>Sprach- und Kulturwissenschaften</v>
          </cell>
          <cell r="D115" t="str">
            <v>Erziehungswissenschaften</v>
          </cell>
          <cell r="E115" t="str">
            <v>Berufspädagogik</v>
          </cell>
          <cell r="F115" t="str">
            <v>Sprach- und Kulturwissenschaften_Erziehungswissenschaften_Berufspädagogik</v>
          </cell>
          <cell r="G115">
            <v>142</v>
          </cell>
          <cell r="H115" t="str">
            <v>Hochschulen</v>
          </cell>
          <cell r="I115" t="str">
            <v>BerufspädagogikHochschulen</v>
          </cell>
          <cell r="J115" t="str">
            <v>X</v>
          </cell>
          <cell r="K115">
            <v>142</v>
          </cell>
          <cell r="L115">
            <v>14</v>
          </cell>
          <cell r="M115">
            <v>1</v>
          </cell>
          <cell r="N115" t="str">
            <v>Erziehungswissenschaften</v>
          </cell>
          <cell r="O115" t="str">
            <v>Education</v>
          </cell>
          <cell r="P115" t="str">
            <v>Social sciences</v>
          </cell>
          <cell r="R115">
            <v>1</v>
          </cell>
          <cell r="S115">
            <v>16</v>
          </cell>
          <cell r="T115">
            <v>750</v>
          </cell>
          <cell r="U115" t="str">
            <v>Berufspädagogik</v>
          </cell>
          <cell r="V115" t="str">
            <v>5A</v>
          </cell>
          <cell r="W115">
            <v>1</v>
          </cell>
          <cell r="X115" t="str">
            <v>ja</v>
          </cell>
        </row>
        <row r="116">
          <cell r="B116" t="str">
            <v>Erwachsenenbildung und außerschulische Jugendbildung</v>
          </cell>
          <cell r="C116" t="str">
            <v>Sprach- und Kulturwissenschaften</v>
          </cell>
          <cell r="D116" t="str">
            <v>Erziehungswissenschaften</v>
          </cell>
          <cell r="E116" t="str">
            <v>Erwachsenenbildung und außerschulische Jugendbildung</v>
          </cell>
          <cell r="F116" t="str">
            <v>Sprach- und Kulturwissenschaften_Erziehungswissenschaften_Erwachsenenbildung und außerschulische Jugendbildung</v>
          </cell>
          <cell r="G116">
            <v>142</v>
          </cell>
          <cell r="H116" t="str">
            <v>Hochschulen</v>
          </cell>
          <cell r="I116" t="str">
            <v>Erwachsenenbildung und außerschulische JugendbildungHochschulen</v>
          </cell>
          <cell r="J116" t="str">
            <v>X</v>
          </cell>
          <cell r="K116">
            <v>142</v>
          </cell>
          <cell r="L116">
            <v>14</v>
          </cell>
          <cell r="M116">
            <v>1</v>
          </cell>
          <cell r="N116" t="str">
            <v>Erziehungswissenschaften</v>
          </cell>
          <cell r="O116" t="str">
            <v>Education</v>
          </cell>
          <cell r="P116" t="str">
            <v>Social sciences</v>
          </cell>
          <cell r="R116">
            <v>1</v>
          </cell>
          <cell r="S116">
            <v>16</v>
          </cell>
          <cell r="T116">
            <v>760</v>
          </cell>
          <cell r="U116" t="str">
            <v>Erwachsenenbildung und außerschulische Jugendbildung</v>
          </cell>
          <cell r="V116" t="str">
            <v>5A</v>
          </cell>
          <cell r="W116">
            <v>1</v>
          </cell>
          <cell r="X116" t="str">
            <v>ja</v>
          </cell>
        </row>
        <row r="117">
          <cell r="B117" t="str">
            <v>Erwachsenenbildung</v>
          </cell>
          <cell r="C117" t="str">
            <v>Sprach- und Kulturwissenschaften</v>
          </cell>
          <cell r="D117" t="str">
            <v>Erziehungswissenschaften</v>
          </cell>
          <cell r="E117" t="str">
            <v>Erwachsenenbildung und außerschulische Jugendbildung</v>
          </cell>
          <cell r="F117" t="str">
            <v>Sprach- und Kulturwissenschaften_Erziehungswissenschaften_Erwachsenenbildung und außerschulische Jugendbildung</v>
          </cell>
          <cell r="G117">
            <v>142</v>
          </cell>
          <cell r="H117" t="str">
            <v>Hochschulen</v>
          </cell>
          <cell r="I117" t="str">
            <v>ErwachsenenbildungHochschulen</v>
          </cell>
          <cell r="J117" t="str">
            <v>X</v>
          </cell>
          <cell r="K117">
            <v>142</v>
          </cell>
          <cell r="L117">
            <v>14</v>
          </cell>
          <cell r="M117">
            <v>1</v>
          </cell>
          <cell r="N117" t="str">
            <v>Erziehungswissenschaften</v>
          </cell>
          <cell r="O117" t="str">
            <v>Education</v>
          </cell>
          <cell r="P117" t="str">
            <v>Social sciences</v>
          </cell>
          <cell r="R117">
            <v>1</v>
          </cell>
          <cell r="S117">
            <v>16</v>
          </cell>
          <cell r="T117">
            <v>760</v>
          </cell>
          <cell r="U117" t="str">
            <v>Erwachsenenbildung und außerschulische Jugendbildung</v>
          </cell>
          <cell r="V117" t="str">
            <v>5A</v>
          </cell>
          <cell r="W117">
            <v>1</v>
          </cell>
          <cell r="X117" t="str">
            <v>ja</v>
          </cell>
        </row>
        <row r="118">
          <cell r="B118" t="str">
            <v>Erziehungswissenschaft (Pädagogik)</v>
          </cell>
          <cell r="C118" t="str">
            <v>Sprach- und Kulturwissenschaften</v>
          </cell>
          <cell r="D118" t="str">
            <v>Erziehungswissenschaften</v>
          </cell>
          <cell r="E118" t="str">
            <v>Erziehungswissenschaft (Pädagogik)</v>
          </cell>
          <cell r="F118" t="str">
            <v>Sprach- und Kulturwissenschaften_Erziehungswissenschaften_Erziehungswissenschaft (Pädagogik)</v>
          </cell>
          <cell r="G118">
            <v>142</v>
          </cell>
          <cell r="H118" t="str">
            <v>Hochschulen</v>
          </cell>
          <cell r="I118" t="str">
            <v>Erziehungswissenschaft (Pädagogik)Hochschulen</v>
          </cell>
          <cell r="J118" t="str">
            <v>X</v>
          </cell>
          <cell r="K118">
            <v>142</v>
          </cell>
          <cell r="L118">
            <v>14</v>
          </cell>
          <cell r="M118">
            <v>1</v>
          </cell>
          <cell r="N118" t="str">
            <v>Erziehungswissenschaften</v>
          </cell>
          <cell r="O118" t="str">
            <v>Education</v>
          </cell>
          <cell r="P118" t="str">
            <v>Social sciences</v>
          </cell>
          <cell r="R118">
            <v>1</v>
          </cell>
          <cell r="S118">
            <v>16</v>
          </cell>
          <cell r="T118">
            <v>770</v>
          </cell>
          <cell r="U118" t="str">
            <v>Erziehungswissenschaft (Pädagogik)</v>
          </cell>
          <cell r="V118" t="str">
            <v>5A</v>
          </cell>
          <cell r="W118">
            <v>1</v>
          </cell>
          <cell r="X118" t="str">
            <v>ja</v>
          </cell>
        </row>
        <row r="119">
          <cell r="B119" t="str">
            <v>Erziehungswissenschaft</v>
          </cell>
          <cell r="C119" t="str">
            <v>Sprach- und Kulturwissenschaften</v>
          </cell>
          <cell r="D119" t="str">
            <v>Erziehungswissenschaften</v>
          </cell>
          <cell r="E119" t="str">
            <v>Erziehungswissenschaft (Pädagogik)</v>
          </cell>
          <cell r="F119" t="str">
            <v>Sprach- und Kulturwissenschaften_Erziehungswissenschaften_Erziehungswissenschaft (Pädagogik)</v>
          </cell>
          <cell r="G119">
            <v>142</v>
          </cell>
          <cell r="H119" t="str">
            <v>Hochschulen</v>
          </cell>
          <cell r="I119" t="str">
            <v>ErziehungswissenschaftHochschulen</v>
          </cell>
          <cell r="J119" t="str">
            <v>X</v>
          </cell>
          <cell r="K119">
            <v>142</v>
          </cell>
          <cell r="L119">
            <v>14</v>
          </cell>
          <cell r="M119">
            <v>1</v>
          </cell>
          <cell r="N119" t="str">
            <v>Erziehungswissenschaften</v>
          </cell>
          <cell r="O119" t="str">
            <v>Education</v>
          </cell>
          <cell r="P119" t="str">
            <v>Social sciences</v>
          </cell>
          <cell r="R119">
            <v>1</v>
          </cell>
          <cell r="S119">
            <v>16</v>
          </cell>
          <cell r="T119">
            <v>770</v>
          </cell>
          <cell r="U119" t="str">
            <v>Erziehungswissenschaft (Pädagogik)</v>
          </cell>
          <cell r="V119" t="str">
            <v>5A</v>
          </cell>
          <cell r="W119">
            <v>1</v>
          </cell>
          <cell r="X119" t="str">
            <v>ja</v>
          </cell>
        </row>
        <row r="120">
          <cell r="B120" t="str">
            <v>Sachunterricht (einschl. Schulgarten)</v>
          </cell>
          <cell r="C120" t="str">
            <v>Sprach- und Kulturwissenschaften</v>
          </cell>
          <cell r="D120" t="str">
            <v>Erziehungswissenschaften</v>
          </cell>
          <cell r="E120" t="str">
            <v>Sachunterricht (einschl. Schulgarten)</v>
          </cell>
          <cell r="F120" t="str">
            <v>Sprach- und Kulturwissenschaften_Erziehungswissenschaften_Sachunterricht (einschl. Schulgarten)</v>
          </cell>
          <cell r="G120">
            <v>142</v>
          </cell>
          <cell r="H120" t="str">
            <v>Hochschulen</v>
          </cell>
          <cell r="I120" t="str">
            <v>Sachunterricht (einschl. Schulgarten)Hochschulen</v>
          </cell>
          <cell r="J120" t="str">
            <v>X</v>
          </cell>
          <cell r="K120">
            <v>142</v>
          </cell>
          <cell r="L120">
            <v>14</v>
          </cell>
          <cell r="M120">
            <v>1</v>
          </cell>
          <cell r="N120" t="str">
            <v>Erziehungswissenschaften</v>
          </cell>
          <cell r="O120" t="str">
            <v>Education</v>
          </cell>
          <cell r="P120" t="str">
            <v>Social sciences</v>
          </cell>
          <cell r="R120">
            <v>1</v>
          </cell>
          <cell r="S120">
            <v>16</v>
          </cell>
          <cell r="T120">
            <v>790</v>
          </cell>
          <cell r="U120" t="str">
            <v>Sachunterricht (einschl. Schulgarten)</v>
          </cell>
          <cell r="V120" t="str">
            <v>5A</v>
          </cell>
          <cell r="W120">
            <v>1</v>
          </cell>
          <cell r="X120" t="str">
            <v>ja</v>
          </cell>
        </row>
        <row r="121">
          <cell r="B121" t="str">
            <v>Sachunterricht</v>
          </cell>
          <cell r="C121" t="str">
            <v>Sprach- und Kulturwissenschaften</v>
          </cell>
          <cell r="D121" t="str">
            <v>Erziehungswissenschaften</v>
          </cell>
          <cell r="E121" t="str">
            <v>Sachunterricht (einschl. Schulgarten)</v>
          </cell>
          <cell r="F121" t="str">
            <v>Sprach- und Kulturwissenschaften_Erziehungswissenschaften_Sachunterricht (einschl. Schulgarten)</v>
          </cell>
          <cell r="G121">
            <v>142</v>
          </cell>
          <cell r="H121" t="str">
            <v>Hochschulen</v>
          </cell>
          <cell r="I121" t="str">
            <v>SachunterrichtHochschulen</v>
          </cell>
          <cell r="J121" t="str">
            <v>X</v>
          </cell>
          <cell r="K121">
            <v>142</v>
          </cell>
          <cell r="L121">
            <v>14</v>
          </cell>
          <cell r="M121">
            <v>1</v>
          </cell>
          <cell r="N121" t="str">
            <v>Erziehungswissenschaften</v>
          </cell>
          <cell r="O121" t="str">
            <v>Education</v>
          </cell>
          <cell r="P121" t="str">
            <v>Social sciences</v>
          </cell>
          <cell r="R121">
            <v>1</v>
          </cell>
          <cell r="S121">
            <v>16</v>
          </cell>
          <cell r="T121">
            <v>790</v>
          </cell>
          <cell r="U121" t="str">
            <v>Sachunterricht (einschl. Schulgarten)</v>
          </cell>
          <cell r="V121" t="str">
            <v>5A</v>
          </cell>
          <cell r="W121">
            <v>1</v>
          </cell>
          <cell r="X121" t="str">
            <v>ja</v>
          </cell>
        </row>
        <row r="122">
          <cell r="B122" t="str">
            <v>Schulpädagogik</v>
          </cell>
          <cell r="C122" t="str">
            <v>Sprach- und Kulturwissenschaften</v>
          </cell>
          <cell r="D122" t="str">
            <v>Erziehungswissenschaften</v>
          </cell>
          <cell r="E122" t="str">
            <v>Schulpädagogik</v>
          </cell>
          <cell r="F122" t="str">
            <v>Sprach- und Kulturwissenschaften_Erziehungswissenschaften_Schulpädagogik</v>
          </cell>
          <cell r="G122">
            <v>142</v>
          </cell>
          <cell r="H122" t="str">
            <v>Hochschulen</v>
          </cell>
          <cell r="I122" t="str">
            <v>SchulpädagogikHochschulen</v>
          </cell>
          <cell r="J122" t="str">
            <v>X</v>
          </cell>
          <cell r="K122">
            <v>142</v>
          </cell>
          <cell r="L122">
            <v>14</v>
          </cell>
          <cell r="M122">
            <v>1</v>
          </cell>
          <cell r="N122" t="str">
            <v>Erziehungswissenschaften</v>
          </cell>
          <cell r="O122" t="str">
            <v>Education</v>
          </cell>
          <cell r="P122" t="str">
            <v>Social sciences</v>
          </cell>
          <cell r="R122">
            <v>1</v>
          </cell>
          <cell r="S122">
            <v>16</v>
          </cell>
          <cell r="T122">
            <v>800</v>
          </cell>
          <cell r="U122" t="str">
            <v>Schulpädagogik</v>
          </cell>
          <cell r="V122" t="str">
            <v>5A</v>
          </cell>
          <cell r="W122">
            <v>1</v>
          </cell>
          <cell r="X122" t="str">
            <v>ja</v>
          </cell>
        </row>
        <row r="123">
          <cell r="B123" t="str">
            <v>Grundschul-/Primarstufenpädagogik</v>
          </cell>
          <cell r="C123" t="str">
            <v>Sprach- und Kulturwissenschaften</v>
          </cell>
          <cell r="D123" t="str">
            <v>Erziehungswissenschaften</v>
          </cell>
          <cell r="E123" t="str">
            <v>Grundschul-/Primarstufenpädagogik</v>
          </cell>
          <cell r="F123" t="str">
            <v>Sprach- und Kulturwissenschaften_Erziehungswissenschaften_Grundschul-/Primarstufenpädagogik</v>
          </cell>
          <cell r="G123">
            <v>141</v>
          </cell>
          <cell r="H123" t="str">
            <v>Hochschulen</v>
          </cell>
          <cell r="I123" t="str">
            <v>Grundschul-/PrimarstufenpädagogikHochschulen</v>
          </cell>
          <cell r="J123" t="str">
            <v>X</v>
          </cell>
          <cell r="K123">
            <v>141</v>
          </cell>
          <cell r="L123">
            <v>14</v>
          </cell>
          <cell r="M123">
            <v>1</v>
          </cell>
          <cell r="N123" t="str">
            <v>Lehramt an Grund- und Hauptschulen</v>
          </cell>
          <cell r="O123" t="str">
            <v>Education</v>
          </cell>
          <cell r="P123" t="str">
            <v>Social sciences</v>
          </cell>
          <cell r="R123">
            <v>1</v>
          </cell>
          <cell r="S123">
            <v>16</v>
          </cell>
          <cell r="T123">
            <v>780</v>
          </cell>
          <cell r="U123" t="str">
            <v>Grundschul-/Primarstufenpädagogik</v>
          </cell>
          <cell r="V123" t="str">
            <v>5A</v>
          </cell>
          <cell r="W123">
            <v>1</v>
          </cell>
          <cell r="X123" t="str">
            <v>ja</v>
          </cell>
        </row>
        <row r="124">
          <cell r="B124" t="str">
            <v xml:space="preserve">Sonderpädagogik </v>
          </cell>
          <cell r="C124" t="str">
            <v>Sprach- und Kulturwissenschaften</v>
          </cell>
          <cell r="D124" t="str">
            <v>Sonderpädagogik</v>
          </cell>
          <cell r="E124" t="str">
            <v>Zusammen</v>
          </cell>
          <cell r="F124" t="str">
            <v>Sprach- und Kulturwissenschaften_Sonderpädagogik_Zusammen</v>
          </cell>
          <cell r="G124">
            <v>141</v>
          </cell>
          <cell r="H124" t="str">
            <v>Hochschulen</v>
          </cell>
          <cell r="I124" t="str">
            <v>Sonderpädagogik Hochschulen</v>
          </cell>
          <cell r="J124" t="str">
            <v>X</v>
          </cell>
          <cell r="K124" t="str">
            <v>xxx</v>
          </cell>
          <cell r="L124">
            <v>0</v>
          </cell>
          <cell r="M124">
            <v>0</v>
          </cell>
          <cell r="N124" t="str">
            <v>xxx</v>
          </cell>
          <cell r="O124" t="str">
            <v>xxx</v>
          </cell>
          <cell r="P124" t="str">
            <v>xxx</v>
          </cell>
          <cell r="R124">
            <v>1</v>
          </cell>
          <cell r="S124">
            <v>17</v>
          </cell>
          <cell r="T124" t="str">
            <v>xxx</v>
          </cell>
          <cell r="U124" t="str">
            <v xml:space="preserve">Sonderpädagogik </v>
          </cell>
          <cell r="V124" t="str">
            <v>5A</v>
          </cell>
          <cell r="W124">
            <v>1</v>
          </cell>
          <cell r="X124" t="str">
            <v>ja</v>
          </cell>
          <cell r="Y124" t="str">
            <v xml:space="preserve">Sonderpädagogik </v>
          </cell>
        </row>
        <row r="125">
          <cell r="B125" t="str">
            <v>Blinden-/Sehbehindertenpädagogik</v>
          </cell>
          <cell r="H125" t="str">
            <v>Hochschulen</v>
          </cell>
          <cell r="K125">
            <v>141</v>
          </cell>
          <cell r="L125">
            <v>14</v>
          </cell>
          <cell r="M125">
            <v>1</v>
          </cell>
          <cell r="N125" t="str">
            <v>Lehramt an Sonderschulen, Sonderpädagogik</v>
          </cell>
          <cell r="O125" t="str">
            <v>Education</v>
          </cell>
          <cell r="P125" t="str">
            <v>Social sciences</v>
          </cell>
          <cell r="R125">
            <v>1</v>
          </cell>
          <cell r="S125">
            <v>17</v>
          </cell>
          <cell r="T125">
            <v>810</v>
          </cell>
          <cell r="U125" t="str">
            <v>Blinden-/Sehbehindertenpädagogik</v>
          </cell>
          <cell r="V125" t="str">
            <v>5A</v>
          </cell>
          <cell r="W125">
            <v>1</v>
          </cell>
          <cell r="X125" t="str">
            <v>ja</v>
          </cell>
        </row>
        <row r="126">
          <cell r="B126" t="str">
            <v>Erziehungsschwierigenpädagogik</v>
          </cell>
          <cell r="H126" t="str">
            <v>Hochschulen</v>
          </cell>
          <cell r="K126">
            <v>141</v>
          </cell>
          <cell r="L126">
            <v>14</v>
          </cell>
          <cell r="M126">
            <v>1</v>
          </cell>
          <cell r="N126" t="str">
            <v>Lehramt an Sonderschulen, Sonderpädagogik</v>
          </cell>
          <cell r="O126" t="str">
            <v>Education</v>
          </cell>
          <cell r="P126" t="str">
            <v>Social sciences</v>
          </cell>
          <cell r="R126">
            <v>1</v>
          </cell>
          <cell r="S126">
            <v>17</v>
          </cell>
          <cell r="T126">
            <v>820</v>
          </cell>
          <cell r="U126" t="str">
            <v>Erziehungsschwierigenpädagogik</v>
          </cell>
          <cell r="V126" t="str">
            <v>5A</v>
          </cell>
          <cell r="W126">
            <v>1</v>
          </cell>
          <cell r="X126" t="str">
            <v>ja</v>
          </cell>
        </row>
        <row r="127">
          <cell r="B127" t="str">
            <v>Gehörlosen-/Schwerhörigenpädagogik</v>
          </cell>
          <cell r="H127" t="str">
            <v>Hochschulen</v>
          </cell>
          <cell r="K127">
            <v>141</v>
          </cell>
          <cell r="L127">
            <v>14</v>
          </cell>
          <cell r="M127">
            <v>1</v>
          </cell>
          <cell r="N127" t="str">
            <v>Lehramt an Sonderschulen, Sonderpädagogik</v>
          </cell>
          <cell r="O127" t="str">
            <v>Education</v>
          </cell>
          <cell r="P127" t="str">
            <v>Social sciences</v>
          </cell>
          <cell r="R127">
            <v>1</v>
          </cell>
          <cell r="S127">
            <v>17</v>
          </cell>
          <cell r="T127">
            <v>830</v>
          </cell>
          <cell r="U127" t="str">
            <v>Gehörlosen-/Schwerhörigenpädagogik</v>
          </cell>
          <cell r="V127" t="str">
            <v>5A</v>
          </cell>
          <cell r="W127">
            <v>1</v>
          </cell>
          <cell r="X127" t="str">
            <v>ja</v>
          </cell>
        </row>
        <row r="128">
          <cell r="B128" t="str">
            <v>Geistigbehindertenpädagogik/Prakt.-Bildbaren-Pädagogik</v>
          </cell>
          <cell r="H128" t="str">
            <v>Hochschulen</v>
          </cell>
          <cell r="K128">
            <v>141</v>
          </cell>
          <cell r="L128">
            <v>14</v>
          </cell>
          <cell r="M128">
            <v>1</v>
          </cell>
          <cell r="N128" t="str">
            <v>Lehramt an Sonderschulen, Sonderpädagogik</v>
          </cell>
          <cell r="O128" t="str">
            <v>Education</v>
          </cell>
          <cell r="P128" t="str">
            <v>Social sciences</v>
          </cell>
          <cell r="R128">
            <v>1</v>
          </cell>
          <cell r="S128">
            <v>17</v>
          </cell>
          <cell r="T128">
            <v>840</v>
          </cell>
          <cell r="U128" t="str">
            <v>Geistigbehindertenpädagogik/Prakt.-Bildbaren-Pädagogik</v>
          </cell>
          <cell r="V128" t="str">
            <v>5A</v>
          </cell>
          <cell r="W128">
            <v>1</v>
          </cell>
          <cell r="X128" t="str">
            <v>ja</v>
          </cell>
        </row>
        <row r="129">
          <cell r="B129" t="str">
            <v>Geistigbehindertenpäd./Prakt.-Bildbaren-Pädag.</v>
          </cell>
          <cell r="H129" t="str">
            <v>Hochschulen</v>
          </cell>
          <cell r="K129">
            <v>141</v>
          </cell>
          <cell r="L129">
            <v>14</v>
          </cell>
          <cell r="M129">
            <v>1</v>
          </cell>
          <cell r="N129" t="str">
            <v>Lehramt an Sonderschulen, Sonderpädagogik</v>
          </cell>
          <cell r="O129" t="str">
            <v>Education</v>
          </cell>
          <cell r="P129" t="str">
            <v>Social sciences</v>
          </cell>
          <cell r="R129">
            <v>1</v>
          </cell>
          <cell r="S129">
            <v>17</v>
          </cell>
          <cell r="T129">
            <v>840</v>
          </cell>
          <cell r="U129" t="str">
            <v>Geistigbehindertenpädagogik/Prakt.-Bildbaren-Pädagogik</v>
          </cell>
          <cell r="V129" t="str">
            <v>5A</v>
          </cell>
          <cell r="W129">
            <v>1</v>
          </cell>
          <cell r="X129" t="str">
            <v>ja</v>
          </cell>
        </row>
        <row r="130">
          <cell r="B130" t="str">
            <v>Körperbehindertenpädagogik</v>
          </cell>
          <cell r="H130" t="str">
            <v>Hochschulen</v>
          </cell>
          <cell r="K130">
            <v>141</v>
          </cell>
          <cell r="L130">
            <v>14</v>
          </cell>
          <cell r="M130">
            <v>1</v>
          </cell>
          <cell r="N130" t="str">
            <v>Lehramt an Sonderschulen, Sonderpädagogik</v>
          </cell>
          <cell r="O130" t="str">
            <v>Education</v>
          </cell>
          <cell r="P130" t="str">
            <v>Social sciences</v>
          </cell>
          <cell r="R130">
            <v>1</v>
          </cell>
          <cell r="S130">
            <v>17</v>
          </cell>
          <cell r="T130">
            <v>850</v>
          </cell>
          <cell r="U130" t="str">
            <v>Körperbehindertenpädagogik</v>
          </cell>
          <cell r="V130" t="str">
            <v>5A</v>
          </cell>
          <cell r="W130">
            <v>1</v>
          </cell>
          <cell r="X130" t="str">
            <v>ja</v>
          </cell>
        </row>
        <row r="131">
          <cell r="B131" t="str">
            <v>Körperbehindertenpädag.</v>
          </cell>
          <cell r="H131" t="str">
            <v>Hochschulen</v>
          </cell>
          <cell r="K131">
            <v>141</v>
          </cell>
          <cell r="L131">
            <v>14</v>
          </cell>
          <cell r="M131">
            <v>1</v>
          </cell>
          <cell r="N131" t="str">
            <v>Lehramt an Sonderschulen, Sonderpädagogik</v>
          </cell>
          <cell r="O131" t="str">
            <v>Education</v>
          </cell>
          <cell r="P131" t="str">
            <v>Social sciences</v>
          </cell>
          <cell r="R131">
            <v>1</v>
          </cell>
          <cell r="S131">
            <v>17</v>
          </cell>
          <cell r="T131">
            <v>850</v>
          </cell>
          <cell r="U131" t="str">
            <v>Körperbehindertenpädagogik</v>
          </cell>
          <cell r="V131" t="str">
            <v>5A</v>
          </cell>
          <cell r="W131">
            <v>1</v>
          </cell>
          <cell r="X131" t="str">
            <v>ja</v>
          </cell>
        </row>
        <row r="132">
          <cell r="B132" t="str">
            <v>Lernbehindertenpädagogik</v>
          </cell>
          <cell r="H132" t="str">
            <v>Hochschulen</v>
          </cell>
          <cell r="K132">
            <v>141</v>
          </cell>
          <cell r="L132">
            <v>14</v>
          </cell>
          <cell r="M132">
            <v>1</v>
          </cell>
          <cell r="N132" t="str">
            <v>Lehramt an Sonderschulen, Sonderpädagogik</v>
          </cell>
          <cell r="O132" t="str">
            <v>Education</v>
          </cell>
          <cell r="P132" t="str">
            <v>Social sciences</v>
          </cell>
          <cell r="R132">
            <v>1</v>
          </cell>
          <cell r="S132">
            <v>17</v>
          </cell>
          <cell r="T132">
            <v>860</v>
          </cell>
          <cell r="U132" t="str">
            <v>Lernbehindertenpädagogik</v>
          </cell>
          <cell r="V132" t="str">
            <v>5A</v>
          </cell>
          <cell r="W132">
            <v>1</v>
          </cell>
          <cell r="X132" t="str">
            <v>ja</v>
          </cell>
        </row>
        <row r="133">
          <cell r="B133" t="str">
            <v>Lernbehindertenpädagog.</v>
          </cell>
          <cell r="H133" t="str">
            <v>Hochschulen</v>
          </cell>
          <cell r="K133">
            <v>141</v>
          </cell>
          <cell r="L133">
            <v>14</v>
          </cell>
          <cell r="M133">
            <v>1</v>
          </cell>
          <cell r="N133" t="str">
            <v>Lehramt an Sonderschulen, Sonderpädagogik</v>
          </cell>
          <cell r="O133" t="str">
            <v>Education</v>
          </cell>
          <cell r="P133" t="str">
            <v>Social sciences</v>
          </cell>
          <cell r="R133">
            <v>1</v>
          </cell>
          <cell r="S133">
            <v>17</v>
          </cell>
          <cell r="T133">
            <v>860</v>
          </cell>
          <cell r="U133" t="str">
            <v>Lernbehindertenpädagogik</v>
          </cell>
          <cell r="V133" t="str">
            <v>5A</v>
          </cell>
          <cell r="W133">
            <v>1</v>
          </cell>
          <cell r="X133" t="str">
            <v>ja</v>
          </cell>
        </row>
        <row r="134">
          <cell r="B134" t="str">
            <v>Sonderpädagogik</v>
          </cell>
          <cell r="H134" t="str">
            <v>Hochschulen</v>
          </cell>
          <cell r="K134">
            <v>141</v>
          </cell>
          <cell r="L134">
            <v>14</v>
          </cell>
          <cell r="M134">
            <v>1</v>
          </cell>
          <cell r="N134" t="str">
            <v>Lehramt an Sonderschulen, Sonderpädagogik</v>
          </cell>
          <cell r="O134" t="str">
            <v>Education</v>
          </cell>
          <cell r="P134" t="str">
            <v>Social sciences</v>
          </cell>
          <cell r="R134">
            <v>1</v>
          </cell>
          <cell r="S134">
            <v>17</v>
          </cell>
          <cell r="T134">
            <v>870</v>
          </cell>
          <cell r="U134" t="str">
            <v>Sonderpädagogik</v>
          </cell>
          <cell r="V134" t="str">
            <v>5A</v>
          </cell>
          <cell r="W134">
            <v>1</v>
          </cell>
          <cell r="X134" t="str">
            <v>ja</v>
          </cell>
        </row>
        <row r="135">
          <cell r="B135" t="str">
            <v>Sprachheilpädagogik/Logopädie</v>
          </cell>
          <cell r="H135" t="str">
            <v>Hochschulen</v>
          </cell>
          <cell r="K135">
            <v>141</v>
          </cell>
          <cell r="L135">
            <v>14</v>
          </cell>
          <cell r="M135">
            <v>1</v>
          </cell>
          <cell r="N135" t="str">
            <v>Lehramt an Sonderschulen, Sonderpädagogik</v>
          </cell>
          <cell r="O135" t="str">
            <v>Education</v>
          </cell>
          <cell r="P135" t="str">
            <v>Social sciences</v>
          </cell>
          <cell r="R135">
            <v>1</v>
          </cell>
          <cell r="S135">
            <v>17</v>
          </cell>
          <cell r="T135">
            <v>880</v>
          </cell>
          <cell r="U135" t="str">
            <v>Sprachheilpädagogik/Logopädie</v>
          </cell>
          <cell r="V135" t="str">
            <v>5A</v>
          </cell>
          <cell r="W135">
            <v>1</v>
          </cell>
          <cell r="X135" t="str">
            <v>ja</v>
          </cell>
        </row>
        <row r="136">
          <cell r="B136" t="str">
            <v>Verhaltensgestörtenpädagogik</v>
          </cell>
          <cell r="H136" t="str">
            <v>Hochschulen</v>
          </cell>
          <cell r="K136">
            <v>141</v>
          </cell>
          <cell r="L136">
            <v>14</v>
          </cell>
          <cell r="M136">
            <v>1</v>
          </cell>
          <cell r="N136" t="str">
            <v>Lehramt an Sonderschulen, Sonderpädagogik</v>
          </cell>
          <cell r="O136" t="str">
            <v>Education</v>
          </cell>
          <cell r="P136" t="str">
            <v>Social sciences</v>
          </cell>
          <cell r="R136">
            <v>1</v>
          </cell>
          <cell r="S136">
            <v>17</v>
          </cell>
          <cell r="T136">
            <v>890</v>
          </cell>
          <cell r="U136" t="str">
            <v>Verhaltensgestörtenpädagogik</v>
          </cell>
          <cell r="V136" t="str">
            <v>5A</v>
          </cell>
          <cell r="W136">
            <v>1</v>
          </cell>
          <cell r="X136" t="str">
            <v>ja</v>
          </cell>
        </row>
        <row r="137">
          <cell r="B137" t="str">
            <v xml:space="preserve">Sport   </v>
          </cell>
          <cell r="C137" t="str">
            <v>Sport zusammen</v>
          </cell>
          <cell r="D137" t="str">
            <v xml:space="preserve"> </v>
          </cell>
          <cell r="E137" t="str">
            <v xml:space="preserve"> </v>
          </cell>
          <cell r="F137" t="str">
            <v xml:space="preserve">Sport zusammen_ _ </v>
          </cell>
          <cell r="G137" t="str">
            <v>xxx</v>
          </cell>
          <cell r="H137" t="str">
            <v>Hochschulen</v>
          </cell>
          <cell r="I137" t="str">
            <v>Sport   Hochschulen</v>
          </cell>
          <cell r="J137" t="str">
            <v>X</v>
          </cell>
          <cell r="K137" t="str">
            <v>xxx</v>
          </cell>
          <cell r="L137">
            <v>0</v>
          </cell>
          <cell r="M137">
            <v>0</v>
          </cell>
          <cell r="N137" t="str">
            <v>xxx</v>
          </cell>
          <cell r="O137" t="str">
            <v>xxx</v>
          </cell>
          <cell r="P137" t="str">
            <v>xxx</v>
          </cell>
          <cell r="R137">
            <v>2</v>
          </cell>
          <cell r="S137" t="str">
            <v>xxx</v>
          </cell>
          <cell r="T137" t="str">
            <v>xxx</v>
          </cell>
          <cell r="U137" t="str">
            <v xml:space="preserve">Sport   </v>
          </cell>
          <cell r="V137" t="str">
            <v>5A</v>
          </cell>
          <cell r="W137">
            <v>0</v>
          </cell>
          <cell r="X137" t="str">
            <v>ja</v>
          </cell>
        </row>
        <row r="138">
          <cell r="B138" t="str">
            <v>Sport allgemein</v>
          </cell>
          <cell r="C138" t="str">
            <v>Sport</v>
          </cell>
          <cell r="D138" t="str">
            <v>Sport, Sportwissenschaft</v>
          </cell>
          <cell r="E138" t="str">
            <v>Zusammen</v>
          </cell>
          <cell r="F138" t="str">
            <v>Sport_Sport, Sportwissenschaft_Zusammen</v>
          </cell>
          <cell r="G138" t="str">
            <v>xxx</v>
          </cell>
          <cell r="H138" t="str">
            <v>Hochschulen</v>
          </cell>
          <cell r="I138" t="str">
            <v>Sport allgemeinHochschulen</v>
          </cell>
          <cell r="J138" t="str">
            <v>X</v>
          </cell>
          <cell r="K138" t="str">
            <v>xxx</v>
          </cell>
          <cell r="L138">
            <v>0</v>
          </cell>
          <cell r="M138">
            <v>0</v>
          </cell>
          <cell r="N138" t="str">
            <v>xxx</v>
          </cell>
          <cell r="O138" t="str">
            <v>xxx</v>
          </cell>
          <cell r="P138" t="str">
            <v>xxx</v>
          </cell>
          <cell r="R138">
            <v>2</v>
          </cell>
          <cell r="S138">
            <v>22</v>
          </cell>
          <cell r="T138" t="str">
            <v>xxx</v>
          </cell>
          <cell r="U138" t="str">
            <v>Sport allgemein</v>
          </cell>
          <cell r="V138" t="str">
            <v>5A</v>
          </cell>
          <cell r="W138">
            <v>0</v>
          </cell>
          <cell r="X138" t="str">
            <v>ja</v>
          </cell>
        </row>
        <row r="139">
          <cell r="B139" t="str">
            <v>Sportpädagogik</v>
          </cell>
          <cell r="C139" t="str">
            <v>Sport</v>
          </cell>
          <cell r="D139" t="str">
            <v>Sport, Sportwissenschaft</v>
          </cell>
          <cell r="E139" t="str">
            <v>Sportpädagogik</v>
          </cell>
          <cell r="F139" t="str">
            <v>Sport_Sport, Sportwissenschaft_Sportpädagogik</v>
          </cell>
          <cell r="G139">
            <v>142</v>
          </cell>
          <cell r="H139" t="str">
            <v>Hochschulen</v>
          </cell>
          <cell r="I139" t="str">
            <v>SportpädagogikHochschulen</v>
          </cell>
          <cell r="J139" t="str">
            <v>X</v>
          </cell>
          <cell r="K139">
            <v>142</v>
          </cell>
          <cell r="L139">
            <v>14</v>
          </cell>
          <cell r="M139">
            <v>1</v>
          </cell>
          <cell r="N139" t="str">
            <v>Sport</v>
          </cell>
          <cell r="O139" t="str">
            <v>Health sciences</v>
          </cell>
          <cell r="P139" t="str">
            <v>Medical sciences</v>
          </cell>
          <cell r="R139">
            <v>2</v>
          </cell>
          <cell r="S139">
            <v>22</v>
          </cell>
          <cell r="T139">
            <v>900</v>
          </cell>
          <cell r="U139" t="str">
            <v>Sportpädagogik</v>
          </cell>
          <cell r="V139" t="str">
            <v>5A</v>
          </cell>
          <cell r="W139">
            <v>1</v>
          </cell>
          <cell r="X139" t="str">
            <v>ja</v>
          </cell>
          <cell r="Y139" t="str">
            <v>Sport, (SF Sport)</v>
          </cell>
        </row>
        <row r="140">
          <cell r="B140" t="str">
            <v>Sportwissenschaft</v>
          </cell>
          <cell r="C140" t="str">
            <v>Sport</v>
          </cell>
          <cell r="D140" t="str">
            <v>Sport, Sportwissenschaft</v>
          </cell>
          <cell r="E140" t="str">
            <v>Sportwissenschaft</v>
          </cell>
          <cell r="F140" t="str">
            <v>Sport_Sport, Sportwissenschaft_Sportwissenschaft</v>
          </cell>
          <cell r="G140">
            <v>813</v>
          </cell>
          <cell r="H140" t="str">
            <v>Hochschulen</v>
          </cell>
          <cell r="I140" t="str">
            <v>SportwissenschaftHochschulen</v>
          </cell>
          <cell r="J140" t="str">
            <v>X</v>
          </cell>
          <cell r="K140">
            <v>813</v>
          </cell>
          <cell r="L140">
            <v>81</v>
          </cell>
          <cell r="M140">
            <v>8</v>
          </cell>
          <cell r="N140" t="str">
            <v>Sport</v>
          </cell>
          <cell r="O140" t="str">
            <v>Health sciences</v>
          </cell>
          <cell r="P140" t="str">
            <v>Medical sciences</v>
          </cell>
          <cell r="R140">
            <v>2</v>
          </cell>
          <cell r="S140">
            <v>22</v>
          </cell>
          <cell r="T140">
            <v>910</v>
          </cell>
          <cell r="U140" t="str">
            <v>Sportwissenschaft</v>
          </cell>
          <cell r="V140" t="str">
            <v>5A</v>
          </cell>
          <cell r="W140">
            <v>8</v>
          </cell>
          <cell r="X140" t="str">
            <v>ja</v>
          </cell>
          <cell r="Y140" t="str">
            <v>Sport, (SF Sport)</v>
          </cell>
        </row>
        <row r="141">
          <cell r="B141" t="str">
            <v xml:space="preserve">Rechts-, Wirtschafts- und  Sozialwissenschaften </v>
          </cell>
          <cell r="C141" t="str">
            <v>zusammen 1</v>
          </cell>
          <cell r="D141" t="str">
            <v xml:space="preserve"> </v>
          </cell>
          <cell r="E141" t="str">
            <v xml:space="preserve"> </v>
          </cell>
          <cell r="F141" t="str">
            <v xml:space="preserve">zusammen 1_ _ </v>
          </cell>
          <cell r="G141" t="str">
            <v>xxx</v>
          </cell>
          <cell r="H141" t="str">
            <v>Hochschulen</v>
          </cell>
          <cell r="I141" t="str">
            <v>Rechts-, Wirtschafts- und  Sozialwissenschaften Hochschulen</v>
          </cell>
          <cell r="J141" t="str">
            <v>X</v>
          </cell>
          <cell r="K141" t="str">
            <v>xxx</v>
          </cell>
          <cell r="L141">
            <v>0</v>
          </cell>
          <cell r="M141">
            <v>0</v>
          </cell>
          <cell r="N141" t="str">
            <v>xxx</v>
          </cell>
          <cell r="O141" t="str">
            <v>xxx</v>
          </cell>
          <cell r="P141" t="str">
            <v>xxx</v>
          </cell>
          <cell r="R141">
            <v>3</v>
          </cell>
          <cell r="S141" t="str">
            <v>xxx</v>
          </cell>
          <cell r="T141" t="str">
            <v>xxx</v>
          </cell>
          <cell r="U141" t="str">
            <v xml:space="preserve">Rechts-, Wirtschafts- und  Sozialwissenschaften </v>
          </cell>
          <cell r="V141" t="str">
            <v>5A</v>
          </cell>
          <cell r="W141">
            <v>0</v>
          </cell>
          <cell r="X141" t="str">
            <v>ja</v>
          </cell>
        </row>
        <row r="142">
          <cell r="B142" t="str">
            <v>Wirtschafts-u Gesellschaftslehre allg.</v>
          </cell>
          <cell r="C142" t="str">
            <v>Rechts-, Wirtschafts- und Sozialwissenschaften</v>
          </cell>
          <cell r="D142" t="str">
            <v xml:space="preserve">allgemein </v>
          </cell>
          <cell r="E142" t="str">
            <v>Zusammen</v>
          </cell>
          <cell r="F142" t="str">
            <v>Rechts-, Wirtschafts- und Sozialwissenschaften_allgemein _Zusammen</v>
          </cell>
          <cell r="G142">
            <v>142</v>
          </cell>
          <cell r="H142" t="str">
            <v>Hochschulen</v>
          </cell>
          <cell r="I142" t="str">
            <v>Wirtschafts-u Gesellschaftslehre allg.Hochschulen</v>
          </cell>
          <cell r="J142" t="str">
            <v>X</v>
          </cell>
          <cell r="K142" t="str">
            <v>xxx</v>
          </cell>
          <cell r="L142">
            <v>0</v>
          </cell>
          <cell r="M142">
            <v>0</v>
          </cell>
          <cell r="N142" t="str">
            <v>xxx</v>
          </cell>
          <cell r="O142" t="str">
            <v>xxx</v>
          </cell>
          <cell r="P142" t="str">
            <v>xxx</v>
          </cell>
          <cell r="R142">
            <v>3</v>
          </cell>
          <cell r="S142">
            <v>23</v>
          </cell>
          <cell r="T142" t="str">
            <v>xxx</v>
          </cell>
          <cell r="U142" t="str">
            <v>Wirtschafts-u Gesellschaftslehre allg.</v>
          </cell>
          <cell r="V142" t="str">
            <v>5A</v>
          </cell>
          <cell r="W142">
            <v>1</v>
          </cell>
          <cell r="X142" t="str">
            <v>ja</v>
          </cell>
          <cell r="Y142" t="str">
            <v>Wirtschafts-u Gesellschaftslehre allg.</v>
          </cell>
        </row>
        <row r="143">
          <cell r="B143" t="str">
            <v>Interdisziplin. Studien (Schwerpunkt Rechts-, Wirtschafts- und Sozialwissenschaften)</v>
          </cell>
          <cell r="H143" t="str">
            <v>Hochschulen</v>
          </cell>
          <cell r="K143">
            <v>142</v>
          </cell>
          <cell r="L143">
            <v>14</v>
          </cell>
          <cell r="M143">
            <v>1</v>
          </cell>
          <cell r="N143" t="str">
            <v>Wirtschafts- u. Gesellschaftslehre allgemein</v>
          </cell>
          <cell r="O143" t="str">
            <v>Economics and business</v>
          </cell>
          <cell r="P143" t="str">
            <v>Social sciences</v>
          </cell>
          <cell r="R143">
            <v>3</v>
          </cell>
          <cell r="S143">
            <v>23</v>
          </cell>
          <cell r="T143">
            <v>920</v>
          </cell>
          <cell r="U143" t="str">
            <v>Interdisziplin. Studien (Schwerpunkt Rechts-, Wirtschafts- und Sozialwissenschaften)</v>
          </cell>
          <cell r="V143" t="str">
            <v>5A</v>
          </cell>
          <cell r="W143">
            <v>1</v>
          </cell>
          <cell r="X143" t="str">
            <v>ja</v>
          </cell>
        </row>
        <row r="144">
          <cell r="B144" t="str">
            <v>Interdisziplin. Studien (Schwerp. Rechts-, Wirtschafts- u. Sozialwiss.)</v>
          </cell>
          <cell r="H144" t="str">
            <v>Hochschulen</v>
          </cell>
          <cell r="K144">
            <v>142</v>
          </cell>
          <cell r="L144">
            <v>14</v>
          </cell>
          <cell r="M144">
            <v>1</v>
          </cell>
          <cell r="N144" t="str">
            <v>Wirtschafts- u. Gesellschaftslehre allgemein</v>
          </cell>
          <cell r="O144" t="str">
            <v>Economics and business</v>
          </cell>
          <cell r="P144" t="str">
            <v>Social sciences</v>
          </cell>
          <cell r="R144">
            <v>3</v>
          </cell>
          <cell r="S144">
            <v>23</v>
          </cell>
          <cell r="T144">
            <v>920</v>
          </cell>
          <cell r="U144" t="str">
            <v>Interdisziplin. Studien (Schwerpunkt Rechts-, Wirtschafts- und Sozialwissenschaften)</v>
          </cell>
          <cell r="V144" t="str">
            <v>5A</v>
          </cell>
          <cell r="W144">
            <v>1</v>
          </cell>
          <cell r="X144" t="str">
            <v>ja</v>
          </cell>
        </row>
        <row r="145">
          <cell r="B145" t="str">
            <v>Lernbereich Gesellschaftslehre</v>
          </cell>
          <cell r="H145" t="str">
            <v>Hochschulen</v>
          </cell>
          <cell r="K145">
            <v>142</v>
          </cell>
          <cell r="L145">
            <v>14</v>
          </cell>
          <cell r="M145">
            <v>1</v>
          </cell>
          <cell r="N145" t="str">
            <v>Wirtschafts- u. Gesellschaftslehre allgemein</v>
          </cell>
          <cell r="O145" t="str">
            <v>Economics and business</v>
          </cell>
          <cell r="P145" t="str">
            <v>Social sciences</v>
          </cell>
          <cell r="R145">
            <v>3</v>
          </cell>
          <cell r="S145">
            <v>23</v>
          </cell>
          <cell r="T145">
            <v>930</v>
          </cell>
          <cell r="U145" t="str">
            <v>Lernbereich Gesellschaftslehre</v>
          </cell>
          <cell r="V145" t="str">
            <v>5A</v>
          </cell>
          <cell r="W145">
            <v>1</v>
          </cell>
          <cell r="X145" t="str">
            <v>ja</v>
          </cell>
        </row>
        <row r="146">
          <cell r="B146" t="str">
            <v xml:space="preserve">Regionalwissenschaften </v>
          </cell>
          <cell r="C146" t="str">
            <v>Rechts-, Wirtschafts- und Sozialwissenschaften</v>
          </cell>
          <cell r="D146" t="str">
            <v>Regionalwissenschaften</v>
          </cell>
          <cell r="E146" t="str">
            <v>Zusammen</v>
          </cell>
          <cell r="F146" t="str">
            <v>Rechts-, Wirtschafts- und Sozialwissenschaften_Regionalwissenschaften_Zusammen</v>
          </cell>
          <cell r="G146">
            <v>310</v>
          </cell>
          <cell r="H146" t="str">
            <v>Hochschulen</v>
          </cell>
          <cell r="I146" t="str">
            <v>Regionalwissenschaften Hochschulen</v>
          </cell>
          <cell r="J146" t="str">
            <v>X</v>
          </cell>
          <cell r="K146" t="str">
            <v>xxx</v>
          </cell>
          <cell r="L146">
            <v>0</v>
          </cell>
          <cell r="M146">
            <v>0</v>
          </cell>
          <cell r="N146" t="str">
            <v>xxx</v>
          </cell>
          <cell r="O146" t="str">
            <v>xxx</v>
          </cell>
          <cell r="P146" t="str">
            <v>xxx</v>
          </cell>
          <cell r="R146">
            <v>3</v>
          </cell>
          <cell r="S146">
            <v>24</v>
          </cell>
          <cell r="T146" t="str">
            <v>xxx</v>
          </cell>
          <cell r="U146" t="str">
            <v xml:space="preserve">Regionalwissenschaften </v>
          </cell>
          <cell r="V146" t="str">
            <v>5A</v>
          </cell>
          <cell r="W146">
            <v>3</v>
          </cell>
          <cell r="X146" t="str">
            <v>ja</v>
          </cell>
          <cell r="Y146" t="str">
            <v xml:space="preserve">Regionalwissenschaften </v>
          </cell>
        </row>
        <row r="147">
          <cell r="B147" t="str">
            <v>Lateinamerika</v>
          </cell>
          <cell r="H147" t="str">
            <v>Hochschulen</v>
          </cell>
          <cell r="K147">
            <v>310</v>
          </cell>
          <cell r="L147">
            <v>31</v>
          </cell>
          <cell r="M147">
            <v>3</v>
          </cell>
          <cell r="N147" t="str">
            <v>Regionalwissenschaften</v>
          </cell>
          <cell r="O147" t="str">
            <v>Law, political science,  regional studies and journalism</v>
          </cell>
          <cell r="P147" t="str">
            <v>Social sciences</v>
          </cell>
          <cell r="R147">
            <v>3</v>
          </cell>
          <cell r="S147">
            <v>24</v>
          </cell>
          <cell r="T147">
            <v>950</v>
          </cell>
          <cell r="U147" t="str">
            <v>Lateinamerika</v>
          </cell>
          <cell r="V147" t="str">
            <v>5A</v>
          </cell>
          <cell r="W147">
            <v>3</v>
          </cell>
          <cell r="X147" t="str">
            <v>ja</v>
          </cell>
        </row>
        <row r="148">
          <cell r="B148" t="str">
            <v>Ost- und Südosteuropa</v>
          </cell>
          <cell r="H148" t="str">
            <v>Hochschulen</v>
          </cell>
          <cell r="K148">
            <v>310</v>
          </cell>
          <cell r="L148">
            <v>31</v>
          </cell>
          <cell r="M148">
            <v>3</v>
          </cell>
          <cell r="N148" t="str">
            <v>Regionalwissenschaften</v>
          </cell>
          <cell r="O148" t="str">
            <v>Law, political science,  regional studies and journalism</v>
          </cell>
          <cell r="P148" t="str">
            <v>Social sciences</v>
          </cell>
          <cell r="R148">
            <v>3</v>
          </cell>
          <cell r="S148">
            <v>24</v>
          </cell>
          <cell r="T148">
            <v>1000</v>
          </cell>
          <cell r="U148" t="str">
            <v>Ost- und Südosteuropa</v>
          </cell>
          <cell r="V148" t="str">
            <v>5A</v>
          </cell>
          <cell r="W148">
            <v>3</v>
          </cell>
          <cell r="X148" t="str">
            <v>ja</v>
          </cell>
        </row>
        <row r="149">
          <cell r="B149" t="str">
            <v>Sonstige Regionalwissenschaften</v>
          </cell>
          <cell r="H149" t="str">
            <v>Hochschulen</v>
          </cell>
          <cell r="K149">
            <v>310</v>
          </cell>
          <cell r="L149">
            <v>31</v>
          </cell>
          <cell r="M149">
            <v>3</v>
          </cell>
          <cell r="N149" t="str">
            <v>Regionalwissenschaften</v>
          </cell>
          <cell r="O149" t="str">
            <v>Law, political science,  regional studies and journalism</v>
          </cell>
          <cell r="P149" t="str">
            <v>Social sciences</v>
          </cell>
          <cell r="R149">
            <v>3</v>
          </cell>
          <cell r="S149">
            <v>24</v>
          </cell>
          <cell r="T149">
            <v>1021</v>
          </cell>
          <cell r="U149" t="str">
            <v>Sonstige Regionalwissenschaften</v>
          </cell>
          <cell r="V149" t="str">
            <v>5A</v>
          </cell>
          <cell r="W149">
            <v>3</v>
          </cell>
          <cell r="X149" t="str">
            <v>ja</v>
          </cell>
        </row>
        <row r="150">
          <cell r="B150" t="str">
            <v xml:space="preserve">Politikwissenschaften </v>
          </cell>
          <cell r="C150" t="str">
            <v>Rechts-, Wirtschafts- und Sozialwissenschaften</v>
          </cell>
          <cell r="D150" t="str">
            <v>Politikwissenschaften</v>
          </cell>
          <cell r="E150" t="str">
            <v>Zusammen</v>
          </cell>
          <cell r="F150" t="str">
            <v>Rechts-, Wirtschafts- und Sozialwissenschaften_Politikwissenschaften_Zusammen</v>
          </cell>
          <cell r="G150">
            <v>313</v>
          </cell>
          <cell r="H150" t="str">
            <v>Hochschulen</v>
          </cell>
          <cell r="I150" t="str">
            <v>Politikwissenschaften Hochschulen</v>
          </cell>
          <cell r="J150" t="str">
            <v>X</v>
          </cell>
          <cell r="K150" t="str">
            <v>xxx</v>
          </cell>
          <cell r="L150">
            <v>0</v>
          </cell>
          <cell r="M150">
            <v>0</v>
          </cell>
          <cell r="N150" t="str">
            <v>xxx</v>
          </cell>
          <cell r="O150" t="str">
            <v>xxx</v>
          </cell>
          <cell r="P150" t="str">
            <v>xxx</v>
          </cell>
          <cell r="R150">
            <v>3</v>
          </cell>
          <cell r="S150">
            <v>25</v>
          </cell>
          <cell r="T150" t="str">
            <v>xxx</v>
          </cell>
          <cell r="U150" t="str">
            <v xml:space="preserve">Politikwissenschaften </v>
          </cell>
          <cell r="V150" t="str">
            <v>5A</v>
          </cell>
          <cell r="W150">
            <v>3</v>
          </cell>
          <cell r="X150" t="str">
            <v>ja</v>
          </cell>
          <cell r="Y150" t="str">
            <v xml:space="preserve">Politikwissenschaften </v>
          </cell>
        </row>
        <row r="151">
          <cell r="B151" t="str">
            <v>Politikwissenschaft/Politologie</v>
          </cell>
          <cell r="H151" t="str">
            <v>Hochschulen</v>
          </cell>
          <cell r="K151">
            <v>313</v>
          </cell>
          <cell r="L151">
            <v>31</v>
          </cell>
          <cell r="M151">
            <v>3</v>
          </cell>
          <cell r="N151" t="str">
            <v>Politikwissenschaften</v>
          </cell>
          <cell r="O151" t="str">
            <v>Law, political science,  regional studies and journalism</v>
          </cell>
          <cell r="P151" t="str">
            <v>Social sciences</v>
          </cell>
          <cell r="R151">
            <v>3</v>
          </cell>
          <cell r="S151">
            <v>25</v>
          </cell>
          <cell r="T151">
            <v>1030</v>
          </cell>
          <cell r="U151" t="str">
            <v>Politikwissenschaft/Politologie</v>
          </cell>
          <cell r="V151" t="str">
            <v>5A</v>
          </cell>
          <cell r="W151">
            <v>3</v>
          </cell>
          <cell r="X151" t="str">
            <v>ja</v>
          </cell>
        </row>
        <row r="152">
          <cell r="B152" t="str">
            <v xml:space="preserve">Sozialwissenschaften </v>
          </cell>
          <cell r="C152" t="str">
            <v>Rechts-, Wirtschafts- und Sozialwissenschaften</v>
          </cell>
          <cell r="D152" t="str">
            <v>Sozialwissenschaften</v>
          </cell>
          <cell r="E152" t="str">
            <v>Zusammen</v>
          </cell>
          <cell r="F152" t="str">
            <v>Rechts-, Wirtschafts- und Sozialwissenschaften_Sozialwissenschaften_Zusammen</v>
          </cell>
          <cell r="G152" t="str">
            <v>xxx</v>
          </cell>
          <cell r="H152" t="str">
            <v>Hochschulen</v>
          </cell>
          <cell r="I152" t="str">
            <v>Sozialwissenschaften Hochschulen</v>
          </cell>
          <cell r="J152" t="str">
            <v>X</v>
          </cell>
          <cell r="K152" t="str">
            <v>xxx</v>
          </cell>
          <cell r="L152">
            <v>0</v>
          </cell>
          <cell r="M152">
            <v>0</v>
          </cell>
          <cell r="N152" t="str">
            <v>xxx</v>
          </cell>
          <cell r="O152" t="str">
            <v>xxx</v>
          </cell>
          <cell r="P152" t="str">
            <v>xxx</v>
          </cell>
          <cell r="R152">
            <v>3</v>
          </cell>
          <cell r="S152">
            <v>26</v>
          </cell>
          <cell r="T152" t="str">
            <v>xxx</v>
          </cell>
          <cell r="U152" t="str">
            <v xml:space="preserve">Sozialwissenschaften </v>
          </cell>
          <cell r="V152" t="str">
            <v>5A</v>
          </cell>
          <cell r="W152">
            <v>3</v>
          </cell>
          <cell r="X152" t="str">
            <v>ja</v>
          </cell>
          <cell r="Y152" t="str">
            <v xml:space="preserve">Sozialwissenschaften </v>
          </cell>
        </row>
        <row r="153">
          <cell r="B153" t="str">
            <v>Sozialkunde</v>
          </cell>
          <cell r="C153" t="str">
            <v>Rechts-, Wirtschafts- und Sozialwissenschaften</v>
          </cell>
          <cell r="D153" t="str">
            <v>Sozialwissenschaften</v>
          </cell>
          <cell r="E153" t="str">
            <v>Sozialkunde</v>
          </cell>
          <cell r="F153" t="str">
            <v>Rechts-, Wirtschafts- und Sozialwissenschaften_Sozialwissenschaften_Sozialkunde</v>
          </cell>
          <cell r="G153">
            <v>312</v>
          </cell>
          <cell r="H153" t="str">
            <v>Hochschulen</v>
          </cell>
          <cell r="I153" t="str">
            <v>SozialkundeHochschulen</v>
          </cell>
          <cell r="J153" t="str">
            <v>X</v>
          </cell>
          <cell r="K153">
            <v>312</v>
          </cell>
          <cell r="L153">
            <v>31</v>
          </cell>
          <cell r="M153">
            <v>3</v>
          </cell>
          <cell r="N153" t="str">
            <v>Sozialwissenschaften</v>
          </cell>
          <cell r="O153" t="str">
            <v>Sociology</v>
          </cell>
          <cell r="P153" t="str">
            <v>Social sciences</v>
          </cell>
          <cell r="R153">
            <v>3</v>
          </cell>
          <cell r="S153">
            <v>26</v>
          </cell>
          <cell r="T153">
            <v>1040</v>
          </cell>
          <cell r="U153" t="str">
            <v>Sozialkunde</v>
          </cell>
          <cell r="V153" t="str">
            <v>5A</v>
          </cell>
          <cell r="W153">
            <v>3</v>
          </cell>
          <cell r="X153" t="str">
            <v>ja</v>
          </cell>
        </row>
        <row r="154">
          <cell r="B154" t="str">
            <v xml:space="preserve">Sozialwissenschaft </v>
          </cell>
          <cell r="C154" t="str">
            <v>Rechts-, Wirtschafts- und Sozialwissenschaften</v>
          </cell>
          <cell r="D154" t="str">
            <v>Sozialwissenschaften</v>
          </cell>
          <cell r="E154" t="str">
            <v>Sozialwissenschaft</v>
          </cell>
          <cell r="F154" t="str">
            <v>Rechts-, Wirtschafts- und Sozialwissenschaften_Sozialwissenschaften_Sozialwissenschaft</v>
          </cell>
          <cell r="G154">
            <v>312</v>
          </cell>
          <cell r="H154" t="str">
            <v>Hochschulen</v>
          </cell>
          <cell r="I154" t="str">
            <v>Sozialwissenschaft Hochschulen</v>
          </cell>
          <cell r="J154" t="str">
            <v>X</v>
          </cell>
          <cell r="K154">
            <v>312</v>
          </cell>
          <cell r="L154">
            <v>31</v>
          </cell>
          <cell r="M154">
            <v>3</v>
          </cell>
          <cell r="N154" t="str">
            <v>Sozialwissenschaften</v>
          </cell>
          <cell r="O154" t="str">
            <v>Sociology</v>
          </cell>
          <cell r="P154" t="str">
            <v>Social sciences</v>
          </cell>
          <cell r="R154">
            <v>3</v>
          </cell>
          <cell r="S154">
            <v>26</v>
          </cell>
          <cell r="T154">
            <v>1050</v>
          </cell>
          <cell r="U154" t="str">
            <v>Sozialwissenschaft</v>
          </cell>
          <cell r="V154" t="str">
            <v>5A</v>
          </cell>
          <cell r="W154">
            <v>3</v>
          </cell>
          <cell r="X154" t="str">
            <v>ja</v>
          </cell>
        </row>
        <row r="155">
          <cell r="B155" t="str">
            <v>Sozialwissenschaft</v>
          </cell>
          <cell r="C155" t="str">
            <v>Rechts-, Wirtschafts- und Sozialwissenschaften</v>
          </cell>
          <cell r="D155" t="str">
            <v>Sozialwissenschaften</v>
          </cell>
          <cell r="E155" t="str">
            <v>Sozialwissenschaft</v>
          </cell>
          <cell r="F155" t="str">
            <v>Rechts-, Wirtschafts- und Sozialwissenschaften_Sozialwissenschaften_Sozialwissenschaft</v>
          </cell>
          <cell r="G155">
            <v>312</v>
          </cell>
          <cell r="H155" t="str">
            <v>Hochschulen</v>
          </cell>
          <cell r="I155" t="str">
            <v>SozialwissenschaftHochschulen</v>
          </cell>
          <cell r="J155" t="str">
            <v>X</v>
          </cell>
          <cell r="K155">
            <v>312</v>
          </cell>
          <cell r="L155">
            <v>31</v>
          </cell>
          <cell r="M155">
            <v>3</v>
          </cell>
          <cell r="N155" t="str">
            <v>Sozialwissenschaften</v>
          </cell>
          <cell r="O155" t="str">
            <v>Sociology</v>
          </cell>
          <cell r="P155" t="str">
            <v>Social sciences</v>
          </cell>
          <cell r="R155">
            <v>3</v>
          </cell>
          <cell r="S155">
            <v>26</v>
          </cell>
          <cell r="T155">
            <v>1050</v>
          </cell>
          <cell r="U155" t="str">
            <v>Sozialwissenschaft</v>
          </cell>
          <cell r="V155" t="str">
            <v>5A</v>
          </cell>
          <cell r="W155">
            <v>3</v>
          </cell>
          <cell r="X155" t="str">
            <v>ja</v>
          </cell>
        </row>
        <row r="156">
          <cell r="B156" t="str">
            <v>Soziologie</v>
          </cell>
          <cell r="C156" t="str">
            <v>Rechts-, Wirtschafts- und Sozialwissenschaften</v>
          </cell>
          <cell r="D156" t="str">
            <v>Sozialwissenschaften</v>
          </cell>
          <cell r="E156" t="str">
            <v>Soziologie</v>
          </cell>
          <cell r="F156" t="str">
            <v>Rechts-, Wirtschafts- und Sozialwissenschaften_Sozialwissenschaften_Soziologie</v>
          </cell>
          <cell r="G156">
            <v>312</v>
          </cell>
          <cell r="H156" t="str">
            <v>Hochschulen</v>
          </cell>
          <cell r="I156" t="str">
            <v>SoziologieHochschulen</v>
          </cell>
          <cell r="J156" t="str">
            <v>X</v>
          </cell>
          <cell r="K156">
            <v>312</v>
          </cell>
          <cell r="L156">
            <v>31</v>
          </cell>
          <cell r="M156">
            <v>3</v>
          </cell>
          <cell r="N156" t="str">
            <v>Sozialwissenschaften</v>
          </cell>
          <cell r="O156" t="str">
            <v>Sociology</v>
          </cell>
          <cell r="P156" t="str">
            <v>Social sciences</v>
          </cell>
          <cell r="R156">
            <v>3</v>
          </cell>
          <cell r="S156">
            <v>26</v>
          </cell>
          <cell r="T156">
            <v>1060</v>
          </cell>
          <cell r="U156" t="str">
            <v>Soziologie</v>
          </cell>
          <cell r="V156" t="str">
            <v>5A</v>
          </cell>
          <cell r="W156">
            <v>3</v>
          </cell>
          <cell r="X156" t="str">
            <v>ja</v>
          </cell>
        </row>
        <row r="157">
          <cell r="B157" t="str">
            <v xml:space="preserve">Sozialwesen </v>
          </cell>
          <cell r="C157" t="str">
            <v>Rechts-, Wirtschafts- und Sozialwissenschaften</v>
          </cell>
          <cell r="D157" t="str">
            <v>Sozialwesen</v>
          </cell>
          <cell r="E157" t="str">
            <v>Zusammen</v>
          </cell>
          <cell r="F157" t="str">
            <v>Rechts-, Wirtschafts- und Sozialwissenschaften_Sozialwesen_Zusammen</v>
          </cell>
          <cell r="G157" t="str">
            <v>xxx</v>
          </cell>
          <cell r="H157" t="str">
            <v>Hochschulen</v>
          </cell>
          <cell r="I157" t="str">
            <v>Sozialwesen Hochschulen</v>
          </cell>
          <cell r="J157" t="str">
            <v>X</v>
          </cell>
          <cell r="K157" t="str">
            <v>xxx</v>
          </cell>
          <cell r="L157">
            <v>0</v>
          </cell>
          <cell r="M157">
            <v>0</v>
          </cell>
          <cell r="N157" t="str">
            <v>xxx</v>
          </cell>
          <cell r="O157" t="str">
            <v>xxx</v>
          </cell>
          <cell r="P157" t="str">
            <v>xxx</v>
          </cell>
          <cell r="R157">
            <v>3</v>
          </cell>
          <cell r="S157">
            <v>27</v>
          </cell>
          <cell r="T157" t="str">
            <v>xxx</v>
          </cell>
          <cell r="U157" t="str">
            <v xml:space="preserve">Sozialwesen </v>
          </cell>
          <cell r="V157" t="str">
            <v>5A</v>
          </cell>
          <cell r="W157">
            <v>7</v>
          </cell>
          <cell r="X157" t="str">
            <v>ja</v>
          </cell>
          <cell r="Y157" t="str">
            <v xml:space="preserve">Sozialwesen </v>
          </cell>
        </row>
        <row r="158">
          <cell r="B158" t="str">
            <v>Krankenpflegeausbildung</v>
          </cell>
          <cell r="C158" t="str">
            <v>Rechts-, Wirtschafts- und Sozialwissenschaften</v>
          </cell>
          <cell r="D158" t="str">
            <v>Sozialwesen</v>
          </cell>
          <cell r="E158" t="str">
            <v>Krankenpflege-Ausbildung</v>
          </cell>
          <cell r="F158" t="str">
            <v>Rechts-, Wirtschafts- und Sozialwissenschaften_Sozialwesen_Krankenpflege-Ausbildung</v>
          </cell>
          <cell r="G158">
            <v>760</v>
          </cell>
          <cell r="H158" t="str">
            <v>Hochschulen</v>
          </cell>
          <cell r="I158" t="str">
            <v>KrankenpflegeausbildungHochschulen</v>
          </cell>
          <cell r="J158" t="str">
            <v>X</v>
          </cell>
          <cell r="K158">
            <v>760</v>
          </cell>
          <cell r="L158">
            <v>76</v>
          </cell>
          <cell r="M158">
            <v>7</v>
          </cell>
          <cell r="N158" t="str">
            <v>Sozialarbeit und Beratung</v>
          </cell>
          <cell r="O158" t="str">
            <v>Sociology</v>
          </cell>
          <cell r="P158" t="str">
            <v>Social sciences</v>
          </cell>
          <cell r="R158">
            <v>3</v>
          </cell>
          <cell r="S158">
            <v>27</v>
          </cell>
          <cell r="T158">
            <v>1070</v>
          </cell>
          <cell r="U158" t="str">
            <v>Krankenpflegeausbildung</v>
          </cell>
          <cell r="V158" t="str">
            <v>5A</v>
          </cell>
          <cell r="W158">
            <v>7</v>
          </cell>
          <cell r="X158" t="str">
            <v>ja</v>
          </cell>
        </row>
        <row r="159">
          <cell r="B159" t="str">
            <v>Krankenpflege-Ausbildung</v>
          </cell>
          <cell r="C159" t="str">
            <v>Rechts-, Wirtschafts- und Sozialwissenschaften</v>
          </cell>
          <cell r="D159" t="str">
            <v>Sozialwesen</v>
          </cell>
          <cell r="E159" t="str">
            <v>Krankenpflege-Ausbildung</v>
          </cell>
          <cell r="F159" t="str">
            <v>Rechts-, Wirtschafts- und Sozialwissenschaften_Sozialwesen_Krankenpflege-Ausbildung</v>
          </cell>
          <cell r="G159">
            <v>760</v>
          </cell>
          <cell r="H159" t="str">
            <v>Hochschulen</v>
          </cell>
          <cell r="I159" t="str">
            <v>Krankenpflege-AusbildungHochschulen</v>
          </cell>
          <cell r="J159" t="str">
            <v>X</v>
          </cell>
          <cell r="K159">
            <v>760</v>
          </cell>
          <cell r="L159">
            <v>76</v>
          </cell>
          <cell r="M159">
            <v>7</v>
          </cell>
          <cell r="N159" t="str">
            <v>Krankenpflege</v>
          </cell>
          <cell r="O159" t="str">
            <v>Other medical sciences (residual use only)</v>
          </cell>
          <cell r="P159" t="str">
            <v>Medical sciences</v>
          </cell>
          <cell r="R159">
            <v>3</v>
          </cell>
          <cell r="S159">
            <v>27</v>
          </cell>
          <cell r="T159">
            <v>1070</v>
          </cell>
          <cell r="U159" t="str">
            <v>Krankenpflegeausbildung</v>
          </cell>
          <cell r="V159" t="str">
            <v>5A</v>
          </cell>
          <cell r="W159">
            <v>7</v>
          </cell>
          <cell r="X159" t="str">
            <v>ja</v>
          </cell>
        </row>
        <row r="160">
          <cell r="B160" t="str">
            <v>Sozialarbeit-/hilfe</v>
          </cell>
          <cell r="C160" t="str">
            <v>Rechts-, Wirtschafts- und Sozialwissenschaften</v>
          </cell>
          <cell r="D160" t="str">
            <v>Sozialwesen</v>
          </cell>
          <cell r="E160" t="str">
            <v>Sozialarbeit/-hilfe</v>
          </cell>
          <cell r="F160" t="str">
            <v>Rechts-, Wirtschafts- und Sozialwissenschaften_Sozialwesen_Sozialarbeit/-hilfe</v>
          </cell>
          <cell r="G160">
            <v>760</v>
          </cell>
          <cell r="H160" t="str">
            <v>Hochschulen</v>
          </cell>
          <cell r="I160" t="str">
            <v>Sozialarbeit-/hilfeHochschulen</v>
          </cell>
          <cell r="J160" t="str">
            <v>X</v>
          </cell>
          <cell r="K160">
            <v>760</v>
          </cell>
          <cell r="L160">
            <v>76</v>
          </cell>
          <cell r="M160">
            <v>7</v>
          </cell>
          <cell r="N160" t="str">
            <v>Sozialarbeit und Beratung</v>
          </cell>
          <cell r="O160" t="str">
            <v>Sociology</v>
          </cell>
          <cell r="P160" t="str">
            <v>Social sciences</v>
          </cell>
          <cell r="R160">
            <v>3</v>
          </cell>
          <cell r="S160">
            <v>27</v>
          </cell>
          <cell r="T160">
            <v>1080</v>
          </cell>
          <cell r="U160" t="str">
            <v>Sozialarbeit/-hilfe</v>
          </cell>
          <cell r="V160" t="str">
            <v>5A</v>
          </cell>
          <cell r="W160">
            <v>7</v>
          </cell>
          <cell r="X160" t="str">
            <v>ja</v>
          </cell>
        </row>
        <row r="161">
          <cell r="B161" t="str">
            <v>Sozialarbeit/-hilfe</v>
          </cell>
          <cell r="C161" t="str">
            <v>Rechts-, Wirtschafts- und Sozialwissenschaften</v>
          </cell>
          <cell r="D161" t="str">
            <v>Sozialwesen</v>
          </cell>
          <cell r="E161" t="str">
            <v>Sozialarbeit/-hilfe</v>
          </cell>
          <cell r="F161" t="str">
            <v>Rechts-, Wirtschafts- und Sozialwissenschaften_Sozialwesen_Sozialarbeit/-hilfe</v>
          </cell>
          <cell r="G161">
            <v>760</v>
          </cell>
          <cell r="H161" t="str">
            <v>Hochschulen</v>
          </cell>
          <cell r="I161" t="str">
            <v>Sozialarbeit/-hilfeHochschulen</v>
          </cell>
          <cell r="J161" t="str">
            <v>X</v>
          </cell>
          <cell r="K161">
            <v>760</v>
          </cell>
          <cell r="L161">
            <v>76</v>
          </cell>
          <cell r="M161">
            <v>7</v>
          </cell>
          <cell r="N161" t="str">
            <v>Sozialarbeit und Beratung</v>
          </cell>
          <cell r="O161" t="str">
            <v>Sociology</v>
          </cell>
          <cell r="P161" t="str">
            <v>Social sciences</v>
          </cell>
          <cell r="R161">
            <v>3</v>
          </cell>
          <cell r="S161">
            <v>27</v>
          </cell>
          <cell r="T161">
            <v>1080</v>
          </cell>
          <cell r="U161" t="str">
            <v>Sozialarbeit/-hilfe</v>
          </cell>
          <cell r="V161" t="str">
            <v>5A</v>
          </cell>
          <cell r="W161">
            <v>7</v>
          </cell>
          <cell r="X161" t="str">
            <v>ja</v>
          </cell>
        </row>
        <row r="162">
          <cell r="B162" t="str">
            <v>Sozialmedizin/öffentlich. Gesundheitsw.</v>
          </cell>
          <cell r="C162" t="str">
            <v>Rechts-, Wirtschafts- und Sozialwissenschaften</v>
          </cell>
          <cell r="D162" t="str">
            <v>Sozialwesen</v>
          </cell>
          <cell r="E162" t="str">
            <v>Sozialmedizin/Öffentl. Gesundheitswesen</v>
          </cell>
          <cell r="F162" t="str">
            <v>Rechts-, Wirtschafts- und Sozialwissenschaften_Sozialwesen_Sozialmedizin/Öffentl. Gesundheitswesen</v>
          </cell>
          <cell r="G162">
            <v>760</v>
          </cell>
          <cell r="H162" t="str">
            <v>Hochschulen</v>
          </cell>
          <cell r="I162" t="str">
            <v>Sozialmedizin/öffentlich. Gesundheitsw.Hochschulen</v>
          </cell>
          <cell r="J162" t="str">
            <v>X</v>
          </cell>
          <cell r="K162">
            <v>760</v>
          </cell>
          <cell r="L162">
            <v>76</v>
          </cell>
          <cell r="M162">
            <v>7</v>
          </cell>
          <cell r="N162" t="str">
            <v>Sozialarbeit und Beratung</v>
          </cell>
          <cell r="O162" t="str">
            <v>Sociology</v>
          </cell>
          <cell r="P162" t="str">
            <v>Social sciences</v>
          </cell>
          <cell r="R162">
            <v>3</v>
          </cell>
          <cell r="S162">
            <v>27</v>
          </cell>
          <cell r="T162">
            <v>1090</v>
          </cell>
          <cell r="U162" t="str">
            <v>Sozialmedizin/öffentlich. Gesundheitsw.</v>
          </cell>
          <cell r="V162" t="str">
            <v>5A</v>
          </cell>
          <cell r="W162">
            <v>7</v>
          </cell>
          <cell r="X162" t="str">
            <v>ja</v>
          </cell>
        </row>
        <row r="163">
          <cell r="B163" t="str">
            <v>Sozialmedizin/Öffentl. Gesundheitswesen</v>
          </cell>
          <cell r="C163" t="str">
            <v>Rechts-, Wirtschafts- und Sozialwissenschaften</v>
          </cell>
          <cell r="D163" t="str">
            <v>Sozialwesen</v>
          </cell>
          <cell r="E163" t="str">
            <v>Sozialmedizin/Öffentl. Gesundheitswesen</v>
          </cell>
          <cell r="F163" t="str">
            <v>Rechts-, Wirtschafts- und Sozialwissenschaften_Sozialwesen_Sozialmedizin/Öffentl. Gesundheitswesen</v>
          </cell>
          <cell r="G163">
            <v>760</v>
          </cell>
          <cell r="H163" t="str">
            <v>Hochschulen</v>
          </cell>
          <cell r="I163" t="str">
            <v>Sozialmedizin/Öffentl. GesundheitswesenHochschulen</v>
          </cell>
          <cell r="J163" t="str">
            <v>X</v>
          </cell>
          <cell r="K163">
            <v>760</v>
          </cell>
          <cell r="L163">
            <v>76</v>
          </cell>
          <cell r="M163">
            <v>7</v>
          </cell>
          <cell r="N163" t="str">
            <v>Sozialarbeit und Beratung</v>
          </cell>
          <cell r="O163" t="str">
            <v>Sociology</v>
          </cell>
          <cell r="P163" t="str">
            <v>Social sciences</v>
          </cell>
          <cell r="R163">
            <v>3</v>
          </cell>
          <cell r="S163">
            <v>27</v>
          </cell>
          <cell r="T163">
            <v>1090</v>
          </cell>
          <cell r="U163" t="str">
            <v>Sozialmedizin/öffentlich. Gesundheitsw.</v>
          </cell>
          <cell r="V163" t="str">
            <v>5A</v>
          </cell>
          <cell r="W163">
            <v>7</v>
          </cell>
          <cell r="X163" t="str">
            <v>ja</v>
          </cell>
        </row>
        <row r="164">
          <cell r="B164" t="str">
            <v>Sozialpädagogik</v>
          </cell>
          <cell r="C164" t="str">
            <v>Rechts-, Wirtschafts- und Sozialwissenschaften</v>
          </cell>
          <cell r="D164" t="str">
            <v>Sozialwesen</v>
          </cell>
          <cell r="E164" t="str">
            <v>Sozialpädagogik</v>
          </cell>
          <cell r="F164" t="str">
            <v>Rechts-, Wirtschafts- und Sozialwissenschaften_Sozialwesen_Sozialpädagogik</v>
          </cell>
          <cell r="G164">
            <v>760</v>
          </cell>
          <cell r="H164" t="str">
            <v>Hochschulen</v>
          </cell>
          <cell r="I164" t="str">
            <v>SozialpädagogikHochschulen</v>
          </cell>
          <cell r="J164" t="str">
            <v>X</v>
          </cell>
          <cell r="K164">
            <v>760</v>
          </cell>
          <cell r="L164">
            <v>76</v>
          </cell>
          <cell r="M164">
            <v>7</v>
          </cell>
          <cell r="N164" t="str">
            <v>Sozialarbeit und Beratung</v>
          </cell>
          <cell r="O164" t="str">
            <v>Sociology</v>
          </cell>
          <cell r="P164" t="str">
            <v>Social sciences</v>
          </cell>
          <cell r="R164">
            <v>3</v>
          </cell>
          <cell r="S164">
            <v>27</v>
          </cell>
          <cell r="T164">
            <v>1100</v>
          </cell>
          <cell r="U164" t="str">
            <v>Sozialpädagogik</v>
          </cell>
          <cell r="V164" t="str">
            <v>5A</v>
          </cell>
          <cell r="W164">
            <v>7</v>
          </cell>
          <cell r="X164" t="str">
            <v>ja</v>
          </cell>
        </row>
        <row r="165">
          <cell r="B165" t="str">
            <v>Sozialwesen</v>
          </cell>
          <cell r="C165" t="str">
            <v>Rechts-, Wirtschafts- und Sozialwissenschaften</v>
          </cell>
          <cell r="D165" t="str">
            <v>Sozialwesen</v>
          </cell>
          <cell r="E165" t="str">
            <v>Sozialwesen</v>
          </cell>
          <cell r="F165" t="str">
            <v>Rechts-, Wirtschafts- und Sozialwissenschaften_Sozialwesen_Sozialwesen</v>
          </cell>
          <cell r="G165">
            <v>760</v>
          </cell>
          <cell r="H165" t="str">
            <v>Hochschulen</v>
          </cell>
          <cell r="I165" t="str">
            <v>SozialwesenHochschulen</v>
          </cell>
          <cell r="J165" t="str">
            <v>X</v>
          </cell>
          <cell r="K165">
            <v>760</v>
          </cell>
          <cell r="L165">
            <v>76</v>
          </cell>
          <cell r="M165">
            <v>7</v>
          </cell>
          <cell r="N165" t="str">
            <v>Sozialarbeit und Beratung</v>
          </cell>
          <cell r="O165" t="str">
            <v>Sociology</v>
          </cell>
          <cell r="P165" t="str">
            <v>Social sciences</v>
          </cell>
          <cell r="R165">
            <v>3</v>
          </cell>
          <cell r="S165">
            <v>27</v>
          </cell>
          <cell r="T165">
            <v>1110</v>
          </cell>
          <cell r="U165" t="str">
            <v>Sozialwesen</v>
          </cell>
          <cell r="V165" t="str">
            <v>5A</v>
          </cell>
          <cell r="W165">
            <v>7</v>
          </cell>
          <cell r="X165" t="str">
            <v>ja</v>
          </cell>
        </row>
        <row r="166">
          <cell r="B166" t="str">
            <v xml:space="preserve">Rechtswissenschaft </v>
          </cell>
          <cell r="C166" t="str">
            <v>Rechts-, Wirtschafts- und Sozialwissenschaften</v>
          </cell>
          <cell r="D166" t="str">
            <v>Rechtswissenschaft</v>
          </cell>
          <cell r="E166" t="str">
            <v>Zusammen</v>
          </cell>
          <cell r="F166" t="str">
            <v>Rechts-, Wirtschafts- und Sozialwissenschaften_Rechtswissenschaft_Zusammen</v>
          </cell>
          <cell r="G166">
            <v>380</v>
          </cell>
          <cell r="H166" t="str">
            <v>Hochschulen</v>
          </cell>
          <cell r="I166" t="str">
            <v>Rechtswissenschaft Hochschulen</v>
          </cell>
          <cell r="J166" t="str">
            <v>X</v>
          </cell>
          <cell r="K166" t="str">
            <v>xxx</v>
          </cell>
          <cell r="L166">
            <v>0</v>
          </cell>
          <cell r="M166">
            <v>0</v>
          </cell>
          <cell r="N166" t="str">
            <v>xxx</v>
          </cell>
          <cell r="O166" t="str">
            <v>xxx</v>
          </cell>
          <cell r="P166" t="str">
            <v>xxx</v>
          </cell>
          <cell r="R166">
            <v>3</v>
          </cell>
          <cell r="S166">
            <v>28</v>
          </cell>
          <cell r="T166" t="str">
            <v>xxx</v>
          </cell>
          <cell r="U166" t="str">
            <v xml:space="preserve">Rechtswissenschaft </v>
          </cell>
          <cell r="V166" t="str">
            <v>5A</v>
          </cell>
          <cell r="W166">
            <v>3</v>
          </cell>
          <cell r="X166" t="str">
            <v>nein</v>
          </cell>
          <cell r="Y166" t="str">
            <v xml:space="preserve">Rechtswissenschaft </v>
          </cell>
        </row>
        <row r="167">
          <cell r="B167" t="str">
            <v>Rechtswissenschaft</v>
          </cell>
          <cell r="H167" t="str">
            <v>Hochschulen</v>
          </cell>
          <cell r="K167">
            <v>380</v>
          </cell>
          <cell r="L167">
            <v>38</v>
          </cell>
          <cell r="M167">
            <v>3</v>
          </cell>
          <cell r="N167" t="str">
            <v>Rechtswissenschaft, Rechtspflege</v>
          </cell>
          <cell r="O167" t="str">
            <v>Law, political science,  regional studies and journalism</v>
          </cell>
          <cell r="P167" t="str">
            <v>Social sciences</v>
          </cell>
          <cell r="R167">
            <v>3</v>
          </cell>
          <cell r="S167">
            <v>28</v>
          </cell>
          <cell r="T167">
            <v>1130</v>
          </cell>
          <cell r="U167" t="str">
            <v>Rechtswissenschaft</v>
          </cell>
          <cell r="V167" t="str">
            <v>5A</v>
          </cell>
          <cell r="W167">
            <v>3</v>
          </cell>
          <cell r="X167" t="str">
            <v>nein</v>
          </cell>
        </row>
        <row r="168">
          <cell r="B168" t="str">
            <v>Wirtschaftsrecht</v>
          </cell>
          <cell r="H168" t="str">
            <v>Hochschulen</v>
          </cell>
          <cell r="K168">
            <v>380</v>
          </cell>
          <cell r="L168">
            <v>38</v>
          </cell>
          <cell r="M168">
            <v>3</v>
          </cell>
          <cell r="N168" t="str">
            <v>Rechtswissenschaft, Rechtspflege</v>
          </cell>
          <cell r="O168" t="str">
            <v>Law, political science,  regional studies and journalism</v>
          </cell>
          <cell r="P168" t="str">
            <v>Social sciences</v>
          </cell>
          <cell r="R168">
            <v>3</v>
          </cell>
          <cell r="S168">
            <v>28</v>
          </cell>
          <cell r="T168">
            <v>1135</v>
          </cell>
          <cell r="U168" t="str">
            <v>Wirtschaftsrecht</v>
          </cell>
          <cell r="V168" t="str">
            <v>5A</v>
          </cell>
          <cell r="W168">
            <v>3</v>
          </cell>
          <cell r="X168" t="str">
            <v>nein</v>
          </cell>
        </row>
        <row r="169">
          <cell r="B169" t="str">
            <v xml:space="preserve">Verwaltungswissenschaft </v>
          </cell>
          <cell r="C169" t="str">
            <v>Rechts-, Wirtschafts- und Sozialwissenschaften</v>
          </cell>
          <cell r="D169" t="str">
            <v>Verwaltungswissenschaft</v>
          </cell>
          <cell r="E169" t="str">
            <v>Zusammen</v>
          </cell>
          <cell r="F169" t="str">
            <v>Rechts-, Wirtschafts- und Sozialwissenschaften_Verwaltungswissenschaft_Zusammen</v>
          </cell>
          <cell r="G169" t="str">
            <v>xxx</v>
          </cell>
          <cell r="H169" t="str">
            <v>Hochschulen</v>
          </cell>
          <cell r="I169" t="str">
            <v>Verwaltungswissenschaft Hochschulen</v>
          </cell>
          <cell r="J169" t="str">
            <v>X</v>
          </cell>
          <cell r="K169" t="str">
            <v>xxx</v>
          </cell>
          <cell r="L169">
            <v>0</v>
          </cell>
          <cell r="M169">
            <v>0</v>
          </cell>
          <cell r="N169" t="str">
            <v>xxx</v>
          </cell>
          <cell r="O169" t="str">
            <v>xxx</v>
          </cell>
          <cell r="P169" t="str">
            <v>xxx</v>
          </cell>
          <cell r="R169">
            <v>3</v>
          </cell>
          <cell r="S169">
            <v>29</v>
          </cell>
          <cell r="T169" t="str">
            <v>xxx</v>
          </cell>
          <cell r="U169" t="str">
            <v xml:space="preserve">Verwaltungswissenschaft </v>
          </cell>
          <cell r="V169" t="str">
            <v>5A</v>
          </cell>
          <cell r="W169">
            <v>0</v>
          </cell>
          <cell r="X169" t="str">
            <v>ja</v>
          </cell>
        </row>
        <row r="170">
          <cell r="B170" t="str">
            <v>Arbeits- und Berufsberatung</v>
          </cell>
          <cell r="C170" t="str">
            <v>Rechts-, Wirtschafts- und Sozialwissenschaften</v>
          </cell>
          <cell r="D170" t="str">
            <v>Verwaltungswissenschaft</v>
          </cell>
          <cell r="E170" t="str">
            <v>Arbeits- und Berufsberatung</v>
          </cell>
          <cell r="F170" t="str">
            <v>Rechts-, Wirtschafts- und Sozialwissenschaften_Verwaltungswissenschaft_Arbeits- und Berufsberatung</v>
          </cell>
          <cell r="G170">
            <v>762</v>
          </cell>
          <cell r="H170" t="str">
            <v>Hochschulen</v>
          </cell>
          <cell r="I170" t="str">
            <v>Arbeits- und BerufsberatungHochschulen</v>
          </cell>
          <cell r="J170" t="str">
            <v>X</v>
          </cell>
          <cell r="K170">
            <v>762</v>
          </cell>
          <cell r="L170">
            <v>76</v>
          </cell>
          <cell r="M170">
            <v>7</v>
          </cell>
          <cell r="N170" t="str">
            <v>Verwaltungswissenschaft im engeren Sinn</v>
          </cell>
          <cell r="O170" t="str">
            <v>Law, political science,  regional studies and journalism</v>
          </cell>
          <cell r="P170" t="str">
            <v>Social sciences</v>
          </cell>
          <cell r="R170">
            <v>3</v>
          </cell>
          <cell r="S170">
            <v>29</v>
          </cell>
          <cell r="T170" t="e">
            <v>#VALUE!</v>
          </cell>
          <cell r="U170" t="str">
            <v>Arbeits- und Berufsberatung</v>
          </cell>
          <cell r="V170" t="str">
            <v>5A</v>
          </cell>
          <cell r="W170">
            <v>7</v>
          </cell>
          <cell r="X170" t="str">
            <v>ja</v>
          </cell>
          <cell r="Y170" t="str">
            <v>Rechts-, Wirtschafts- und Sozialwissenschaften, (SF Rechts-, Wirtschafts- und Sozialwissenschaften)</v>
          </cell>
        </row>
        <row r="171">
          <cell r="B171" t="str">
            <v>Arbeitsverwaltung</v>
          </cell>
          <cell r="C171" t="str">
            <v>Rechts-, Wirtschafts- und Sozialwissenschaften</v>
          </cell>
          <cell r="D171" t="str">
            <v>Verwaltungswissenschaft</v>
          </cell>
          <cell r="E171" t="str">
            <v>Arbeitsverwaltung</v>
          </cell>
          <cell r="F171" t="str">
            <v>Rechts-, Wirtschafts- und Sozialwissenschaften_Verwaltungswissenschaft_Arbeitsverwaltung</v>
          </cell>
          <cell r="G171">
            <v>345</v>
          </cell>
          <cell r="H171" t="str">
            <v>Hochschulen</v>
          </cell>
          <cell r="I171" t="str">
            <v>ArbeitsverwaltungHochschulen</v>
          </cell>
          <cell r="J171" t="str">
            <v>X</v>
          </cell>
          <cell r="K171">
            <v>345</v>
          </cell>
          <cell r="L171">
            <v>34</v>
          </cell>
          <cell r="M171">
            <v>3</v>
          </cell>
          <cell r="N171" t="str">
            <v>Verwaltungswissenschaft im engeren Sinn</v>
          </cell>
          <cell r="O171" t="str">
            <v>Law, political science,  regional studies and journalism</v>
          </cell>
          <cell r="P171" t="str">
            <v>Social sciences</v>
          </cell>
          <cell r="R171">
            <v>3</v>
          </cell>
          <cell r="S171">
            <v>29</v>
          </cell>
          <cell r="T171">
            <v>1150</v>
          </cell>
          <cell r="U171" t="str">
            <v>Arbeitsverwaltung</v>
          </cell>
          <cell r="V171" t="str">
            <v>5A</v>
          </cell>
          <cell r="W171">
            <v>3</v>
          </cell>
          <cell r="X171" t="str">
            <v>ja</v>
          </cell>
          <cell r="Y171" t="str">
            <v>Rechts-, Wirtschafts- und Sozialwissenschaften, (SF Rechts-, Wirtschafts- und Sozialwissenschaften)</v>
          </cell>
        </row>
        <row r="172">
          <cell r="B172" t="str">
            <v>Archivwesen</v>
          </cell>
          <cell r="C172" t="str">
            <v>Rechts-, Wirtschafts- und Sozialwissenschaften</v>
          </cell>
          <cell r="D172" t="str">
            <v>Verwaltungswissenschaft</v>
          </cell>
          <cell r="E172" t="str">
            <v>Archivwesen</v>
          </cell>
          <cell r="F172" t="str">
            <v>Rechts-, Wirtschafts- und Sozialwissenschaften_Verwaltungswissenschaft_Archivwesen</v>
          </cell>
          <cell r="G172">
            <v>322</v>
          </cell>
          <cell r="H172" t="str">
            <v>Hochschulen</v>
          </cell>
          <cell r="I172" t="str">
            <v>ArchivwesenHochschulen</v>
          </cell>
          <cell r="J172" t="str">
            <v>X</v>
          </cell>
          <cell r="K172">
            <v>322</v>
          </cell>
          <cell r="L172">
            <v>32</v>
          </cell>
          <cell r="M172">
            <v>3</v>
          </cell>
          <cell r="N172" t="str">
            <v>Verwaltungswissenschaft im engeren Sinn</v>
          </cell>
          <cell r="O172" t="str">
            <v>Law, political science,  regional studies and journalism</v>
          </cell>
          <cell r="P172" t="str">
            <v>Social sciences</v>
          </cell>
          <cell r="R172">
            <v>3</v>
          </cell>
          <cell r="S172">
            <v>29</v>
          </cell>
          <cell r="T172">
            <v>1155</v>
          </cell>
          <cell r="U172" t="str">
            <v>Archivwesen</v>
          </cell>
          <cell r="V172" t="str">
            <v>5A</v>
          </cell>
          <cell r="W172">
            <v>3</v>
          </cell>
          <cell r="X172" t="str">
            <v>ja</v>
          </cell>
          <cell r="Y172" t="str">
            <v>Rechts-, Wirtschafts- und Sozialwissenschaften, (SF Rechts-, Wirtschafts- und Sozialwissenschaften)</v>
          </cell>
        </row>
        <row r="173">
          <cell r="B173" t="str">
            <v>Auswärtige Angelegenheiten</v>
          </cell>
          <cell r="C173" t="str">
            <v>Rechts-, Wirtschafts- und Sozialwissenschaften</v>
          </cell>
          <cell r="D173" t="str">
            <v>Verwaltungswissenschaft</v>
          </cell>
          <cell r="E173" t="str">
            <v>Auswärtige Angelegenheiten</v>
          </cell>
          <cell r="F173" t="str">
            <v>Rechts-, Wirtschafts- und Sozialwissenschaften_Verwaltungswissenschaft_Auswärtige Angelegenheiten</v>
          </cell>
          <cell r="G173">
            <v>345</v>
          </cell>
          <cell r="H173" t="str">
            <v>Hochschulen</v>
          </cell>
          <cell r="I173" t="str">
            <v>Auswärtige AngelegenheitenHochschulen</v>
          </cell>
          <cell r="J173" t="str">
            <v>X</v>
          </cell>
          <cell r="K173">
            <v>345</v>
          </cell>
          <cell r="L173">
            <v>34</v>
          </cell>
          <cell r="M173">
            <v>3</v>
          </cell>
          <cell r="N173" t="str">
            <v>Verwaltungswissenschaft im engeren Sinn</v>
          </cell>
          <cell r="O173" t="str">
            <v>Law, political science,  regional studies and journalism</v>
          </cell>
          <cell r="P173" t="str">
            <v>Social sciences</v>
          </cell>
          <cell r="R173">
            <v>3</v>
          </cell>
          <cell r="S173">
            <v>29</v>
          </cell>
          <cell r="T173">
            <v>1160</v>
          </cell>
          <cell r="U173" t="str">
            <v>Auswärtige Angelegenheiten</v>
          </cell>
          <cell r="V173" t="str">
            <v>5A</v>
          </cell>
          <cell r="W173">
            <v>3</v>
          </cell>
          <cell r="X173" t="str">
            <v>ja</v>
          </cell>
          <cell r="Y173" t="str">
            <v>Rechts-, Wirtschafts- und Sozialwissenschaften, (SF Rechts-, Wirtschafts- und Sozialwissenschaften)</v>
          </cell>
        </row>
        <row r="174">
          <cell r="B174" t="str">
            <v>Bankwesen</v>
          </cell>
          <cell r="C174" t="str">
            <v>Rechts-, Wirtschafts- und Sozialwissenschaften</v>
          </cell>
          <cell r="D174" t="str">
            <v>Verwaltungswissenschaft</v>
          </cell>
          <cell r="E174" t="str">
            <v>Bankwesen</v>
          </cell>
          <cell r="F174" t="str">
            <v>Rechts-, Wirtschafts- und Sozialwissenschaften_Verwaltungswissenschaft_Bankwesen</v>
          </cell>
          <cell r="G174">
            <v>343</v>
          </cell>
          <cell r="H174" t="str">
            <v>Hochschulen</v>
          </cell>
          <cell r="I174" t="str">
            <v>BankwesenHochschulen</v>
          </cell>
          <cell r="J174" t="str">
            <v>X</v>
          </cell>
          <cell r="K174">
            <v>343</v>
          </cell>
          <cell r="L174">
            <v>34</v>
          </cell>
          <cell r="M174">
            <v>3</v>
          </cell>
          <cell r="N174" t="str">
            <v>Verwaltungswissenschaft im engeren Sinn</v>
          </cell>
          <cell r="O174" t="str">
            <v>Law, political science,  regional studies and journalism</v>
          </cell>
          <cell r="P174" t="str">
            <v>Social sciences</v>
          </cell>
          <cell r="R174">
            <v>3</v>
          </cell>
          <cell r="S174">
            <v>29</v>
          </cell>
          <cell r="T174">
            <v>1163</v>
          </cell>
          <cell r="U174" t="str">
            <v>Bankwesen</v>
          </cell>
          <cell r="V174" t="str">
            <v>5A</v>
          </cell>
          <cell r="W174">
            <v>3</v>
          </cell>
          <cell r="X174" t="str">
            <v>ja</v>
          </cell>
          <cell r="Y174" t="str">
            <v>Rechts-, Wirtschafts- und Sozialwissenschaften, (SF Rechts-, Wirtschafts- und Sozialwissenschaften)</v>
          </cell>
        </row>
        <row r="175">
          <cell r="B175" t="str">
            <v>Bibliothekswesen</v>
          </cell>
          <cell r="C175" t="str">
            <v>Rechts-, Wirtschafts- und Sozialwissenschaften</v>
          </cell>
          <cell r="D175" t="str">
            <v>Verwaltungswissenschaft</v>
          </cell>
          <cell r="E175" t="str">
            <v>Bibliothekswesen</v>
          </cell>
          <cell r="F175" t="str">
            <v>Rechts-, Wirtschafts- und Sozialwissenschaften_Verwaltungswissenschaft_Bibliothekswesen</v>
          </cell>
          <cell r="G175">
            <v>322</v>
          </cell>
          <cell r="H175" t="str">
            <v>Hochschulen</v>
          </cell>
          <cell r="I175" t="str">
            <v>BibliothekswesenHochschulen</v>
          </cell>
          <cell r="J175" t="str">
            <v>X</v>
          </cell>
          <cell r="K175">
            <v>322</v>
          </cell>
          <cell r="L175">
            <v>32</v>
          </cell>
          <cell r="M175">
            <v>3</v>
          </cell>
          <cell r="N175" t="str">
            <v>Verwaltungswissenschaft im engeren Sinn</v>
          </cell>
          <cell r="O175" t="str">
            <v>Law, political science,  regional studies and journalism</v>
          </cell>
          <cell r="P175" t="str">
            <v>Social sciences</v>
          </cell>
          <cell r="R175">
            <v>3</v>
          </cell>
          <cell r="S175">
            <v>29</v>
          </cell>
          <cell r="T175" t="e">
            <v>#VALUE!</v>
          </cell>
          <cell r="U175" t="str">
            <v>Bibliothekswesen</v>
          </cell>
          <cell r="V175" t="str">
            <v>5A</v>
          </cell>
          <cell r="W175">
            <v>3</v>
          </cell>
          <cell r="X175" t="str">
            <v>ja</v>
          </cell>
          <cell r="Y175" t="str">
            <v>Rechts-, Wirtschafts- und Sozialwissenschaften, (SF Rechts-, Wirtschafts- und Sozialwissenschaften)</v>
          </cell>
        </row>
        <row r="176">
          <cell r="B176" t="str">
            <v>Bundeswehrverwaltung</v>
          </cell>
          <cell r="C176" t="str">
            <v>Rechts-, Wirtschafts- und Sozialwissenschaften</v>
          </cell>
          <cell r="D176" t="str">
            <v>Verwaltungswissenschaft</v>
          </cell>
          <cell r="E176" t="str">
            <v>Bundeswehrverwaltung</v>
          </cell>
          <cell r="F176" t="str">
            <v>Rechts-, Wirtschafts- und Sozialwissenschaften_Verwaltungswissenschaft_Bundeswehrverwaltung</v>
          </cell>
          <cell r="G176">
            <v>345</v>
          </cell>
          <cell r="H176" t="str">
            <v>Hochschulen</v>
          </cell>
          <cell r="I176" t="str">
            <v>BundeswehrverwaltungHochschulen</v>
          </cell>
          <cell r="J176" t="str">
            <v>X</v>
          </cell>
          <cell r="K176">
            <v>345</v>
          </cell>
          <cell r="L176">
            <v>34</v>
          </cell>
          <cell r="M176">
            <v>3</v>
          </cell>
          <cell r="N176" t="str">
            <v>Verwaltungswissenschaft im engeren Sinn</v>
          </cell>
          <cell r="O176" t="str">
            <v>Law, political science,  regional studies and journalism</v>
          </cell>
          <cell r="P176" t="str">
            <v>Social sciences</v>
          </cell>
          <cell r="R176">
            <v>3</v>
          </cell>
          <cell r="S176">
            <v>29</v>
          </cell>
          <cell r="T176">
            <v>1170</v>
          </cell>
          <cell r="U176" t="str">
            <v>Bundeswehrverwaltung</v>
          </cell>
          <cell r="V176" t="str">
            <v>5A</v>
          </cell>
          <cell r="W176">
            <v>3</v>
          </cell>
          <cell r="X176" t="str">
            <v>ja</v>
          </cell>
          <cell r="Y176" t="str">
            <v>Rechts-, Wirtschafts- und Sozialwissenschaften, (SF Rechts-, Wirtschafts- und Sozialwissenschaften)</v>
          </cell>
        </row>
        <row r="177">
          <cell r="B177" t="str">
            <v>Finanzverwaltung</v>
          </cell>
          <cell r="C177" t="str">
            <v>Rechts-, Wirtschafts- und Sozialwissenschaften</v>
          </cell>
          <cell r="D177" t="str">
            <v>Verwaltungswissenschaft</v>
          </cell>
          <cell r="E177" t="str">
            <v>Finanzverwaltung</v>
          </cell>
          <cell r="F177" t="str">
            <v>Rechts-, Wirtschafts- und Sozialwissenschaften_Verwaltungswissenschaft_Finanzverwaltung</v>
          </cell>
          <cell r="G177">
            <v>344</v>
          </cell>
          <cell r="H177" t="str">
            <v>Hochschulen</v>
          </cell>
          <cell r="I177" t="str">
            <v>FinanzverwaltungHochschulen</v>
          </cell>
          <cell r="J177" t="str">
            <v>X</v>
          </cell>
          <cell r="K177">
            <v>344</v>
          </cell>
          <cell r="L177">
            <v>34</v>
          </cell>
          <cell r="M177">
            <v>3</v>
          </cell>
          <cell r="N177" t="str">
            <v>Verwaltungswissenschaft im engeren Sinn</v>
          </cell>
          <cell r="O177" t="str">
            <v>Law, political science,  regional studies and journalism</v>
          </cell>
          <cell r="P177" t="str">
            <v>Social sciences</v>
          </cell>
          <cell r="R177">
            <v>3</v>
          </cell>
          <cell r="S177">
            <v>29</v>
          </cell>
          <cell r="T177">
            <v>1180</v>
          </cell>
          <cell r="U177" t="str">
            <v>Finanzverwaltung</v>
          </cell>
          <cell r="V177" t="str">
            <v>5A</v>
          </cell>
          <cell r="W177">
            <v>3</v>
          </cell>
          <cell r="X177" t="str">
            <v>ja</v>
          </cell>
          <cell r="Y177" t="str">
            <v>Rechts-, Wirtschafts- und Sozialwissenschaften, (SF Rechts-, Wirtschafts- und Sozialwissenschaften)</v>
          </cell>
        </row>
        <row r="178">
          <cell r="B178" t="str">
            <v xml:space="preserve">Finanzverwaltung </v>
          </cell>
          <cell r="C178" t="str">
            <v>Rechts-, Wirtschafts- und Sozialwissenschaften</v>
          </cell>
          <cell r="D178" t="str">
            <v>Verwaltungswissenschaft</v>
          </cell>
          <cell r="E178" t="str">
            <v>Finanzverwaltung</v>
          </cell>
          <cell r="F178" t="str">
            <v>Rechts-, Wirtschafts- und Sozialwissenschaften_Verwaltungswissenschaft_Finanzverwaltung</v>
          </cell>
          <cell r="G178">
            <v>344</v>
          </cell>
          <cell r="H178" t="str">
            <v>Hochschulen</v>
          </cell>
          <cell r="I178" t="str">
            <v>Finanzverwaltung Hochschulen</v>
          </cell>
          <cell r="J178" t="str">
            <v>X</v>
          </cell>
          <cell r="K178">
            <v>344</v>
          </cell>
          <cell r="L178">
            <v>34</v>
          </cell>
          <cell r="M178">
            <v>3</v>
          </cell>
          <cell r="N178" t="str">
            <v>Verwaltungswissenschaft im engeren Sinn</v>
          </cell>
          <cell r="O178" t="str">
            <v>Law, political science,  regional studies and journalism</v>
          </cell>
          <cell r="P178" t="str">
            <v>Social sciences</v>
          </cell>
          <cell r="R178">
            <v>3</v>
          </cell>
          <cell r="S178">
            <v>29</v>
          </cell>
          <cell r="T178">
            <v>1180</v>
          </cell>
          <cell r="U178" t="str">
            <v>Finanzverwaltung</v>
          </cell>
          <cell r="V178" t="str">
            <v>5A</v>
          </cell>
          <cell r="W178">
            <v>3</v>
          </cell>
          <cell r="X178" t="str">
            <v>ja</v>
          </cell>
          <cell r="Y178" t="str">
            <v>Rechts-, Wirtschafts- und Sozialwissenschaften, (SF Rechts-, Wirtschafts- und Sozialwissenschaften)</v>
          </cell>
        </row>
        <row r="179">
          <cell r="B179" t="str">
            <v>Innere Verwaltung</v>
          </cell>
          <cell r="C179" t="str">
            <v>Rechts-, Wirtschafts- und Sozialwissenschaften</v>
          </cell>
          <cell r="D179" t="str">
            <v>Verwaltungswissenschaft</v>
          </cell>
          <cell r="E179" t="str">
            <v>Innere Verwaltung</v>
          </cell>
          <cell r="F179" t="str">
            <v>Rechts-, Wirtschafts- und Sozialwissenschaften_Verwaltungswissenschaft_Innere Verwaltung</v>
          </cell>
          <cell r="G179">
            <v>345</v>
          </cell>
          <cell r="H179" t="str">
            <v>Hochschulen</v>
          </cell>
          <cell r="I179" t="str">
            <v>Innere VerwaltungHochschulen</v>
          </cell>
          <cell r="J179" t="str">
            <v>X</v>
          </cell>
          <cell r="K179">
            <v>345</v>
          </cell>
          <cell r="L179">
            <v>34</v>
          </cell>
          <cell r="M179">
            <v>3</v>
          </cell>
          <cell r="N179" t="str">
            <v>Verwaltungswissenschaft im engeren Sinn</v>
          </cell>
          <cell r="O179" t="str">
            <v>Law, political science,  regional studies and journalism</v>
          </cell>
          <cell r="P179" t="str">
            <v>Social sciences</v>
          </cell>
          <cell r="R179">
            <v>3</v>
          </cell>
          <cell r="S179">
            <v>29</v>
          </cell>
          <cell r="T179">
            <v>1190</v>
          </cell>
          <cell r="U179" t="str">
            <v>Innere Verwaltung</v>
          </cell>
          <cell r="V179" t="str">
            <v>5A</v>
          </cell>
          <cell r="W179">
            <v>3</v>
          </cell>
          <cell r="X179" t="str">
            <v>ja</v>
          </cell>
          <cell r="Y179" t="str">
            <v>Rechts-, Wirtschafts- und Sozialwissenschaften, (SF Rechts-, Wirtschafts- und Sozialwissenschaften)</v>
          </cell>
        </row>
        <row r="180">
          <cell r="B180" t="str">
            <v>Justizvollzug</v>
          </cell>
          <cell r="C180" t="str">
            <v>Rechts-, Wirtschafts- und Sozialwissenschaften</v>
          </cell>
          <cell r="D180" t="str">
            <v>Verwaltungswissenschaft</v>
          </cell>
          <cell r="E180" t="str">
            <v>Justizvollzug</v>
          </cell>
          <cell r="F180" t="str">
            <v>Rechts-, Wirtschafts- und Sozialwissenschaften_Verwaltungswissenschaft_Justizvollzug</v>
          </cell>
          <cell r="G180">
            <v>861</v>
          </cell>
          <cell r="H180" t="str">
            <v>Hochschulen</v>
          </cell>
          <cell r="I180" t="str">
            <v>JustizvollzugHochschulen</v>
          </cell>
          <cell r="J180" t="str">
            <v>X</v>
          </cell>
          <cell r="K180">
            <v>861</v>
          </cell>
          <cell r="L180">
            <v>86</v>
          </cell>
          <cell r="M180">
            <v>8</v>
          </cell>
          <cell r="N180" t="str">
            <v>Verwaltungswissenschaft im engeren Sinn</v>
          </cell>
          <cell r="O180" t="str">
            <v>Law, political science,  regional studies and journalism</v>
          </cell>
          <cell r="P180" t="str">
            <v>Social sciences</v>
          </cell>
          <cell r="R180">
            <v>3</v>
          </cell>
          <cell r="S180">
            <v>29</v>
          </cell>
          <cell r="T180" t="e">
            <v>#VALUE!</v>
          </cell>
          <cell r="U180" t="str">
            <v>Justizvollzug</v>
          </cell>
          <cell r="V180" t="str">
            <v>5A</v>
          </cell>
          <cell r="W180">
            <v>8</v>
          </cell>
          <cell r="X180" t="str">
            <v>ja</v>
          </cell>
          <cell r="Y180" t="str">
            <v>Rechts-, Wirtschafts- und Sozialwissenschaften, (SF Rechts-, Wirtschafts- und Sozialwissenschaften)</v>
          </cell>
        </row>
        <row r="181">
          <cell r="B181" t="str">
            <v>Polizei/Verfassungsschutz</v>
          </cell>
          <cell r="C181" t="str">
            <v>Rechts-, Wirtschafts- und Sozialwissenschaften</v>
          </cell>
          <cell r="D181" t="str">
            <v>Verwaltungswissenschaft</v>
          </cell>
          <cell r="E181" t="str">
            <v>Polizei/Verfassungsschutz</v>
          </cell>
          <cell r="F181" t="str">
            <v>Rechts-, Wirtschafts- und Sozialwissenschaften_Verwaltungswissenschaft_Polizei/Verfassungsschutz</v>
          </cell>
          <cell r="G181">
            <v>861</v>
          </cell>
          <cell r="H181" t="str">
            <v>Hochschulen</v>
          </cell>
          <cell r="I181" t="str">
            <v>Polizei/VerfassungsschutzHochschulen</v>
          </cell>
          <cell r="J181" t="str">
            <v>X</v>
          </cell>
          <cell r="K181">
            <v>861</v>
          </cell>
          <cell r="L181">
            <v>86</v>
          </cell>
          <cell r="M181">
            <v>8</v>
          </cell>
          <cell r="N181" t="str">
            <v>Öffentliche Sicherheit und Ordnung</v>
          </cell>
          <cell r="O181" t="str">
            <v>Law, political science,  regional studies and journalism</v>
          </cell>
          <cell r="P181" t="str">
            <v>Social sciences</v>
          </cell>
          <cell r="R181">
            <v>3</v>
          </cell>
          <cell r="S181">
            <v>29</v>
          </cell>
          <cell r="T181">
            <v>1200</v>
          </cell>
          <cell r="U181" t="str">
            <v>Polizei/Verfassungsschutz</v>
          </cell>
          <cell r="V181" t="str">
            <v>5A</v>
          </cell>
          <cell r="W181">
            <v>8</v>
          </cell>
          <cell r="X181" t="str">
            <v>ja</v>
          </cell>
          <cell r="Y181" t="str">
            <v>Rechts-, Wirtschafts- und Sozialwissenschaften, (SF Rechts-, Wirtschafts- und Sozialwissenschaften)</v>
          </cell>
        </row>
        <row r="182">
          <cell r="B182" t="str">
            <v>Polizei/Verfassungssch.</v>
          </cell>
          <cell r="C182" t="str">
            <v>Rechts-, Wirtschafts- und Sozialwissenschaften</v>
          </cell>
          <cell r="D182" t="str">
            <v>Verwaltungswissenschaft</v>
          </cell>
          <cell r="E182" t="str">
            <v>Polizei/Verfassungsschutz</v>
          </cell>
          <cell r="F182" t="str">
            <v>Rechts-, Wirtschafts- und Sozialwissenschaften_Verwaltungswissenschaft_Polizei/Verfassungsschutz</v>
          </cell>
          <cell r="G182">
            <v>861</v>
          </cell>
          <cell r="H182" t="str">
            <v>Hochschulen</v>
          </cell>
          <cell r="I182" t="str">
            <v>Polizei/Verfassungssch.Hochschulen</v>
          </cell>
          <cell r="J182" t="str">
            <v>X</v>
          </cell>
          <cell r="K182">
            <v>861</v>
          </cell>
          <cell r="L182">
            <v>86</v>
          </cell>
          <cell r="M182">
            <v>8</v>
          </cell>
          <cell r="N182" t="str">
            <v>Verwaltungswissenschaft im engeren Sinn</v>
          </cell>
          <cell r="O182" t="str">
            <v>Law, political science,  regional studies and journalism</v>
          </cell>
          <cell r="P182" t="str">
            <v>Social sciences</v>
          </cell>
          <cell r="R182">
            <v>3</v>
          </cell>
          <cell r="S182">
            <v>29</v>
          </cell>
          <cell r="T182">
            <v>1200</v>
          </cell>
          <cell r="U182" t="str">
            <v>Polizei/Verfassungsschutz</v>
          </cell>
          <cell r="V182" t="str">
            <v>5A</v>
          </cell>
          <cell r="W182">
            <v>8</v>
          </cell>
          <cell r="X182" t="str">
            <v>ja</v>
          </cell>
          <cell r="Y182" t="str">
            <v>Rechts-, Wirtschafts- und Sozialwissenschaften, (SF Rechts-, Wirtschafts- und Sozialwissenschaften)</v>
          </cell>
        </row>
        <row r="183">
          <cell r="B183" t="str">
            <v>Rechtspflege</v>
          </cell>
          <cell r="C183" t="str">
            <v>Rechts-, Wirtschafts- und Sozialwissenschaften</v>
          </cell>
          <cell r="D183" t="str">
            <v>Verwaltungswissenschaft</v>
          </cell>
          <cell r="E183" t="str">
            <v>Rechtspflege</v>
          </cell>
          <cell r="F183" t="str">
            <v>Rechts-, Wirtschafts- und Sozialwissenschaften_Verwaltungswissenschaft_Rechtspflege</v>
          </cell>
          <cell r="G183">
            <v>380</v>
          </cell>
          <cell r="H183" t="str">
            <v>Hochschulen</v>
          </cell>
          <cell r="I183" t="str">
            <v>RechtspflegeHochschulen</v>
          </cell>
          <cell r="J183" t="str">
            <v>X</v>
          </cell>
          <cell r="K183">
            <v>380</v>
          </cell>
          <cell r="L183">
            <v>38</v>
          </cell>
          <cell r="M183">
            <v>3</v>
          </cell>
          <cell r="N183" t="str">
            <v>Verwaltungswissenschaft im engeren Sinn</v>
          </cell>
          <cell r="O183" t="str">
            <v>Law, political science,  regional studies and journalism</v>
          </cell>
          <cell r="P183" t="str">
            <v>Social sciences</v>
          </cell>
          <cell r="R183">
            <v>3</v>
          </cell>
          <cell r="S183">
            <v>29</v>
          </cell>
          <cell r="T183">
            <v>1206</v>
          </cell>
          <cell r="U183" t="str">
            <v>Rechtspflege</v>
          </cell>
          <cell r="V183" t="str">
            <v>5A</v>
          </cell>
          <cell r="W183">
            <v>3</v>
          </cell>
          <cell r="X183" t="str">
            <v>ja</v>
          </cell>
          <cell r="Y183" t="str">
            <v>Rechts-, Wirtschafts- und Sozialwissenschaften, (SF Rechts-, Wirtschafts- und Sozialwissenschaften)</v>
          </cell>
        </row>
        <row r="184">
          <cell r="B184" t="str">
            <v>Sozialversicherung</v>
          </cell>
          <cell r="C184" t="str">
            <v>Rechts-, Wirtschafts- und Sozialwissenschaften</v>
          </cell>
          <cell r="D184" t="str">
            <v>Verwaltungswissenschaft</v>
          </cell>
          <cell r="E184" t="str">
            <v>Sozialversicherung</v>
          </cell>
          <cell r="F184" t="str">
            <v>Rechts-, Wirtschafts- und Sozialwissenschaften_Verwaltungswissenschaft_Sozialversicherung</v>
          </cell>
          <cell r="G184">
            <v>343</v>
          </cell>
          <cell r="H184" t="str">
            <v>Hochschulen</v>
          </cell>
          <cell r="I184" t="str">
            <v>SozialversicherungHochschulen</v>
          </cell>
          <cell r="J184" t="str">
            <v>X</v>
          </cell>
          <cell r="K184">
            <v>343</v>
          </cell>
          <cell r="L184">
            <v>34</v>
          </cell>
          <cell r="M184">
            <v>3</v>
          </cell>
          <cell r="N184" t="str">
            <v>Verwaltungswissenschaft im engeren Sinn</v>
          </cell>
          <cell r="O184" t="str">
            <v>Law, political science,  regional studies and journalism</v>
          </cell>
          <cell r="P184" t="str">
            <v>Social sciences</v>
          </cell>
          <cell r="R184">
            <v>3</v>
          </cell>
          <cell r="S184">
            <v>29</v>
          </cell>
          <cell r="T184">
            <v>1210</v>
          </cell>
          <cell r="U184" t="str">
            <v>Sozialversicherung</v>
          </cell>
          <cell r="V184" t="str">
            <v>5A</v>
          </cell>
          <cell r="W184">
            <v>3</v>
          </cell>
          <cell r="X184" t="str">
            <v>ja</v>
          </cell>
          <cell r="Y184" t="str">
            <v>Rechts-, Wirtschafts- und Sozialwissenschaften, (SF Rechts-, Wirtschafts- und Sozialwissenschaften)</v>
          </cell>
        </row>
        <row r="185">
          <cell r="B185" t="str">
            <v>Verkehrswesen</v>
          </cell>
          <cell r="C185" t="str">
            <v>Rechts-, Wirtschafts- und Sozialwissenschaften</v>
          </cell>
          <cell r="D185" t="str">
            <v>Verwaltungswissenschaft</v>
          </cell>
          <cell r="E185" t="str">
            <v>Verkehrswesen</v>
          </cell>
          <cell r="F185" t="str">
            <v>Rechts-, Wirtschafts- und Sozialwissenschaften_Verwaltungswissenschaft_Verkehrswesen</v>
          </cell>
          <cell r="G185">
            <v>840</v>
          </cell>
          <cell r="H185" t="str">
            <v>Hochschulen</v>
          </cell>
          <cell r="I185" t="str">
            <v>VerkehrswesenHochschulen</v>
          </cell>
          <cell r="J185" t="str">
            <v>X</v>
          </cell>
          <cell r="K185">
            <v>840</v>
          </cell>
          <cell r="L185">
            <v>84</v>
          </cell>
          <cell r="M185">
            <v>8</v>
          </cell>
          <cell r="N185" t="str">
            <v>Verwaltungswissenschaft im engeren Sinn</v>
          </cell>
          <cell r="O185" t="str">
            <v>Law, political science,  regional studies and journalism</v>
          </cell>
          <cell r="P185" t="str">
            <v>Social sciences</v>
          </cell>
          <cell r="R185">
            <v>3</v>
          </cell>
          <cell r="S185">
            <v>29</v>
          </cell>
          <cell r="T185">
            <v>1215</v>
          </cell>
          <cell r="U185" t="str">
            <v>Verkehrswesen</v>
          </cell>
          <cell r="V185" t="str">
            <v>5A</v>
          </cell>
          <cell r="W185">
            <v>8</v>
          </cell>
          <cell r="X185" t="str">
            <v>ja</v>
          </cell>
          <cell r="Y185" t="str">
            <v>Rechts-, Wirtschafts- und Sozialwissenschaften, (SF Rechts-, Wirtschafts- und Sozialwissenschaften)</v>
          </cell>
        </row>
        <row r="186">
          <cell r="B186" t="str">
            <v>Verwaltungswiss./-wesen</v>
          </cell>
          <cell r="C186" t="str">
            <v>Rechts-, Wirtschafts- und Sozialwissenschaften</v>
          </cell>
          <cell r="D186" t="str">
            <v>Verwaltungswissenschaft</v>
          </cell>
          <cell r="E186" t="str">
            <v>Verwaltungswissenschaft/-wesen</v>
          </cell>
          <cell r="F186" t="str">
            <v>Rechts-, Wirtschafts- und Sozialwissenschaften_Verwaltungswissenschaft_Verwaltungswissenschaft/-wesen</v>
          </cell>
          <cell r="G186">
            <v>345</v>
          </cell>
          <cell r="H186" t="str">
            <v>Hochschulen</v>
          </cell>
          <cell r="I186" t="str">
            <v>Verwaltungswiss./-wesenHochschulen</v>
          </cell>
          <cell r="J186" t="str">
            <v>X</v>
          </cell>
          <cell r="K186">
            <v>345</v>
          </cell>
          <cell r="L186">
            <v>34</v>
          </cell>
          <cell r="M186">
            <v>3</v>
          </cell>
          <cell r="N186" t="str">
            <v>Verwaltungswissenschaft im engeren Sinn</v>
          </cell>
          <cell r="O186" t="str">
            <v>Law, political science,  regional studies and journalism</v>
          </cell>
          <cell r="P186" t="str">
            <v>Social sciences</v>
          </cell>
          <cell r="R186">
            <v>3</v>
          </cell>
          <cell r="S186">
            <v>29</v>
          </cell>
          <cell r="T186">
            <v>1220</v>
          </cell>
          <cell r="U186" t="str">
            <v>Verwaltungswissenschaft/-wesen</v>
          </cell>
          <cell r="V186" t="str">
            <v>5A</v>
          </cell>
          <cell r="W186">
            <v>3</v>
          </cell>
          <cell r="X186" t="str">
            <v>ja</v>
          </cell>
          <cell r="Y186" t="str">
            <v>Rechts-, Wirtschafts- und Sozialwissenschaften, (SF Rechts-, Wirtschafts- und Sozialwissenschaften)</v>
          </cell>
        </row>
        <row r="187">
          <cell r="B187" t="str">
            <v>Verwaltungswissenschaft/-wesen</v>
          </cell>
          <cell r="C187" t="str">
            <v>Rechts-, Wirtschafts- und Sozialwissenschaften</v>
          </cell>
          <cell r="D187" t="str">
            <v>Verwaltungswissenschaft</v>
          </cell>
          <cell r="E187" t="str">
            <v>Verwaltungswissenschaft/-wesen</v>
          </cell>
          <cell r="F187" t="str">
            <v>Rechts-, Wirtschafts- und Sozialwissenschaften_Verwaltungswissenschaft_Verwaltungswissenschaft/-wesen</v>
          </cell>
          <cell r="G187">
            <v>345</v>
          </cell>
          <cell r="H187" t="str">
            <v>Hochschulen</v>
          </cell>
          <cell r="I187" t="str">
            <v>Verwaltungswissenschaft/-wesenHochschulen</v>
          </cell>
          <cell r="J187" t="str">
            <v>X</v>
          </cell>
          <cell r="K187">
            <v>345</v>
          </cell>
          <cell r="L187">
            <v>34</v>
          </cell>
          <cell r="M187">
            <v>3</v>
          </cell>
          <cell r="N187" t="str">
            <v>Verwaltungswissenschaft im engeren Sinn</v>
          </cell>
          <cell r="O187" t="str">
            <v>Law, political science,  regional studies and journalism</v>
          </cell>
          <cell r="P187" t="str">
            <v>Social sciences</v>
          </cell>
          <cell r="R187">
            <v>3</v>
          </cell>
          <cell r="S187">
            <v>29</v>
          </cell>
          <cell r="T187">
            <v>1220</v>
          </cell>
          <cell r="U187" t="str">
            <v>Verwaltungswissenschaft/-wesen</v>
          </cell>
          <cell r="V187" t="str">
            <v>5A</v>
          </cell>
          <cell r="W187">
            <v>3</v>
          </cell>
          <cell r="X187" t="str">
            <v>ja</v>
          </cell>
          <cell r="Y187" t="str">
            <v>Rechts-, Wirtschafts- und Sozialwissenschaften, (SF Rechts-, Wirtschafts- und Sozialwissenschaften)</v>
          </cell>
        </row>
        <row r="188">
          <cell r="B188" t="str">
            <v>Zoll- und Steuerverwaltung</v>
          </cell>
          <cell r="C188" t="str">
            <v>Rechts-, Wirtschafts- und Sozialwissenschaften</v>
          </cell>
          <cell r="D188" t="str">
            <v>Verwaltungswissenschaft</v>
          </cell>
          <cell r="E188" t="str">
            <v>Zoll- und Steuerverwaltung</v>
          </cell>
          <cell r="F188" t="str">
            <v>Rechts-, Wirtschafts- und Sozialwissenschaften_Verwaltungswissenschaft_Zoll- und Steuerverwaltung</v>
          </cell>
          <cell r="G188">
            <v>344</v>
          </cell>
          <cell r="H188" t="str">
            <v>Hochschulen</v>
          </cell>
          <cell r="I188" t="str">
            <v>Zoll- und SteuerverwaltungHochschulen</v>
          </cell>
          <cell r="J188" t="str">
            <v>X</v>
          </cell>
          <cell r="K188">
            <v>344</v>
          </cell>
          <cell r="L188">
            <v>34</v>
          </cell>
          <cell r="M188">
            <v>3</v>
          </cell>
          <cell r="N188" t="str">
            <v>Verwaltungswissenschaft im engeren Sinn</v>
          </cell>
          <cell r="O188" t="str">
            <v>Law, political science,  regional studies and journalism</v>
          </cell>
          <cell r="P188" t="str">
            <v>Social sciences</v>
          </cell>
          <cell r="R188">
            <v>3</v>
          </cell>
          <cell r="S188">
            <v>29</v>
          </cell>
          <cell r="T188">
            <v>1230</v>
          </cell>
          <cell r="U188" t="str">
            <v>Zoll- und Steuerverwaltung</v>
          </cell>
          <cell r="V188" t="str">
            <v>5A</v>
          </cell>
          <cell r="W188">
            <v>3</v>
          </cell>
          <cell r="X188" t="str">
            <v>ja</v>
          </cell>
          <cell r="Y188" t="str">
            <v>Rechts-, Wirtschafts- und Sozialwissenschaften, (SF Rechts-, Wirtschafts- und Sozialwissenschaften)</v>
          </cell>
        </row>
        <row r="189">
          <cell r="B189" t="str">
            <v xml:space="preserve">Wirtschaftswissenschaft </v>
          </cell>
          <cell r="C189" t="str">
            <v>Rechts-, Wirtschafts- und Sozialwissenschaften</v>
          </cell>
          <cell r="D189" t="str">
            <v>Wirtschaftswissenschaften</v>
          </cell>
          <cell r="E189" t="str">
            <v>Zusammen</v>
          </cell>
          <cell r="F189" t="str">
            <v>Rechts-, Wirtschafts- und Sozialwissenschaften_Wirtschaftswissenschaften_Zusammen</v>
          </cell>
          <cell r="G189" t="str">
            <v>xxx</v>
          </cell>
          <cell r="H189" t="str">
            <v>Hochschulen</v>
          </cell>
          <cell r="I189" t="str">
            <v>Wirtschaftswissenschaft Hochschulen</v>
          </cell>
          <cell r="J189" t="str">
            <v>X</v>
          </cell>
          <cell r="K189" t="str">
            <v>xxx</v>
          </cell>
          <cell r="L189">
            <v>0</v>
          </cell>
          <cell r="M189">
            <v>0</v>
          </cell>
          <cell r="N189" t="str">
            <v>xxx</v>
          </cell>
          <cell r="O189" t="str">
            <v>xxx</v>
          </cell>
          <cell r="P189" t="str">
            <v>xxx</v>
          </cell>
          <cell r="R189">
            <v>3</v>
          </cell>
          <cell r="S189">
            <v>30</v>
          </cell>
          <cell r="T189" t="str">
            <v>xxx</v>
          </cell>
          <cell r="U189" t="str">
            <v xml:space="preserve">Wirtschaftswissenschaft </v>
          </cell>
          <cell r="V189" t="str">
            <v>5A</v>
          </cell>
          <cell r="W189">
            <v>0</v>
          </cell>
          <cell r="X189" t="str">
            <v>ja</v>
          </cell>
        </row>
        <row r="190">
          <cell r="B190" t="str">
            <v>Arbeitslehre/Wirtschaftslehre</v>
          </cell>
          <cell r="C190" t="str">
            <v>Rechts-, Wirtschafts- und Sozialwissenschaften</v>
          </cell>
          <cell r="D190" t="str">
            <v>Wirtschaftswissenschaften</v>
          </cell>
          <cell r="E190" t="str">
            <v>Arbeitslehre/Wirtschaftslehre</v>
          </cell>
          <cell r="F190" t="str">
            <v>Rechts-, Wirtschafts- und Sozialwissenschaften_Wirtschaftswissenschaften_Arbeitslehre/Wirtschaftslehre</v>
          </cell>
          <cell r="G190">
            <v>340</v>
          </cell>
          <cell r="H190" t="str">
            <v>Hochschulen</v>
          </cell>
          <cell r="I190" t="str">
            <v>Arbeitslehre/WirtschaftslehreHochschulen</v>
          </cell>
          <cell r="J190" t="str">
            <v>X</v>
          </cell>
          <cell r="K190">
            <v>340</v>
          </cell>
          <cell r="L190">
            <v>34</v>
          </cell>
          <cell r="M190">
            <v>3</v>
          </cell>
          <cell r="N190" t="str">
            <v>Wirtschaftswissenschaften (ohne VWL)</v>
          </cell>
          <cell r="O190" t="str">
            <v>Economics and business</v>
          </cell>
          <cell r="P190" t="str">
            <v>Social sciences</v>
          </cell>
          <cell r="R190">
            <v>3</v>
          </cell>
          <cell r="S190">
            <v>30</v>
          </cell>
          <cell r="T190">
            <v>1240</v>
          </cell>
          <cell r="U190" t="str">
            <v>Arbeitslehre/Wirtschaftslehre</v>
          </cell>
          <cell r="V190" t="str">
            <v>5A</v>
          </cell>
          <cell r="W190">
            <v>3</v>
          </cell>
          <cell r="X190" t="str">
            <v>ja</v>
          </cell>
          <cell r="Y190" t="str">
            <v>Rechts-, Wirtschafts- und Sozialwissenschaften, (SF Rechts-, Wirtschafts- und Sozialwissenschaften)</v>
          </cell>
        </row>
        <row r="191">
          <cell r="B191" t="str">
            <v>Betriebswirtschaftslehre</v>
          </cell>
          <cell r="C191" t="str">
            <v>Rechts-, Wirtschafts- und Sozialwissenschaften</v>
          </cell>
          <cell r="D191" t="str">
            <v>Wirtschaftswissenschaften</v>
          </cell>
          <cell r="E191" t="str">
            <v>Betriebswirtschaftslehre</v>
          </cell>
          <cell r="F191" t="str">
            <v>Rechts-, Wirtschafts- und Sozialwissenschaften_Wirtschaftswissenschaften_Betriebswirtschaftslehre</v>
          </cell>
          <cell r="G191">
            <v>340</v>
          </cell>
          <cell r="H191" t="str">
            <v>Hochschulen</v>
          </cell>
          <cell r="I191" t="str">
            <v>BetriebswirtschaftslehreHochschulen</v>
          </cell>
          <cell r="J191" t="str">
            <v>X</v>
          </cell>
          <cell r="K191">
            <v>340</v>
          </cell>
          <cell r="L191">
            <v>34</v>
          </cell>
          <cell r="M191">
            <v>3</v>
          </cell>
          <cell r="N191" t="str">
            <v>Wirtschaftswissenschaften (ohne VWL)</v>
          </cell>
          <cell r="O191" t="str">
            <v>Economics and business</v>
          </cell>
          <cell r="P191" t="str">
            <v>Social sciences</v>
          </cell>
          <cell r="R191">
            <v>3</v>
          </cell>
          <cell r="S191">
            <v>30</v>
          </cell>
          <cell r="T191">
            <v>1260</v>
          </cell>
          <cell r="U191" t="str">
            <v>Betriebswirtschaftslehre</v>
          </cell>
          <cell r="V191" t="str">
            <v>5A</v>
          </cell>
          <cell r="W191">
            <v>3</v>
          </cell>
          <cell r="X191" t="str">
            <v>ja</v>
          </cell>
          <cell r="Y191" t="str">
            <v>Rechts-, Wirtschafts- und Sozialwissenschaften, (SF Rechts-, Wirtschafts- und Sozialwissenschaften)</v>
          </cell>
        </row>
        <row r="192">
          <cell r="B192" t="str">
            <v>Europäische Wirtschaft</v>
          </cell>
          <cell r="C192" t="str">
            <v>Rechts-, Wirtschafts- und Sozialwissenschaften</v>
          </cell>
          <cell r="D192" t="str">
            <v>Wirtschaftswissenschaften</v>
          </cell>
          <cell r="E192" t="str">
            <v>Europäische Wirtschaft</v>
          </cell>
          <cell r="F192" t="str">
            <v>Rechts-, Wirtschafts- und Sozialwissenschaften_Wirtschaftswissenschaften_Europäische Wirtschaft</v>
          </cell>
          <cell r="G192">
            <v>340</v>
          </cell>
          <cell r="H192" t="str">
            <v>Hochschulen</v>
          </cell>
          <cell r="I192" t="str">
            <v>Europäische WirtschaftHochschulen</v>
          </cell>
          <cell r="J192" t="str">
            <v>X</v>
          </cell>
          <cell r="K192">
            <v>340</v>
          </cell>
          <cell r="L192">
            <v>34</v>
          </cell>
          <cell r="M192">
            <v>3</v>
          </cell>
          <cell r="N192" t="str">
            <v>Marketing und Werbung</v>
          </cell>
          <cell r="O192" t="str">
            <v>Economics and business</v>
          </cell>
          <cell r="P192" t="str">
            <v>Social sciences</v>
          </cell>
          <cell r="R192">
            <v>3</v>
          </cell>
          <cell r="S192">
            <v>30</v>
          </cell>
          <cell r="T192">
            <v>1265</v>
          </cell>
          <cell r="U192" t="str">
            <v>Europäische Wirtschaft</v>
          </cell>
          <cell r="V192" t="str">
            <v>5A</v>
          </cell>
          <cell r="W192">
            <v>3</v>
          </cell>
          <cell r="X192" t="str">
            <v>ja</v>
          </cell>
          <cell r="Y192" t="str">
            <v>Rechts-, Wirtschafts- und Sozialwissenschaften, (SF Rechts-, Wirtschafts- und Sozialwissenschaften)</v>
          </cell>
        </row>
        <row r="193">
          <cell r="B193" t="str">
            <v>Intern. Betriebswirtschaft/Management</v>
          </cell>
          <cell r="C193" t="str">
            <v>Rechts-, Wirtschafts- und Sozialwissenschaften</v>
          </cell>
          <cell r="D193" t="str">
            <v>Wirtschaftswissenschaften</v>
          </cell>
          <cell r="E193" t="str">
            <v>Intern. Betriebswirtschaft/Management</v>
          </cell>
          <cell r="F193" t="str">
            <v>Rechts-, Wirtschafts- und Sozialwissenschaften_Wirtschaftswissenschaften_Intern. Betriebswirtschaft/Management</v>
          </cell>
          <cell r="G193">
            <v>340</v>
          </cell>
          <cell r="H193" t="str">
            <v>Hochschulen</v>
          </cell>
          <cell r="I193" t="str">
            <v>Intern. Betriebswirtschaft/ManagementHochschulen</v>
          </cell>
          <cell r="J193" t="str">
            <v>X</v>
          </cell>
          <cell r="K193">
            <v>340</v>
          </cell>
          <cell r="L193">
            <v>34</v>
          </cell>
          <cell r="M193">
            <v>3</v>
          </cell>
          <cell r="N193" t="str">
            <v>Finanzen, Banken und Versicherungen</v>
          </cell>
          <cell r="O193" t="str">
            <v>Economics and business</v>
          </cell>
          <cell r="P193" t="str">
            <v>Social sciences</v>
          </cell>
          <cell r="R193">
            <v>3</v>
          </cell>
          <cell r="S193">
            <v>30</v>
          </cell>
          <cell r="T193">
            <v>1270</v>
          </cell>
          <cell r="U193" t="str">
            <v>Intern. Betriebswirtschaft/Management</v>
          </cell>
          <cell r="V193" t="str">
            <v>5A</v>
          </cell>
          <cell r="W193">
            <v>3</v>
          </cell>
          <cell r="X193" t="str">
            <v>ja</v>
          </cell>
          <cell r="Y193" t="str">
            <v>Rechts-, Wirtschafts- und Sozialwissenschaften, (SF Rechts-, Wirtschafts- und Sozialwissenschaften)</v>
          </cell>
        </row>
        <row r="194">
          <cell r="B194" t="str">
            <v>Internationale Betriebswirtschaft/Management</v>
          </cell>
          <cell r="C194" t="str">
            <v>Rechts-, Wirtschafts- und Sozialwissenschaften</v>
          </cell>
          <cell r="D194" t="str">
            <v>Wirtschaftswissenschaften</v>
          </cell>
          <cell r="E194" t="str">
            <v>Intern. Betriebswirtschaft/Management</v>
          </cell>
          <cell r="F194" t="str">
            <v>Rechts-, Wirtschafts- und Sozialwissenschaften_Wirtschaftswissenschaften_Intern. Betriebswirtschaft/Management</v>
          </cell>
          <cell r="G194">
            <v>340</v>
          </cell>
          <cell r="H194" t="str">
            <v>Hochschulen</v>
          </cell>
          <cell r="I194" t="str">
            <v>Internationale Betriebswirtschaft/ManagementHochschulen</v>
          </cell>
          <cell r="J194" t="str">
            <v>X</v>
          </cell>
          <cell r="K194">
            <v>340</v>
          </cell>
          <cell r="L194">
            <v>34</v>
          </cell>
          <cell r="M194">
            <v>3</v>
          </cell>
          <cell r="N194" t="str">
            <v>Finanzen, Banken und Versicherungen</v>
          </cell>
          <cell r="O194" t="str">
            <v>Economics and business</v>
          </cell>
          <cell r="P194" t="str">
            <v>Social sciences</v>
          </cell>
          <cell r="R194">
            <v>3</v>
          </cell>
          <cell r="S194">
            <v>30</v>
          </cell>
          <cell r="T194">
            <v>1270</v>
          </cell>
          <cell r="U194" t="str">
            <v>Intern. Betriebswirtschaft/Management</v>
          </cell>
          <cell r="V194" t="str">
            <v>5A</v>
          </cell>
          <cell r="W194">
            <v>3</v>
          </cell>
          <cell r="X194" t="str">
            <v>ja</v>
          </cell>
          <cell r="Y194" t="str">
            <v>Rechts-, Wirtschafts- und Sozialwissenschaften, (SF Rechts-, Wirtschafts- und Sozialwissenschaften)</v>
          </cell>
        </row>
        <row r="195">
          <cell r="B195" t="str">
            <v>Intern.Betriebswirtschaftslehre/Manag.</v>
          </cell>
          <cell r="C195" t="str">
            <v>Rechts-, Wirtschafts- und Sozialwissenschaften</v>
          </cell>
          <cell r="D195" t="str">
            <v>Wirtschaftswissenschaften</v>
          </cell>
          <cell r="E195" t="str">
            <v>Intern. Betriebswirtschaft/Management</v>
          </cell>
          <cell r="F195" t="str">
            <v>Rechts-, Wirtschafts- und Sozialwissenschaften_Wirtschaftswissenschaften_Intern. Betriebswirtschaft/Management</v>
          </cell>
          <cell r="G195">
            <v>340</v>
          </cell>
          <cell r="H195" t="str">
            <v>Hochschulen</v>
          </cell>
          <cell r="I195" t="str">
            <v>Intern.Betriebswirtschaftslehre/Manag.Hochschulen</v>
          </cell>
          <cell r="J195" t="str">
            <v>X</v>
          </cell>
          <cell r="K195">
            <v>340</v>
          </cell>
          <cell r="L195">
            <v>34</v>
          </cell>
          <cell r="M195">
            <v>3</v>
          </cell>
          <cell r="N195" t="str">
            <v>Finanzen, Banken und Versicherungen</v>
          </cell>
          <cell r="O195" t="str">
            <v>Economics and business</v>
          </cell>
          <cell r="P195" t="str">
            <v>Social sciences</v>
          </cell>
          <cell r="R195">
            <v>3</v>
          </cell>
          <cell r="S195">
            <v>30</v>
          </cell>
          <cell r="T195">
            <v>1270</v>
          </cell>
          <cell r="U195" t="str">
            <v>Intern. Betriebswirtschaft/Management</v>
          </cell>
          <cell r="V195" t="str">
            <v>5A</v>
          </cell>
          <cell r="W195">
            <v>3</v>
          </cell>
          <cell r="X195" t="str">
            <v>ja</v>
          </cell>
          <cell r="Y195" t="str">
            <v>Rechts-, Wirtschafts- und Sozialwissenschaften, (SF Rechts-, Wirtschafts- und Sozialwissenschaften)</v>
          </cell>
        </row>
        <row r="196">
          <cell r="B196" t="str">
            <v>Management in Gesundheits-/Sozialbereich</v>
          </cell>
          <cell r="C196" t="str">
            <v>Rechts-, Wirtschafts- und Sozialwissenschaften</v>
          </cell>
          <cell r="D196" t="str">
            <v>Wirtschaftswissenschaften</v>
          </cell>
          <cell r="E196" t="str">
            <v>Management im Gesundheits- und Sozialbereich</v>
          </cell>
          <cell r="F196" t="str">
            <v>Rechts-, Wirtschafts- und Sozialwissenschaften_Wirtschaftswissenschaften_Management im Gesundheits- und Sozialbereich</v>
          </cell>
          <cell r="G196">
            <v>340</v>
          </cell>
          <cell r="H196" t="str">
            <v>Hochschulen</v>
          </cell>
          <cell r="I196" t="str">
            <v>Management in Gesundheits-/SozialbereichHochschulen</v>
          </cell>
          <cell r="J196" t="str">
            <v>X</v>
          </cell>
          <cell r="K196">
            <v>340</v>
          </cell>
          <cell r="L196">
            <v>34</v>
          </cell>
          <cell r="M196">
            <v>3</v>
          </cell>
          <cell r="N196" t="str">
            <v>Rechnungswesen und Steuerwesen</v>
          </cell>
          <cell r="O196" t="str">
            <v>Economics and business</v>
          </cell>
          <cell r="P196" t="str">
            <v>Social sciences</v>
          </cell>
          <cell r="R196">
            <v>3</v>
          </cell>
          <cell r="S196">
            <v>30</v>
          </cell>
          <cell r="T196" t="e">
            <v>#VALUE!</v>
          </cell>
          <cell r="U196" t="str">
            <v>Management in Gesundheits-/Sozialbereich</v>
          </cell>
          <cell r="V196" t="str">
            <v>5A</v>
          </cell>
          <cell r="W196">
            <v>3</v>
          </cell>
          <cell r="X196" t="str">
            <v>ja</v>
          </cell>
          <cell r="Y196" t="str">
            <v>Rechts-, Wirtschafts- und Sozialwissenschaften, (SF Rechts-, Wirtschafts- und Sozialwissenschaften)</v>
          </cell>
        </row>
        <row r="197">
          <cell r="B197" t="str">
            <v>Management im Gesundheits- und Sozialbereich</v>
          </cell>
          <cell r="C197" t="str">
            <v>Rechts-, Wirtschafts- und Sozialwissenschaften</v>
          </cell>
          <cell r="D197" t="str">
            <v>Wirtschaftswissenschaften</v>
          </cell>
          <cell r="E197" t="str">
            <v>Management im Gesundheits- und Sozialbereich</v>
          </cell>
          <cell r="F197" t="str">
            <v>Rechts-, Wirtschafts- und Sozialwissenschaften_Wirtschaftswissenschaften_Management im Gesundheits- und Sozialbereich</v>
          </cell>
          <cell r="G197">
            <v>340</v>
          </cell>
          <cell r="H197" t="str">
            <v>Hochschulen</v>
          </cell>
          <cell r="I197" t="str">
            <v>Management im Gesundheits- und SozialbereichHochschulen</v>
          </cell>
          <cell r="J197" t="str">
            <v>X</v>
          </cell>
          <cell r="K197">
            <v>340</v>
          </cell>
          <cell r="L197">
            <v>34</v>
          </cell>
          <cell r="M197">
            <v>3</v>
          </cell>
          <cell r="N197" t="str">
            <v>Wirtschaftswissenschaften (ohne VWL)</v>
          </cell>
          <cell r="O197" t="str">
            <v>Economics and business</v>
          </cell>
          <cell r="P197" t="str">
            <v>Social sciences</v>
          </cell>
          <cell r="R197">
            <v>3</v>
          </cell>
          <cell r="S197">
            <v>30</v>
          </cell>
          <cell r="T197" t="e">
            <v>#VALUE!</v>
          </cell>
          <cell r="U197" t="str">
            <v>Management in Gesundheits-/Sozialbereich</v>
          </cell>
          <cell r="V197" t="str">
            <v>5A</v>
          </cell>
          <cell r="W197">
            <v>3</v>
          </cell>
          <cell r="X197" t="str">
            <v>ja</v>
          </cell>
          <cell r="Y197" t="str">
            <v>Rechts-, Wirtschafts- und Sozialwissenschaften, (SF Rechts-, Wirtschafts- und Sozialwissenschaften)</v>
          </cell>
        </row>
        <row r="198">
          <cell r="B198" t="str">
            <v>Management im Gesundheits- undSozialbereich</v>
          </cell>
          <cell r="C198" t="str">
            <v>Rechts-, Wirtschafts- und Sozialwissenschaften</v>
          </cell>
          <cell r="D198" t="str">
            <v>Wirtschaftswissenschaften</v>
          </cell>
          <cell r="E198" t="str">
            <v>Management im Gesundheits- und Sozialbereich</v>
          </cell>
          <cell r="F198" t="str">
            <v>Rechts-, Wirtschafts- und Sozialwissenschaften_Wirtschaftswissenschaften_Management im Gesundheits- und Sozialbereich</v>
          </cell>
          <cell r="G198">
            <v>340</v>
          </cell>
          <cell r="H198" t="str">
            <v>Hochschulen</v>
          </cell>
          <cell r="I198" t="str">
            <v>Management im Gesundheits- undSozialbereichHochschulen</v>
          </cell>
          <cell r="J198" t="str">
            <v>X</v>
          </cell>
          <cell r="K198">
            <v>340</v>
          </cell>
          <cell r="L198">
            <v>34</v>
          </cell>
          <cell r="M198">
            <v>3</v>
          </cell>
          <cell r="N198" t="str">
            <v>Wirtschaftswissenschaften (ohne VWL)</v>
          </cell>
          <cell r="O198" t="str">
            <v>Economics and business</v>
          </cell>
          <cell r="P198" t="str">
            <v>Social sciences</v>
          </cell>
          <cell r="R198">
            <v>3</v>
          </cell>
          <cell r="S198">
            <v>30</v>
          </cell>
          <cell r="T198" t="e">
            <v>#VALUE!</v>
          </cell>
          <cell r="U198" t="str">
            <v>Management in Gesundheits-/Sozialbereich</v>
          </cell>
          <cell r="V198" t="str">
            <v>5A</v>
          </cell>
          <cell r="W198">
            <v>3</v>
          </cell>
          <cell r="X198" t="str">
            <v>ja</v>
          </cell>
          <cell r="Y198" t="str">
            <v>Rechts-, Wirtschafts- und Sozialwissenschaften, (SF Rechts-, Wirtschafts- und Sozialwissenschaften)</v>
          </cell>
        </row>
        <row r="199">
          <cell r="B199" t="str">
            <v>Sportökonomie</v>
          </cell>
          <cell r="C199" t="str">
            <v>Rechts-, Wirtschafts- und Sozialwissenschaften</v>
          </cell>
          <cell r="D199" t="str">
            <v>Wirtschaftswissenschaften</v>
          </cell>
          <cell r="E199" t="str">
            <v>Sportökonomie</v>
          </cell>
          <cell r="F199" t="str">
            <v>Rechts-, Wirtschafts- und Sozialwissenschaften_Wirtschaftswissenschaften_Sportökonomie</v>
          </cell>
          <cell r="G199">
            <v>813</v>
          </cell>
          <cell r="H199" t="str">
            <v>Hochschulen</v>
          </cell>
          <cell r="I199" t="str">
            <v>SportökonomieHochschulen</v>
          </cell>
          <cell r="J199" t="str">
            <v>X</v>
          </cell>
          <cell r="K199">
            <v>813</v>
          </cell>
          <cell r="L199">
            <v>81</v>
          </cell>
          <cell r="M199">
            <v>8</v>
          </cell>
          <cell r="N199" t="str">
            <v>Wirtschaftswissenschaften (ohne VWL)</v>
          </cell>
          <cell r="O199" t="str">
            <v>Economics and business</v>
          </cell>
          <cell r="P199" t="str">
            <v>Social sciences</v>
          </cell>
          <cell r="R199">
            <v>3</v>
          </cell>
          <cell r="S199">
            <v>30</v>
          </cell>
          <cell r="T199">
            <v>1275</v>
          </cell>
          <cell r="U199" t="str">
            <v>Sportökonomie</v>
          </cell>
          <cell r="V199" t="str">
            <v>5A</v>
          </cell>
          <cell r="W199">
            <v>8</v>
          </cell>
          <cell r="X199" t="str">
            <v>ja</v>
          </cell>
          <cell r="Y199" t="str">
            <v>Rechts-, Wirtschafts- und Sozialwissenschaften, (SF Rechts-, Wirtschafts- und Sozialwissenschaften)</v>
          </cell>
        </row>
        <row r="200">
          <cell r="B200" t="str">
            <v>Touristik</v>
          </cell>
          <cell r="C200" t="str">
            <v>Rechts-, Wirtschafts- und Sozialwissenschaften</v>
          </cell>
          <cell r="D200" t="str">
            <v>Wirtschaftswissenschaften</v>
          </cell>
          <cell r="E200" t="str">
            <v>Touristik</v>
          </cell>
          <cell r="F200" t="str">
            <v>Rechts-, Wirtschafts- und Sozialwissenschaften_Wirtschaftswissenschaften_Touristik</v>
          </cell>
          <cell r="G200">
            <v>812</v>
          </cell>
          <cell r="H200" t="str">
            <v>Hochschulen</v>
          </cell>
          <cell r="I200" t="str">
            <v>TouristikHochschulen</v>
          </cell>
          <cell r="J200" t="str">
            <v>X</v>
          </cell>
          <cell r="K200">
            <v>812</v>
          </cell>
          <cell r="L200">
            <v>81</v>
          </cell>
          <cell r="M200">
            <v>8</v>
          </cell>
          <cell r="N200" t="str">
            <v>Touristik</v>
          </cell>
          <cell r="O200" t="str">
            <v>Economics and business</v>
          </cell>
          <cell r="P200" t="str">
            <v>Social sciences</v>
          </cell>
          <cell r="R200">
            <v>3</v>
          </cell>
          <cell r="S200">
            <v>30</v>
          </cell>
          <cell r="T200">
            <v>1280</v>
          </cell>
          <cell r="U200" t="str">
            <v>Touristik</v>
          </cell>
          <cell r="V200" t="str">
            <v>5A</v>
          </cell>
          <cell r="W200">
            <v>8</v>
          </cell>
          <cell r="X200" t="str">
            <v>ja</v>
          </cell>
          <cell r="Y200" t="str">
            <v>Rechts-, Wirtschafts- und Sozialwissenschaften, (SF Rechts-, Wirtschafts- und Sozialwissenschaften)</v>
          </cell>
        </row>
        <row r="201">
          <cell r="B201" t="str">
            <v>Verkehrsbetriebswirtschaft</v>
          </cell>
          <cell r="C201" t="str">
            <v>Rechts-, Wirtschafts- und Sozialwissenschaften</v>
          </cell>
          <cell r="D201" t="str">
            <v>Wirtschaftswissenschaften</v>
          </cell>
          <cell r="E201" t="str">
            <v>Verkehrsbetriebswirtschaft</v>
          </cell>
          <cell r="F201" t="str">
            <v>Rechts-, Wirtschafts- und Sozialwissenschaften_Wirtschaftswissenschaften_Verkehrsbetriebswirtschaft</v>
          </cell>
          <cell r="G201">
            <v>840</v>
          </cell>
          <cell r="H201" t="str">
            <v>Hochschulen</v>
          </cell>
          <cell r="I201" t="str">
            <v>VerkehrsbetriebswirtschaftHochschulen</v>
          </cell>
          <cell r="J201" t="str">
            <v>X</v>
          </cell>
          <cell r="K201">
            <v>840</v>
          </cell>
          <cell r="L201">
            <v>84</v>
          </cell>
          <cell r="M201">
            <v>8</v>
          </cell>
          <cell r="N201" t="str">
            <v>Wirtschaftswissenschaften (ohne VWL)</v>
          </cell>
          <cell r="O201" t="str">
            <v>Economics and business</v>
          </cell>
          <cell r="P201" t="str">
            <v>Social sciences</v>
          </cell>
          <cell r="R201">
            <v>3</v>
          </cell>
          <cell r="S201">
            <v>30</v>
          </cell>
          <cell r="T201">
            <v>1285</v>
          </cell>
          <cell r="U201" t="str">
            <v>Verkehrsbetriebswirtschaft</v>
          </cell>
          <cell r="V201" t="str">
            <v>5A</v>
          </cell>
          <cell r="W201">
            <v>8</v>
          </cell>
          <cell r="X201" t="str">
            <v>ja</v>
          </cell>
          <cell r="Y201" t="str">
            <v>Rechts-, Wirtschafts- und Sozialwissenschaften, (SF Rechts-, Wirtschafts- und Sozialwissenschaften)</v>
          </cell>
        </row>
        <row r="202">
          <cell r="B202" t="str">
            <v>Volkswirtschaftslehre</v>
          </cell>
          <cell r="C202" t="str">
            <v>Rechts-, Wirtschafts- und Sozialwissenschaften</v>
          </cell>
          <cell r="D202" t="str">
            <v>Wirtschaftswissenschaften</v>
          </cell>
          <cell r="E202" t="str">
            <v>Volkswirtschaftslehre</v>
          </cell>
          <cell r="F202" t="str">
            <v>Rechts-, Wirtschafts- und Sozialwissenschaften_Wirtschaftswissenschaften_Volkswirtschaftslehre</v>
          </cell>
          <cell r="G202">
            <v>314</v>
          </cell>
          <cell r="H202" t="str">
            <v>Hochschulen</v>
          </cell>
          <cell r="I202" t="str">
            <v>VolkswirtschaftslehreHochschulen</v>
          </cell>
          <cell r="J202" t="str">
            <v>X</v>
          </cell>
          <cell r="K202">
            <v>314</v>
          </cell>
          <cell r="L202">
            <v>31</v>
          </cell>
          <cell r="M202">
            <v>3</v>
          </cell>
          <cell r="N202" t="str">
            <v>Volkswirtschaftslehre</v>
          </cell>
          <cell r="O202" t="str">
            <v>Economics and business</v>
          </cell>
          <cell r="P202" t="str">
            <v>Social sciences</v>
          </cell>
          <cell r="R202">
            <v>3</v>
          </cell>
          <cell r="S202">
            <v>30</v>
          </cell>
          <cell r="T202">
            <v>1300</v>
          </cell>
          <cell r="U202" t="str">
            <v>Volkswirtschaftslehre</v>
          </cell>
          <cell r="V202" t="str">
            <v>5A</v>
          </cell>
          <cell r="W202">
            <v>3</v>
          </cell>
          <cell r="X202" t="str">
            <v>ja</v>
          </cell>
          <cell r="Y202" t="str">
            <v>Rechts-, Wirtschafts- und Sozialwissenschaften, (SF Rechts-, Wirtschafts- und Sozialwissenschaften)</v>
          </cell>
        </row>
        <row r="203">
          <cell r="B203" t="str">
            <v>Wirtschaftspädagogik</v>
          </cell>
          <cell r="C203" t="str">
            <v>Rechts-, Wirtschafts- und Sozialwissenschaften</v>
          </cell>
          <cell r="D203" t="str">
            <v>Wirtschaftswissenschaften</v>
          </cell>
          <cell r="E203" t="str">
            <v>Wirtschaftspädagogik</v>
          </cell>
          <cell r="F203" t="str">
            <v>Rechts-, Wirtschafts- und Sozialwissenschaften_Wirtschaftswissenschaften_Wirtschaftspädagogik</v>
          </cell>
          <cell r="G203">
            <v>142</v>
          </cell>
          <cell r="H203" t="str">
            <v>Hochschulen</v>
          </cell>
          <cell r="I203" t="str">
            <v>WirtschaftspädagogikHochschulen</v>
          </cell>
          <cell r="J203" t="str">
            <v>X</v>
          </cell>
          <cell r="K203">
            <v>142</v>
          </cell>
          <cell r="L203">
            <v>14</v>
          </cell>
          <cell r="M203">
            <v>1</v>
          </cell>
          <cell r="N203" t="str">
            <v>Wirtschaftswissenschaften (ohne VWL)</v>
          </cell>
          <cell r="O203" t="str">
            <v>Economics and business</v>
          </cell>
          <cell r="P203" t="str">
            <v>Social sciences</v>
          </cell>
          <cell r="R203">
            <v>3</v>
          </cell>
          <cell r="S203">
            <v>30</v>
          </cell>
          <cell r="T203">
            <v>1310</v>
          </cell>
          <cell r="U203" t="str">
            <v>Wirtschaftspädagogik</v>
          </cell>
          <cell r="V203" t="str">
            <v>5A</v>
          </cell>
          <cell r="W203">
            <v>1</v>
          </cell>
          <cell r="X203" t="str">
            <v>ja</v>
          </cell>
          <cell r="Y203" t="str">
            <v>Rechts-, Wirtschafts- und Sozialwissenschaften, (SF Rechts-, Wirtschafts- und Sozialwissenschaften)</v>
          </cell>
        </row>
        <row r="204">
          <cell r="B204" t="str">
            <v>Wirtschaftswissenschaften</v>
          </cell>
          <cell r="C204" t="str">
            <v>Rechts-, Wirtschafts- und Sozialwissenschaften</v>
          </cell>
          <cell r="D204" t="str">
            <v>Wirtschaftswissenschaften</v>
          </cell>
          <cell r="E204" t="str">
            <v>Wirtschaftswissenschaften</v>
          </cell>
          <cell r="F204" t="str">
            <v>Rechts-, Wirtschafts- und Sozialwissenschaften_Wirtschaftswissenschaften_Wirtschaftswissenschaften</v>
          </cell>
          <cell r="G204">
            <v>340</v>
          </cell>
          <cell r="H204" t="str">
            <v>Hochschulen</v>
          </cell>
          <cell r="I204" t="str">
            <v>WirtschaftswissenschaftenHochschulen</v>
          </cell>
          <cell r="J204" t="str">
            <v>X</v>
          </cell>
          <cell r="K204">
            <v>340</v>
          </cell>
          <cell r="L204">
            <v>34</v>
          </cell>
          <cell r="M204">
            <v>3</v>
          </cell>
          <cell r="N204" t="str">
            <v>Wirtschaftswissenschaften (ohne VWL)</v>
          </cell>
          <cell r="O204" t="str">
            <v>Economics and business</v>
          </cell>
          <cell r="P204" t="str">
            <v>Social sciences</v>
          </cell>
          <cell r="R204">
            <v>3</v>
          </cell>
          <cell r="S204">
            <v>30</v>
          </cell>
          <cell r="T204">
            <v>1320</v>
          </cell>
          <cell r="U204" t="str">
            <v>Wirtschaftswissenschaften</v>
          </cell>
          <cell r="V204" t="str">
            <v>5A</v>
          </cell>
          <cell r="W204">
            <v>3</v>
          </cell>
          <cell r="X204" t="str">
            <v>ja</v>
          </cell>
          <cell r="Y204" t="str">
            <v>Rechts-, Wirtschafts- und Sozialwissenschaften, (SF Rechts-, Wirtschafts- und Sozialwissenschaften)</v>
          </cell>
        </row>
        <row r="205">
          <cell r="B205" t="str">
            <v xml:space="preserve">Wirtschaftsingenieurwesen </v>
          </cell>
          <cell r="C205" t="str">
            <v>Rechts-, Wirtschafts- und Sozialwissenschaften</v>
          </cell>
          <cell r="D205" t="str">
            <v>Wirtschaftsingenieurwesen</v>
          </cell>
          <cell r="E205" t="str">
            <v>Zusammen</v>
          </cell>
          <cell r="F205" t="str">
            <v>Rechts-, Wirtschafts- und Sozialwissenschaften_Wirtschaftsingenieurwesen_Zusammen</v>
          </cell>
          <cell r="G205">
            <v>340</v>
          </cell>
          <cell r="H205" t="str">
            <v>Hochschulen</v>
          </cell>
          <cell r="I205" t="str">
            <v>Wirtschaftsingenieurwesen Hochschulen</v>
          </cell>
          <cell r="J205" t="str">
            <v>X</v>
          </cell>
          <cell r="K205" t="str">
            <v>xxx</v>
          </cell>
          <cell r="L205">
            <v>0</v>
          </cell>
          <cell r="M205">
            <v>0</v>
          </cell>
          <cell r="N205" t="str">
            <v>xxx</v>
          </cell>
          <cell r="O205" t="str">
            <v>xxx</v>
          </cell>
          <cell r="P205" t="str">
            <v>xxx</v>
          </cell>
          <cell r="R205">
            <v>3</v>
          </cell>
          <cell r="S205">
            <v>31</v>
          </cell>
          <cell r="T205" t="str">
            <v>xxx</v>
          </cell>
          <cell r="U205" t="str">
            <v xml:space="preserve">Wirtschaftsingenieurwesen </v>
          </cell>
          <cell r="V205" t="str">
            <v>5A</v>
          </cell>
          <cell r="W205">
            <v>3</v>
          </cell>
          <cell r="X205" t="str">
            <v>ja</v>
          </cell>
          <cell r="Y205" t="str">
            <v xml:space="preserve">Wirtschaftsingenieurwesen </v>
          </cell>
        </row>
        <row r="206">
          <cell r="B206" t="str">
            <v>Facility Management</v>
          </cell>
          <cell r="H206" t="str">
            <v>Hochschulen</v>
          </cell>
          <cell r="K206">
            <v>340</v>
          </cell>
          <cell r="L206">
            <v>34</v>
          </cell>
          <cell r="M206">
            <v>3</v>
          </cell>
          <cell r="N206" t="str">
            <v>Wirtschaftsingenieurwesen</v>
          </cell>
          <cell r="O206" t="str">
            <v>Economics and business</v>
          </cell>
          <cell r="P206" t="str">
            <v>Social sciences</v>
          </cell>
          <cell r="R206">
            <v>3</v>
          </cell>
          <cell r="S206">
            <v>31</v>
          </cell>
          <cell r="T206">
            <v>1325</v>
          </cell>
          <cell r="U206" t="str">
            <v>Facility Management</v>
          </cell>
          <cell r="V206" t="str">
            <v>5A</v>
          </cell>
          <cell r="W206">
            <v>3</v>
          </cell>
          <cell r="X206" t="str">
            <v>ja</v>
          </cell>
        </row>
        <row r="207">
          <cell r="B207" t="str">
            <v>Wirtschaftsingenieurwesen</v>
          </cell>
          <cell r="H207" t="str">
            <v>Hochschulen</v>
          </cell>
          <cell r="K207">
            <v>340</v>
          </cell>
          <cell r="L207">
            <v>34</v>
          </cell>
          <cell r="M207">
            <v>3</v>
          </cell>
          <cell r="N207" t="str">
            <v>Wirtschaftsingenieurwesen</v>
          </cell>
          <cell r="O207" t="str">
            <v>Economics and business</v>
          </cell>
          <cell r="P207" t="str">
            <v>Social sciences</v>
          </cell>
          <cell r="R207">
            <v>3</v>
          </cell>
          <cell r="S207">
            <v>31</v>
          </cell>
          <cell r="T207">
            <v>1330</v>
          </cell>
          <cell r="U207" t="str">
            <v>Wirtschaftsingenieurwesen</v>
          </cell>
          <cell r="V207" t="str">
            <v>5A</v>
          </cell>
          <cell r="W207">
            <v>3</v>
          </cell>
          <cell r="X207" t="str">
            <v>ja</v>
          </cell>
        </row>
        <row r="208">
          <cell r="B208" t="str">
            <v xml:space="preserve">Mathematik, Naturwissenschaften </v>
          </cell>
          <cell r="C208" t="str">
            <v>Mathematik, Naturwissenschaften zusammen</v>
          </cell>
          <cell r="D208" t="str">
            <v xml:space="preserve"> </v>
          </cell>
          <cell r="E208" t="str">
            <v xml:space="preserve"> </v>
          </cell>
          <cell r="F208" t="str">
            <v xml:space="preserve">Mathematik, Naturwissenschaften zusammen_ _ </v>
          </cell>
          <cell r="G208" t="str">
            <v>xxx</v>
          </cell>
          <cell r="H208" t="str">
            <v>Hochschulen</v>
          </cell>
          <cell r="I208" t="str">
            <v>Mathematik, Naturwissenschaften Hochschulen</v>
          </cell>
          <cell r="J208" t="str">
            <v>X</v>
          </cell>
          <cell r="K208" t="str">
            <v>xxx</v>
          </cell>
          <cell r="L208">
            <v>0</v>
          </cell>
          <cell r="M208">
            <v>0</v>
          </cell>
          <cell r="N208" t="str">
            <v>xxx</v>
          </cell>
          <cell r="O208" t="str">
            <v>xxx</v>
          </cell>
          <cell r="P208" t="str">
            <v>xxx</v>
          </cell>
          <cell r="R208">
            <v>4</v>
          </cell>
          <cell r="S208" t="str">
            <v>xxx</v>
          </cell>
          <cell r="T208" t="str">
            <v>xxx</v>
          </cell>
          <cell r="U208" t="str">
            <v xml:space="preserve">Mathematik, Naturwissenschaften </v>
          </cell>
          <cell r="V208" t="str">
            <v>5A</v>
          </cell>
          <cell r="W208">
            <v>0</v>
          </cell>
          <cell r="X208" t="str">
            <v>ja</v>
          </cell>
        </row>
        <row r="209">
          <cell r="B209" t="str">
            <v xml:space="preserve">Mathematik, Naturwissenschaften allg. </v>
          </cell>
          <cell r="C209" t="str">
            <v>Mathematik, Naturwissenschaften</v>
          </cell>
          <cell r="D209" t="str">
            <v>allgemein</v>
          </cell>
          <cell r="E209" t="str">
            <v>Zusammen</v>
          </cell>
          <cell r="F209" t="str">
            <v>Mathematik, Naturwissenschaften_allgemein_Zusammen</v>
          </cell>
          <cell r="G209">
            <v>142</v>
          </cell>
          <cell r="H209" t="str">
            <v>Hochschulen</v>
          </cell>
          <cell r="I209" t="str">
            <v>Mathematik, Naturwissenschaften allg. Hochschulen</v>
          </cell>
          <cell r="J209" t="str">
            <v>X</v>
          </cell>
          <cell r="K209" t="str">
            <v>xxx</v>
          </cell>
          <cell r="L209">
            <v>0</v>
          </cell>
          <cell r="M209">
            <v>0</v>
          </cell>
          <cell r="N209" t="str">
            <v>xxx</v>
          </cell>
          <cell r="O209" t="str">
            <v>xxx</v>
          </cell>
          <cell r="P209" t="str">
            <v>xxx</v>
          </cell>
          <cell r="R209">
            <v>4</v>
          </cell>
          <cell r="S209">
            <v>36</v>
          </cell>
          <cell r="T209" t="str">
            <v>xxx</v>
          </cell>
          <cell r="U209" t="str">
            <v xml:space="preserve">Mathematik, Naturwissenschaften allg. </v>
          </cell>
          <cell r="V209" t="str">
            <v>5A</v>
          </cell>
          <cell r="W209">
            <v>1</v>
          </cell>
          <cell r="X209" t="str">
            <v>ja</v>
          </cell>
          <cell r="Y209" t="str">
            <v xml:space="preserve">Mathematik, Naturwissenschaften allg. </v>
          </cell>
        </row>
        <row r="210">
          <cell r="B210" t="str">
            <v>Geschichte der Mathematik und Naturwissenschaften</v>
          </cell>
          <cell r="H210" t="str">
            <v>Hochschulen</v>
          </cell>
          <cell r="K210">
            <v>142</v>
          </cell>
          <cell r="L210">
            <v>14</v>
          </cell>
          <cell r="M210">
            <v>1</v>
          </cell>
          <cell r="N210" t="str">
            <v>Mathematik, Naturwissenschaften allgemein</v>
          </cell>
          <cell r="O210" t="str">
            <v>Mathematics, computer sciences, information science (no hardware development)</v>
          </cell>
          <cell r="P210" t="str">
            <v>Natural sciences</v>
          </cell>
          <cell r="R210">
            <v>4</v>
          </cell>
          <cell r="S210">
            <v>36</v>
          </cell>
          <cell r="T210">
            <v>1340</v>
          </cell>
          <cell r="U210" t="str">
            <v>Geschichte der Mathematik und Naturwissenschaften</v>
          </cell>
          <cell r="V210" t="str">
            <v>5A</v>
          </cell>
          <cell r="W210">
            <v>1</v>
          </cell>
          <cell r="X210" t="str">
            <v>ja</v>
          </cell>
        </row>
        <row r="211">
          <cell r="B211" t="str">
            <v>Geschichte der Mathematik u. Naturwissensch.</v>
          </cell>
          <cell r="H211" t="str">
            <v>Hochschulen</v>
          </cell>
          <cell r="K211">
            <v>142</v>
          </cell>
          <cell r="L211">
            <v>14</v>
          </cell>
          <cell r="M211">
            <v>1</v>
          </cell>
          <cell r="N211" t="str">
            <v>Mathematik, Naturwissenschaften allgemein</v>
          </cell>
          <cell r="O211" t="str">
            <v>Mathematics, computer sciences, information science (no hardware development)</v>
          </cell>
          <cell r="P211" t="str">
            <v>Natural sciences</v>
          </cell>
          <cell r="R211">
            <v>4</v>
          </cell>
          <cell r="S211">
            <v>36</v>
          </cell>
          <cell r="T211">
            <v>1340</v>
          </cell>
          <cell r="U211" t="str">
            <v>Geschichte der Mathematik und Naturwissenschaften</v>
          </cell>
          <cell r="V211" t="str">
            <v>5A</v>
          </cell>
          <cell r="W211">
            <v>1</v>
          </cell>
          <cell r="X211" t="str">
            <v>ja</v>
          </cell>
        </row>
        <row r="212">
          <cell r="B212" t="str">
            <v>Interdisziplin. Studien (Schwerpunkt Naturwissenschaften)</v>
          </cell>
          <cell r="H212" t="str">
            <v>Hochschulen</v>
          </cell>
          <cell r="K212">
            <v>142</v>
          </cell>
          <cell r="L212">
            <v>14</v>
          </cell>
          <cell r="M212">
            <v>1</v>
          </cell>
          <cell r="N212" t="str">
            <v>Mathematik, Naturwissenschaften allgemein</v>
          </cell>
          <cell r="O212" t="str">
            <v>Mathematics, computer sciences, information science (no hardware development)</v>
          </cell>
          <cell r="P212" t="str">
            <v>Natural sciences</v>
          </cell>
          <cell r="R212">
            <v>4</v>
          </cell>
          <cell r="S212">
            <v>36</v>
          </cell>
          <cell r="T212">
            <v>1350</v>
          </cell>
          <cell r="U212" t="str">
            <v>Interdisziplin. Studien (Schwerpunkt Naturwissenschaften)</v>
          </cell>
          <cell r="V212" t="str">
            <v>5A</v>
          </cell>
          <cell r="W212">
            <v>1</v>
          </cell>
          <cell r="X212" t="str">
            <v>ja</v>
          </cell>
        </row>
        <row r="213">
          <cell r="B213" t="str">
            <v>Lernbereich Naturwissenschaft/Sachunterricht</v>
          </cell>
          <cell r="H213" t="str">
            <v>Hochschulen</v>
          </cell>
          <cell r="K213">
            <v>142</v>
          </cell>
          <cell r="L213">
            <v>14</v>
          </cell>
          <cell r="M213">
            <v>1</v>
          </cell>
          <cell r="N213" t="str">
            <v>Mathematik, Naturwissenschaften allgemein</v>
          </cell>
          <cell r="O213" t="str">
            <v>Mathematics, computer sciences, information science (no hardware development)</v>
          </cell>
          <cell r="P213" t="str">
            <v>Natural sciences</v>
          </cell>
          <cell r="R213">
            <v>4</v>
          </cell>
          <cell r="S213">
            <v>36</v>
          </cell>
          <cell r="T213">
            <v>1360</v>
          </cell>
          <cell r="U213" t="str">
            <v>Lernbereich Naturwissenschaft/Sachunterricht</v>
          </cell>
          <cell r="V213" t="str">
            <v>5A</v>
          </cell>
          <cell r="W213">
            <v>1</v>
          </cell>
          <cell r="X213" t="str">
            <v>ja</v>
          </cell>
        </row>
        <row r="214">
          <cell r="B214" t="str">
            <v>Lernbereich Naturwiss./Sachunterricht</v>
          </cell>
          <cell r="H214" t="str">
            <v>Hochschulen</v>
          </cell>
          <cell r="K214">
            <v>142</v>
          </cell>
          <cell r="L214">
            <v>14</v>
          </cell>
          <cell r="M214">
            <v>1</v>
          </cell>
          <cell r="N214" t="str">
            <v>Mathematik, Naturwissenschaften allgemein</v>
          </cell>
          <cell r="O214" t="str">
            <v>Mathematics, computer sciences, information science (no hardware development)</v>
          </cell>
          <cell r="P214" t="str">
            <v>Natural sciences</v>
          </cell>
          <cell r="R214">
            <v>4</v>
          </cell>
          <cell r="S214">
            <v>36</v>
          </cell>
          <cell r="T214">
            <v>1360</v>
          </cell>
          <cell r="U214" t="str">
            <v>Lernbereich Naturwissenschaft/Sachunterricht</v>
          </cell>
          <cell r="V214" t="str">
            <v>5A</v>
          </cell>
          <cell r="W214">
            <v>1</v>
          </cell>
          <cell r="X214" t="str">
            <v>ja</v>
          </cell>
        </row>
        <row r="215">
          <cell r="B215" t="str">
            <v xml:space="preserve">Mathematik </v>
          </cell>
          <cell r="C215" t="str">
            <v>Mathematik, Naturwissenschaften</v>
          </cell>
          <cell r="D215" t="str">
            <v>Mathematik</v>
          </cell>
          <cell r="E215" t="str">
            <v>Zusammen</v>
          </cell>
          <cell r="F215" t="str">
            <v>Mathematik, Naturwissenschaften_Mathematik_Zusammen</v>
          </cell>
          <cell r="G215" t="str">
            <v>xxx</v>
          </cell>
          <cell r="H215" t="str">
            <v>Hochschulen</v>
          </cell>
          <cell r="I215" t="str">
            <v>Mathematik Hochschulen</v>
          </cell>
          <cell r="J215" t="str">
            <v>X</v>
          </cell>
          <cell r="K215" t="str">
            <v>xxx</v>
          </cell>
          <cell r="L215">
            <v>0</v>
          </cell>
          <cell r="M215">
            <v>0</v>
          </cell>
          <cell r="N215" t="str">
            <v>xxx</v>
          </cell>
          <cell r="O215" t="str">
            <v>xxx</v>
          </cell>
          <cell r="P215" t="str">
            <v>xxx</v>
          </cell>
          <cell r="R215">
            <v>4</v>
          </cell>
          <cell r="S215">
            <v>37</v>
          </cell>
          <cell r="T215" t="str">
            <v>xxx</v>
          </cell>
          <cell r="U215" t="str">
            <v xml:space="preserve">Mathematik </v>
          </cell>
          <cell r="V215" t="str">
            <v>5A</v>
          </cell>
          <cell r="W215">
            <v>46</v>
          </cell>
          <cell r="X215" t="str">
            <v>ja</v>
          </cell>
          <cell r="Y215" t="str">
            <v xml:space="preserve">Mathematik </v>
          </cell>
        </row>
        <row r="216">
          <cell r="B216" t="str">
            <v>Mathematik</v>
          </cell>
          <cell r="C216" t="str">
            <v>Mathematik, Naturwissenschaften</v>
          </cell>
          <cell r="D216" t="str">
            <v>Mathematik</v>
          </cell>
          <cell r="E216" t="str">
            <v>Mathematik</v>
          </cell>
          <cell r="F216" t="str">
            <v>Mathematik, Naturwissenschaften_Mathematik_Mathematik</v>
          </cell>
          <cell r="G216">
            <v>461</v>
          </cell>
          <cell r="H216" t="str">
            <v>Hochschulen</v>
          </cell>
          <cell r="I216" t="str">
            <v>MathematikHochschulen</v>
          </cell>
          <cell r="J216" t="str">
            <v>X</v>
          </cell>
          <cell r="K216">
            <v>461</v>
          </cell>
          <cell r="L216">
            <v>46</v>
          </cell>
          <cell r="M216">
            <v>4</v>
          </cell>
          <cell r="N216" t="str">
            <v>Mathematik</v>
          </cell>
          <cell r="O216" t="str">
            <v>Mathematics, computer sciences, information science (no hardware development)</v>
          </cell>
          <cell r="P216" t="str">
            <v>Natural sciences</v>
          </cell>
          <cell r="R216">
            <v>4</v>
          </cell>
          <cell r="S216">
            <v>37</v>
          </cell>
          <cell r="T216">
            <v>1370</v>
          </cell>
          <cell r="U216" t="str">
            <v>Mathematik</v>
          </cell>
          <cell r="V216" t="str">
            <v>5A</v>
          </cell>
          <cell r="W216">
            <v>46</v>
          </cell>
          <cell r="X216" t="str">
            <v>ja</v>
          </cell>
        </row>
        <row r="217">
          <cell r="B217" t="str">
            <v>Statistik</v>
          </cell>
          <cell r="C217" t="str">
            <v>Mathematik, Naturwissenschaften</v>
          </cell>
          <cell r="D217" t="str">
            <v>Mathematik</v>
          </cell>
          <cell r="E217" t="str">
            <v>Statistik</v>
          </cell>
          <cell r="F217" t="str">
            <v>Mathematik, Naturwissenschaften_Mathematik_Statistik</v>
          </cell>
          <cell r="G217">
            <v>462</v>
          </cell>
          <cell r="H217" t="str">
            <v>Hochschulen</v>
          </cell>
          <cell r="I217" t="str">
            <v>StatistikHochschulen</v>
          </cell>
          <cell r="J217" t="str">
            <v>X</v>
          </cell>
          <cell r="K217">
            <v>462</v>
          </cell>
          <cell r="L217">
            <v>46</v>
          </cell>
          <cell r="M217">
            <v>4</v>
          </cell>
          <cell r="N217" t="str">
            <v>Statistik</v>
          </cell>
          <cell r="O217" t="str">
            <v>Mathematics, computer sciences, information science (no hardware development)</v>
          </cell>
          <cell r="P217" t="str">
            <v>Natural sciences</v>
          </cell>
          <cell r="R217">
            <v>4</v>
          </cell>
          <cell r="S217">
            <v>37</v>
          </cell>
          <cell r="T217">
            <v>1380</v>
          </cell>
          <cell r="U217" t="str">
            <v>Statistik</v>
          </cell>
          <cell r="V217" t="str">
            <v>5A</v>
          </cell>
          <cell r="W217">
            <v>46</v>
          </cell>
          <cell r="X217" t="str">
            <v>ja</v>
          </cell>
        </row>
        <row r="218">
          <cell r="B218" t="str">
            <v>Technomathematik</v>
          </cell>
          <cell r="C218" t="str">
            <v>Mathematik, Naturwissenschaften</v>
          </cell>
          <cell r="D218" t="str">
            <v>Mathematik</v>
          </cell>
          <cell r="E218" t="str">
            <v>Technomathematik</v>
          </cell>
          <cell r="F218" t="str">
            <v>Mathematik, Naturwissenschaften_Mathematik_Technomathematik</v>
          </cell>
          <cell r="G218">
            <v>461</v>
          </cell>
          <cell r="H218" t="str">
            <v>Hochschulen</v>
          </cell>
          <cell r="I218" t="str">
            <v>TechnomathematikHochschulen</v>
          </cell>
          <cell r="J218" t="str">
            <v>X</v>
          </cell>
          <cell r="K218">
            <v>461</v>
          </cell>
          <cell r="L218">
            <v>46</v>
          </cell>
          <cell r="M218">
            <v>4</v>
          </cell>
          <cell r="N218" t="str">
            <v>Mathematik</v>
          </cell>
          <cell r="O218" t="str">
            <v>Mathematics, computer sciences, information science (no hardware development)</v>
          </cell>
          <cell r="P218" t="str">
            <v>Natural sciences</v>
          </cell>
          <cell r="R218">
            <v>4</v>
          </cell>
          <cell r="S218">
            <v>37</v>
          </cell>
          <cell r="T218">
            <v>1390</v>
          </cell>
          <cell r="U218" t="str">
            <v>Technomathematik</v>
          </cell>
          <cell r="V218" t="str">
            <v>5A</v>
          </cell>
          <cell r="W218">
            <v>46</v>
          </cell>
          <cell r="X218" t="str">
            <v>ja</v>
          </cell>
        </row>
        <row r="219">
          <cell r="B219" t="str">
            <v>Wirtschaftsmathematik</v>
          </cell>
          <cell r="C219" t="str">
            <v>Mathematik, Naturwissenschaften</v>
          </cell>
          <cell r="D219" t="str">
            <v>Mathematik</v>
          </cell>
          <cell r="E219" t="str">
            <v>Wirtschaftsmathematik</v>
          </cell>
          <cell r="F219" t="str">
            <v>Mathematik, Naturwissenschaften_Mathematik_Wirtschaftsmathematik</v>
          </cell>
          <cell r="G219">
            <v>461</v>
          </cell>
          <cell r="H219" t="str">
            <v>Hochschulen</v>
          </cell>
          <cell r="I219" t="str">
            <v>WirtschaftsmathematikHochschulen</v>
          </cell>
          <cell r="J219" t="str">
            <v>X</v>
          </cell>
          <cell r="K219">
            <v>461</v>
          </cell>
          <cell r="L219">
            <v>46</v>
          </cell>
          <cell r="M219">
            <v>4</v>
          </cell>
          <cell r="N219" t="str">
            <v>Mathematik</v>
          </cell>
          <cell r="O219" t="str">
            <v>Mathematics, computer sciences, information science (no hardware development)</v>
          </cell>
          <cell r="P219" t="str">
            <v>Natural sciences</v>
          </cell>
          <cell r="R219">
            <v>4</v>
          </cell>
          <cell r="S219">
            <v>37</v>
          </cell>
          <cell r="T219">
            <v>1400</v>
          </cell>
          <cell r="U219" t="str">
            <v>Wirtschaftsmathematik</v>
          </cell>
          <cell r="V219" t="str">
            <v>5A</v>
          </cell>
          <cell r="W219">
            <v>46</v>
          </cell>
          <cell r="X219" t="str">
            <v>ja</v>
          </cell>
        </row>
        <row r="220">
          <cell r="B220" t="str">
            <v xml:space="preserve">Informatik </v>
          </cell>
          <cell r="C220" t="str">
            <v>Mathematik, Naturwissenschaften</v>
          </cell>
          <cell r="D220" t="str">
            <v>Informatik</v>
          </cell>
          <cell r="E220" t="str">
            <v>Zusammen</v>
          </cell>
          <cell r="F220" t="str">
            <v>Mathematik, Naturwissenschaften_Informatik_Zusammen</v>
          </cell>
          <cell r="G220">
            <v>481</v>
          </cell>
          <cell r="H220" t="str">
            <v>Hochschulen</v>
          </cell>
          <cell r="I220" t="str">
            <v>Informatik Hochschulen</v>
          </cell>
          <cell r="J220" t="str">
            <v>X</v>
          </cell>
          <cell r="K220" t="str">
            <v>xxx</v>
          </cell>
          <cell r="L220">
            <v>0</v>
          </cell>
          <cell r="M220">
            <v>0</v>
          </cell>
          <cell r="N220" t="str">
            <v>xxx</v>
          </cell>
          <cell r="O220" t="str">
            <v>xxx</v>
          </cell>
          <cell r="P220" t="str">
            <v>xxx</v>
          </cell>
          <cell r="R220">
            <v>4</v>
          </cell>
          <cell r="S220">
            <v>38</v>
          </cell>
          <cell r="T220" t="str">
            <v>xxx</v>
          </cell>
          <cell r="U220" t="str">
            <v xml:space="preserve">Informatik </v>
          </cell>
          <cell r="V220" t="str">
            <v>5A</v>
          </cell>
          <cell r="W220">
            <v>48</v>
          </cell>
          <cell r="X220" t="str">
            <v>ja</v>
          </cell>
          <cell r="Y220" t="str">
            <v xml:space="preserve">Informatik </v>
          </cell>
        </row>
        <row r="221">
          <cell r="B221" t="str">
            <v>Bioinformatik</v>
          </cell>
          <cell r="H221" t="str">
            <v>Hochschulen</v>
          </cell>
          <cell r="K221">
            <v>481</v>
          </cell>
          <cell r="L221">
            <v>48</v>
          </cell>
          <cell r="M221">
            <v>4</v>
          </cell>
          <cell r="N221" t="str">
            <v>Informatik</v>
          </cell>
          <cell r="O221" t="str">
            <v>Mathematics, computer sciences, information science (no hardware development)</v>
          </cell>
          <cell r="P221" t="str">
            <v>Natural sciences</v>
          </cell>
          <cell r="R221">
            <v>4</v>
          </cell>
          <cell r="S221">
            <v>38</v>
          </cell>
          <cell r="T221">
            <v>1405</v>
          </cell>
          <cell r="U221" t="str">
            <v>Bioinformatik</v>
          </cell>
          <cell r="V221" t="str">
            <v>5A</v>
          </cell>
          <cell r="W221">
            <v>48</v>
          </cell>
          <cell r="X221" t="str">
            <v>ja</v>
          </cell>
        </row>
        <row r="222">
          <cell r="B222" t="str">
            <v>Computer- und Kommunikationstechniken</v>
          </cell>
          <cell r="H222" t="str">
            <v>Hochschulen</v>
          </cell>
          <cell r="K222">
            <v>481</v>
          </cell>
          <cell r="L222">
            <v>48</v>
          </cell>
          <cell r="M222">
            <v>4</v>
          </cell>
          <cell r="N222" t="str">
            <v>Informatik</v>
          </cell>
          <cell r="O222" t="str">
            <v>Mathematics, computer sciences, information science (no hardware development)</v>
          </cell>
          <cell r="P222" t="str">
            <v>Natural sciences</v>
          </cell>
          <cell r="R222">
            <v>4</v>
          </cell>
          <cell r="S222">
            <v>38</v>
          </cell>
          <cell r="T222">
            <v>1407</v>
          </cell>
          <cell r="U222" t="str">
            <v>Computer- und Kommunikationstechniken</v>
          </cell>
          <cell r="V222" t="str">
            <v>5A</v>
          </cell>
          <cell r="W222">
            <v>48</v>
          </cell>
          <cell r="X222" t="str">
            <v>ja</v>
          </cell>
        </row>
        <row r="223">
          <cell r="B223" t="str">
            <v>Informatik</v>
          </cell>
          <cell r="G223">
            <v>481</v>
          </cell>
          <cell r="H223" t="str">
            <v>Hochschulen</v>
          </cell>
          <cell r="K223">
            <v>481</v>
          </cell>
          <cell r="L223">
            <v>48</v>
          </cell>
          <cell r="M223">
            <v>4</v>
          </cell>
          <cell r="N223" t="str">
            <v>Informatik</v>
          </cell>
          <cell r="O223" t="str">
            <v>Mathematics, computer sciences, information science (no hardware development)</v>
          </cell>
          <cell r="P223" t="str">
            <v>Natural sciences</v>
          </cell>
          <cell r="R223">
            <v>4</v>
          </cell>
          <cell r="S223">
            <v>38</v>
          </cell>
          <cell r="T223">
            <v>1410</v>
          </cell>
          <cell r="U223" t="str">
            <v>Informatik</v>
          </cell>
          <cell r="V223" t="str">
            <v>5A</v>
          </cell>
          <cell r="W223">
            <v>48</v>
          </cell>
          <cell r="X223" t="str">
            <v>ja</v>
          </cell>
        </row>
        <row r="224">
          <cell r="B224" t="str">
            <v>Ingenieurinformatik</v>
          </cell>
          <cell r="H224" t="str">
            <v>Hochschulen</v>
          </cell>
          <cell r="K224">
            <v>481</v>
          </cell>
          <cell r="L224">
            <v>48</v>
          </cell>
          <cell r="M224">
            <v>4</v>
          </cell>
          <cell r="N224" t="str">
            <v>Informatik</v>
          </cell>
          <cell r="O224" t="str">
            <v>Mathematics, computer sciences, information science (no hardware development)</v>
          </cell>
          <cell r="P224" t="str">
            <v>Natural sciences</v>
          </cell>
          <cell r="R224">
            <v>4</v>
          </cell>
          <cell r="S224">
            <v>38</v>
          </cell>
          <cell r="T224">
            <v>1420</v>
          </cell>
          <cell r="U224" t="str">
            <v>Ingenieurinformatik/Technische Informatik</v>
          </cell>
          <cell r="V224" t="str">
            <v>5A</v>
          </cell>
          <cell r="W224">
            <v>48</v>
          </cell>
          <cell r="X224" t="str">
            <v>ja</v>
          </cell>
        </row>
        <row r="225">
          <cell r="B225" t="str">
            <v>Ingenieurinformatik/Technische Informatik</v>
          </cell>
          <cell r="H225" t="str">
            <v>Hochschulen</v>
          </cell>
          <cell r="K225">
            <v>481</v>
          </cell>
          <cell r="L225">
            <v>48</v>
          </cell>
          <cell r="M225">
            <v>4</v>
          </cell>
          <cell r="N225" t="str">
            <v>Informatik</v>
          </cell>
          <cell r="O225" t="str">
            <v>Mathematics, computer sciences, information science (no hardware development)</v>
          </cell>
          <cell r="P225" t="str">
            <v>Natural sciences</v>
          </cell>
          <cell r="R225">
            <v>4</v>
          </cell>
          <cell r="S225">
            <v>38</v>
          </cell>
          <cell r="T225">
            <v>1420</v>
          </cell>
          <cell r="U225" t="str">
            <v>Ingenieurinformatik/Technische Informatik</v>
          </cell>
          <cell r="V225" t="str">
            <v>5A</v>
          </cell>
          <cell r="W225">
            <v>48</v>
          </cell>
          <cell r="X225" t="str">
            <v>ja</v>
          </cell>
        </row>
        <row r="226">
          <cell r="B226" t="str">
            <v>Medieninformatik</v>
          </cell>
          <cell r="H226" t="str">
            <v>Hochschulen</v>
          </cell>
          <cell r="K226">
            <v>481</v>
          </cell>
          <cell r="L226">
            <v>48</v>
          </cell>
          <cell r="M226">
            <v>4</v>
          </cell>
          <cell r="N226" t="str">
            <v>Informatik</v>
          </cell>
          <cell r="O226" t="str">
            <v>Mathematics, computer sciences, information science (no hardware development)</v>
          </cell>
          <cell r="P226" t="str">
            <v>Natural sciences</v>
          </cell>
          <cell r="R226">
            <v>4</v>
          </cell>
          <cell r="S226">
            <v>38</v>
          </cell>
          <cell r="T226">
            <v>1430</v>
          </cell>
          <cell r="U226" t="str">
            <v>Medieninformatik</v>
          </cell>
          <cell r="V226" t="str">
            <v>5A</v>
          </cell>
          <cell r="W226">
            <v>48</v>
          </cell>
          <cell r="X226" t="str">
            <v>ja</v>
          </cell>
        </row>
        <row r="227">
          <cell r="B227" t="str">
            <v>Medizinische Informatik</v>
          </cell>
          <cell r="H227" t="str">
            <v>Hochschulen</v>
          </cell>
          <cell r="K227">
            <v>481</v>
          </cell>
          <cell r="L227">
            <v>48</v>
          </cell>
          <cell r="M227">
            <v>4</v>
          </cell>
          <cell r="N227" t="str">
            <v>Informatik</v>
          </cell>
          <cell r="O227" t="str">
            <v>Mathematics, computer sciences, information science (no hardware development)</v>
          </cell>
          <cell r="P227" t="str">
            <v>Natural sciences</v>
          </cell>
          <cell r="R227">
            <v>4</v>
          </cell>
          <cell r="S227">
            <v>38</v>
          </cell>
          <cell r="T227">
            <v>1440</v>
          </cell>
          <cell r="U227" t="str">
            <v>Medizinische Informatik</v>
          </cell>
          <cell r="V227" t="str">
            <v>5A</v>
          </cell>
          <cell r="W227">
            <v>48</v>
          </cell>
          <cell r="X227" t="str">
            <v>ja</v>
          </cell>
        </row>
        <row r="228">
          <cell r="B228" t="str">
            <v>Wirtschaftsinformatik</v>
          </cell>
          <cell r="H228" t="str">
            <v>Hochschulen</v>
          </cell>
          <cell r="K228">
            <v>481</v>
          </cell>
          <cell r="L228">
            <v>48</v>
          </cell>
          <cell r="M228">
            <v>4</v>
          </cell>
          <cell r="N228" t="str">
            <v>Informatik</v>
          </cell>
          <cell r="O228" t="str">
            <v>Mathematics, computer sciences, information science (no hardware development)</v>
          </cell>
          <cell r="P228" t="str">
            <v>Natural sciences</v>
          </cell>
          <cell r="R228">
            <v>4</v>
          </cell>
          <cell r="S228">
            <v>38</v>
          </cell>
          <cell r="T228">
            <v>1450</v>
          </cell>
          <cell r="U228" t="str">
            <v>Wirtschaftsinformatik</v>
          </cell>
          <cell r="V228" t="str">
            <v>5A</v>
          </cell>
          <cell r="W228">
            <v>48</v>
          </cell>
          <cell r="X228" t="str">
            <v>ja</v>
          </cell>
        </row>
        <row r="229">
          <cell r="B229" t="str">
            <v>Neue Kommunikationstechniken</v>
          </cell>
          <cell r="H229" t="str">
            <v>Hochschulen</v>
          </cell>
          <cell r="K229">
            <v>481</v>
          </cell>
          <cell r="L229">
            <v>48</v>
          </cell>
          <cell r="M229">
            <v>4</v>
          </cell>
          <cell r="N229" t="str">
            <v>Informatik</v>
          </cell>
          <cell r="O229" t="str">
            <v>Mathematics, computer sciences, information science (no hardware development)</v>
          </cell>
          <cell r="P229" t="str">
            <v>Natural sciences</v>
          </cell>
          <cell r="R229">
            <v>4</v>
          </cell>
          <cell r="S229">
            <v>38</v>
          </cell>
          <cell r="T229">
            <v>1450</v>
          </cell>
          <cell r="U229" t="str">
            <v>Wirtschaftsinformatik</v>
          </cell>
          <cell r="V229" t="str">
            <v>5A</v>
          </cell>
          <cell r="W229">
            <v>48</v>
          </cell>
          <cell r="X229" t="str">
            <v>ja</v>
          </cell>
        </row>
        <row r="230">
          <cell r="B230" t="str">
            <v xml:space="preserve">Physik, Astronomie </v>
          </cell>
          <cell r="C230" t="str">
            <v>Mathematik, Naturwissenschaften</v>
          </cell>
          <cell r="D230" t="str">
            <v>Physik, Astronomie</v>
          </cell>
          <cell r="E230" t="str">
            <v>Zusammen</v>
          </cell>
          <cell r="F230" t="str">
            <v>Mathematik, Naturwissenschaften_Physik, Astronomie_Zusammen</v>
          </cell>
          <cell r="G230">
            <v>441</v>
          </cell>
          <cell r="H230" t="str">
            <v>Hochschulen</v>
          </cell>
          <cell r="I230" t="str">
            <v>Physik, Astronomie Hochschulen</v>
          </cell>
          <cell r="J230" t="str">
            <v>X</v>
          </cell>
          <cell r="K230" t="str">
            <v>xxx</v>
          </cell>
          <cell r="L230">
            <v>0</v>
          </cell>
          <cell r="M230">
            <v>0</v>
          </cell>
          <cell r="N230" t="str">
            <v>xxx</v>
          </cell>
          <cell r="O230" t="str">
            <v>xxx</v>
          </cell>
          <cell r="P230" t="str">
            <v>xxx</v>
          </cell>
          <cell r="R230">
            <v>4</v>
          </cell>
          <cell r="S230">
            <v>39</v>
          </cell>
          <cell r="T230" t="str">
            <v>xxx</v>
          </cell>
          <cell r="U230" t="str">
            <v xml:space="preserve">Physik, Astronomie </v>
          </cell>
          <cell r="V230" t="str">
            <v>5A</v>
          </cell>
          <cell r="W230">
            <v>44</v>
          </cell>
          <cell r="X230" t="str">
            <v>ja</v>
          </cell>
          <cell r="Y230" t="str">
            <v xml:space="preserve">Physik, Astronomie </v>
          </cell>
        </row>
        <row r="231">
          <cell r="B231" t="str">
            <v>Astronomie, Astrophysik</v>
          </cell>
          <cell r="H231" t="str">
            <v>Hochschulen</v>
          </cell>
          <cell r="K231">
            <v>441</v>
          </cell>
          <cell r="L231">
            <v>44</v>
          </cell>
          <cell r="M231">
            <v>4</v>
          </cell>
          <cell r="N231" t="str">
            <v>Physik, Astronomie</v>
          </cell>
          <cell r="O231" t="str">
            <v xml:space="preserve">Physical sciences </v>
          </cell>
          <cell r="P231" t="str">
            <v>Natural sciences</v>
          </cell>
          <cell r="R231">
            <v>4</v>
          </cell>
          <cell r="S231">
            <v>39</v>
          </cell>
          <cell r="T231">
            <v>1460</v>
          </cell>
          <cell r="U231" t="str">
            <v>Astronomie, Astrophysik</v>
          </cell>
          <cell r="V231" t="str">
            <v>5A</v>
          </cell>
          <cell r="W231">
            <v>44</v>
          </cell>
          <cell r="X231" t="str">
            <v>ja</v>
          </cell>
        </row>
        <row r="232">
          <cell r="B232" t="str">
            <v>Physik</v>
          </cell>
          <cell r="H232" t="str">
            <v>Hochschulen</v>
          </cell>
          <cell r="K232">
            <v>441</v>
          </cell>
          <cell r="L232">
            <v>44</v>
          </cell>
          <cell r="M232">
            <v>4</v>
          </cell>
          <cell r="N232" t="str">
            <v>Physik, Astronomie</v>
          </cell>
          <cell r="O232" t="str">
            <v xml:space="preserve">Physical sciences </v>
          </cell>
          <cell r="P232" t="str">
            <v>Natural sciences</v>
          </cell>
          <cell r="R232">
            <v>4</v>
          </cell>
          <cell r="S232">
            <v>39</v>
          </cell>
          <cell r="T232">
            <v>1470</v>
          </cell>
          <cell r="U232" t="str">
            <v>Physik</v>
          </cell>
          <cell r="V232" t="str">
            <v>5A</v>
          </cell>
          <cell r="W232">
            <v>44</v>
          </cell>
          <cell r="X232" t="str">
            <v>ja</v>
          </cell>
        </row>
        <row r="233">
          <cell r="B233" t="str">
            <v xml:space="preserve">Chemie </v>
          </cell>
          <cell r="C233" t="str">
            <v>Mathematik, Naturwissenschaften</v>
          </cell>
          <cell r="D233" t="str">
            <v>Chemie</v>
          </cell>
          <cell r="E233" t="str">
            <v>Zusammen</v>
          </cell>
          <cell r="F233" t="str">
            <v>Mathematik, Naturwissenschaften_Chemie_Zusammen</v>
          </cell>
          <cell r="G233" t="str">
            <v>xxx</v>
          </cell>
          <cell r="H233" t="str">
            <v>Hochschulen</v>
          </cell>
          <cell r="I233" t="str">
            <v>Chemie Hochschulen</v>
          </cell>
          <cell r="J233" t="str">
            <v>X</v>
          </cell>
          <cell r="K233" t="str">
            <v>xxx</v>
          </cell>
          <cell r="L233">
            <v>0</v>
          </cell>
          <cell r="M233">
            <v>0</v>
          </cell>
          <cell r="N233" t="str">
            <v>xxx</v>
          </cell>
          <cell r="O233" t="str">
            <v>xxx</v>
          </cell>
          <cell r="P233" t="str">
            <v>xxx</v>
          </cell>
          <cell r="R233">
            <v>4</v>
          </cell>
          <cell r="S233">
            <v>40</v>
          </cell>
          <cell r="T233" t="str">
            <v>xxx</v>
          </cell>
          <cell r="U233" t="str">
            <v xml:space="preserve">Chemie </v>
          </cell>
          <cell r="V233" t="str">
            <v>5A</v>
          </cell>
          <cell r="W233">
            <v>0</v>
          </cell>
          <cell r="X233" t="str">
            <v>ja</v>
          </cell>
        </row>
        <row r="234">
          <cell r="B234" t="str">
            <v>Chemie</v>
          </cell>
          <cell r="C234" t="str">
            <v>Mathematik, Naturwissenschaften</v>
          </cell>
          <cell r="D234" t="str">
            <v>Chemie</v>
          </cell>
          <cell r="E234" t="str">
            <v>Chemie</v>
          </cell>
          <cell r="F234" t="str">
            <v>Mathematik, Naturwissenschaften_Chemie_Chemie</v>
          </cell>
          <cell r="G234">
            <v>442</v>
          </cell>
          <cell r="H234" t="str">
            <v>Hochschulen</v>
          </cell>
          <cell r="I234" t="str">
            <v>ChemieHochschulen</v>
          </cell>
          <cell r="J234" t="str">
            <v>X</v>
          </cell>
          <cell r="K234">
            <v>442</v>
          </cell>
          <cell r="L234">
            <v>44</v>
          </cell>
          <cell r="M234">
            <v>4</v>
          </cell>
          <cell r="N234" t="str">
            <v>Chemie, Lebensmittelchemie</v>
          </cell>
          <cell r="O234" t="str">
            <v>Chemical sciences</v>
          </cell>
          <cell r="P234" t="str">
            <v>Natural sciences</v>
          </cell>
          <cell r="R234">
            <v>4</v>
          </cell>
          <cell r="S234">
            <v>40</v>
          </cell>
          <cell r="T234">
            <v>1490</v>
          </cell>
          <cell r="U234" t="str">
            <v>Chemie</v>
          </cell>
          <cell r="V234" t="str">
            <v>5A</v>
          </cell>
          <cell r="W234">
            <v>44</v>
          </cell>
          <cell r="X234" t="str">
            <v>ja</v>
          </cell>
          <cell r="Y234" t="str">
            <v>Mathematik, Naturwissenschaften, (SF Mathematik, Naturwissenschaften)</v>
          </cell>
        </row>
        <row r="235">
          <cell r="B235" t="str">
            <v xml:space="preserve">Chemie  </v>
          </cell>
          <cell r="C235" t="str">
            <v>Mathematik, Naturwissenschaften</v>
          </cell>
          <cell r="D235" t="str">
            <v>Chemie</v>
          </cell>
          <cell r="E235" t="str">
            <v>Chemie</v>
          </cell>
          <cell r="F235" t="str">
            <v>Mathematik, Naturwissenschaften_Chemie_Chemie</v>
          </cell>
          <cell r="G235">
            <v>442</v>
          </cell>
          <cell r="H235" t="str">
            <v>Hochschulen</v>
          </cell>
          <cell r="I235" t="str">
            <v>Chemie  Hochschulen</v>
          </cell>
          <cell r="J235" t="str">
            <v>X</v>
          </cell>
          <cell r="K235">
            <v>442</v>
          </cell>
          <cell r="L235">
            <v>44</v>
          </cell>
          <cell r="M235">
            <v>4</v>
          </cell>
          <cell r="N235" t="str">
            <v>Chemie, Lebensmittelchemie</v>
          </cell>
          <cell r="O235" t="str">
            <v>Chemical sciences</v>
          </cell>
          <cell r="P235" t="str">
            <v>Natural sciences</v>
          </cell>
          <cell r="R235">
            <v>4</v>
          </cell>
          <cell r="S235">
            <v>40</v>
          </cell>
          <cell r="T235">
            <v>1490</v>
          </cell>
          <cell r="U235" t="str">
            <v>Chemie</v>
          </cell>
          <cell r="V235" t="str">
            <v>5A</v>
          </cell>
          <cell r="W235">
            <v>44</v>
          </cell>
          <cell r="X235" t="str">
            <v>ja</v>
          </cell>
          <cell r="Y235" t="str">
            <v>Mathematik, Naturwissenschaften, (SF Mathematik, Naturwissenschaften)</v>
          </cell>
        </row>
        <row r="236">
          <cell r="B236" t="str">
            <v>Lebensmittelchemie</v>
          </cell>
          <cell r="C236" t="str">
            <v>Mathematik, Naturwissenschaften</v>
          </cell>
          <cell r="D236" t="str">
            <v>Chemie</v>
          </cell>
          <cell r="E236" t="str">
            <v>Lebensmittelchemie</v>
          </cell>
          <cell r="F236" t="str">
            <v>Mathematik, Naturwissenschaften_Chemie_Lebensmittelchemie</v>
          </cell>
          <cell r="G236">
            <v>442</v>
          </cell>
          <cell r="H236" t="str">
            <v>Hochschulen</v>
          </cell>
          <cell r="I236" t="str">
            <v>LebensmittelchemieHochschulen</v>
          </cell>
          <cell r="J236" t="str">
            <v>X</v>
          </cell>
          <cell r="K236">
            <v>442</v>
          </cell>
          <cell r="L236">
            <v>44</v>
          </cell>
          <cell r="M236">
            <v>4</v>
          </cell>
          <cell r="N236" t="str">
            <v>Chemie, Lebensmittelchemie</v>
          </cell>
          <cell r="O236" t="str">
            <v>Chemical sciences</v>
          </cell>
          <cell r="P236" t="str">
            <v>Natural sciences</v>
          </cell>
          <cell r="R236">
            <v>4</v>
          </cell>
          <cell r="S236">
            <v>40</v>
          </cell>
          <cell r="T236">
            <v>1500</v>
          </cell>
          <cell r="U236" t="str">
            <v>Lebensmittelchemie</v>
          </cell>
          <cell r="V236" t="str">
            <v>5A</v>
          </cell>
          <cell r="W236">
            <v>44</v>
          </cell>
          <cell r="X236" t="str">
            <v>ja</v>
          </cell>
          <cell r="Y236" t="str">
            <v>Mathematik, Naturwissenschaften, (SF Mathematik, Naturwissenschaften)</v>
          </cell>
        </row>
        <row r="237">
          <cell r="B237" t="str">
            <v>Lebensmittelchemie</v>
          </cell>
          <cell r="C237" t="str">
            <v>Mathematik, Naturwissenschaften</v>
          </cell>
          <cell r="D237" t="str">
            <v>Chemie</v>
          </cell>
          <cell r="E237" t="str">
            <v>Lebensmittelchemie</v>
          </cell>
          <cell r="F237" t="str">
            <v>Mathematik, Naturwissenschaften_Chemie_Lebensmittelchemie</v>
          </cell>
          <cell r="G237">
            <v>442</v>
          </cell>
          <cell r="H237" t="str">
            <v>Hochschulen</v>
          </cell>
          <cell r="I237" t="str">
            <v>LebensmittelchemieHochschulen</v>
          </cell>
          <cell r="J237" t="str">
            <v>X</v>
          </cell>
          <cell r="K237">
            <v>442</v>
          </cell>
          <cell r="L237">
            <v>44</v>
          </cell>
          <cell r="M237">
            <v>4</v>
          </cell>
          <cell r="N237" t="str">
            <v>Chemie, Lebensmittelchemie</v>
          </cell>
          <cell r="O237" t="str">
            <v>Chemical sciences</v>
          </cell>
          <cell r="P237" t="str">
            <v>Natural sciences</v>
          </cell>
          <cell r="R237">
            <v>4</v>
          </cell>
          <cell r="S237">
            <v>40</v>
          </cell>
          <cell r="T237">
            <v>1500</v>
          </cell>
          <cell r="U237" t="str">
            <v>Lebensmittelchemie</v>
          </cell>
          <cell r="V237" t="str">
            <v>5A</v>
          </cell>
          <cell r="W237">
            <v>44</v>
          </cell>
          <cell r="X237" t="str">
            <v>ja</v>
          </cell>
          <cell r="Y237" t="str">
            <v>Mathematik, Naturwissenschaften, (SF Mathematik, Naturwissenschaften)</v>
          </cell>
        </row>
        <row r="238">
          <cell r="B238" t="str">
            <v>Biochemie</v>
          </cell>
          <cell r="C238" t="str">
            <v>Mathematik, Naturwissenschaften</v>
          </cell>
          <cell r="D238" t="str">
            <v>Chemie</v>
          </cell>
          <cell r="E238" t="str">
            <v>Biochemie</v>
          </cell>
          <cell r="F238" t="str">
            <v>Mathematik, Naturwissenschaften_Chemie_Biochemie</v>
          </cell>
          <cell r="G238">
            <v>421</v>
          </cell>
          <cell r="H238" t="str">
            <v>Hochschulen</v>
          </cell>
          <cell r="I238" t="str">
            <v>BiochemieHochschulen</v>
          </cell>
          <cell r="J238" t="str">
            <v>X</v>
          </cell>
          <cell r="K238">
            <v>421</v>
          </cell>
          <cell r="L238">
            <v>42</v>
          </cell>
          <cell r="M238">
            <v>4</v>
          </cell>
          <cell r="N238" t="str">
            <v>Chemie, Lebensmittelchemie</v>
          </cell>
          <cell r="O238" t="str">
            <v>Chemical sciences</v>
          </cell>
          <cell r="P238" t="str">
            <v>Natural sciences</v>
          </cell>
          <cell r="R238">
            <v>4</v>
          </cell>
          <cell r="S238">
            <v>40</v>
          </cell>
          <cell r="T238">
            <v>1480</v>
          </cell>
          <cell r="U238" t="str">
            <v>Biochemie</v>
          </cell>
          <cell r="V238" t="str">
            <v>5A</v>
          </cell>
          <cell r="W238">
            <v>42</v>
          </cell>
          <cell r="X238" t="str">
            <v>ja</v>
          </cell>
          <cell r="Y238" t="str">
            <v>Mathematik, Naturwissenschaften, (SF Mathematik, Naturwissenschaften)</v>
          </cell>
        </row>
        <row r="239">
          <cell r="B239" t="str">
            <v xml:space="preserve">Pharmazie </v>
          </cell>
          <cell r="C239" t="str">
            <v>Mathematik, Naturwissenschaften</v>
          </cell>
          <cell r="D239" t="str">
            <v>Pharmazie</v>
          </cell>
          <cell r="E239" t="str">
            <v>Zusammen</v>
          </cell>
          <cell r="F239" t="str">
            <v>Mathematik, Naturwissenschaften_Pharmazie_Zusammen</v>
          </cell>
          <cell r="G239">
            <v>727</v>
          </cell>
          <cell r="H239" t="str">
            <v>Hochschulen</v>
          </cell>
          <cell r="I239" t="str">
            <v>Pharmazie Hochschulen</v>
          </cell>
          <cell r="J239" t="str">
            <v>X</v>
          </cell>
          <cell r="K239" t="str">
            <v>xxx</v>
          </cell>
          <cell r="L239">
            <v>0</v>
          </cell>
          <cell r="M239">
            <v>0</v>
          </cell>
          <cell r="N239" t="str">
            <v>xxx</v>
          </cell>
          <cell r="O239" t="str">
            <v>xxx</v>
          </cell>
          <cell r="P239" t="str">
            <v>xxx</v>
          </cell>
          <cell r="R239">
            <v>4</v>
          </cell>
          <cell r="S239">
            <v>41</v>
          </cell>
          <cell r="T239" t="str">
            <v>xxx</v>
          </cell>
          <cell r="U239" t="str">
            <v xml:space="preserve">Pharmazie </v>
          </cell>
          <cell r="V239" t="str">
            <v>5A</v>
          </cell>
          <cell r="W239">
            <v>7</v>
          </cell>
          <cell r="X239" t="str">
            <v>nein</v>
          </cell>
          <cell r="Y239" t="str">
            <v xml:space="preserve">Pharmazie </v>
          </cell>
        </row>
        <row r="240">
          <cell r="B240" t="str">
            <v>Pharmazie</v>
          </cell>
          <cell r="H240" t="str">
            <v>Hochschulen</v>
          </cell>
          <cell r="K240">
            <v>727</v>
          </cell>
          <cell r="L240">
            <v>72</v>
          </cell>
          <cell r="M240">
            <v>7</v>
          </cell>
          <cell r="N240" t="str">
            <v>Pharmazie</v>
          </cell>
          <cell r="O240" t="str">
            <v>Chemical sciences</v>
          </cell>
          <cell r="P240" t="str">
            <v>Natural sciences</v>
          </cell>
          <cell r="R240">
            <v>4</v>
          </cell>
          <cell r="S240">
            <v>41</v>
          </cell>
          <cell r="T240">
            <v>1510</v>
          </cell>
          <cell r="U240" t="str">
            <v>Pharmazie</v>
          </cell>
          <cell r="V240" t="str">
            <v>5A</v>
          </cell>
          <cell r="W240">
            <v>7</v>
          </cell>
          <cell r="X240" t="str">
            <v>nein</v>
          </cell>
        </row>
        <row r="241">
          <cell r="B241" t="str">
            <v xml:space="preserve">Biologie </v>
          </cell>
          <cell r="C241" t="str">
            <v>Mathematik, Naturwissenschaften</v>
          </cell>
          <cell r="D241" t="str">
            <v>Biologie</v>
          </cell>
          <cell r="E241" t="str">
            <v>Zusammen</v>
          </cell>
          <cell r="F241" t="str">
            <v>Mathematik, Naturwissenschaften_Biologie_Zusammen</v>
          </cell>
          <cell r="G241">
            <v>421</v>
          </cell>
          <cell r="H241" t="str">
            <v>Hochschulen</v>
          </cell>
          <cell r="I241" t="str">
            <v>Biologie Hochschulen</v>
          </cell>
          <cell r="J241" t="str">
            <v>X</v>
          </cell>
          <cell r="K241" t="str">
            <v>xxx</v>
          </cell>
          <cell r="L241">
            <v>0</v>
          </cell>
          <cell r="M241">
            <v>0</v>
          </cell>
          <cell r="N241" t="str">
            <v>xxx</v>
          </cell>
          <cell r="O241" t="str">
            <v>xxx</v>
          </cell>
          <cell r="P241" t="str">
            <v>xxx</v>
          </cell>
          <cell r="R241">
            <v>4</v>
          </cell>
          <cell r="S241">
            <v>42</v>
          </cell>
          <cell r="T241" t="str">
            <v>xxx</v>
          </cell>
          <cell r="U241" t="str">
            <v xml:space="preserve">Biologie </v>
          </cell>
          <cell r="V241" t="str">
            <v>5A</v>
          </cell>
          <cell r="W241">
            <v>42</v>
          </cell>
          <cell r="X241" t="str">
            <v>ja</v>
          </cell>
          <cell r="Y241" t="str">
            <v xml:space="preserve">Biologie </v>
          </cell>
        </row>
        <row r="242">
          <cell r="B242" t="str">
            <v>Anthropologie (Humanbiologie)</v>
          </cell>
          <cell r="H242" t="str">
            <v>Hochschulen</v>
          </cell>
          <cell r="K242">
            <v>421</v>
          </cell>
          <cell r="L242">
            <v>42</v>
          </cell>
          <cell r="M242">
            <v>4</v>
          </cell>
          <cell r="N242" t="str">
            <v>Biologie, Biochemie, Biotechnologie</v>
          </cell>
          <cell r="O242" t="str">
            <v>Biological sciences (excluding clinical and veterinary sciences)</v>
          </cell>
          <cell r="P242" t="str">
            <v>Natural sciences</v>
          </cell>
          <cell r="R242">
            <v>4</v>
          </cell>
          <cell r="S242">
            <v>42</v>
          </cell>
          <cell r="T242">
            <v>1520</v>
          </cell>
          <cell r="U242" t="str">
            <v>Anthropologie (Humanbiologie)</v>
          </cell>
          <cell r="V242" t="str">
            <v>5A</v>
          </cell>
          <cell r="W242">
            <v>42</v>
          </cell>
          <cell r="X242" t="str">
            <v>ja</v>
          </cell>
        </row>
        <row r="243">
          <cell r="B243" t="str">
            <v>Biologie</v>
          </cell>
          <cell r="H243" t="str">
            <v>Hochschulen</v>
          </cell>
          <cell r="K243">
            <v>421</v>
          </cell>
          <cell r="L243">
            <v>42</v>
          </cell>
          <cell r="M243">
            <v>4</v>
          </cell>
          <cell r="N243" t="str">
            <v>Biologie, Biochemie, Biotechnologie</v>
          </cell>
          <cell r="O243" t="str">
            <v>Biological sciences (excluding clinical and veterinary sciences)</v>
          </cell>
          <cell r="P243" t="str">
            <v>Natural sciences</v>
          </cell>
          <cell r="R243">
            <v>4</v>
          </cell>
          <cell r="S243">
            <v>42</v>
          </cell>
          <cell r="T243">
            <v>1530</v>
          </cell>
          <cell r="U243" t="str">
            <v>Biologie</v>
          </cell>
          <cell r="V243" t="str">
            <v>5A</v>
          </cell>
          <cell r="W243">
            <v>42</v>
          </cell>
          <cell r="X243" t="str">
            <v>ja</v>
          </cell>
        </row>
        <row r="244">
          <cell r="B244" t="str">
            <v>Biotechnologie</v>
          </cell>
          <cell r="G244">
            <v>421</v>
          </cell>
          <cell r="H244" t="str">
            <v>Hochschulen</v>
          </cell>
          <cell r="K244">
            <v>421</v>
          </cell>
          <cell r="L244">
            <v>42</v>
          </cell>
          <cell r="M244">
            <v>4</v>
          </cell>
          <cell r="N244" t="str">
            <v>Biologie, Biochemie, Biotechnologie</v>
          </cell>
          <cell r="O244" t="str">
            <v>Biological sciences (excluding clinical and veterinary sciences)</v>
          </cell>
          <cell r="P244" t="str">
            <v>Natural sciences</v>
          </cell>
          <cell r="R244">
            <v>4</v>
          </cell>
          <cell r="S244">
            <v>42</v>
          </cell>
          <cell r="T244">
            <v>1540</v>
          </cell>
          <cell r="U244" t="str">
            <v>Biotechnologie</v>
          </cell>
          <cell r="V244" t="str">
            <v>5A</v>
          </cell>
          <cell r="W244">
            <v>42</v>
          </cell>
          <cell r="X244" t="str">
            <v>ja</v>
          </cell>
        </row>
        <row r="245">
          <cell r="B245" t="str">
            <v xml:space="preserve">Geowissenschaften (ohne Geographie) </v>
          </cell>
          <cell r="C245" t="str">
            <v>Mathematik, Naturwissenschaften</v>
          </cell>
          <cell r="D245" t="str">
            <v>Geowissenschaften (ohne Geographie)</v>
          </cell>
          <cell r="E245" t="str">
            <v>Zusammen</v>
          </cell>
          <cell r="F245" t="str">
            <v>Mathematik, Naturwissenschaften_Geowissenschaften (ohne Geographie)_Zusammen</v>
          </cell>
          <cell r="G245">
            <v>443</v>
          </cell>
          <cell r="H245" t="str">
            <v>Hochschulen</v>
          </cell>
          <cell r="I245" t="str">
            <v>Geowissenschaften (ohne Geographie) Hochschulen</v>
          </cell>
          <cell r="J245" t="str">
            <v>X</v>
          </cell>
          <cell r="K245" t="str">
            <v>xxx</v>
          </cell>
          <cell r="L245">
            <v>0</v>
          </cell>
          <cell r="M245">
            <v>0</v>
          </cell>
          <cell r="N245" t="str">
            <v>xxx</v>
          </cell>
          <cell r="O245" t="str">
            <v>xxx</v>
          </cell>
          <cell r="P245" t="str">
            <v>xxx</v>
          </cell>
          <cell r="R245">
            <v>4</v>
          </cell>
          <cell r="S245">
            <v>43</v>
          </cell>
          <cell r="T245" t="str">
            <v>xxx</v>
          </cell>
          <cell r="U245" t="str">
            <v xml:space="preserve">Geowissenschaften (ohne Geographie) </v>
          </cell>
          <cell r="V245" t="str">
            <v>5A</v>
          </cell>
          <cell r="W245">
            <v>44</v>
          </cell>
          <cell r="X245" t="str">
            <v>ja</v>
          </cell>
          <cell r="Y245" t="str">
            <v xml:space="preserve">Geowissenschaften (ohne Geographie) </v>
          </cell>
        </row>
        <row r="246">
          <cell r="B246" t="str">
            <v>Geologie/Paläontologie</v>
          </cell>
          <cell r="H246" t="str">
            <v>Hochschulen</v>
          </cell>
          <cell r="K246">
            <v>443</v>
          </cell>
          <cell r="L246">
            <v>44</v>
          </cell>
          <cell r="M246">
            <v>4</v>
          </cell>
          <cell r="N246" t="str">
            <v>Geowissenschaften, Geographie</v>
          </cell>
          <cell r="O246" t="str">
            <v xml:space="preserve">Earth sciences </v>
          </cell>
          <cell r="P246" t="str">
            <v>Natural sciences</v>
          </cell>
          <cell r="R246">
            <v>4</v>
          </cell>
          <cell r="S246">
            <v>43</v>
          </cell>
          <cell r="T246">
            <v>1550</v>
          </cell>
          <cell r="U246" t="str">
            <v>Geologie/Paläontologie</v>
          </cell>
          <cell r="V246" t="str">
            <v>5A</v>
          </cell>
          <cell r="W246">
            <v>44</v>
          </cell>
          <cell r="X246" t="str">
            <v>ja</v>
          </cell>
        </row>
        <row r="247">
          <cell r="B247" t="str">
            <v>Geophysik</v>
          </cell>
          <cell r="H247" t="str">
            <v>Hochschulen</v>
          </cell>
          <cell r="K247">
            <v>443</v>
          </cell>
          <cell r="L247">
            <v>44</v>
          </cell>
          <cell r="M247">
            <v>4</v>
          </cell>
          <cell r="N247" t="str">
            <v>Geowissenschaften, Geographie</v>
          </cell>
          <cell r="O247" t="str">
            <v xml:space="preserve">Earth sciences </v>
          </cell>
          <cell r="P247" t="str">
            <v>Natural sciences</v>
          </cell>
          <cell r="R247">
            <v>4</v>
          </cell>
          <cell r="S247">
            <v>43</v>
          </cell>
          <cell r="T247">
            <v>1560</v>
          </cell>
          <cell r="U247" t="str">
            <v>Geophysik</v>
          </cell>
          <cell r="V247" t="str">
            <v>5A</v>
          </cell>
          <cell r="W247">
            <v>44</v>
          </cell>
          <cell r="X247" t="str">
            <v>ja</v>
          </cell>
        </row>
        <row r="248">
          <cell r="B248" t="str">
            <v>Geowissenschaften</v>
          </cell>
          <cell r="H248" t="str">
            <v>Hochschulen</v>
          </cell>
          <cell r="K248">
            <v>443</v>
          </cell>
          <cell r="L248">
            <v>44</v>
          </cell>
          <cell r="M248">
            <v>4</v>
          </cell>
          <cell r="N248" t="str">
            <v>Geowissenschaften, Geographie</v>
          </cell>
          <cell r="O248" t="str">
            <v xml:space="preserve">Earth sciences </v>
          </cell>
          <cell r="P248" t="str">
            <v>Natural sciences</v>
          </cell>
          <cell r="R248">
            <v>4</v>
          </cell>
          <cell r="S248">
            <v>43</v>
          </cell>
          <cell r="T248">
            <v>1565</v>
          </cell>
          <cell r="U248" t="str">
            <v>Geowissenschaften</v>
          </cell>
          <cell r="V248" t="str">
            <v>5A</v>
          </cell>
          <cell r="W248">
            <v>44</v>
          </cell>
          <cell r="X248" t="str">
            <v>ja</v>
          </cell>
        </row>
        <row r="249">
          <cell r="B249" t="str">
            <v>Meteorologie</v>
          </cell>
          <cell r="H249" t="str">
            <v>Hochschulen</v>
          </cell>
          <cell r="K249">
            <v>443</v>
          </cell>
          <cell r="L249">
            <v>44</v>
          </cell>
          <cell r="M249">
            <v>4</v>
          </cell>
          <cell r="N249" t="str">
            <v>Geowissenschaften, Geographie</v>
          </cell>
          <cell r="O249" t="str">
            <v xml:space="preserve">Earth sciences </v>
          </cell>
          <cell r="P249" t="str">
            <v>Natural sciences</v>
          </cell>
          <cell r="R249">
            <v>4</v>
          </cell>
          <cell r="S249">
            <v>43</v>
          </cell>
          <cell r="T249">
            <v>1570</v>
          </cell>
          <cell r="U249" t="str">
            <v>Meteorologie</v>
          </cell>
          <cell r="V249" t="str">
            <v>5A</v>
          </cell>
          <cell r="W249">
            <v>44</v>
          </cell>
          <cell r="X249" t="str">
            <v>ja</v>
          </cell>
        </row>
        <row r="250">
          <cell r="B250" t="str">
            <v>Mineralogie</v>
          </cell>
          <cell r="H250" t="str">
            <v>Hochschulen</v>
          </cell>
          <cell r="K250">
            <v>443</v>
          </cell>
          <cell r="L250">
            <v>44</v>
          </cell>
          <cell r="M250">
            <v>4</v>
          </cell>
          <cell r="N250" t="str">
            <v>Geowissenschaften, Geographie</v>
          </cell>
          <cell r="O250" t="str">
            <v xml:space="preserve">Earth sciences </v>
          </cell>
          <cell r="P250" t="str">
            <v>Natural sciences</v>
          </cell>
          <cell r="R250">
            <v>4</v>
          </cell>
          <cell r="S250">
            <v>43</v>
          </cell>
          <cell r="T250">
            <v>1580</v>
          </cell>
          <cell r="U250" t="str">
            <v>Mineralogie</v>
          </cell>
          <cell r="V250" t="str">
            <v>5A</v>
          </cell>
          <cell r="W250">
            <v>44</v>
          </cell>
          <cell r="X250" t="str">
            <v>ja</v>
          </cell>
        </row>
        <row r="251">
          <cell r="B251" t="str">
            <v>Ozeanographie</v>
          </cell>
          <cell r="H251" t="str">
            <v>Hochschulen</v>
          </cell>
          <cell r="K251">
            <v>443</v>
          </cell>
          <cell r="L251">
            <v>44</v>
          </cell>
          <cell r="M251">
            <v>4</v>
          </cell>
          <cell r="N251" t="str">
            <v>Geowissenschaften, Geographie</v>
          </cell>
          <cell r="O251" t="str">
            <v xml:space="preserve">Earth sciences </v>
          </cell>
          <cell r="P251" t="str">
            <v>Natural sciences</v>
          </cell>
          <cell r="R251">
            <v>4</v>
          </cell>
          <cell r="S251">
            <v>43</v>
          </cell>
          <cell r="T251">
            <v>1590</v>
          </cell>
          <cell r="U251" t="str">
            <v>Ozeanographie</v>
          </cell>
          <cell r="V251" t="str">
            <v>5A</v>
          </cell>
          <cell r="W251">
            <v>44</v>
          </cell>
          <cell r="X251" t="str">
            <v>ja</v>
          </cell>
        </row>
        <row r="252">
          <cell r="B252" t="str">
            <v xml:space="preserve">Geographie </v>
          </cell>
          <cell r="C252" t="str">
            <v>Mathematik, Naturwissenschaften</v>
          </cell>
          <cell r="D252" t="str">
            <v>Geographie</v>
          </cell>
          <cell r="E252" t="str">
            <v>Zusammen</v>
          </cell>
          <cell r="F252" t="str">
            <v>Mathematik, Naturwissenschaften_Geographie_Zusammen</v>
          </cell>
          <cell r="G252">
            <v>443</v>
          </cell>
          <cell r="H252" t="str">
            <v>Hochschulen</v>
          </cell>
          <cell r="I252" t="str">
            <v>Geographie Hochschulen</v>
          </cell>
          <cell r="J252" t="str">
            <v>X</v>
          </cell>
          <cell r="K252" t="str">
            <v>xxx</v>
          </cell>
          <cell r="L252">
            <v>0</v>
          </cell>
          <cell r="M252">
            <v>0</v>
          </cell>
          <cell r="N252" t="str">
            <v>xxx</v>
          </cell>
          <cell r="O252" t="str">
            <v>xxx</v>
          </cell>
          <cell r="P252" t="str">
            <v>xxx</v>
          </cell>
          <cell r="R252">
            <v>4</v>
          </cell>
          <cell r="S252">
            <v>44</v>
          </cell>
          <cell r="T252" t="str">
            <v>xxx</v>
          </cell>
          <cell r="U252" t="str">
            <v xml:space="preserve">Geographie </v>
          </cell>
          <cell r="V252" t="str">
            <v>5A</v>
          </cell>
          <cell r="W252">
            <v>44</v>
          </cell>
          <cell r="X252" t="str">
            <v>ja</v>
          </cell>
          <cell r="Y252" t="str">
            <v xml:space="preserve">Geographie </v>
          </cell>
        </row>
        <row r="253">
          <cell r="B253" t="str">
            <v>Geographie/Erdkunde</v>
          </cell>
          <cell r="H253" t="str">
            <v>Hochschulen</v>
          </cell>
          <cell r="K253">
            <v>443</v>
          </cell>
          <cell r="L253">
            <v>44</v>
          </cell>
          <cell r="M253">
            <v>4</v>
          </cell>
          <cell r="N253" t="str">
            <v>Geowissenschaften, Geographie</v>
          </cell>
          <cell r="O253" t="str">
            <v xml:space="preserve">Earth sciences </v>
          </cell>
          <cell r="P253" t="str">
            <v>Natural sciences</v>
          </cell>
          <cell r="R253">
            <v>4</v>
          </cell>
          <cell r="S253">
            <v>44</v>
          </cell>
          <cell r="T253">
            <v>1600</v>
          </cell>
          <cell r="U253" t="str">
            <v>Geographie/Erdkunde</v>
          </cell>
          <cell r="V253" t="str">
            <v>5A</v>
          </cell>
          <cell r="W253">
            <v>44</v>
          </cell>
          <cell r="X253" t="str">
            <v>ja</v>
          </cell>
        </row>
        <row r="254">
          <cell r="B254" t="str">
            <v>Geoökologie/Biogeographie</v>
          </cell>
          <cell r="H254" t="str">
            <v>Hochschulen</v>
          </cell>
          <cell r="K254">
            <v>443</v>
          </cell>
          <cell r="L254">
            <v>44</v>
          </cell>
          <cell r="M254">
            <v>4</v>
          </cell>
          <cell r="N254" t="str">
            <v>Geowissenschaften, Geographie</v>
          </cell>
          <cell r="O254" t="str">
            <v xml:space="preserve">Earth sciences </v>
          </cell>
          <cell r="P254" t="str">
            <v>Natural sciences</v>
          </cell>
          <cell r="R254">
            <v>4</v>
          </cell>
          <cell r="S254">
            <v>44</v>
          </cell>
          <cell r="T254">
            <v>1610</v>
          </cell>
          <cell r="U254" t="str">
            <v>Geoökologie/Biogeographie</v>
          </cell>
          <cell r="V254" t="str">
            <v>5A</v>
          </cell>
          <cell r="W254">
            <v>44</v>
          </cell>
          <cell r="X254" t="str">
            <v>ja</v>
          </cell>
        </row>
        <row r="255">
          <cell r="B255" t="str">
            <v>Wirtschafts-/Sozialgeographie</v>
          </cell>
          <cell r="H255" t="str">
            <v>Hochschulen</v>
          </cell>
          <cell r="K255">
            <v>443</v>
          </cell>
          <cell r="L255">
            <v>44</v>
          </cell>
          <cell r="M255">
            <v>4</v>
          </cell>
          <cell r="N255" t="str">
            <v>Geowissenschaften, Geographie</v>
          </cell>
          <cell r="O255" t="str">
            <v xml:space="preserve">Earth sciences </v>
          </cell>
          <cell r="P255" t="str">
            <v>Natural sciences</v>
          </cell>
          <cell r="R255">
            <v>4</v>
          </cell>
          <cell r="S255">
            <v>44</v>
          </cell>
          <cell r="T255">
            <v>1620</v>
          </cell>
          <cell r="U255" t="str">
            <v>Wirtschafts-/Sozialgeographie</v>
          </cell>
          <cell r="V255" t="str">
            <v>5A</v>
          </cell>
          <cell r="W255">
            <v>44</v>
          </cell>
          <cell r="X255" t="str">
            <v>ja</v>
          </cell>
        </row>
        <row r="256">
          <cell r="B256" t="str">
            <v xml:space="preserve">Humanmedizin </v>
          </cell>
          <cell r="C256" t="str">
            <v>Humanmedizin zusammen</v>
          </cell>
          <cell r="D256" t="str">
            <v xml:space="preserve"> </v>
          </cell>
          <cell r="E256" t="str">
            <v xml:space="preserve"> </v>
          </cell>
          <cell r="F256" t="str">
            <v xml:space="preserve">Humanmedizin zusammen_ _ </v>
          </cell>
          <cell r="G256" t="str">
            <v>xxx</v>
          </cell>
          <cell r="H256" t="str">
            <v>Hochschulen</v>
          </cell>
          <cell r="I256" t="str">
            <v>Humanmedizin Hochschulen</v>
          </cell>
          <cell r="J256" t="str">
            <v>X</v>
          </cell>
          <cell r="K256" t="str">
            <v>xxx</v>
          </cell>
          <cell r="L256">
            <v>0</v>
          </cell>
          <cell r="M256">
            <v>0</v>
          </cell>
          <cell r="N256" t="str">
            <v>xxx</v>
          </cell>
          <cell r="O256" t="str">
            <v>xxx</v>
          </cell>
          <cell r="P256" t="str">
            <v>xxx</v>
          </cell>
          <cell r="R256">
            <v>5</v>
          </cell>
          <cell r="S256" t="str">
            <v>xxx</v>
          </cell>
          <cell r="T256" t="str">
            <v>xxx</v>
          </cell>
          <cell r="U256" t="str">
            <v xml:space="preserve">Humanmedizin </v>
          </cell>
          <cell r="V256" t="str">
            <v>5A</v>
          </cell>
          <cell r="W256">
            <v>0</v>
          </cell>
        </row>
        <row r="257">
          <cell r="B257" t="str">
            <v>Humanmedizin/Gesundheitswissenschaften</v>
          </cell>
          <cell r="G257" t="str">
            <v>xxx</v>
          </cell>
          <cell r="H257" t="str">
            <v>Hochschulen</v>
          </cell>
          <cell r="I257" t="str">
            <v>Humanmedizin/GesundheitswissenschaftenHochschulen</v>
          </cell>
          <cell r="J257" t="str">
            <v>X</v>
          </cell>
          <cell r="K257" t="str">
            <v>xxx</v>
          </cell>
          <cell r="L257">
            <v>0</v>
          </cell>
          <cell r="M257">
            <v>0</v>
          </cell>
          <cell r="N257" t="str">
            <v>xxx</v>
          </cell>
          <cell r="O257" t="str">
            <v>xxx</v>
          </cell>
          <cell r="P257" t="str">
            <v>xxx</v>
          </cell>
          <cell r="R257">
            <v>5</v>
          </cell>
          <cell r="S257" t="str">
            <v>xxx</v>
          </cell>
          <cell r="T257" t="str">
            <v>xxx</v>
          </cell>
          <cell r="U257" t="str">
            <v>Humanmedizin/Gesundheitswissenschaften</v>
          </cell>
          <cell r="V257" t="str">
            <v>5A</v>
          </cell>
          <cell r="W257">
            <v>0</v>
          </cell>
        </row>
        <row r="258">
          <cell r="B258" t="str">
            <v>Gesundheitswissenschaften (allg.)</v>
          </cell>
          <cell r="G258" t="str">
            <v>xxx</v>
          </cell>
          <cell r="H258" t="str">
            <v>Hochschulen</v>
          </cell>
          <cell r="K258" t="str">
            <v>xxx</v>
          </cell>
          <cell r="L258">
            <v>0</v>
          </cell>
          <cell r="M258">
            <v>0</v>
          </cell>
          <cell r="N258" t="str">
            <v>xxx</v>
          </cell>
          <cell r="O258" t="str">
            <v>xxx</v>
          </cell>
          <cell r="P258" t="str">
            <v>xxx</v>
          </cell>
          <cell r="R258">
            <v>5</v>
          </cell>
          <cell r="S258">
            <v>48</v>
          </cell>
          <cell r="T258" t="str">
            <v>xxx</v>
          </cell>
          <cell r="U258" t="str">
            <v>Gesundheitswissenschaften (allg.)</v>
          </cell>
          <cell r="V258" t="str">
            <v>5A</v>
          </cell>
          <cell r="W258">
            <v>0</v>
          </cell>
          <cell r="X258" t="str">
            <v>ja</v>
          </cell>
        </row>
        <row r="259">
          <cell r="B259" t="str">
            <v>Gesundheitswissenschaften allgemein</v>
          </cell>
          <cell r="G259" t="str">
            <v>xxx</v>
          </cell>
          <cell r="H259" t="str">
            <v>Hochschulen</v>
          </cell>
          <cell r="K259" t="str">
            <v>xxx</v>
          </cell>
          <cell r="L259">
            <v>0</v>
          </cell>
          <cell r="M259">
            <v>0</v>
          </cell>
          <cell r="N259" t="str">
            <v>xxx</v>
          </cell>
          <cell r="O259" t="str">
            <v>xxx</v>
          </cell>
          <cell r="P259" t="str">
            <v>xxx</v>
          </cell>
          <cell r="R259">
            <v>5</v>
          </cell>
          <cell r="S259">
            <v>48</v>
          </cell>
          <cell r="T259" t="str">
            <v>xxx</v>
          </cell>
          <cell r="U259" t="str">
            <v>Gesundheitswissenschaften allgemein</v>
          </cell>
          <cell r="V259" t="str">
            <v>5A</v>
          </cell>
          <cell r="W259">
            <v>0</v>
          </cell>
          <cell r="X259" t="str">
            <v>ja</v>
          </cell>
        </row>
        <row r="260">
          <cell r="B260" t="str">
            <v>Gesundheitspädagogik</v>
          </cell>
          <cell r="G260">
            <v>142</v>
          </cell>
          <cell r="H260" t="str">
            <v>Hochschulen</v>
          </cell>
          <cell r="J260" t="str">
            <v>722????</v>
          </cell>
          <cell r="K260">
            <v>142</v>
          </cell>
          <cell r="L260">
            <v>14</v>
          </cell>
          <cell r="M260">
            <v>1</v>
          </cell>
          <cell r="N260" t="str">
            <v>Humanmedizin (ohne Zahnmedizin)</v>
          </cell>
          <cell r="O260" t="str">
            <v>Basic medicine</v>
          </cell>
          <cell r="P260" t="str">
            <v>Medical sciences</v>
          </cell>
          <cell r="R260">
            <v>5</v>
          </cell>
          <cell r="S260">
            <v>48</v>
          </cell>
          <cell r="T260">
            <v>1622</v>
          </cell>
          <cell r="U260" t="str">
            <v>Gesundheitspädagogik</v>
          </cell>
          <cell r="V260" t="str">
            <v>5A</v>
          </cell>
          <cell r="W260">
            <v>1</v>
          </cell>
          <cell r="X260" t="str">
            <v>ja</v>
          </cell>
          <cell r="Y260" t="e">
            <v>#VALUE!</v>
          </cell>
        </row>
        <row r="261">
          <cell r="B261" t="str">
            <v>Gesundheitswissenschaften/-management</v>
          </cell>
          <cell r="G261">
            <v>345</v>
          </cell>
          <cell r="H261" t="str">
            <v>Hochschulen</v>
          </cell>
          <cell r="K261">
            <v>345</v>
          </cell>
          <cell r="L261">
            <v>34</v>
          </cell>
          <cell r="M261">
            <v>3</v>
          </cell>
          <cell r="N261" t="str">
            <v>Humanmedizin (ohne Zahnmedizin)</v>
          </cell>
          <cell r="O261" t="str">
            <v>Basic medicine</v>
          </cell>
          <cell r="P261" t="str">
            <v>Medical sciences</v>
          </cell>
          <cell r="R261">
            <v>5</v>
          </cell>
          <cell r="S261">
            <v>48</v>
          </cell>
          <cell r="T261">
            <v>1624</v>
          </cell>
          <cell r="U261" t="str">
            <v>Gesundheitswissenschaften/-management</v>
          </cell>
          <cell r="V261" t="str">
            <v>5A</v>
          </cell>
          <cell r="W261">
            <v>3</v>
          </cell>
          <cell r="X261" t="str">
            <v>ja</v>
          </cell>
          <cell r="Y261" t="e">
            <v>#VALUE!</v>
          </cell>
        </row>
        <row r="262">
          <cell r="B262" t="str">
            <v>Nichtärztliche Heilberufe/Therapien</v>
          </cell>
          <cell r="G262">
            <v>723</v>
          </cell>
          <cell r="H262" t="str">
            <v>Hochschulen</v>
          </cell>
          <cell r="K262">
            <v>722</v>
          </cell>
          <cell r="L262">
            <v>72</v>
          </cell>
          <cell r="M262">
            <v>7</v>
          </cell>
          <cell r="N262" t="str">
            <v>Humanmedizin (ohne Zahnmedizin)</v>
          </cell>
          <cell r="O262" t="str">
            <v>Basic medicine</v>
          </cell>
          <cell r="P262" t="str">
            <v>Medical sciences</v>
          </cell>
          <cell r="R262">
            <v>5</v>
          </cell>
          <cell r="S262">
            <v>48</v>
          </cell>
          <cell r="T262">
            <v>1626</v>
          </cell>
          <cell r="U262" t="str">
            <v>Nichtärztliche Heilberufe / Therapien</v>
          </cell>
          <cell r="V262" t="str">
            <v>5A</v>
          </cell>
          <cell r="W262">
            <v>7</v>
          </cell>
          <cell r="X262" t="str">
            <v>ja</v>
          </cell>
          <cell r="Y262" t="e">
            <v>#VALUE!</v>
          </cell>
        </row>
        <row r="263">
          <cell r="B263" t="str">
            <v>Nichtärztliche Heilberufe / Therapien</v>
          </cell>
          <cell r="G263">
            <v>723</v>
          </cell>
          <cell r="H263" t="str">
            <v>Hochschulen</v>
          </cell>
          <cell r="K263">
            <v>722</v>
          </cell>
          <cell r="L263">
            <v>72</v>
          </cell>
          <cell r="M263">
            <v>7</v>
          </cell>
          <cell r="N263" t="str">
            <v>Humanmedizin (ohne Zahnmedizin)</v>
          </cell>
          <cell r="O263" t="str">
            <v>Basic medicine</v>
          </cell>
          <cell r="P263" t="str">
            <v>Medical sciences</v>
          </cell>
          <cell r="R263">
            <v>5</v>
          </cell>
          <cell r="S263">
            <v>48</v>
          </cell>
          <cell r="T263">
            <v>1628</v>
          </cell>
          <cell r="U263" t="str">
            <v>Pflegewissenschaft</v>
          </cell>
          <cell r="V263" t="str">
            <v>5A</v>
          </cell>
          <cell r="W263">
            <v>7</v>
          </cell>
          <cell r="X263" t="str">
            <v>ja</v>
          </cell>
          <cell r="Y263" t="e">
            <v>#VALUE!</v>
          </cell>
        </row>
        <row r="264">
          <cell r="B264" t="str">
            <v>Pflegewissenschaft</v>
          </cell>
          <cell r="G264">
            <v>723</v>
          </cell>
          <cell r="H264" t="str">
            <v>Hochschulen</v>
          </cell>
          <cell r="K264">
            <v>723</v>
          </cell>
          <cell r="L264">
            <v>72</v>
          </cell>
          <cell r="M264">
            <v>7</v>
          </cell>
          <cell r="N264" t="str">
            <v>Humanmedizin (ohne Zahnmedizin)</v>
          </cell>
          <cell r="O264" t="str">
            <v>Basic medicine</v>
          </cell>
          <cell r="P264" t="str">
            <v>Medical sciences</v>
          </cell>
          <cell r="R264">
            <v>5</v>
          </cell>
          <cell r="S264">
            <v>48</v>
          </cell>
          <cell r="T264" t="e">
            <v>#VALUE!</v>
          </cell>
          <cell r="U264" t="str">
            <v>Pflegewissenschaft</v>
          </cell>
          <cell r="V264" t="str">
            <v>5A</v>
          </cell>
          <cell r="W264">
            <v>7</v>
          </cell>
          <cell r="X264" t="str">
            <v>ja</v>
          </cell>
          <cell r="Y264" t="e">
            <v>#VALUE!</v>
          </cell>
        </row>
        <row r="265">
          <cell r="B265" t="str">
            <v>Plegewissenschaft</v>
          </cell>
          <cell r="G265">
            <v>723</v>
          </cell>
          <cell r="H265" t="str">
            <v>Hochschulen</v>
          </cell>
          <cell r="K265">
            <v>723</v>
          </cell>
          <cell r="L265">
            <v>72</v>
          </cell>
          <cell r="M265">
            <v>7</v>
          </cell>
          <cell r="N265" t="str">
            <v>Medizinische Dienste</v>
          </cell>
          <cell r="O265" t="str">
            <v>Other medical sciences (residual use only)</v>
          </cell>
          <cell r="P265" t="str">
            <v>Medical sciences</v>
          </cell>
          <cell r="R265">
            <v>5</v>
          </cell>
          <cell r="S265">
            <v>48</v>
          </cell>
          <cell r="T265" t="e">
            <v>#VALUE!</v>
          </cell>
          <cell r="U265" t="str">
            <v>Plegewissenschaft</v>
          </cell>
          <cell r="V265" t="str">
            <v>5A</v>
          </cell>
          <cell r="W265">
            <v>7</v>
          </cell>
          <cell r="X265" t="str">
            <v>ja</v>
          </cell>
          <cell r="Y265" t="e">
            <v>#VALUE!</v>
          </cell>
        </row>
        <row r="266">
          <cell r="B266" t="str">
            <v xml:space="preserve">Humanmedizin (ohne Zahnmedizin) </v>
          </cell>
          <cell r="C266" t="str">
            <v>Humanmedizin</v>
          </cell>
          <cell r="D266" t="str">
            <v>Humanmedizin (ohne Zahnmedizin)</v>
          </cell>
          <cell r="E266" t="str">
            <v>Zusammen</v>
          </cell>
          <cell r="F266" t="str">
            <v>Humanmedizin_Humanmedizin (ohne Zahnmedizin)_Zusammen</v>
          </cell>
          <cell r="G266">
            <v>721</v>
          </cell>
          <cell r="H266" t="str">
            <v>Hochschulen</v>
          </cell>
          <cell r="I266" t="str">
            <v>Humanmedizin (ohne Zahnmedizin) Hochschulen</v>
          </cell>
          <cell r="J266" t="str">
            <v>X</v>
          </cell>
          <cell r="K266" t="str">
            <v>xxx</v>
          </cell>
          <cell r="L266">
            <v>0</v>
          </cell>
          <cell r="M266">
            <v>0</v>
          </cell>
          <cell r="N266" t="str">
            <v>xxx</v>
          </cell>
          <cell r="O266" t="str">
            <v>xxx</v>
          </cell>
          <cell r="P266" t="str">
            <v>xxx</v>
          </cell>
          <cell r="R266">
            <v>5</v>
          </cell>
          <cell r="S266">
            <v>49</v>
          </cell>
          <cell r="T266" t="str">
            <v>xxx</v>
          </cell>
          <cell r="U266" t="str">
            <v xml:space="preserve">Humanmedizin (ohne Zahnmedizin) </v>
          </cell>
          <cell r="V266" t="str">
            <v>5A</v>
          </cell>
          <cell r="W266">
            <v>7</v>
          </cell>
          <cell r="X266" t="str">
            <v>nein</v>
          </cell>
          <cell r="Y266" t="str">
            <v xml:space="preserve">Humanmedizin (ohne Zahnmedizin) </v>
          </cell>
        </row>
        <row r="267">
          <cell r="B267" t="str">
            <v>Medizin (Allgemein-Medizin)</v>
          </cell>
          <cell r="H267" t="str">
            <v>Hochschulen</v>
          </cell>
          <cell r="K267">
            <v>721</v>
          </cell>
          <cell r="L267">
            <v>72</v>
          </cell>
          <cell r="M267">
            <v>7</v>
          </cell>
          <cell r="N267" t="str">
            <v>Humanmedizin (ohne Zahnmedizin)</v>
          </cell>
          <cell r="O267" t="str">
            <v>Basic medicine</v>
          </cell>
          <cell r="P267" t="str">
            <v>Medical sciences</v>
          </cell>
          <cell r="R267">
            <v>5</v>
          </cell>
          <cell r="S267">
            <v>49</v>
          </cell>
          <cell r="T267">
            <v>1630</v>
          </cell>
          <cell r="U267" t="str">
            <v>Medizin (Allgemein-Medizin)</v>
          </cell>
          <cell r="V267" t="str">
            <v>5A</v>
          </cell>
          <cell r="W267">
            <v>7</v>
          </cell>
          <cell r="X267" t="str">
            <v>nein</v>
          </cell>
        </row>
        <row r="268">
          <cell r="B268" t="str">
            <v>Medizin (Allg.-Medizin)</v>
          </cell>
          <cell r="H268" t="str">
            <v>Hochschulen</v>
          </cell>
          <cell r="K268">
            <v>721</v>
          </cell>
          <cell r="L268">
            <v>72</v>
          </cell>
          <cell r="M268">
            <v>7</v>
          </cell>
          <cell r="N268" t="str">
            <v>Humanmedizin (ohne Zahnmedizin)</v>
          </cell>
          <cell r="O268" t="str">
            <v>Basic medicine</v>
          </cell>
          <cell r="P268" t="str">
            <v>Medical sciences</v>
          </cell>
          <cell r="R268">
            <v>5</v>
          </cell>
          <cell r="S268">
            <v>49</v>
          </cell>
          <cell r="T268">
            <v>1630</v>
          </cell>
          <cell r="U268" t="str">
            <v>Medizin (Allgemein-Medizin)</v>
          </cell>
          <cell r="V268" t="str">
            <v>5A</v>
          </cell>
          <cell r="W268">
            <v>7</v>
          </cell>
          <cell r="X268" t="str">
            <v>nein</v>
          </cell>
        </row>
        <row r="269">
          <cell r="B269" t="str">
            <v xml:space="preserve">Zahnmedizin </v>
          </cell>
          <cell r="C269" t="str">
            <v>Humanmedizin</v>
          </cell>
          <cell r="D269" t="str">
            <v>Zahnmedizin</v>
          </cell>
          <cell r="E269" t="str">
            <v>Zusammen</v>
          </cell>
          <cell r="F269" t="str">
            <v>Humanmedizin_Zahnmedizin_Zusammen</v>
          </cell>
          <cell r="G269">
            <v>724</v>
          </cell>
          <cell r="H269" t="str">
            <v>Hochschulen</v>
          </cell>
          <cell r="I269" t="str">
            <v>Zahnmedizin Hochschulen</v>
          </cell>
          <cell r="J269" t="str">
            <v>X</v>
          </cell>
          <cell r="K269" t="str">
            <v>xxx</v>
          </cell>
          <cell r="L269">
            <v>0</v>
          </cell>
          <cell r="M269">
            <v>0</v>
          </cell>
          <cell r="N269" t="str">
            <v>xxx</v>
          </cell>
          <cell r="O269" t="str">
            <v>xxx</v>
          </cell>
          <cell r="P269" t="str">
            <v>xxx</v>
          </cell>
          <cell r="R269">
            <v>5</v>
          </cell>
          <cell r="S269">
            <v>50</v>
          </cell>
          <cell r="T269" t="str">
            <v>xxx</v>
          </cell>
          <cell r="U269" t="str">
            <v xml:space="preserve">Zahnmedizin </v>
          </cell>
          <cell r="V269" t="str">
            <v>5A</v>
          </cell>
          <cell r="W269">
            <v>7</v>
          </cell>
          <cell r="X269" t="str">
            <v>nein</v>
          </cell>
          <cell r="Y269" t="str">
            <v xml:space="preserve">Zahnmedizin </v>
          </cell>
        </row>
        <row r="270">
          <cell r="B270" t="str">
            <v>Zahnmedizin</v>
          </cell>
          <cell r="H270" t="str">
            <v>Hochschulen</v>
          </cell>
          <cell r="K270">
            <v>724</v>
          </cell>
          <cell r="L270">
            <v>72</v>
          </cell>
          <cell r="M270">
            <v>7</v>
          </cell>
          <cell r="N270" t="str">
            <v>Zahnmedizin</v>
          </cell>
          <cell r="O270" t="str">
            <v>Basic medicine</v>
          </cell>
          <cell r="P270" t="str">
            <v>Medical sciences</v>
          </cell>
          <cell r="R270">
            <v>5</v>
          </cell>
          <cell r="S270">
            <v>50</v>
          </cell>
          <cell r="T270">
            <v>1640</v>
          </cell>
          <cell r="U270" t="str">
            <v>Zahnmedizin</v>
          </cell>
          <cell r="V270" t="str">
            <v>5A</v>
          </cell>
          <cell r="W270">
            <v>7</v>
          </cell>
          <cell r="X270" t="str">
            <v>nein</v>
          </cell>
        </row>
        <row r="271">
          <cell r="B271" t="str">
            <v xml:space="preserve">Veterinärmedizin </v>
          </cell>
          <cell r="C271" t="str">
            <v>Veterinärmedizin zusammen</v>
          </cell>
          <cell r="D271" t="str">
            <v xml:space="preserve"> </v>
          </cell>
          <cell r="E271" t="str">
            <v xml:space="preserve"> </v>
          </cell>
          <cell r="F271" t="str">
            <v xml:space="preserve">Veterinärmedizin zusammen_ _ </v>
          </cell>
          <cell r="G271" t="str">
            <v>xxx</v>
          </cell>
          <cell r="H271" t="str">
            <v>Hochschulen</v>
          </cell>
          <cell r="I271" t="str">
            <v>Veterinärmedizin Hochschulen</v>
          </cell>
          <cell r="J271" t="str">
            <v>X</v>
          </cell>
          <cell r="K271" t="str">
            <v>xxx</v>
          </cell>
          <cell r="L271">
            <v>0</v>
          </cell>
          <cell r="M271">
            <v>0</v>
          </cell>
          <cell r="N271" t="str">
            <v>xxx</v>
          </cell>
          <cell r="O271" t="str">
            <v>xxx</v>
          </cell>
          <cell r="P271" t="str">
            <v>xxx</v>
          </cell>
          <cell r="R271">
            <v>6</v>
          </cell>
          <cell r="S271" t="str">
            <v>xxx</v>
          </cell>
          <cell r="T271" t="str">
            <v>xxx</v>
          </cell>
          <cell r="U271" t="str">
            <v xml:space="preserve">Veterinärmedizin </v>
          </cell>
          <cell r="V271" t="str">
            <v>5A</v>
          </cell>
          <cell r="W271">
            <v>0</v>
          </cell>
          <cell r="X271" t="str">
            <v>nein</v>
          </cell>
        </row>
        <row r="272">
          <cell r="B272" t="str">
            <v>Veterinärmedizin</v>
          </cell>
          <cell r="C272" t="str">
            <v>Veterinärmedizin</v>
          </cell>
          <cell r="D272" t="str">
            <v>Veterinärmedizin</v>
          </cell>
          <cell r="E272" t="str">
            <v>Zusammen</v>
          </cell>
          <cell r="F272" t="str">
            <v>Veterinärmedizin_Veterinärmedizin_Zusammen</v>
          </cell>
          <cell r="G272">
            <v>640</v>
          </cell>
          <cell r="H272" t="str">
            <v>Hochschulen</v>
          </cell>
          <cell r="I272" t="str">
            <v>VeterinärmedizinHochschulen</v>
          </cell>
          <cell r="J272" t="str">
            <v>X</v>
          </cell>
          <cell r="K272" t="str">
            <v>xxx</v>
          </cell>
          <cell r="L272">
            <v>0</v>
          </cell>
          <cell r="M272">
            <v>0</v>
          </cell>
          <cell r="N272" t="str">
            <v>xxx</v>
          </cell>
          <cell r="O272" t="str">
            <v>xxx</v>
          </cell>
          <cell r="P272" t="str">
            <v>xxx</v>
          </cell>
          <cell r="R272">
            <v>6</v>
          </cell>
          <cell r="S272">
            <v>51</v>
          </cell>
          <cell r="T272" t="str">
            <v>xxx</v>
          </cell>
          <cell r="U272" t="str">
            <v>Veterinärmedizin</v>
          </cell>
          <cell r="V272" t="str">
            <v>5A</v>
          </cell>
          <cell r="W272">
            <v>6</v>
          </cell>
          <cell r="X272" t="str">
            <v>nein</v>
          </cell>
          <cell r="Y272" t="str">
            <v>Veterinärmedizin</v>
          </cell>
        </row>
        <row r="273">
          <cell r="B273" t="str">
            <v>Tiermedizin/Veterinärmedizin</v>
          </cell>
          <cell r="H273" t="str">
            <v>Hochschulen</v>
          </cell>
          <cell r="K273">
            <v>640</v>
          </cell>
          <cell r="L273">
            <v>64</v>
          </cell>
          <cell r="M273">
            <v>6</v>
          </cell>
          <cell r="N273" t="str">
            <v>Veterinärmedizin</v>
          </cell>
          <cell r="O273" t="str">
            <v>Animal and diary science</v>
          </cell>
          <cell r="P273" t="str">
            <v>Agricultural sciences</v>
          </cell>
          <cell r="R273">
            <v>6</v>
          </cell>
          <cell r="S273">
            <v>51</v>
          </cell>
          <cell r="T273">
            <v>1650</v>
          </cell>
          <cell r="U273" t="str">
            <v>Tiermedizin/Veterinärmedizin</v>
          </cell>
          <cell r="V273" t="str">
            <v>5A</v>
          </cell>
          <cell r="W273">
            <v>6</v>
          </cell>
          <cell r="X273" t="str">
            <v>nein</v>
          </cell>
        </row>
        <row r="274">
          <cell r="B274" t="str">
            <v xml:space="preserve">Agrar-, Forst-u. Ernährungswissensch. </v>
          </cell>
          <cell r="C274" t="str">
            <v>zusammen2</v>
          </cell>
          <cell r="D274" t="str">
            <v xml:space="preserve"> </v>
          </cell>
          <cell r="E274" t="str">
            <v xml:space="preserve"> </v>
          </cell>
          <cell r="F274" t="str">
            <v xml:space="preserve">zusammen 2_ _ </v>
          </cell>
          <cell r="G274" t="str">
            <v>xxx</v>
          </cell>
          <cell r="H274" t="str">
            <v>Hochschulen</v>
          </cell>
          <cell r="I274" t="str">
            <v>Agrar-, Forst-u. Ernährungswissensch. Hochschulen</v>
          </cell>
          <cell r="J274" t="str">
            <v>X</v>
          </cell>
          <cell r="K274" t="str">
            <v>xxx</v>
          </cell>
          <cell r="L274">
            <v>0</v>
          </cell>
          <cell r="M274">
            <v>0</v>
          </cell>
          <cell r="N274" t="str">
            <v>xxx</v>
          </cell>
          <cell r="O274" t="str">
            <v>xxx</v>
          </cell>
          <cell r="P274" t="str">
            <v>xxx</v>
          </cell>
          <cell r="R274">
            <v>7</v>
          </cell>
          <cell r="S274" t="str">
            <v>xxx</v>
          </cell>
          <cell r="T274" t="str">
            <v>xxx</v>
          </cell>
          <cell r="U274" t="str">
            <v xml:space="preserve">Agrar-, Forst-u. Ernährungswissensch. </v>
          </cell>
          <cell r="V274" t="str">
            <v>5A</v>
          </cell>
          <cell r="W274">
            <v>0</v>
          </cell>
          <cell r="X274" t="str">
            <v>ja</v>
          </cell>
        </row>
        <row r="275">
          <cell r="B275" t="str">
            <v xml:space="preserve">Agrarwissenschaften </v>
          </cell>
          <cell r="C275" t="str">
            <v>Agrar-, Forst- und Ernährungswissenschaften</v>
          </cell>
          <cell r="D275" t="str">
            <v>Getränketechnologie</v>
          </cell>
          <cell r="E275" t="str">
            <v>Zusammen</v>
          </cell>
          <cell r="F275" t="str">
            <v>Agrar-, Forst- und Ernährungswissenschaften_Getränketechnologie_Zusammen</v>
          </cell>
          <cell r="G275" t="str">
            <v>xxx</v>
          </cell>
          <cell r="H275" t="str">
            <v>Hochschulen</v>
          </cell>
          <cell r="I275" t="str">
            <v>Agrarwissenschaften Hochschulen</v>
          </cell>
          <cell r="J275" t="str">
            <v>X</v>
          </cell>
          <cell r="K275" t="str">
            <v>xxx</v>
          </cell>
          <cell r="L275">
            <v>0</v>
          </cell>
          <cell r="M275">
            <v>0</v>
          </cell>
          <cell r="N275" t="str">
            <v>xxx</v>
          </cell>
          <cell r="O275" t="str">
            <v>xxx</v>
          </cell>
          <cell r="P275" t="str">
            <v>xxx</v>
          </cell>
          <cell r="R275">
            <v>7</v>
          </cell>
          <cell r="S275">
            <v>58</v>
          </cell>
          <cell r="T275" t="str">
            <v>xxx</v>
          </cell>
          <cell r="U275" t="str">
            <v xml:space="preserve">Agrarwissenschaften </v>
          </cell>
          <cell r="V275" t="str">
            <v>5A</v>
          </cell>
          <cell r="W275">
            <v>0</v>
          </cell>
          <cell r="X275" t="str">
            <v>ja</v>
          </cell>
        </row>
        <row r="276">
          <cell r="B276" t="str">
            <v>Agrarwissenschaften, Lebensmittel- und Getränketechnologie</v>
          </cell>
          <cell r="G276" t="str">
            <v>xxx</v>
          </cell>
          <cell r="H276" t="str">
            <v>Hochschulen</v>
          </cell>
          <cell r="I276" t="str">
            <v>Agrarwissenschaften, Lebensmittel- und GetränketechnologieHochschulen</v>
          </cell>
          <cell r="J276" t="str">
            <v>X</v>
          </cell>
          <cell r="K276" t="str">
            <v>xxx</v>
          </cell>
          <cell r="L276">
            <v>0</v>
          </cell>
          <cell r="M276">
            <v>0</v>
          </cell>
          <cell r="N276" t="str">
            <v>xxx</v>
          </cell>
          <cell r="O276" t="str">
            <v>xxx</v>
          </cell>
          <cell r="P276" t="str">
            <v>xxx</v>
          </cell>
          <cell r="R276">
            <v>7</v>
          </cell>
          <cell r="S276">
            <v>58</v>
          </cell>
          <cell r="T276" t="str">
            <v>xxx</v>
          </cell>
          <cell r="U276" t="str">
            <v>Agrarwissenschaften, Lebensmittel- und Getränketechnologie</v>
          </cell>
          <cell r="V276" t="str">
            <v>5A</v>
          </cell>
          <cell r="W276">
            <v>0</v>
          </cell>
          <cell r="X276" t="str">
            <v>ja</v>
          </cell>
        </row>
        <row r="277">
          <cell r="B277" t="str">
            <v>Agrarbiologie</v>
          </cell>
          <cell r="C277" t="str">
            <v>Agrar-, Forst- und Ernährungswissenschaften</v>
          </cell>
          <cell r="D277" t="str">
            <v>Getränketechnologie</v>
          </cell>
          <cell r="E277" t="str">
            <v>Agrarbiologie</v>
          </cell>
          <cell r="F277" t="str">
            <v>Agrar-, Forst- und Ernährungswissenschaften_Getränketechnologie_Agrarbiologie</v>
          </cell>
          <cell r="G277">
            <v>621</v>
          </cell>
          <cell r="H277" t="str">
            <v>Hochschulen</v>
          </cell>
          <cell r="I277" t="str">
            <v>AgrarbiologieHochschulen</v>
          </cell>
          <cell r="J277" t="str">
            <v>X</v>
          </cell>
          <cell r="K277">
            <v>621</v>
          </cell>
          <cell r="L277">
            <v>62</v>
          </cell>
          <cell r="M277">
            <v>6</v>
          </cell>
          <cell r="N277" t="str">
            <v>Agrarwissenschaften, Landwirtschaft, Pflanzenproduktion, Tierpr</v>
          </cell>
          <cell r="O277" t="str">
            <v>Agriculture, forestry and fisheries</v>
          </cell>
          <cell r="P277" t="str">
            <v>Agricultural sciences</v>
          </cell>
          <cell r="R277">
            <v>7</v>
          </cell>
          <cell r="S277">
            <v>58</v>
          </cell>
          <cell r="T277">
            <v>1700</v>
          </cell>
          <cell r="U277" t="str">
            <v>Agrarbiologie</v>
          </cell>
          <cell r="V277" t="str">
            <v>5A</v>
          </cell>
          <cell r="W277">
            <v>6</v>
          </cell>
          <cell r="X277" t="str">
            <v>ja</v>
          </cell>
          <cell r="Y277" t="str">
            <v>Agrar-, Forst- und Ernährungswissenschaften, (SF Agrar-, Forst- und Ernährungswissenschaften)</v>
          </cell>
        </row>
        <row r="278">
          <cell r="B278" t="str">
            <v>Agrarökonomie</v>
          </cell>
          <cell r="C278" t="str">
            <v>Agrar-, Forst- und Ernährungswissenschaften</v>
          </cell>
          <cell r="D278" t="str">
            <v>Getränketechnologie</v>
          </cell>
          <cell r="E278" t="str">
            <v>Agrarökonomie</v>
          </cell>
          <cell r="F278" t="str">
            <v>Agrar-, Forst- und Ernährungswissenschaften_Getränketechnologie_Agrarökonomie</v>
          </cell>
          <cell r="G278">
            <v>621</v>
          </cell>
          <cell r="H278" t="str">
            <v>Hochschulen</v>
          </cell>
          <cell r="I278" t="str">
            <v>AgrarökonomieHochschulen</v>
          </cell>
          <cell r="J278" t="str">
            <v>X</v>
          </cell>
          <cell r="K278">
            <v>621</v>
          </cell>
          <cell r="L278">
            <v>62</v>
          </cell>
          <cell r="M278">
            <v>6</v>
          </cell>
          <cell r="N278" t="str">
            <v>Agrarwissenschaften, Landwirtschaft, Pflanzenproduktion, Tierpr</v>
          </cell>
          <cell r="O278" t="str">
            <v>Agriculture, forestry and fisheries</v>
          </cell>
          <cell r="P278" t="str">
            <v>Agricultural sciences</v>
          </cell>
          <cell r="R278">
            <v>7</v>
          </cell>
          <cell r="S278">
            <v>58</v>
          </cell>
          <cell r="T278">
            <v>1710</v>
          </cell>
          <cell r="U278" t="str">
            <v>Agrarökonomie</v>
          </cell>
          <cell r="V278" t="str">
            <v>5A</v>
          </cell>
          <cell r="W278">
            <v>6</v>
          </cell>
          <cell r="X278" t="str">
            <v>ja</v>
          </cell>
          <cell r="Y278" t="str">
            <v>Agrar-, Forst- und Ernährungswissenschaften, (SF Agrar-, Forst- und Ernährungswissenschaften)</v>
          </cell>
        </row>
        <row r="279">
          <cell r="B279" t="str">
            <v>Agrarwissenschaft/Landwirtschaft</v>
          </cell>
          <cell r="C279" t="str">
            <v>Agrar-, Forst- und Ernährungswissenschaften</v>
          </cell>
          <cell r="D279" t="str">
            <v>Getränketechnologie</v>
          </cell>
          <cell r="E279" t="str">
            <v>Agrarwissenschaft/
   Landwirtschaft</v>
          </cell>
          <cell r="F279" t="str">
            <v>Agrar-, Forst- und Ernährungswissenschaften_Getränketechnologie_Agrarwissenschaft/
   Landwirtschaft</v>
          </cell>
          <cell r="G279">
            <v>621</v>
          </cell>
          <cell r="H279" t="str">
            <v>Hochschulen</v>
          </cell>
          <cell r="I279" t="str">
            <v>Agrarwissenschaft/LandwirtschaftHochschulen</v>
          </cell>
          <cell r="J279" t="str">
            <v>X</v>
          </cell>
          <cell r="K279">
            <v>621</v>
          </cell>
          <cell r="L279">
            <v>62</v>
          </cell>
          <cell r="M279">
            <v>6</v>
          </cell>
          <cell r="N279" t="str">
            <v>Agrarwissenschaften, Landwirtschaft, Pflanzenproduktion, Tierpr</v>
          </cell>
          <cell r="O279" t="str">
            <v>Agriculture, forestry and fisheries</v>
          </cell>
          <cell r="P279" t="str">
            <v>Agricultural sciences</v>
          </cell>
          <cell r="R279">
            <v>7</v>
          </cell>
          <cell r="S279">
            <v>58</v>
          </cell>
          <cell r="T279">
            <v>1720</v>
          </cell>
          <cell r="U279" t="str">
            <v>Agrarwissenschaft/Landwirtschaft</v>
          </cell>
          <cell r="V279" t="str">
            <v>5A</v>
          </cell>
          <cell r="W279">
            <v>6</v>
          </cell>
          <cell r="X279" t="str">
            <v>ja</v>
          </cell>
          <cell r="Y279" t="str">
            <v>Agrar-, Forst- und Ernährungswissenschaften, (SF Agrar-, Forst- und Ernährungswissenschaften)</v>
          </cell>
        </row>
        <row r="280">
          <cell r="B280" t="str">
            <v>Brauwesen/Getränketechnologie</v>
          </cell>
          <cell r="C280" t="str">
            <v>Agrar-, Forst- und Ernährungswissenschaften</v>
          </cell>
          <cell r="D280" t="str">
            <v>Getränketechnologie</v>
          </cell>
          <cell r="E280" t="str">
            <v>Brauwesen/Getränketechnologie</v>
          </cell>
          <cell r="F280" t="str">
            <v>Agrar-, Forst- und Ernährungswissenschaften_Getränketechnologie_Brauwesen/Getränketechnologie</v>
          </cell>
          <cell r="G280">
            <v>541</v>
          </cell>
          <cell r="H280" t="str">
            <v>Hochschulen</v>
          </cell>
          <cell r="I280" t="str">
            <v>Brauwesen/GetränketechnologieHochschulen</v>
          </cell>
          <cell r="J280" t="str">
            <v>X</v>
          </cell>
          <cell r="K280">
            <v>541</v>
          </cell>
          <cell r="L280">
            <v>54</v>
          </cell>
          <cell r="M280">
            <v>5</v>
          </cell>
          <cell r="N280" t="str">
            <v>Agrarwissenschaften, Landwirtschaft, Pflanzenproduktion, Tierpr</v>
          </cell>
          <cell r="O280" t="str">
            <v>Agriculture, forestry and fisheries</v>
          </cell>
          <cell r="P280" t="str">
            <v>Agricultural sciences</v>
          </cell>
          <cell r="R280">
            <v>7</v>
          </cell>
          <cell r="S280">
            <v>58</v>
          </cell>
          <cell r="T280">
            <v>1730</v>
          </cell>
          <cell r="U280" t="str">
            <v>Brauwesen/Getränketechnologie</v>
          </cell>
          <cell r="V280" t="str">
            <v>5A</v>
          </cell>
          <cell r="W280">
            <v>5</v>
          </cell>
          <cell r="X280" t="str">
            <v>ja</v>
          </cell>
          <cell r="Y280" t="str">
            <v>Agrar-, Forst- und Ernährungswissenschaften, (SF Agrar-, Forst- und Ernährungswissenschaften)</v>
          </cell>
        </row>
        <row r="281">
          <cell r="B281" t="str">
            <v>Milch- und Molkereiwirtschaft</v>
          </cell>
          <cell r="C281" t="str">
            <v>Agrar-, Forst- und Ernährungswissenschaften</v>
          </cell>
          <cell r="D281" t="str">
            <v>Getränketechnologie</v>
          </cell>
          <cell r="E281" t="str">
            <v>Milch- und Molkereiwirtschaft</v>
          </cell>
          <cell r="F281" t="str">
            <v>Agrar-, Forst- und Ernährungswissenschaften_Getränketechnologie_Milch- und Molkereiwirtschaft</v>
          </cell>
          <cell r="G281">
            <v>541</v>
          </cell>
          <cell r="H281" t="str">
            <v>Hochschulen</v>
          </cell>
          <cell r="I281" t="str">
            <v>Milch- und MolkereiwirtschaftHochschulen</v>
          </cell>
          <cell r="J281" t="str">
            <v>X</v>
          </cell>
          <cell r="K281">
            <v>541</v>
          </cell>
          <cell r="L281">
            <v>54</v>
          </cell>
          <cell r="M281">
            <v>5</v>
          </cell>
          <cell r="N281" t="str">
            <v>Agrarwissenschaften, Landwirtschaft, Pflanzenproduktion, Tierpr</v>
          </cell>
          <cell r="O281" t="str">
            <v>Agriculture, forestry and fisheries</v>
          </cell>
          <cell r="P281" t="str">
            <v>Agricultural sciences</v>
          </cell>
          <cell r="R281">
            <v>7</v>
          </cell>
          <cell r="S281">
            <v>58</v>
          </cell>
          <cell r="T281">
            <v>1760</v>
          </cell>
          <cell r="U281" t="str">
            <v>Milch- und Molkereiwirtschaft</v>
          </cell>
          <cell r="V281" t="str">
            <v>5A</v>
          </cell>
          <cell r="W281">
            <v>5</v>
          </cell>
          <cell r="X281" t="str">
            <v>ja</v>
          </cell>
          <cell r="Y281" t="str">
            <v>Agrar-, Forst- und Ernährungswissenschaften, (SF Agrar-, Forst- und Ernährungswissenschaften)</v>
          </cell>
        </row>
        <row r="282">
          <cell r="B282" t="str">
            <v>Lebensmitteltechnologie</v>
          </cell>
          <cell r="C282" t="str">
            <v>Agrar-, Forst- und Ernährungswissenschaften</v>
          </cell>
          <cell r="D282" t="str">
            <v>Getränketechnologie</v>
          </cell>
          <cell r="E282" t="str">
            <v>Lebensmitteltechnologie</v>
          </cell>
          <cell r="F282" t="str">
            <v>Agrar-, Forst- und Ernährungswissenschaften_Getränketechnologie_Lebensmitteltechnologie</v>
          </cell>
          <cell r="G282">
            <v>541</v>
          </cell>
          <cell r="H282" t="str">
            <v>Hochschulen</v>
          </cell>
          <cell r="I282" t="str">
            <v>LebensmitteltechnologieHochschulen</v>
          </cell>
          <cell r="J282" t="str">
            <v>X</v>
          </cell>
          <cell r="K282">
            <v>541</v>
          </cell>
          <cell r="L282">
            <v>54</v>
          </cell>
          <cell r="M282">
            <v>5</v>
          </cell>
          <cell r="N282" t="str">
            <v>Agrarwissenschaften, Landwirtschaft, Pflanzenproduktion, Tierpr</v>
          </cell>
          <cell r="O282" t="str">
            <v>Agriculture, forestry and fisheries</v>
          </cell>
          <cell r="P282" t="str">
            <v>Agricultural sciences</v>
          </cell>
          <cell r="R282">
            <v>7</v>
          </cell>
          <cell r="S282">
            <v>58</v>
          </cell>
          <cell r="T282">
            <v>1750</v>
          </cell>
          <cell r="U282" t="str">
            <v>Lebensmitteltechnologie</v>
          </cell>
          <cell r="V282" t="str">
            <v>5A</v>
          </cell>
          <cell r="W282">
            <v>5</v>
          </cell>
          <cell r="X282" t="str">
            <v>ja</v>
          </cell>
          <cell r="Y282" t="str">
            <v>Agrar-, Forst- und Ernährungswissenschaften, (SF Agrar-, Forst- und Ernährungswissenschaften)</v>
          </cell>
        </row>
        <row r="283">
          <cell r="B283" t="str">
            <v>Gartenbau</v>
          </cell>
          <cell r="C283" t="str">
            <v>Agrar-, Forst- und Ernährungswissenschaften</v>
          </cell>
          <cell r="D283" t="str">
            <v>Getränketechnologie</v>
          </cell>
          <cell r="E283" t="str">
            <v>Gartenbau</v>
          </cell>
          <cell r="F283" t="str">
            <v>Agrar-, Forst- und Ernährungswissenschaften_Getränketechnologie_Gartenbau</v>
          </cell>
          <cell r="G283">
            <v>622</v>
          </cell>
          <cell r="H283" t="str">
            <v>Hochschulen</v>
          </cell>
          <cell r="I283" t="str">
            <v>GartenbauHochschulen</v>
          </cell>
          <cell r="J283" t="str">
            <v>X</v>
          </cell>
          <cell r="K283">
            <v>622</v>
          </cell>
          <cell r="L283">
            <v>62</v>
          </cell>
          <cell r="M283">
            <v>6</v>
          </cell>
          <cell r="N283" t="str">
            <v>Gartenbau</v>
          </cell>
          <cell r="O283" t="str">
            <v>Agriculture, forestry and fisheries</v>
          </cell>
          <cell r="P283" t="str">
            <v>Agricultural sciences</v>
          </cell>
          <cell r="R283">
            <v>7</v>
          </cell>
          <cell r="S283">
            <v>58</v>
          </cell>
          <cell r="T283">
            <v>1740</v>
          </cell>
          <cell r="U283" t="str">
            <v>Gartenbau</v>
          </cell>
          <cell r="V283" t="str">
            <v>5A</v>
          </cell>
          <cell r="W283">
            <v>6</v>
          </cell>
          <cell r="X283" t="str">
            <v>ja</v>
          </cell>
          <cell r="Y283" t="str">
            <v>Agrar-, Forst- und Ernährungswissenschaften, (SF Agrar-, Forst- und Ernährungswissenschaften)</v>
          </cell>
        </row>
        <row r="284">
          <cell r="B284" t="str">
            <v>Pflanzenproduktion</v>
          </cell>
          <cell r="C284" t="str">
            <v>Agrar-, Forst- und Ernährungswissenschaften</v>
          </cell>
          <cell r="D284" t="str">
            <v>Getränketechnologie</v>
          </cell>
          <cell r="E284" t="str">
            <v>Pflanzenproduktion</v>
          </cell>
          <cell r="F284" t="str">
            <v>Agrar-, Forst- und Ernährungswissenschaften_Getränketechnologie_Pflanzenproduktion</v>
          </cell>
          <cell r="G284">
            <v>621</v>
          </cell>
          <cell r="H284" t="str">
            <v>Hochschulen</v>
          </cell>
          <cell r="I284" t="str">
            <v>PflanzenproduktionHochschulen</v>
          </cell>
          <cell r="J284" t="str">
            <v>X</v>
          </cell>
          <cell r="K284">
            <v>621</v>
          </cell>
          <cell r="L284">
            <v>62</v>
          </cell>
          <cell r="M284">
            <v>6</v>
          </cell>
          <cell r="N284" t="str">
            <v>Agrarwissenschaften, Landwirtschaft, Pflanzenproduktion, Tierpr</v>
          </cell>
          <cell r="O284" t="str">
            <v>Agriculture, forestry and fisheries</v>
          </cell>
          <cell r="P284" t="str">
            <v>Agricultural sciences</v>
          </cell>
          <cell r="R284">
            <v>7</v>
          </cell>
          <cell r="S284">
            <v>58</v>
          </cell>
          <cell r="T284">
            <v>1780</v>
          </cell>
          <cell r="U284" t="str">
            <v>Tierproduktion</v>
          </cell>
          <cell r="V284" t="str">
            <v>5A</v>
          </cell>
          <cell r="W284">
            <v>6</v>
          </cell>
          <cell r="X284" t="str">
            <v>ja</v>
          </cell>
          <cell r="Y284" t="str">
            <v>Agrar-, Forst- und Ernährungswissenschaften, (SF Agrar-, Forst- und Ernährungswissenschaften)</v>
          </cell>
        </row>
        <row r="285">
          <cell r="B285" t="str">
            <v>Tierproduktion</v>
          </cell>
          <cell r="C285" t="str">
            <v>Agrar-, Forst- und Ernährungswissenschaften</v>
          </cell>
          <cell r="D285" t="str">
            <v>Getränketechnologie</v>
          </cell>
          <cell r="E285" t="str">
            <v>Tierproduktion</v>
          </cell>
          <cell r="F285" t="str">
            <v>Agrar-, Forst- und Ernährungswissenschaften_Getränketechnologie_Tierproduktion</v>
          </cell>
          <cell r="G285">
            <v>621</v>
          </cell>
          <cell r="H285" t="str">
            <v>Hochschulen</v>
          </cell>
          <cell r="I285" t="str">
            <v>TierproduktionHochschulen</v>
          </cell>
          <cell r="J285" t="str">
            <v>X</v>
          </cell>
          <cell r="K285">
            <v>621</v>
          </cell>
          <cell r="L285">
            <v>62</v>
          </cell>
          <cell r="M285">
            <v>6</v>
          </cell>
          <cell r="N285" t="str">
            <v>Fischerei</v>
          </cell>
          <cell r="O285" t="str">
            <v>Agriculture, forestry and fisheries</v>
          </cell>
          <cell r="P285" t="str">
            <v>Agricultural sciences</v>
          </cell>
          <cell r="R285">
            <v>7</v>
          </cell>
          <cell r="S285">
            <v>58</v>
          </cell>
          <cell r="T285">
            <v>1770</v>
          </cell>
          <cell r="U285" t="str">
            <v>Pflanzenproduktion</v>
          </cell>
          <cell r="V285" t="str">
            <v>5A</v>
          </cell>
          <cell r="W285">
            <v>6</v>
          </cell>
          <cell r="X285" t="str">
            <v>ja</v>
          </cell>
          <cell r="Y285" t="str">
            <v>Agrar-, Forst- und Ernährungswissenschaften, (SF Agrar-, Forst- und Ernährungswissenschaften)</v>
          </cell>
        </row>
        <row r="286">
          <cell r="B286" t="str">
            <v>Weinbau und Kellerwirtschaft</v>
          </cell>
          <cell r="C286" t="str">
            <v>Agrar-, Forst- und Ernährungswissenschaften</v>
          </cell>
          <cell r="D286" t="str">
            <v>Getränketechnologie</v>
          </cell>
          <cell r="E286" t="str">
            <v>Weinbau und Kellerwirtschaft</v>
          </cell>
          <cell r="F286" t="str">
            <v>Agrar-, Forst- und Ernährungswissenschaften_Getränketechnologie_Weinbau und Kellerwirtschaft</v>
          </cell>
          <cell r="G286">
            <v>621</v>
          </cell>
          <cell r="H286" t="str">
            <v>Hochschulen</v>
          </cell>
          <cell r="I286" t="str">
            <v>Weinbau und KellerwirtschaftHochschulen</v>
          </cell>
          <cell r="J286" t="str">
            <v>X</v>
          </cell>
          <cell r="K286">
            <v>621</v>
          </cell>
          <cell r="L286">
            <v>62</v>
          </cell>
          <cell r="M286">
            <v>6</v>
          </cell>
          <cell r="N286" t="str">
            <v>Agrarwissenschaften, Landwirtschaft, Pflanzenproduktion, Tierpr</v>
          </cell>
          <cell r="O286" t="str">
            <v>Agriculture, forestry and fisheries</v>
          </cell>
          <cell r="P286" t="str">
            <v>Agricultural sciences</v>
          </cell>
          <cell r="R286">
            <v>7</v>
          </cell>
          <cell r="S286">
            <v>58</v>
          </cell>
          <cell r="T286">
            <v>1790</v>
          </cell>
          <cell r="U286" t="str">
            <v>Weinbau und Kellerwirtschaft</v>
          </cell>
          <cell r="V286" t="str">
            <v>5A</v>
          </cell>
          <cell r="W286">
            <v>6</v>
          </cell>
          <cell r="X286" t="str">
            <v>ja</v>
          </cell>
          <cell r="Y286" t="str">
            <v>Agrar-, Forst- und Ernährungswissenschaften, (SF Agrar-, Forst- und Ernährungswissenschaften)</v>
          </cell>
        </row>
        <row r="287">
          <cell r="B287" t="str">
            <v xml:space="preserve">Landespflege, Umweltgestaltung </v>
          </cell>
          <cell r="C287" t="str">
            <v>Agrar-, Forst- und Ernährungswissenschaften</v>
          </cell>
          <cell r="D287" t="str">
            <v>Landespflege, Umweltgestaltung</v>
          </cell>
          <cell r="E287" t="str">
            <v>Zusammen</v>
          </cell>
          <cell r="F287" t="str">
            <v>Agrar-, Forst- und Ernährungswissenschaften_Landespflege, Umweltgestaltung_Zusammen</v>
          </cell>
          <cell r="G287" t="str">
            <v>xxx</v>
          </cell>
          <cell r="H287" t="str">
            <v>Hochschulen</v>
          </cell>
          <cell r="I287" t="str">
            <v>Landespflege, Umweltgestaltung Hochschulen</v>
          </cell>
          <cell r="J287" t="str">
            <v>X</v>
          </cell>
          <cell r="K287" t="str">
            <v>xxx</v>
          </cell>
          <cell r="L287">
            <v>0</v>
          </cell>
          <cell r="M287">
            <v>0</v>
          </cell>
          <cell r="N287" t="str">
            <v>xxx</v>
          </cell>
          <cell r="O287" t="str">
            <v>xxx</v>
          </cell>
          <cell r="P287" t="str">
            <v>xxx</v>
          </cell>
          <cell r="R287">
            <v>7</v>
          </cell>
          <cell r="S287">
            <v>57</v>
          </cell>
          <cell r="T287" t="str">
            <v>xxx</v>
          </cell>
          <cell r="U287" t="str">
            <v xml:space="preserve">Landespflege, Umweltgestaltung </v>
          </cell>
          <cell r="V287" t="str">
            <v>5A</v>
          </cell>
          <cell r="W287">
            <v>0</v>
          </cell>
          <cell r="X287" t="str">
            <v>ja</v>
          </cell>
        </row>
        <row r="288">
          <cell r="B288" t="str">
            <v>Landespflege/Landschaftsgestaltung</v>
          </cell>
          <cell r="C288" t="str">
            <v>Agrar-, Forst- und Ernährungswissenschaften</v>
          </cell>
          <cell r="D288" t="str">
            <v>Landespflege, Umweltgestaltung</v>
          </cell>
          <cell r="E288" t="str">
            <v>Landespflege/Landschaftsgestaltung</v>
          </cell>
          <cell r="F288" t="str">
            <v>Agrar-, Forst- und Ernährungswissenschaften_Landespflege, Umweltgestaltung_Landespflege/Landschaftsgestaltung</v>
          </cell>
          <cell r="G288">
            <v>581</v>
          </cell>
          <cell r="H288" t="str">
            <v>Hochschulen</v>
          </cell>
          <cell r="I288" t="str">
            <v>Landespflege/LandschaftsgestaltungHochschulen</v>
          </cell>
          <cell r="J288" t="str">
            <v>X</v>
          </cell>
          <cell r="K288">
            <v>581</v>
          </cell>
          <cell r="L288">
            <v>58</v>
          </cell>
          <cell r="M288">
            <v>5</v>
          </cell>
          <cell r="N288" t="str">
            <v>Agrarwissenschaften, Landwirtschaft, Pflanzenproduktion, Tierpr</v>
          </cell>
          <cell r="O288" t="str">
            <v>Agriculture, forestry and fisheries</v>
          </cell>
          <cell r="P288" t="str">
            <v>Agricultural sciences</v>
          </cell>
          <cell r="R288">
            <v>7</v>
          </cell>
          <cell r="S288">
            <v>57</v>
          </cell>
          <cell r="T288">
            <v>1670</v>
          </cell>
          <cell r="U288" t="str">
            <v>Landespflege/Landschaftsgestaltung</v>
          </cell>
          <cell r="V288" t="str">
            <v>5A</v>
          </cell>
          <cell r="W288">
            <v>5</v>
          </cell>
          <cell r="X288" t="str">
            <v>ja</v>
          </cell>
          <cell r="Y288" t="str">
            <v>Agrar-, Forst- und Ernährungswissenschaften, (SF Agrar-, Forst- und Ernährungswissenschaften)</v>
          </cell>
        </row>
        <row r="289">
          <cell r="B289" t="str">
            <v>Meliorationswesen</v>
          </cell>
          <cell r="C289" t="str">
            <v>Agrar-, Forst- und Ernährungswissenschaften</v>
          </cell>
          <cell r="D289" t="str">
            <v>Landespflege, Umweltgestaltung</v>
          </cell>
          <cell r="E289" t="str">
            <v>Meliorationswesen</v>
          </cell>
          <cell r="F289" t="str">
            <v>Agrar-, Forst- und Ernährungswissenschaften_Landespflege, Umweltgestaltung_Meliorationswesen</v>
          </cell>
          <cell r="G289">
            <v>582</v>
          </cell>
          <cell r="H289" t="str">
            <v>Hochschulen</v>
          </cell>
          <cell r="I289" t="str">
            <v>MeliorationswesenHochschulen</v>
          </cell>
          <cell r="J289" t="str">
            <v>X</v>
          </cell>
          <cell r="K289">
            <v>582</v>
          </cell>
          <cell r="L289">
            <v>58</v>
          </cell>
          <cell r="M289">
            <v>5</v>
          </cell>
          <cell r="N289" t="str">
            <v>Agrarwissenschaften, Landwirtschaft, Pflanzenproduktion, Tierpr</v>
          </cell>
          <cell r="O289" t="str">
            <v>Agriculture, forestry and fisheries</v>
          </cell>
          <cell r="P289" t="str">
            <v>Agricultural sciences</v>
          </cell>
          <cell r="R289">
            <v>7</v>
          </cell>
          <cell r="S289">
            <v>57</v>
          </cell>
          <cell r="T289" t="e">
            <v>#VALUE!</v>
          </cell>
          <cell r="U289" t="str">
            <v>Meliorationswesen</v>
          </cell>
          <cell r="V289" t="str">
            <v>5A</v>
          </cell>
          <cell r="W289">
            <v>5</v>
          </cell>
          <cell r="X289" t="str">
            <v>ja</v>
          </cell>
          <cell r="Y289" t="str">
            <v>Agrar-, Forst- und Ernährungswissenschaften, (SF Agrar-, Forst- und Ernährungswissenschaften)</v>
          </cell>
        </row>
        <row r="290">
          <cell r="B290" t="str">
            <v>Naturschutz</v>
          </cell>
          <cell r="C290" t="str">
            <v>Agrar-, Forst- und Ernährungswissenschaften</v>
          </cell>
          <cell r="D290" t="str">
            <v>Landespflege, Umweltgestaltung</v>
          </cell>
          <cell r="E290" t="str">
            <v>Naturschutz</v>
          </cell>
          <cell r="F290" t="str">
            <v>Agrar-, Forst- und Ernährungswissenschaften_Landespflege, Umweltgestaltung_Naturschutz</v>
          </cell>
          <cell r="G290">
            <v>850</v>
          </cell>
          <cell r="H290" t="str">
            <v>Hochschulen</v>
          </cell>
          <cell r="I290" t="str">
            <v>NaturschutzHochschulen</v>
          </cell>
          <cell r="J290" t="str">
            <v>X</v>
          </cell>
          <cell r="K290">
            <v>850</v>
          </cell>
          <cell r="L290">
            <v>85</v>
          </cell>
          <cell r="M290">
            <v>8</v>
          </cell>
          <cell r="N290" t="str">
            <v>Agrarwissenschaften, Landwirtschaft, Pflanzenproduktion, Tierpr</v>
          </cell>
          <cell r="O290" t="str">
            <v>Agriculture, forestry and fisheries</v>
          </cell>
          <cell r="P290" t="str">
            <v>Agricultural sciences</v>
          </cell>
          <cell r="R290">
            <v>7</v>
          </cell>
          <cell r="S290">
            <v>57</v>
          </cell>
          <cell r="T290">
            <v>1690</v>
          </cell>
          <cell r="U290" t="str">
            <v>Naturschutz</v>
          </cell>
          <cell r="V290" t="str">
            <v>5A</v>
          </cell>
          <cell r="W290">
            <v>8</v>
          </cell>
          <cell r="X290" t="str">
            <v>ja</v>
          </cell>
          <cell r="Y290" t="str">
            <v>Agrar-, Forst- und Ernährungswissenschaften, (SF Agrar-, Forst- und Ernährungswissenschaften)</v>
          </cell>
        </row>
        <row r="291">
          <cell r="B291" t="str">
            <v xml:space="preserve">Forstwissenschaft, Holzwirtschaft </v>
          </cell>
          <cell r="C291" t="str">
            <v>Agrar-, Forst- und Ernährungswissenschaften</v>
          </cell>
          <cell r="D291" t="str">
            <v>Forstwissenschaft, Holzwirtschaft</v>
          </cell>
          <cell r="E291" t="str">
            <v>Zusammen</v>
          </cell>
          <cell r="F291" t="str">
            <v>Agrar-, Forst- und Ernährungswissenschaften_Forstwissenschaft, Holzwirtschaft_Zusammen</v>
          </cell>
          <cell r="G291">
            <v>623</v>
          </cell>
          <cell r="H291" t="str">
            <v>Hochschulen</v>
          </cell>
          <cell r="I291" t="str">
            <v>Forstwissenschaft, Holzwirtschaft Hochschulen</v>
          </cell>
          <cell r="J291" t="str">
            <v>X</v>
          </cell>
          <cell r="K291" t="str">
            <v>xxx</v>
          </cell>
          <cell r="L291">
            <v>0</v>
          </cell>
          <cell r="M291">
            <v>0</v>
          </cell>
          <cell r="N291" t="str">
            <v>xxx</v>
          </cell>
          <cell r="O291" t="str">
            <v>xxx</v>
          </cell>
          <cell r="P291" t="str">
            <v>xxx</v>
          </cell>
          <cell r="R291">
            <v>7</v>
          </cell>
          <cell r="S291">
            <v>59</v>
          </cell>
          <cell r="T291" t="str">
            <v>xxx</v>
          </cell>
          <cell r="U291" t="str">
            <v xml:space="preserve">Forstwissenschaft, Holzwirtschaft </v>
          </cell>
          <cell r="V291" t="str">
            <v>5A</v>
          </cell>
          <cell r="W291">
            <v>6</v>
          </cell>
          <cell r="X291" t="str">
            <v>ja</v>
          </cell>
          <cell r="Y291" t="str">
            <v xml:space="preserve">Forstwissenschaft, Holzwirtschaft </v>
          </cell>
        </row>
        <row r="292">
          <cell r="B292" t="str">
            <v>Forstwissenschaft, -wirtschaft</v>
          </cell>
          <cell r="H292" t="str">
            <v>Hochschulen</v>
          </cell>
          <cell r="K292">
            <v>623</v>
          </cell>
          <cell r="L292">
            <v>62</v>
          </cell>
          <cell r="M292">
            <v>6</v>
          </cell>
          <cell r="N292" t="str">
            <v>Forstwissenschaft, Holzwirtschaft</v>
          </cell>
          <cell r="O292" t="str">
            <v>Agriculture, forestry and fisheries</v>
          </cell>
          <cell r="P292" t="str">
            <v>Agricultural sciences</v>
          </cell>
          <cell r="R292">
            <v>7</v>
          </cell>
          <cell r="S292">
            <v>59</v>
          </cell>
          <cell r="T292">
            <v>1800</v>
          </cell>
          <cell r="U292" t="str">
            <v>Forstwissenschaft, -wirtschaft</v>
          </cell>
          <cell r="V292" t="str">
            <v>5A</v>
          </cell>
          <cell r="W292">
            <v>6</v>
          </cell>
          <cell r="X292" t="str">
            <v>ja</v>
          </cell>
        </row>
        <row r="293">
          <cell r="B293" t="str">
            <v>Holzwirtschaft</v>
          </cell>
          <cell r="H293" t="str">
            <v>Hochschulen</v>
          </cell>
          <cell r="K293">
            <v>623</v>
          </cell>
          <cell r="L293">
            <v>62</v>
          </cell>
          <cell r="M293">
            <v>6</v>
          </cell>
          <cell r="N293" t="str">
            <v>Forstwissenschaft, Holzwirtschaft</v>
          </cell>
          <cell r="O293" t="str">
            <v>Agriculture, forestry and fisheries</v>
          </cell>
          <cell r="P293" t="str">
            <v>Agricultural sciences</v>
          </cell>
          <cell r="R293">
            <v>7</v>
          </cell>
          <cell r="S293">
            <v>59</v>
          </cell>
          <cell r="T293">
            <v>1830</v>
          </cell>
          <cell r="U293" t="str">
            <v>Holzwirtschaft</v>
          </cell>
          <cell r="V293" t="str">
            <v>5A</v>
          </cell>
          <cell r="W293">
            <v>6</v>
          </cell>
          <cell r="X293" t="str">
            <v>ja</v>
          </cell>
        </row>
        <row r="294">
          <cell r="B294" t="str">
            <v>Ernährungs- u. Haushaltswissenschaften.</v>
          </cell>
          <cell r="C294" t="str">
            <v>Agrar-, Forst- und Ernährungswissenschaften</v>
          </cell>
          <cell r="D294" t="str">
            <v>Ernährungs- und Haushaltswissensch.</v>
          </cell>
          <cell r="E294" t="str">
            <v>Zusammen</v>
          </cell>
          <cell r="F294" t="str">
            <v>Agrar-, Forst- und Ernährungswissenschaften_Ernährungs- und Haushaltswissensch._Zusammen</v>
          </cell>
          <cell r="G294" t="str">
            <v>xxx</v>
          </cell>
          <cell r="H294" t="str">
            <v>Hochschulen</v>
          </cell>
          <cell r="I294" t="str">
            <v>Ernährungs- u. Haushaltswissenschaften.Hochschulen</v>
          </cell>
          <cell r="J294" t="str">
            <v>X</v>
          </cell>
          <cell r="K294" t="str">
            <v>xxx</v>
          </cell>
          <cell r="L294">
            <v>0</v>
          </cell>
          <cell r="M294">
            <v>0</v>
          </cell>
          <cell r="N294" t="str">
            <v>xxx</v>
          </cell>
          <cell r="O294" t="str">
            <v>xxx</v>
          </cell>
          <cell r="P294" t="str">
            <v>xxx</v>
          </cell>
          <cell r="R294">
            <v>7</v>
          </cell>
          <cell r="S294">
            <v>60</v>
          </cell>
          <cell r="T294" t="str">
            <v>xxx</v>
          </cell>
          <cell r="U294" t="str">
            <v>Ernährungs- u. Haushaltswissenschaften.</v>
          </cell>
          <cell r="V294" t="str">
            <v>5A</v>
          </cell>
          <cell r="W294">
            <v>0</v>
          </cell>
          <cell r="X294" t="str">
            <v>ja</v>
          </cell>
        </row>
        <row r="295">
          <cell r="B295" t="str">
            <v>Ernährungswissenschaft</v>
          </cell>
          <cell r="C295" t="str">
            <v>Agrar-, Forst- und Ernährungswissenschaften</v>
          </cell>
          <cell r="D295" t="str">
            <v>Ernährungs- und Haushaltswissensch.</v>
          </cell>
          <cell r="E295" t="str">
            <v>Ernährungswissenschaft</v>
          </cell>
          <cell r="F295" t="str">
            <v>Agrar-, Forst- und Ernährungswissenschaften_Ernährungs- und Haushaltswissensch._Ernährungswissenschaft</v>
          </cell>
          <cell r="G295">
            <v>722</v>
          </cell>
          <cell r="H295" t="str">
            <v>Hochschulen</v>
          </cell>
          <cell r="I295" t="str">
            <v>ErnährungswissenschaftHochschulen</v>
          </cell>
          <cell r="J295" t="str">
            <v>X</v>
          </cell>
          <cell r="K295">
            <v>722</v>
          </cell>
          <cell r="L295">
            <v>72</v>
          </cell>
          <cell r="M295">
            <v>7</v>
          </cell>
          <cell r="N295" t="str">
            <v>Ernährungswissenschaft</v>
          </cell>
          <cell r="O295" t="str">
            <v>Other agricultural sciences (not elsewhere classified)</v>
          </cell>
          <cell r="P295" t="str">
            <v>Agricultural sciences</v>
          </cell>
          <cell r="R295">
            <v>7</v>
          </cell>
          <cell r="S295">
            <v>60</v>
          </cell>
          <cell r="T295">
            <v>1840</v>
          </cell>
          <cell r="U295" t="str">
            <v>Ernährungswissenschaft</v>
          </cell>
          <cell r="V295" t="str">
            <v>5A</v>
          </cell>
          <cell r="W295">
            <v>7</v>
          </cell>
          <cell r="X295" t="str">
            <v>ja</v>
          </cell>
          <cell r="Y295" t="str">
            <v>Agrar-, Forst- und Ernährungswissenschaften, (SF Agrar-, Forst- und Ernährungswissenschaften)</v>
          </cell>
        </row>
        <row r="296">
          <cell r="B296" t="str">
            <v>Haushalts- und Ernährungswissenschaft</v>
          </cell>
          <cell r="C296" t="str">
            <v>Agrar-, Forst- und Ernährungswissenschaften</v>
          </cell>
          <cell r="D296" t="str">
            <v>Ernährungs- und Haushaltswissensch.</v>
          </cell>
          <cell r="E296" t="str">
            <v>Haushalts- und Ernährungswissenschaft</v>
          </cell>
          <cell r="F296" t="str">
            <v>Agrar-, Forst- und Ernährungswissenschaften_Ernährungs- und Haushaltswissensch._Haushalts- und Ernährungswissenschaft</v>
          </cell>
          <cell r="G296">
            <v>814</v>
          </cell>
          <cell r="H296" t="str">
            <v>Hochschulen</v>
          </cell>
          <cell r="I296" t="str">
            <v>Haushalts- und ErnährungswissenschaftHochschulen</v>
          </cell>
          <cell r="J296" t="str">
            <v>X</v>
          </cell>
          <cell r="K296">
            <v>814</v>
          </cell>
          <cell r="L296">
            <v>81</v>
          </cell>
          <cell r="M296">
            <v>8</v>
          </cell>
          <cell r="N296" t="str">
            <v>Ernährungswissenschaft</v>
          </cell>
          <cell r="O296" t="str">
            <v>Other agricultural sciences (not elsewhere classified)</v>
          </cell>
          <cell r="P296" t="str">
            <v>Agricultural sciences</v>
          </cell>
          <cell r="R296">
            <v>7</v>
          </cell>
          <cell r="S296">
            <v>60</v>
          </cell>
          <cell r="T296">
            <v>1850</v>
          </cell>
          <cell r="U296" t="str">
            <v>Haushalts- und Ernährungswissenschaft</v>
          </cell>
          <cell r="V296" t="str">
            <v>5A</v>
          </cell>
          <cell r="W296">
            <v>8</v>
          </cell>
          <cell r="X296" t="str">
            <v>ja</v>
          </cell>
          <cell r="Y296" t="str">
            <v>Agrar-, Forst- und Ernährungswissenschaften, (SF Agrar-, Forst- und Ernährungswissenschaften)</v>
          </cell>
        </row>
        <row r="297">
          <cell r="B297" t="str">
            <v>Haushaltswissenschaft</v>
          </cell>
          <cell r="C297" t="str">
            <v>Agrar-, Forst- und Ernährungswissenschaften</v>
          </cell>
          <cell r="D297" t="str">
            <v>Ernährungs- und Haushaltswissensch.</v>
          </cell>
          <cell r="E297" t="str">
            <v>Haushalts- und Ernährungswissenschaft</v>
          </cell>
          <cell r="F297" t="str">
            <v>Agrar-, Forst- und Ernährungswissenschaften_Ernährungs- und Haushaltswissensch._Haushalts- und Ernährungswissenschaft</v>
          </cell>
          <cell r="G297">
            <v>814</v>
          </cell>
          <cell r="H297" t="str">
            <v>Hochschulen</v>
          </cell>
          <cell r="I297" t="str">
            <v>HaushaltswissenschaftHochschulen</v>
          </cell>
          <cell r="J297" t="str">
            <v>X</v>
          </cell>
          <cell r="K297">
            <v>814</v>
          </cell>
          <cell r="L297">
            <v>81</v>
          </cell>
          <cell r="M297">
            <v>8</v>
          </cell>
          <cell r="N297" t="str">
            <v>Haushaltswissenschaft</v>
          </cell>
          <cell r="O297" t="str">
            <v>Other agricultural sciences (not elsewhere classified)</v>
          </cell>
          <cell r="P297" t="str">
            <v>Agricultural sciences</v>
          </cell>
          <cell r="R297">
            <v>7</v>
          </cell>
          <cell r="S297">
            <v>60</v>
          </cell>
          <cell r="T297">
            <v>1860</v>
          </cell>
          <cell r="U297" t="str">
            <v>Haushaltswissenschaft</v>
          </cell>
          <cell r="V297" t="str">
            <v>5A</v>
          </cell>
          <cell r="W297">
            <v>8</v>
          </cell>
          <cell r="X297" t="str">
            <v>ja</v>
          </cell>
          <cell r="Y297" t="str">
            <v>Agrar-, Forst- und Ernährungswissenschaften, (SF Agrar-, Forst- und Ernährungswissenschaften)</v>
          </cell>
        </row>
        <row r="298">
          <cell r="B298" t="str">
            <v xml:space="preserve">Ingenieurwissenschaften </v>
          </cell>
          <cell r="C298" t="str">
            <v>Ingenieurwissenschaften zusammen</v>
          </cell>
          <cell r="D298" t="str">
            <v xml:space="preserve"> </v>
          </cell>
          <cell r="E298" t="str">
            <v xml:space="preserve"> </v>
          </cell>
          <cell r="F298" t="str">
            <v xml:space="preserve">Ingenieurwissenschaften zusammen_ _ </v>
          </cell>
          <cell r="G298" t="str">
            <v>xxx</v>
          </cell>
          <cell r="H298" t="str">
            <v>Hochschulen</v>
          </cell>
          <cell r="I298" t="str">
            <v>Ingenieurwissenschaften Hochschulen</v>
          </cell>
          <cell r="J298" t="str">
            <v>X</v>
          </cell>
          <cell r="K298" t="str">
            <v>xxx</v>
          </cell>
          <cell r="L298">
            <v>0</v>
          </cell>
          <cell r="M298">
            <v>0</v>
          </cell>
          <cell r="N298" t="str">
            <v>xxx</v>
          </cell>
          <cell r="O298" t="str">
            <v>xxx</v>
          </cell>
          <cell r="P298" t="str">
            <v>xxx</v>
          </cell>
          <cell r="R298">
            <v>8</v>
          </cell>
          <cell r="S298" t="str">
            <v>xxx</v>
          </cell>
          <cell r="T298" t="str">
            <v>xxx</v>
          </cell>
          <cell r="U298" t="str">
            <v xml:space="preserve">Ingenieurwissenschaften </v>
          </cell>
          <cell r="V298" t="str">
            <v>5A</v>
          </cell>
          <cell r="W298">
            <v>0</v>
          </cell>
          <cell r="X298" t="str">
            <v>ja</v>
          </cell>
        </row>
        <row r="299">
          <cell r="B299" t="str">
            <v xml:space="preserve">Ingenieurwesen allgemein </v>
          </cell>
          <cell r="C299" t="str">
            <v>Ingenieurwissenschaften</v>
          </cell>
          <cell r="D299" t="str">
            <v>Ingenieurwesen allgemein</v>
          </cell>
          <cell r="E299" t="str">
            <v>Zusammen</v>
          </cell>
          <cell r="F299" t="str">
            <v>Ingenieurwissenschaften_Ingenieurwesen allgemein_Zusammen</v>
          </cell>
          <cell r="G299" t="str">
            <v>xxx</v>
          </cell>
          <cell r="H299" t="str">
            <v>Hochschulen</v>
          </cell>
          <cell r="I299" t="str">
            <v>Ingenieurwesen allgemein Hochschulen</v>
          </cell>
          <cell r="J299" t="str">
            <v>X</v>
          </cell>
          <cell r="K299" t="str">
            <v>xxx</v>
          </cell>
          <cell r="L299">
            <v>0</v>
          </cell>
          <cell r="M299">
            <v>0</v>
          </cell>
          <cell r="N299" t="str">
            <v>xxx</v>
          </cell>
          <cell r="O299" t="str">
            <v>xxx</v>
          </cell>
          <cell r="P299" t="str">
            <v>xxx</v>
          </cell>
          <cell r="R299">
            <v>8</v>
          </cell>
          <cell r="S299">
            <v>61</v>
          </cell>
          <cell r="T299" t="str">
            <v>xxx</v>
          </cell>
          <cell r="U299" t="str">
            <v xml:space="preserve">Ingenieurwesen allgemein </v>
          </cell>
          <cell r="V299" t="str">
            <v>5A</v>
          </cell>
          <cell r="W299">
            <v>0</v>
          </cell>
          <cell r="X299" t="str">
            <v>ja</v>
          </cell>
        </row>
        <row r="300">
          <cell r="B300" t="str">
            <v>Angewandte Systemwissenschaften</v>
          </cell>
          <cell r="C300" t="str">
            <v>Ingenieurwissenschaften</v>
          </cell>
          <cell r="D300" t="str">
            <v>Ingenieurwesen allgemein</v>
          </cell>
          <cell r="E300" t="str">
            <v>Angewandte Systemwissenschaften</v>
          </cell>
          <cell r="F300" t="str">
            <v>Ingenieurwissenschaften_Ingenieurwesen allgemein_Angewandte Systemwissenschaften</v>
          </cell>
          <cell r="G300">
            <v>142</v>
          </cell>
          <cell r="H300" t="str">
            <v>Hochschulen</v>
          </cell>
          <cell r="I300" t="str">
            <v>Angewandte SystemwissenschaftenHochschulen</v>
          </cell>
          <cell r="J300" t="str">
            <v>X</v>
          </cell>
          <cell r="K300">
            <v>142</v>
          </cell>
          <cell r="L300">
            <v>14</v>
          </cell>
          <cell r="M300">
            <v>1</v>
          </cell>
          <cell r="N300" t="str">
            <v>Ingenieurwesen allgemein</v>
          </cell>
          <cell r="O300" t="str">
            <v>Other engineering and technologies (not elsewhere classified)</v>
          </cell>
          <cell r="P300" t="str">
            <v>Engineering and technology</v>
          </cell>
          <cell r="R300">
            <v>8</v>
          </cell>
          <cell r="S300">
            <v>61</v>
          </cell>
          <cell r="T300">
            <v>1870</v>
          </cell>
          <cell r="U300" t="str">
            <v>Angewandte Systemwissenschaften</v>
          </cell>
          <cell r="V300" t="str">
            <v>5A</v>
          </cell>
          <cell r="W300">
            <v>1</v>
          </cell>
          <cell r="X300" t="str">
            <v>ja</v>
          </cell>
          <cell r="Y300" t="str">
            <v>Ingenieurwissenschaften, (SF Ingenieurwissenschaften)</v>
          </cell>
        </row>
        <row r="301">
          <cell r="B301" t="str">
            <v>Angewandte System-wissenschaften</v>
          </cell>
          <cell r="C301" t="str">
            <v>Ingenieurwissenschaften</v>
          </cell>
          <cell r="D301" t="str">
            <v>Ingenieurwesen allgemein</v>
          </cell>
          <cell r="E301" t="str">
            <v>Angewandte Systemwissenschaften</v>
          </cell>
          <cell r="F301" t="str">
            <v>Ingenieurwissenschaften_Ingenieurwesen allgemein_Angewandte Systemwissenschaften</v>
          </cell>
          <cell r="G301">
            <v>142</v>
          </cell>
          <cell r="H301" t="str">
            <v>Hochschulen</v>
          </cell>
          <cell r="I301" t="str">
            <v>Angewandte System-wissenschaftenHochschulen</v>
          </cell>
          <cell r="J301" t="str">
            <v>X</v>
          </cell>
          <cell r="K301">
            <v>142</v>
          </cell>
          <cell r="L301">
            <v>14</v>
          </cell>
          <cell r="M301">
            <v>1</v>
          </cell>
          <cell r="N301" t="str">
            <v>Ingenieurwesen allgemein</v>
          </cell>
          <cell r="O301" t="str">
            <v>Other engineering and technologies (not elsewhere classified)</v>
          </cell>
          <cell r="P301" t="str">
            <v>Engineering and technology</v>
          </cell>
          <cell r="R301">
            <v>8</v>
          </cell>
          <cell r="S301">
            <v>61</v>
          </cell>
          <cell r="T301">
            <v>1870</v>
          </cell>
          <cell r="U301" t="str">
            <v>Angewandte Systemwissenschaften</v>
          </cell>
          <cell r="V301" t="str">
            <v>5A</v>
          </cell>
          <cell r="W301">
            <v>1</v>
          </cell>
          <cell r="X301" t="str">
            <v>ja</v>
          </cell>
          <cell r="Y301" t="str">
            <v>Ingenieurwissenschaften, (SF Ingenieurwissenschaften)</v>
          </cell>
        </row>
        <row r="302">
          <cell r="B302" t="str">
            <v>Interdisziplinäre Studien (Schwerpunkt Ingenieurwissenschaften)</v>
          </cell>
          <cell r="C302" t="str">
            <v>Ingenieurwissenschaften</v>
          </cell>
          <cell r="D302" t="str">
            <v>Ingenieurwesen allgemein</v>
          </cell>
          <cell r="E302" t="str">
            <v>Interdisziplinäre Studien (Schwerpunkt Ingenieurwissenschaften)</v>
          </cell>
          <cell r="F302" t="str">
            <v>Ingenieurwissenschaften_Ingenieurwesen allgemein_Interdisziplinäre Studien (Schwerpunkt Ingenieurwissenschaften)</v>
          </cell>
          <cell r="G302">
            <v>142</v>
          </cell>
          <cell r="H302" t="str">
            <v>Hochschulen</v>
          </cell>
          <cell r="I302" t="str">
            <v>Interdisziplinäre Studien (Schwerpunkt Ingenieurwissenschaften)Hochschulen</v>
          </cell>
          <cell r="J302" t="str">
            <v>X</v>
          </cell>
          <cell r="K302">
            <v>142</v>
          </cell>
          <cell r="L302">
            <v>14</v>
          </cell>
          <cell r="M302">
            <v>1</v>
          </cell>
          <cell r="N302" t="str">
            <v>Ingenieurwesen allgemein</v>
          </cell>
          <cell r="O302" t="str">
            <v>Other engineering and technologies (not elsewhere classified)</v>
          </cell>
          <cell r="P302" t="str">
            <v>Engineering and technology</v>
          </cell>
          <cell r="R302">
            <v>8</v>
          </cell>
          <cell r="S302">
            <v>61</v>
          </cell>
          <cell r="T302">
            <v>1880</v>
          </cell>
          <cell r="U302" t="str">
            <v>Interdisziplinäre Studien (Schwerpunkt Ingenieurwissenschaften)</v>
          </cell>
          <cell r="V302" t="str">
            <v>5A</v>
          </cell>
          <cell r="W302">
            <v>1</v>
          </cell>
          <cell r="X302" t="str">
            <v>ja</v>
          </cell>
          <cell r="Y302" t="str">
            <v>Ingenieurwissenschaften, (SF Ingenieurwissenschaften)</v>
          </cell>
        </row>
        <row r="303">
          <cell r="B303" t="str">
            <v>Interdisziplinäre Studien (Schwerpunkt Ingenieurwissensch.)</v>
          </cell>
          <cell r="C303" t="str">
            <v>Ingenieurwissenschaften</v>
          </cell>
          <cell r="D303" t="str">
            <v>Ingenieurwesen allgemein</v>
          </cell>
          <cell r="E303" t="str">
            <v>Interdisziplinäre Studien (Schwerpunkt Ingenieurwissenschaften)</v>
          </cell>
          <cell r="F303" t="str">
            <v>Ingenieurwissenschaften_Ingenieurwesen allgemein_Interdisziplinäre Studien (Schwerpunkt Ingenieurwissenschaften)</v>
          </cell>
          <cell r="G303">
            <v>142</v>
          </cell>
          <cell r="H303" t="str">
            <v>Hochschulen</v>
          </cell>
          <cell r="I303" t="str">
            <v>Interdisziplinäre Studien (Schwerpunkt Ingenieurwissensch.)Hochschulen</v>
          </cell>
          <cell r="J303" t="str">
            <v>X</v>
          </cell>
          <cell r="K303">
            <v>142</v>
          </cell>
          <cell r="L303">
            <v>14</v>
          </cell>
          <cell r="M303">
            <v>1</v>
          </cell>
          <cell r="N303" t="str">
            <v>Ingenieurwesen allgemein</v>
          </cell>
          <cell r="O303" t="str">
            <v>Other engineering and technologies (not elsewhere classified)</v>
          </cell>
          <cell r="P303" t="str">
            <v>Engineering and technology</v>
          </cell>
          <cell r="R303">
            <v>8</v>
          </cell>
          <cell r="S303">
            <v>61</v>
          </cell>
          <cell r="T303">
            <v>1880</v>
          </cell>
          <cell r="U303" t="str">
            <v>Interdisziplinäre Studien (Schwerpunkt Ingenieurwissenschaften)</v>
          </cell>
          <cell r="V303" t="str">
            <v>5A</v>
          </cell>
          <cell r="W303">
            <v>1</v>
          </cell>
          <cell r="X303" t="str">
            <v>ja</v>
          </cell>
          <cell r="Y303" t="str">
            <v>Ingenieurwissenschaften, (SF Ingenieurwissenschaften)</v>
          </cell>
        </row>
        <row r="304">
          <cell r="B304" t="str">
            <v>Interdisziplinäre Studien (Schwer-punkt Ingenieurwissenschaften)</v>
          </cell>
          <cell r="C304" t="str">
            <v>Ingenieurwissenschaften</v>
          </cell>
          <cell r="D304" t="str">
            <v>Ingenieurwesen allgemein</v>
          </cell>
          <cell r="E304" t="str">
            <v>Interdisziplinäre Studien (Schwerpunkt Ingenieurwissenschaften)</v>
          </cell>
          <cell r="F304" t="str">
            <v>Ingenieurwissenschaften_Ingenieurwesen allgemein_Interdisziplinäre Studien (Schwerpunkt Ingenieurwissenschaften)</v>
          </cell>
          <cell r="G304">
            <v>142</v>
          </cell>
          <cell r="H304" t="str">
            <v>Hochschulen</v>
          </cell>
          <cell r="I304" t="str">
            <v>Interdisziplinäre Studien (Schwer-punkt Ingenieurwissenschaften)Hochschulen</v>
          </cell>
          <cell r="J304" t="str">
            <v>X</v>
          </cell>
          <cell r="K304">
            <v>142</v>
          </cell>
          <cell r="L304">
            <v>14</v>
          </cell>
          <cell r="M304">
            <v>1</v>
          </cell>
          <cell r="N304" t="str">
            <v>Ingenieurwesen allgemein</v>
          </cell>
          <cell r="O304" t="str">
            <v>Other engineering and technologies (not elsewhere classified)</v>
          </cell>
          <cell r="P304" t="str">
            <v>Engineering and technology</v>
          </cell>
          <cell r="R304">
            <v>8</v>
          </cell>
          <cell r="S304">
            <v>61</v>
          </cell>
          <cell r="T304">
            <v>1880</v>
          </cell>
          <cell r="U304" t="str">
            <v>Interdisziplinäre Studien (Schwerpunkt Ingenieurwissenschaften)</v>
          </cell>
          <cell r="V304" t="str">
            <v>5A</v>
          </cell>
          <cell r="W304">
            <v>1</v>
          </cell>
          <cell r="X304" t="str">
            <v>ja</v>
          </cell>
          <cell r="Y304" t="str">
            <v>Ingenieurwissenschaften, (SF Ingenieurwissenschaften)</v>
          </cell>
        </row>
        <row r="305">
          <cell r="B305" t="str">
            <v>Interdisziplinäre Studien  (Schwerpunkt Ingenieurwissenschaften)</v>
          </cell>
          <cell r="C305" t="str">
            <v>Ingenieurwissenschaften</v>
          </cell>
          <cell r="D305" t="str">
            <v>Ingenieurwesen allgemein</v>
          </cell>
          <cell r="E305" t="str">
            <v>Interdisziplinäre Studien (Schwerpunkt Ingenieurwissenschaften)</v>
          </cell>
          <cell r="F305" t="str">
            <v>Ingenieurwissenschaften_Ingenieurwesen allgemein_Interdisziplinäre Studien (Schwerpunkt Ingenieurwissenschaften)</v>
          </cell>
          <cell r="G305">
            <v>142</v>
          </cell>
          <cell r="H305" t="str">
            <v>Hochschulen</v>
          </cell>
          <cell r="I305" t="str">
            <v>Interdisziplinäre Studien  (Schwerpunkt Ingenieurwissenschaften)Hochschulen</v>
          </cell>
          <cell r="J305" t="str">
            <v>X</v>
          </cell>
          <cell r="K305">
            <v>142</v>
          </cell>
          <cell r="L305">
            <v>14</v>
          </cell>
          <cell r="M305">
            <v>1</v>
          </cell>
          <cell r="N305" t="str">
            <v>Ingenieurwesen allgemein</v>
          </cell>
          <cell r="O305" t="str">
            <v>Other engineering and technologies (not elsewhere classified)</v>
          </cell>
          <cell r="P305" t="str">
            <v>Engineering and technology</v>
          </cell>
          <cell r="R305">
            <v>8</v>
          </cell>
          <cell r="S305">
            <v>61</v>
          </cell>
          <cell r="T305">
            <v>1880</v>
          </cell>
          <cell r="U305" t="str">
            <v>Interdisziplinäre Studien (Schwerpunkt Ingenieurwissenschaften)</v>
          </cell>
          <cell r="V305" t="str">
            <v>5A</v>
          </cell>
          <cell r="W305">
            <v>1</v>
          </cell>
          <cell r="X305" t="str">
            <v>ja</v>
          </cell>
          <cell r="Y305" t="str">
            <v>Ingenieurwissenschaften, (SF Ingenieurwissenschaften)</v>
          </cell>
        </row>
        <row r="306">
          <cell r="B306" t="str">
            <v>Lernbereich Technik</v>
          </cell>
          <cell r="C306" t="str">
            <v>Ingenieurwissenschaften</v>
          </cell>
          <cell r="D306" t="str">
            <v>Ingenieurwesen allgemein</v>
          </cell>
          <cell r="E306" t="str">
            <v>Lernbereich Technik</v>
          </cell>
          <cell r="F306" t="str">
            <v>Ingenieurwissenschaften_Ingenieurwesen allgemein_Lernbereich Technik</v>
          </cell>
          <cell r="G306">
            <v>142</v>
          </cell>
          <cell r="H306" t="str">
            <v>Hochschulen</v>
          </cell>
          <cell r="I306" t="str">
            <v>Lernbereich TechnikHochschulen</v>
          </cell>
          <cell r="J306" t="str">
            <v>X</v>
          </cell>
          <cell r="K306">
            <v>142</v>
          </cell>
          <cell r="L306">
            <v>14</v>
          </cell>
          <cell r="M306">
            <v>1</v>
          </cell>
          <cell r="N306" t="str">
            <v>Ingenieurwesen allgemein</v>
          </cell>
          <cell r="O306" t="str">
            <v>Other engineering and technologies (not elsewhere classified)</v>
          </cell>
          <cell r="P306" t="str">
            <v>Engineering and technology</v>
          </cell>
          <cell r="R306">
            <v>8</v>
          </cell>
          <cell r="S306">
            <v>61</v>
          </cell>
          <cell r="T306">
            <v>1890</v>
          </cell>
          <cell r="U306" t="str">
            <v>Lernbereich Technik</v>
          </cell>
          <cell r="V306" t="str">
            <v>5A</v>
          </cell>
          <cell r="W306">
            <v>1</v>
          </cell>
          <cell r="X306" t="str">
            <v>ja</v>
          </cell>
          <cell r="Y306" t="str">
            <v>Ingenieurwissenschaften, (SF Ingenieurwissenschaften)</v>
          </cell>
        </row>
        <row r="307">
          <cell r="B307" t="str">
            <v>Mechatronik</v>
          </cell>
          <cell r="C307" t="str">
            <v>Ingenieurwissenschaften</v>
          </cell>
          <cell r="D307" t="str">
            <v>Ingenieurwesen allgemein</v>
          </cell>
          <cell r="E307" t="str">
            <v>Mechatronik</v>
          </cell>
          <cell r="F307" t="str">
            <v>Ingenieurwissenschaften_Ingenieurwesen allgemein_Mechatronik</v>
          </cell>
          <cell r="G307">
            <v>520</v>
          </cell>
          <cell r="H307" t="str">
            <v>Hochschulen</v>
          </cell>
          <cell r="I307" t="str">
            <v>MechatronikHochschulen</v>
          </cell>
          <cell r="J307" t="str">
            <v>X</v>
          </cell>
          <cell r="K307">
            <v>520</v>
          </cell>
          <cell r="L307">
            <v>52</v>
          </cell>
          <cell r="M307">
            <v>5</v>
          </cell>
          <cell r="N307" t="str">
            <v>Ingenieurwesen allgemein</v>
          </cell>
          <cell r="O307" t="str">
            <v>Other engineering and technologies (not elsewhere classified)</v>
          </cell>
          <cell r="P307" t="str">
            <v>Engineering and technology</v>
          </cell>
          <cell r="R307">
            <v>8</v>
          </cell>
          <cell r="S307">
            <v>61</v>
          </cell>
          <cell r="T307">
            <v>1895</v>
          </cell>
          <cell r="U307" t="str">
            <v>Mechatronik</v>
          </cell>
          <cell r="V307" t="str">
            <v>5A</v>
          </cell>
          <cell r="W307">
            <v>5</v>
          </cell>
          <cell r="X307" t="str">
            <v>ja</v>
          </cell>
          <cell r="Y307" t="str">
            <v>Ingenieurwissenschaften, (SF Ingenieurwissenschaften)</v>
          </cell>
        </row>
        <row r="308">
          <cell r="B308" t="str">
            <v>Werken (technisch)/Technologie</v>
          </cell>
          <cell r="C308" t="str">
            <v>Ingenieurwissenschaften</v>
          </cell>
          <cell r="D308" t="str">
            <v>Ingenieurwesen allgemein</v>
          </cell>
          <cell r="E308" t="str">
            <v>Werken (technisch)/Technologie</v>
          </cell>
          <cell r="F308" t="str">
            <v>Ingenieurwissenschaften_Ingenieurwesen allgemein_Werken (technisch)/Technologie</v>
          </cell>
          <cell r="G308">
            <v>142</v>
          </cell>
          <cell r="H308" t="str">
            <v>Hochschulen</v>
          </cell>
          <cell r="I308" t="str">
            <v>Werken (technisch)/TechnologieHochschulen</v>
          </cell>
          <cell r="J308" t="str">
            <v>X</v>
          </cell>
          <cell r="K308">
            <v>142</v>
          </cell>
          <cell r="L308">
            <v>14</v>
          </cell>
          <cell r="M308">
            <v>1</v>
          </cell>
          <cell r="N308" t="str">
            <v>Ingenieurwesen allgemein</v>
          </cell>
          <cell r="O308" t="str">
            <v>Other engineering and technologies (not elsewhere classified)</v>
          </cell>
          <cell r="P308" t="str">
            <v>Engineering and technology</v>
          </cell>
          <cell r="R308">
            <v>8</v>
          </cell>
          <cell r="S308">
            <v>61</v>
          </cell>
          <cell r="T308">
            <v>1900</v>
          </cell>
          <cell r="U308" t="str">
            <v>Werken (technisch)/Technologie</v>
          </cell>
          <cell r="V308" t="str">
            <v>5A</v>
          </cell>
          <cell r="W308">
            <v>1</v>
          </cell>
          <cell r="X308" t="str">
            <v>ja</v>
          </cell>
          <cell r="Y308" t="str">
            <v>Ingenieurwissenschaften, (SF Ingenieurwissenschaften)</v>
          </cell>
        </row>
        <row r="309">
          <cell r="B309" t="str">
            <v xml:space="preserve">Bergbau, Hüttenwesen </v>
          </cell>
          <cell r="C309" t="str">
            <v>Ingenieurwissenschaften</v>
          </cell>
          <cell r="D309" t="str">
            <v>Bergbau, Hüttenwesen</v>
          </cell>
          <cell r="E309" t="str">
            <v>Zusammen</v>
          </cell>
          <cell r="F309" t="str">
            <v>Ingenieurwissenschaften_Bergbau, Hüttenwesen_Zusammen</v>
          </cell>
          <cell r="G309" t="str">
            <v>xxx</v>
          </cell>
          <cell r="H309" t="str">
            <v>Hochschulen</v>
          </cell>
          <cell r="I309" t="str">
            <v>Bergbau, Hüttenwesen Hochschulen</v>
          </cell>
          <cell r="J309" t="str">
            <v>X</v>
          </cell>
          <cell r="K309" t="str">
            <v>xxx</v>
          </cell>
          <cell r="L309">
            <v>0</v>
          </cell>
          <cell r="M309">
            <v>0</v>
          </cell>
          <cell r="N309" t="str">
            <v>xxx</v>
          </cell>
          <cell r="O309" t="str">
            <v>xxx</v>
          </cell>
          <cell r="P309" t="str">
            <v>xxx</v>
          </cell>
          <cell r="R309">
            <v>8</v>
          </cell>
          <cell r="S309">
            <v>61</v>
          </cell>
          <cell r="T309" t="str">
            <v>xxx</v>
          </cell>
          <cell r="U309" t="str">
            <v xml:space="preserve">Bergbau, Hüttenwesen </v>
          </cell>
          <cell r="V309" t="str">
            <v>5A</v>
          </cell>
          <cell r="W309">
            <v>0</v>
          </cell>
          <cell r="X309" t="str">
            <v>ja</v>
          </cell>
        </row>
        <row r="310">
          <cell r="B310" t="str">
            <v>Archäometrie (Ingenieurarchäologie)</v>
          </cell>
          <cell r="C310" t="str">
            <v>Ingenieurwissenschaften</v>
          </cell>
          <cell r="D310" t="str">
            <v>Bergbau, Hüttenwesen</v>
          </cell>
          <cell r="E310" t="str">
            <v>Archäometrie (Ingenieurarchäologie)</v>
          </cell>
          <cell r="F310" t="str">
            <v>Ingenieurwissenschaften_Bergbau, Hüttenwesen_Archäometrie (Ingenieurarchäologie)</v>
          </cell>
          <cell r="G310">
            <v>225</v>
          </cell>
          <cell r="H310" t="str">
            <v>Hochschulen</v>
          </cell>
          <cell r="I310" t="str">
            <v>Archäometrie (Ingenieurarchäologie)Hochschulen</v>
          </cell>
          <cell r="J310" t="str">
            <v>X</v>
          </cell>
          <cell r="K310">
            <v>225</v>
          </cell>
          <cell r="L310">
            <v>22</v>
          </cell>
          <cell r="M310">
            <v>2</v>
          </cell>
          <cell r="N310" t="str">
            <v>Bergbau, Hüttenwesen, Transport- und Fördertechnik</v>
          </cell>
          <cell r="O310" t="str">
            <v>Environmental engineering</v>
          </cell>
          <cell r="P310" t="str">
            <v>Engineering and technology</v>
          </cell>
          <cell r="R310">
            <v>8</v>
          </cell>
          <cell r="S310">
            <v>62</v>
          </cell>
          <cell r="T310">
            <v>225</v>
          </cell>
          <cell r="U310" t="str">
            <v>Archäometrie (Ingenieurarchäologie)</v>
          </cell>
          <cell r="V310" t="str">
            <v>5A</v>
          </cell>
          <cell r="W310">
            <v>2</v>
          </cell>
          <cell r="X310" t="str">
            <v>ja</v>
          </cell>
          <cell r="Y310" t="str">
            <v>Ingenieurwissenschaften, (SF Ingenieurwissenschaften)</v>
          </cell>
        </row>
        <row r="311">
          <cell r="B311" t="str">
            <v>Bergbau/Bergtechnik</v>
          </cell>
          <cell r="C311" t="str">
            <v>Ingenieurwissenschaften</v>
          </cell>
          <cell r="D311" t="str">
            <v>Bergbau, Hüttenwesen</v>
          </cell>
          <cell r="E311" t="str">
            <v>Bergbau/Bergtechnik</v>
          </cell>
          <cell r="F311" t="str">
            <v>Ingenieurwissenschaften_Bergbau, Hüttenwesen_Bergbau/Bergtechnik</v>
          </cell>
          <cell r="G311">
            <v>544</v>
          </cell>
          <cell r="H311" t="str">
            <v>Hochschulen</v>
          </cell>
          <cell r="I311" t="str">
            <v>Bergbau/BergtechnikHochschulen</v>
          </cell>
          <cell r="J311" t="str">
            <v>X</v>
          </cell>
          <cell r="K311">
            <v>544</v>
          </cell>
          <cell r="L311">
            <v>54</v>
          </cell>
          <cell r="M311">
            <v>5</v>
          </cell>
          <cell r="N311" t="str">
            <v>Bergbau, Hüttenwesen, Transport- und Fördertechnik</v>
          </cell>
          <cell r="O311" t="str">
            <v>Environmental engineering</v>
          </cell>
          <cell r="P311" t="str">
            <v>Engineering and technology</v>
          </cell>
          <cell r="R311">
            <v>8</v>
          </cell>
          <cell r="S311">
            <v>62</v>
          </cell>
          <cell r="T311">
            <v>1910</v>
          </cell>
          <cell r="U311" t="str">
            <v>Bergbau/Bergtechnik</v>
          </cell>
          <cell r="V311" t="str">
            <v>5A</v>
          </cell>
          <cell r="W311">
            <v>5</v>
          </cell>
          <cell r="X311" t="str">
            <v>ja</v>
          </cell>
          <cell r="Y311" t="str">
            <v>Ingenieurwissenschaften, (SF Ingenieurwissenschaften)</v>
          </cell>
        </row>
        <row r="312">
          <cell r="B312" t="str">
            <v>Bergbau</v>
          </cell>
          <cell r="C312" t="str">
            <v>Ingenieurwissenschaften</v>
          </cell>
          <cell r="D312" t="str">
            <v>Bergbau, Hüttenwesen</v>
          </cell>
          <cell r="E312" t="str">
            <v>Bergbau/Bergtechnik</v>
          </cell>
          <cell r="F312" t="str">
            <v>Ingenieurwissenschaften_Bergbau, Hüttenwesen_Bergbau/Bergtechnik</v>
          </cell>
          <cell r="G312">
            <v>544</v>
          </cell>
          <cell r="H312" t="str">
            <v>Hochschulen</v>
          </cell>
          <cell r="I312" t="str">
            <v>BergbauHochschulen</v>
          </cell>
          <cell r="J312" t="str">
            <v>X</v>
          </cell>
          <cell r="K312">
            <v>544</v>
          </cell>
          <cell r="L312">
            <v>54</v>
          </cell>
          <cell r="M312">
            <v>5</v>
          </cell>
          <cell r="N312" t="str">
            <v>Bergbau, Hüttenwesen, Transport- und Fördertechnik</v>
          </cell>
          <cell r="O312" t="str">
            <v>Environmental engineering</v>
          </cell>
          <cell r="P312" t="str">
            <v>Engineering and technology</v>
          </cell>
          <cell r="R312">
            <v>8</v>
          </cell>
          <cell r="S312">
            <v>62</v>
          </cell>
          <cell r="T312">
            <v>1910</v>
          </cell>
          <cell r="U312" t="str">
            <v>Bergbau/Bergtechnik</v>
          </cell>
          <cell r="V312" t="str">
            <v>5A</v>
          </cell>
          <cell r="W312">
            <v>5</v>
          </cell>
          <cell r="X312" t="str">
            <v>ja</v>
          </cell>
          <cell r="Y312" t="str">
            <v>Ingenieurwissenschaften, (SF Ingenieurwissenschaften)</v>
          </cell>
        </row>
        <row r="313">
          <cell r="B313" t="str">
            <v>Hütten- und Gießereiwesen</v>
          </cell>
          <cell r="C313" t="str">
            <v>Ingenieurwissenschaften</v>
          </cell>
          <cell r="D313" t="str">
            <v>Bergbau, Hüttenwesen</v>
          </cell>
          <cell r="E313" t="str">
            <v>Hütten- und Gießereiwesen</v>
          </cell>
          <cell r="F313" t="str">
            <v>Ingenieurwissenschaften_Bergbau, Hüttenwesen_Hütten- und Gießereiwesen</v>
          </cell>
          <cell r="G313">
            <v>521</v>
          </cell>
          <cell r="H313" t="str">
            <v>Hochschulen</v>
          </cell>
          <cell r="I313" t="str">
            <v>Hütten- und GießereiwesenHochschulen</v>
          </cell>
          <cell r="J313" t="str">
            <v>X</v>
          </cell>
          <cell r="K313">
            <v>521</v>
          </cell>
          <cell r="L313">
            <v>52</v>
          </cell>
          <cell r="M313">
            <v>5</v>
          </cell>
          <cell r="N313" t="str">
            <v>Bergbau, Hüttenwesen, Transport- und Fördertechnik</v>
          </cell>
          <cell r="O313" t="str">
            <v>Environmental engineering</v>
          </cell>
          <cell r="P313" t="str">
            <v>Engineering and technology</v>
          </cell>
          <cell r="R313">
            <v>8</v>
          </cell>
          <cell r="S313">
            <v>62</v>
          </cell>
          <cell r="T313">
            <v>1920</v>
          </cell>
          <cell r="U313" t="str">
            <v>Hütten- und Gießereiwesen</v>
          </cell>
          <cell r="V313" t="str">
            <v>5A</v>
          </cell>
          <cell r="W313">
            <v>5</v>
          </cell>
          <cell r="X313" t="str">
            <v>ja</v>
          </cell>
          <cell r="Y313" t="str">
            <v>Ingenieurwissenschaften, (SF Ingenieurwissenschaften)</v>
          </cell>
        </row>
        <row r="314">
          <cell r="B314" t="str">
            <v>Hüttenwesen</v>
          </cell>
          <cell r="C314" t="str">
            <v>Ingenieurwissenschaften</v>
          </cell>
          <cell r="D314" t="str">
            <v>Bergbau, Hüttenwesen</v>
          </cell>
          <cell r="E314" t="str">
            <v>Hütten- und Gießereiwesen</v>
          </cell>
          <cell r="F314" t="str">
            <v>Ingenieurwissenschaften_Bergbau, Hüttenwesen_Hütten- und Gießereiwesen</v>
          </cell>
          <cell r="G314">
            <v>521</v>
          </cell>
          <cell r="H314" t="str">
            <v>Hochschulen</v>
          </cell>
          <cell r="I314" t="str">
            <v>HüttenwesenHochschulen</v>
          </cell>
          <cell r="J314" t="str">
            <v>X</v>
          </cell>
          <cell r="K314">
            <v>521</v>
          </cell>
          <cell r="L314">
            <v>52</v>
          </cell>
          <cell r="M314">
            <v>5</v>
          </cell>
          <cell r="N314" t="str">
            <v>Bergbau, Hüttenwesen, Transport- und Fördertechnik</v>
          </cell>
          <cell r="O314" t="str">
            <v>Environmental engineering</v>
          </cell>
          <cell r="P314" t="str">
            <v>Engineering and technology</v>
          </cell>
          <cell r="R314">
            <v>8</v>
          </cell>
          <cell r="S314">
            <v>62</v>
          </cell>
          <cell r="T314">
            <v>1920</v>
          </cell>
          <cell r="U314" t="str">
            <v>Hütten- und Gießereiwesen</v>
          </cell>
          <cell r="V314" t="str">
            <v>5A</v>
          </cell>
          <cell r="W314">
            <v>5</v>
          </cell>
          <cell r="X314" t="str">
            <v>ja</v>
          </cell>
          <cell r="Y314" t="str">
            <v>Ingenieurwissenschaften, (SF Ingenieurwissenschaften)</v>
          </cell>
        </row>
        <row r="315">
          <cell r="B315" t="str">
            <v>Markscheidewesen</v>
          </cell>
          <cell r="C315" t="str">
            <v>Ingenieurwissenschaften</v>
          </cell>
          <cell r="D315" t="str">
            <v>Bergbau, Hüttenwesen</v>
          </cell>
          <cell r="E315" t="str">
            <v>Markscheidewesen</v>
          </cell>
          <cell r="F315" t="str">
            <v>Ingenieurwissenschaften_Bergbau, Hüttenwesen_Markscheidewesen</v>
          </cell>
          <cell r="G315">
            <v>544</v>
          </cell>
          <cell r="H315" t="str">
            <v>Hochschulen</v>
          </cell>
          <cell r="I315" t="str">
            <v>MarkscheidewesenHochschulen</v>
          </cell>
          <cell r="J315" t="str">
            <v>X</v>
          </cell>
          <cell r="K315">
            <v>544</v>
          </cell>
          <cell r="L315">
            <v>54</v>
          </cell>
          <cell r="M315">
            <v>5</v>
          </cell>
          <cell r="N315" t="str">
            <v>Bergbau, Hüttenwesen, Transport- und Fördertechnik</v>
          </cell>
          <cell r="O315" t="str">
            <v>Environmental engineering</v>
          </cell>
          <cell r="P315" t="str">
            <v>Engineering and technology</v>
          </cell>
          <cell r="R315">
            <v>8</v>
          </cell>
          <cell r="S315">
            <v>62</v>
          </cell>
          <cell r="T315">
            <v>1930</v>
          </cell>
          <cell r="U315" t="str">
            <v>Markscheidewesen</v>
          </cell>
          <cell r="V315" t="str">
            <v>5A</v>
          </cell>
          <cell r="W315">
            <v>5</v>
          </cell>
          <cell r="X315" t="str">
            <v>ja</v>
          </cell>
          <cell r="Y315" t="str">
            <v>Ingenieurwissenschaften, (SF Ingenieurwissenschaften)</v>
          </cell>
        </row>
        <row r="316">
          <cell r="B316" t="str">
            <v>Markscheidetechnik</v>
          </cell>
          <cell r="C316" t="str">
            <v>Ingenieurwissenschaften</v>
          </cell>
          <cell r="D316" t="str">
            <v>Bergbau, Hüttenwesen</v>
          </cell>
          <cell r="E316" t="str">
            <v>Markscheidewesen</v>
          </cell>
          <cell r="F316" t="str">
            <v>Ingenieurwissenschaften_Bergbau, Hüttenwesen_Markscheidewesen</v>
          </cell>
          <cell r="G316">
            <v>544</v>
          </cell>
          <cell r="H316" t="str">
            <v>Hochschulen</v>
          </cell>
          <cell r="I316" t="str">
            <v>MarkscheidetechnikHochschulen</v>
          </cell>
          <cell r="J316" t="str">
            <v>X</v>
          </cell>
          <cell r="K316">
            <v>544</v>
          </cell>
          <cell r="L316">
            <v>54</v>
          </cell>
          <cell r="M316">
            <v>5</v>
          </cell>
          <cell r="N316" t="str">
            <v>Bergbau, Hüttenwesen, Transport- und Fördertechnik</v>
          </cell>
          <cell r="O316" t="str">
            <v>Environmental engineering</v>
          </cell>
          <cell r="P316" t="str">
            <v>Engineering and technology</v>
          </cell>
          <cell r="R316">
            <v>8</v>
          </cell>
          <cell r="S316">
            <v>62</v>
          </cell>
          <cell r="T316">
            <v>1930</v>
          </cell>
          <cell r="U316" t="str">
            <v>Markscheidetechnik</v>
          </cell>
          <cell r="V316" t="str">
            <v>5A</v>
          </cell>
          <cell r="W316">
            <v>5</v>
          </cell>
          <cell r="X316" t="str">
            <v>ja</v>
          </cell>
          <cell r="Y316" t="str">
            <v>Ingenieurwissenschaften, (SF Ingenieurwissenschaften)</v>
          </cell>
        </row>
        <row r="317">
          <cell r="B317" t="str">
            <v xml:space="preserve">Maschinenbau/Verfahrenstechnik </v>
          </cell>
          <cell r="C317" t="str">
            <v>Ingenieurwissenschaften</v>
          </cell>
          <cell r="D317" t="str">
            <v>Maschinenbau/Verfahrenstechnik</v>
          </cell>
          <cell r="E317" t="str">
            <v>Zusammen</v>
          </cell>
          <cell r="F317" t="str">
            <v>Ingenieurwissenschaften_Maschinenbau/Verfahrenstechnik_Zusammen</v>
          </cell>
          <cell r="G317" t="str">
            <v>xxx</v>
          </cell>
          <cell r="H317" t="str">
            <v>Hochschulen</v>
          </cell>
          <cell r="I317" t="str">
            <v>Maschinenbau/Verfahrenstechnik Hochschulen</v>
          </cell>
          <cell r="J317" t="str">
            <v>X</v>
          </cell>
          <cell r="K317" t="str">
            <v>xxx</v>
          </cell>
          <cell r="L317">
            <v>0</v>
          </cell>
          <cell r="M317">
            <v>0</v>
          </cell>
          <cell r="N317" t="str">
            <v>xxx</v>
          </cell>
          <cell r="O317" t="str">
            <v>xxx</v>
          </cell>
          <cell r="P317" t="str">
            <v>xxx</v>
          </cell>
          <cell r="R317">
            <v>8</v>
          </cell>
          <cell r="S317">
            <v>63</v>
          </cell>
          <cell r="T317" t="str">
            <v>xxx</v>
          </cell>
          <cell r="U317" t="str">
            <v xml:space="preserve">Maschinenbau/Verfahrenstechnik </v>
          </cell>
          <cell r="V317" t="str">
            <v>5A</v>
          </cell>
          <cell r="W317">
            <v>0</v>
          </cell>
          <cell r="X317" t="str">
            <v>ja</v>
          </cell>
        </row>
        <row r="318">
          <cell r="B318" t="str">
            <v>Abfallwirtschaft</v>
          </cell>
          <cell r="C318" t="str">
            <v>Ingenieurwissenschaften</v>
          </cell>
          <cell r="D318" t="str">
            <v>Maschinenbau/Verfahrenstechnik</v>
          </cell>
          <cell r="E318" t="str">
            <v>Abfallwirtschaft</v>
          </cell>
          <cell r="F318" t="str">
            <v>Ingenieurwissenschaften_Maschinenbau/Verfahrenstechnik_Abfallwirtschaft</v>
          </cell>
          <cell r="G318">
            <v>850</v>
          </cell>
          <cell r="H318" t="str">
            <v>Hochschulen</v>
          </cell>
          <cell r="I318" t="str">
            <v>AbfallwirtschaftHochschulen</v>
          </cell>
          <cell r="J318" t="str">
            <v>X</v>
          </cell>
          <cell r="K318">
            <v>850</v>
          </cell>
          <cell r="L318">
            <v>85</v>
          </cell>
          <cell r="M318">
            <v>8</v>
          </cell>
          <cell r="N318" t="str">
            <v>Fertigungs-/Produktionstechnik, Maschinenbau/-wesen, Physikalis</v>
          </cell>
          <cell r="O318" t="str">
            <v>Mechanical engineering</v>
          </cell>
          <cell r="P318" t="str">
            <v>Engineering and technology</v>
          </cell>
          <cell r="R318">
            <v>8</v>
          </cell>
          <cell r="S318">
            <v>63</v>
          </cell>
          <cell r="T318">
            <v>1940</v>
          </cell>
          <cell r="U318" t="str">
            <v>Abfallwirtschaft</v>
          </cell>
          <cell r="V318" t="str">
            <v>5A</v>
          </cell>
          <cell r="W318">
            <v>8</v>
          </cell>
          <cell r="X318" t="str">
            <v>ja</v>
          </cell>
          <cell r="Y318" t="str">
            <v>Ingenieurwissenschaften, (SF Ingenieurwissenschaften)</v>
          </cell>
        </row>
        <row r="319">
          <cell r="B319" t="str">
            <v>Augenoptik</v>
          </cell>
          <cell r="C319" t="str">
            <v>Ingenieurwissenschaften</v>
          </cell>
          <cell r="D319" t="str">
            <v>Maschinenbau/Verfahrenstechnik</v>
          </cell>
          <cell r="E319" t="str">
            <v>Augenoptik</v>
          </cell>
          <cell r="F319" t="str">
            <v>Ingenieurwissenschaften_Maschinenbau/Verfahrenstechnik_Augenoptik</v>
          </cell>
          <cell r="G319">
            <v>521</v>
          </cell>
          <cell r="H319" t="str">
            <v>Hochschulen</v>
          </cell>
          <cell r="I319" t="str">
            <v>AugenoptikHochschulen</v>
          </cell>
          <cell r="J319" t="str">
            <v>X</v>
          </cell>
          <cell r="K319">
            <v>521</v>
          </cell>
          <cell r="L319">
            <v>52</v>
          </cell>
          <cell r="M319">
            <v>5</v>
          </cell>
          <cell r="N319" t="str">
            <v>Fertigungs-/Produktionstechnik, Maschinenbau/-wesen, Physikalis</v>
          </cell>
          <cell r="O319" t="str">
            <v>Mechanical engineering</v>
          </cell>
          <cell r="P319" t="str">
            <v>Engineering and technology</v>
          </cell>
          <cell r="R319">
            <v>8</v>
          </cell>
          <cell r="S319">
            <v>63</v>
          </cell>
          <cell r="T319">
            <v>1950</v>
          </cell>
          <cell r="U319" t="str">
            <v>Augenoptik</v>
          </cell>
          <cell r="V319" t="str">
            <v>5A</v>
          </cell>
          <cell r="W319">
            <v>5</v>
          </cell>
          <cell r="X319" t="str">
            <v>ja</v>
          </cell>
          <cell r="Y319" t="str">
            <v>Ingenieurwissenschaften, (SF Ingenieurwissenschaften)</v>
          </cell>
        </row>
        <row r="320">
          <cell r="B320" t="str">
            <v>Chemie-Ingenieurwesen/Chemietechnik</v>
          </cell>
          <cell r="C320" t="str">
            <v>Ingenieurwissenschaften</v>
          </cell>
          <cell r="D320" t="str">
            <v>Maschinenbau/Verfahrenstechnik</v>
          </cell>
          <cell r="E320" t="str">
            <v>Chemie-Ingenieurwesen/Chemietechnik</v>
          </cell>
          <cell r="F320" t="str">
            <v>Ingenieurwissenschaften_Maschinenbau/Verfahrenstechnik_Chemie-Ingenieurwesen/Chemietechnik</v>
          </cell>
          <cell r="G320">
            <v>524</v>
          </cell>
          <cell r="H320" t="str">
            <v>Hochschulen</v>
          </cell>
          <cell r="I320" t="str">
            <v>Chemie-Ingenieurwesen/ChemietechnikHochschulen</v>
          </cell>
          <cell r="J320" t="str">
            <v>X</v>
          </cell>
          <cell r="K320">
            <v>524</v>
          </cell>
          <cell r="L320">
            <v>52</v>
          </cell>
          <cell r="M320">
            <v>5</v>
          </cell>
          <cell r="N320" t="str">
            <v>Chemieingenieurwesen (Chemieingenieurtechnik/Chemietechnik)</v>
          </cell>
          <cell r="O320" t="str">
            <v>Other engineering and technologies (not elsewhere classified)</v>
          </cell>
          <cell r="P320" t="str">
            <v>Engineering and technology</v>
          </cell>
          <cell r="R320">
            <v>8</v>
          </cell>
          <cell r="S320">
            <v>63</v>
          </cell>
          <cell r="T320">
            <v>1960</v>
          </cell>
          <cell r="U320" t="str">
            <v>Chemie-Ingenieurwesen/Chemietechnik</v>
          </cell>
          <cell r="V320" t="str">
            <v>5A</v>
          </cell>
          <cell r="W320">
            <v>5</v>
          </cell>
          <cell r="X320" t="str">
            <v>ja</v>
          </cell>
          <cell r="Y320" t="str">
            <v>Ingenieurwissenschaften, (SF Ingenieurwissenschaften)</v>
          </cell>
        </row>
        <row r="321">
          <cell r="B321" t="str">
            <v>Chemieingenieurtechnik/Chemietechnik</v>
          </cell>
          <cell r="C321" t="str">
            <v>Ingenieurwissenschaften</v>
          </cell>
          <cell r="D321" t="str">
            <v>Maschinenbau/Verfahrenstechnik</v>
          </cell>
          <cell r="E321" t="str">
            <v>Chemie-Ingenieurwesen/Chemietechnik</v>
          </cell>
          <cell r="F321" t="str">
            <v>Ingenieurwissenschaften_Maschinenbau/Verfahrenstechnik_Chemie-Ingenieurwesen/Chemietechnik</v>
          </cell>
          <cell r="G321">
            <v>524</v>
          </cell>
          <cell r="H321" t="str">
            <v>Hochschulen</v>
          </cell>
          <cell r="I321" t="str">
            <v>Chemieingenieurtechnik/ChemietechnikHochschulen</v>
          </cell>
          <cell r="J321" t="str">
            <v>X</v>
          </cell>
          <cell r="K321">
            <v>524</v>
          </cell>
          <cell r="L321">
            <v>52</v>
          </cell>
          <cell r="M321">
            <v>5</v>
          </cell>
          <cell r="N321" t="str">
            <v>Chemieingenieurwesen (Chemieingenieurtechnik/Chemietechnik)</v>
          </cell>
          <cell r="O321" t="str">
            <v>Other engineering and technologies (not elsewhere classified)</v>
          </cell>
          <cell r="P321" t="str">
            <v>Engineering and technology</v>
          </cell>
          <cell r="R321">
            <v>8</v>
          </cell>
          <cell r="S321">
            <v>63</v>
          </cell>
          <cell r="T321">
            <v>1960</v>
          </cell>
          <cell r="U321" t="str">
            <v>Chemie-Ingenieurwesen/Chemietechnik</v>
          </cell>
          <cell r="V321" t="str">
            <v>5A</v>
          </cell>
          <cell r="W321">
            <v>5</v>
          </cell>
          <cell r="X321" t="str">
            <v>ja</v>
          </cell>
          <cell r="Y321" t="str">
            <v>Ingenieurwissenschaften, (SF Ingenieurwissenschaften)</v>
          </cell>
        </row>
        <row r="322">
          <cell r="B322" t="str">
            <v>Druck- und Reproduktionstechnik</v>
          </cell>
          <cell r="C322" t="str">
            <v>Ingenieurwissenschaften</v>
          </cell>
          <cell r="D322" t="str">
            <v>Maschinenbau/Verfahrenstechnik</v>
          </cell>
          <cell r="E322" t="str">
            <v>Druck- und Reproduktionstechnik</v>
          </cell>
          <cell r="F322" t="str">
            <v>Ingenieurwissenschaften_Maschinenbau/Verfahrenstechnik_Druck- und Reproduktionstechnik</v>
          </cell>
          <cell r="G322">
            <v>213</v>
          </cell>
          <cell r="H322" t="str">
            <v>Hochschulen</v>
          </cell>
          <cell r="I322" t="str">
            <v>Druck- und ReproduktionstechnikHochschulen</v>
          </cell>
          <cell r="J322" t="str">
            <v>X</v>
          </cell>
          <cell r="K322">
            <v>213</v>
          </cell>
          <cell r="L322">
            <v>21</v>
          </cell>
          <cell r="M322">
            <v>2</v>
          </cell>
          <cell r="N322" t="str">
            <v>Fertigungs-/Produktionstechnik, Maschinenbau/-wesen, Physikalis</v>
          </cell>
          <cell r="O322" t="str">
            <v>Mechanical engineering</v>
          </cell>
          <cell r="P322" t="str">
            <v>Engineering and technology</v>
          </cell>
          <cell r="R322">
            <v>8</v>
          </cell>
          <cell r="S322">
            <v>63</v>
          </cell>
          <cell r="T322">
            <v>1970</v>
          </cell>
          <cell r="U322" t="str">
            <v>Druck- und Reproduktionstechnik</v>
          </cell>
          <cell r="V322" t="str">
            <v>5A</v>
          </cell>
          <cell r="W322">
            <v>2</v>
          </cell>
          <cell r="X322" t="str">
            <v>ja</v>
          </cell>
          <cell r="Y322" t="str">
            <v>Ingenieurwissenschaften, (SF Ingenieurwissenschaften)</v>
          </cell>
        </row>
        <row r="323">
          <cell r="B323" t="str">
            <v>Energietechnik (ohne Elektrotechnik)</v>
          </cell>
          <cell r="C323" t="str">
            <v>Ingenieurwissenschaften</v>
          </cell>
          <cell r="D323" t="str">
            <v>Maschinenbau/Verfahrenstechnik</v>
          </cell>
          <cell r="E323" t="str">
            <v>Energietechnik (ohne Elektrotechnik)</v>
          </cell>
          <cell r="F323" t="str">
            <v>Ingenieurwissenschaften_Maschinenbau/Verfahrenstechnik_Energietechnik (ohne Elektrotechnik)</v>
          </cell>
          <cell r="G323">
            <v>522</v>
          </cell>
          <cell r="H323" t="str">
            <v>Hochschulen</v>
          </cell>
          <cell r="I323" t="str">
            <v>Energietechnik (ohne Elektrotechnik)Hochschulen</v>
          </cell>
          <cell r="J323" t="str">
            <v>X</v>
          </cell>
          <cell r="K323">
            <v>522</v>
          </cell>
          <cell r="L323">
            <v>52</v>
          </cell>
          <cell r="M323">
            <v>5</v>
          </cell>
          <cell r="N323" t="str">
            <v>Fertigungs-/Produktionstechnik, Maschinenbau/-wesen, Physikalis</v>
          </cell>
          <cell r="O323" t="str">
            <v>Mechanical engineering</v>
          </cell>
          <cell r="P323" t="str">
            <v>Engineering and technology</v>
          </cell>
          <cell r="R323">
            <v>8</v>
          </cell>
          <cell r="S323">
            <v>63</v>
          </cell>
          <cell r="T323">
            <v>1980</v>
          </cell>
          <cell r="U323" t="str">
            <v>Energietechnik (ohne Elektrotechnik)</v>
          </cell>
          <cell r="V323" t="str">
            <v>5A</v>
          </cell>
          <cell r="W323">
            <v>5</v>
          </cell>
          <cell r="X323" t="str">
            <v>ja</v>
          </cell>
          <cell r="Y323" t="str">
            <v>Ingenieurwissenschaften, (SF Ingenieurwissenschaften)</v>
          </cell>
        </row>
        <row r="324">
          <cell r="B324" t="str">
            <v>Feinwerktechnik</v>
          </cell>
          <cell r="C324" t="str">
            <v>Ingenieurwissenschaften</v>
          </cell>
          <cell r="D324" t="str">
            <v>Maschinenbau/Verfahrenstechnik</v>
          </cell>
          <cell r="E324" t="str">
            <v>Feinwerktechnik</v>
          </cell>
          <cell r="F324" t="str">
            <v>Ingenieurwissenschaften_Maschinenbau/Verfahrenstechnik_Feinwerktechnik</v>
          </cell>
          <cell r="G324">
            <v>521</v>
          </cell>
          <cell r="H324" t="str">
            <v>Hochschulen</v>
          </cell>
          <cell r="I324" t="str">
            <v>FeinwerktechnikHochschulen</v>
          </cell>
          <cell r="J324" t="str">
            <v>X</v>
          </cell>
          <cell r="K324">
            <v>521</v>
          </cell>
          <cell r="L324">
            <v>52</v>
          </cell>
          <cell r="M324">
            <v>5</v>
          </cell>
          <cell r="N324" t="str">
            <v>Feinwerktechnik, Gesundheits-technik, Metalltechnik, Augenoptik</v>
          </cell>
          <cell r="O324" t="str">
            <v>Mechanical engineering</v>
          </cell>
          <cell r="P324" t="str">
            <v>Engineering and technology</v>
          </cell>
          <cell r="R324">
            <v>8</v>
          </cell>
          <cell r="S324">
            <v>63</v>
          </cell>
          <cell r="T324">
            <v>1990</v>
          </cell>
          <cell r="U324" t="str">
            <v>Feinwerktechnik</v>
          </cell>
          <cell r="V324" t="str">
            <v>5A</v>
          </cell>
          <cell r="W324">
            <v>5</v>
          </cell>
          <cell r="X324" t="str">
            <v>ja</v>
          </cell>
          <cell r="Y324" t="str">
            <v>Ingenieurwissenschaften, (SF Ingenieurwissenschaften)</v>
          </cell>
        </row>
        <row r="325">
          <cell r="B325" t="str">
            <v>Fertigungs-/Produktionstechnik</v>
          </cell>
          <cell r="C325" t="str">
            <v>Ingenieurwissenschaften</v>
          </cell>
          <cell r="D325" t="str">
            <v>Maschinenbau/Verfahrenstechnik</v>
          </cell>
          <cell r="E325" t="str">
            <v>Fertigungs-/Produktionstechnik</v>
          </cell>
          <cell r="F325" t="str">
            <v>Ingenieurwissenschaften_Maschinenbau/Verfahrenstechnik_Fertigungs-/Produktionstechnik</v>
          </cell>
          <cell r="G325">
            <v>520</v>
          </cell>
          <cell r="H325" t="str">
            <v>Hochschulen</v>
          </cell>
          <cell r="I325" t="str">
            <v>Fertigungs-/ProduktionstechnikHochschulen</v>
          </cell>
          <cell r="J325" t="str">
            <v>X</v>
          </cell>
          <cell r="K325">
            <v>520</v>
          </cell>
          <cell r="L325">
            <v>52</v>
          </cell>
          <cell r="M325">
            <v>5</v>
          </cell>
          <cell r="N325" t="str">
            <v>Fertigungs-/Produktionstechnik, Maschinenbau/-wesen, Physikalis</v>
          </cell>
          <cell r="O325" t="str">
            <v>Mechanical engineering</v>
          </cell>
          <cell r="P325" t="str">
            <v>Engineering and technology</v>
          </cell>
          <cell r="R325">
            <v>8</v>
          </cell>
          <cell r="S325">
            <v>63</v>
          </cell>
          <cell r="T325">
            <v>2000</v>
          </cell>
          <cell r="U325" t="str">
            <v>Fertigungs-/Produktionstechnik</v>
          </cell>
          <cell r="V325" t="str">
            <v>5A</v>
          </cell>
          <cell r="W325">
            <v>5</v>
          </cell>
          <cell r="X325" t="str">
            <v>ja</v>
          </cell>
          <cell r="Y325" t="str">
            <v>Ingenieurwissenschaften, (SF Ingenieurwissenschaften)</v>
          </cell>
        </row>
        <row r="326">
          <cell r="B326" t="str">
            <v>Gesundheitstechnik</v>
          </cell>
          <cell r="C326" t="str">
            <v>Ingenieurwissenschaften</v>
          </cell>
          <cell r="D326" t="str">
            <v>Maschinenbau/Verfahrenstechnik</v>
          </cell>
          <cell r="E326" t="str">
            <v>Gesundheitstechnik</v>
          </cell>
          <cell r="F326" t="str">
            <v>Ingenieurwissenschaften_Maschinenbau/Verfahrenstechnik_Gesundheitstechnik</v>
          </cell>
          <cell r="G326">
            <v>521</v>
          </cell>
          <cell r="H326" t="str">
            <v>Hochschulen</v>
          </cell>
          <cell r="I326" t="str">
            <v>GesundheitstechnikHochschulen</v>
          </cell>
          <cell r="J326" t="str">
            <v>X</v>
          </cell>
          <cell r="K326">
            <v>521</v>
          </cell>
          <cell r="L326">
            <v>52</v>
          </cell>
          <cell r="M326">
            <v>5</v>
          </cell>
          <cell r="N326" t="str">
            <v>Fertigungs-/Produktionstechnik, Maschinenbau/-wesen, Physikalis</v>
          </cell>
          <cell r="O326" t="str">
            <v>Mechanical engineering</v>
          </cell>
          <cell r="P326" t="str">
            <v>Engineering and technology</v>
          </cell>
          <cell r="R326">
            <v>8</v>
          </cell>
          <cell r="S326">
            <v>63</v>
          </cell>
          <cell r="T326">
            <v>2010</v>
          </cell>
          <cell r="U326" t="str">
            <v>Gesundheitstechnik</v>
          </cell>
          <cell r="V326" t="str">
            <v>5A</v>
          </cell>
          <cell r="W326">
            <v>5</v>
          </cell>
          <cell r="X326" t="str">
            <v>ja</v>
          </cell>
          <cell r="Y326" t="str">
            <v>Ingenieurwissenschaften, (SF Ingenieurwissenschaften)</v>
          </cell>
        </row>
        <row r="327">
          <cell r="B327" t="str">
            <v>Glastechnik/Keramik</v>
          </cell>
          <cell r="C327" t="str">
            <v>Ingenieurwissenschaften</v>
          </cell>
          <cell r="D327" t="str">
            <v>Maschinenbau/Verfahrenstechnik</v>
          </cell>
          <cell r="E327" t="str">
            <v>Glastechnik/Keramik</v>
          </cell>
          <cell r="F327" t="str">
            <v>Ingenieurwissenschaften_Maschinenbau/Verfahrenstechnik_Glastechnik/Keramik</v>
          </cell>
          <cell r="G327">
            <v>543</v>
          </cell>
          <cell r="H327" t="str">
            <v>Hochschulen</v>
          </cell>
          <cell r="I327" t="str">
            <v>Glastechnik/KeramikHochschulen</v>
          </cell>
          <cell r="J327" t="str">
            <v>X</v>
          </cell>
          <cell r="K327">
            <v>543</v>
          </cell>
          <cell r="L327">
            <v>54</v>
          </cell>
          <cell r="M327">
            <v>5</v>
          </cell>
          <cell r="N327" t="str">
            <v>Glastechnik/Keramik, Holz-/ Fasertechnik, Kunststofftechnik, We</v>
          </cell>
          <cell r="O327" t="str">
            <v>Materials engineering</v>
          </cell>
          <cell r="P327" t="str">
            <v>Engineering and technology</v>
          </cell>
          <cell r="R327">
            <v>8</v>
          </cell>
          <cell r="S327">
            <v>63</v>
          </cell>
          <cell r="T327">
            <v>2020</v>
          </cell>
          <cell r="U327" t="str">
            <v>Glastechnik/Keramik</v>
          </cell>
          <cell r="V327" t="str">
            <v>5A</v>
          </cell>
          <cell r="W327">
            <v>5</v>
          </cell>
          <cell r="X327" t="str">
            <v>ja</v>
          </cell>
          <cell r="Y327" t="str">
            <v>Ingenieurwissenschaften, (SF Ingenieurwissenschaften)</v>
          </cell>
        </row>
        <row r="328">
          <cell r="B328" t="str">
            <v>Holz-/Fasertechnik</v>
          </cell>
          <cell r="C328" t="str">
            <v>Ingenieurwissenschaften</v>
          </cell>
          <cell r="D328" t="str">
            <v>Maschinenbau/Verfahrenstechnik</v>
          </cell>
          <cell r="E328" t="str">
            <v>Holz-/Fasertechnik</v>
          </cell>
          <cell r="F328" t="str">
            <v>Ingenieurwissenschaften_Maschinenbau/Verfahrenstechnik_Holz-/Fasertechnik</v>
          </cell>
          <cell r="G328">
            <v>543</v>
          </cell>
          <cell r="H328" t="str">
            <v>Hochschulen</v>
          </cell>
          <cell r="I328" t="str">
            <v>Holz-/FasertechnikHochschulen</v>
          </cell>
          <cell r="J328" t="str">
            <v>X</v>
          </cell>
          <cell r="K328">
            <v>543</v>
          </cell>
          <cell r="L328">
            <v>54</v>
          </cell>
          <cell r="M328">
            <v>5</v>
          </cell>
          <cell r="N328" t="str">
            <v>Glastechnik/Keramik, Holz-/ Fasertechnik, Kunststofftechnik, We</v>
          </cell>
          <cell r="O328" t="str">
            <v>Materials engineering</v>
          </cell>
          <cell r="P328" t="str">
            <v>Engineering and technology</v>
          </cell>
          <cell r="R328">
            <v>8</v>
          </cell>
          <cell r="S328">
            <v>63</v>
          </cell>
          <cell r="T328">
            <v>2030</v>
          </cell>
          <cell r="U328" t="str">
            <v>Holz-/Fasertechnik</v>
          </cell>
          <cell r="V328" t="str">
            <v>5A</v>
          </cell>
          <cell r="W328">
            <v>5</v>
          </cell>
          <cell r="X328" t="str">
            <v>ja</v>
          </cell>
          <cell r="Y328" t="str">
            <v>Ingenieurwissenschaften, (SF Ingenieurwissenschaften)</v>
          </cell>
        </row>
        <row r="329">
          <cell r="B329" t="str">
            <v>Kerntechnik/Kernverfahrenstechnik</v>
          </cell>
          <cell r="C329" t="str">
            <v>Ingenieurwissenschaften</v>
          </cell>
          <cell r="D329" t="str">
            <v>Maschinenbau/Verfahrenstechnik</v>
          </cell>
          <cell r="E329" t="str">
            <v>Kerntechnik/Kernverfahrenstechnik</v>
          </cell>
          <cell r="F329" t="str">
            <v>Ingenieurwissenschaften_Maschinenbau/Verfahrenstechnik_Kerntechnik/Kernverfahrenstechnik</v>
          </cell>
          <cell r="G329">
            <v>522</v>
          </cell>
          <cell r="H329" t="str">
            <v>Hochschulen</v>
          </cell>
          <cell r="I329" t="str">
            <v>Kerntechnik/KernverfahrenstechnikHochschulen</v>
          </cell>
          <cell r="J329" t="str">
            <v>X</v>
          </cell>
          <cell r="K329">
            <v>522</v>
          </cell>
          <cell r="L329">
            <v>52</v>
          </cell>
          <cell r="M329">
            <v>5</v>
          </cell>
          <cell r="N329" t="str">
            <v>Versorgungstechnik, Energietechnik, Kerntechnik</v>
          </cell>
          <cell r="O329" t="str">
            <v>Mechanical engineering</v>
          </cell>
          <cell r="P329" t="str">
            <v>Engineering and technology</v>
          </cell>
          <cell r="R329">
            <v>8</v>
          </cell>
          <cell r="S329">
            <v>63</v>
          </cell>
          <cell r="T329">
            <v>2040</v>
          </cell>
          <cell r="U329" t="str">
            <v>Kerntechnik/Kernverfahrenstechnik</v>
          </cell>
          <cell r="V329" t="str">
            <v>5A</v>
          </cell>
          <cell r="W329">
            <v>5</v>
          </cell>
          <cell r="X329" t="str">
            <v>ja</v>
          </cell>
          <cell r="Y329" t="str">
            <v>Ingenieurwissenschaften, (SF Ingenieurwissenschaften)</v>
          </cell>
        </row>
        <row r="330">
          <cell r="B330" t="str">
            <v>Kunststofftechnik</v>
          </cell>
          <cell r="C330" t="str">
            <v>Ingenieurwissenschaften</v>
          </cell>
          <cell r="D330" t="str">
            <v>Maschinenbau/Verfahrenstechnik</v>
          </cell>
          <cell r="E330" t="str">
            <v>Kunststofftechnik</v>
          </cell>
          <cell r="F330" t="str">
            <v>Ingenieurwissenschaften_Maschinenbau/Verfahrenstechnik_Kunststofftechnik</v>
          </cell>
          <cell r="G330">
            <v>543</v>
          </cell>
          <cell r="H330" t="str">
            <v>Hochschulen</v>
          </cell>
          <cell r="I330" t="str">
            <v>KunststofftechnikHochschulen</v>
          </cell>
          <cell r="J330" t="str">
            <v>X</v>
          </cell>
          <cell r="K330">
            <v>543</v>
          </cell>
          <cell r="L330">
            <v>54</v>
          </cell>
          <cell r="M330">
            <v>5</v>
          </cell>
          <cell r="N330" t="str">
            <v>Glastechnik/Keramik, Holz-/ Fasertechnik, Kunststofftechnik, We</v>
          </cell>
          <cell r="O330" t="str">
            <v>Materials engineering</v>
          </cell>
          <cell r="P330" t="str">
            <v>Engineering and technology</v>
          </cell>
          <cell r="R330">
            <v>8</v>
          </cell>
          <cell r="S330">
            <v>63</v>
          </cell>
          <cell r="T330">
            <v>2050</v>
          </cell>
          <cell r="U330" t="str">
            <v>Kunststofftechnik</v>
          </cell>
          <cell r="V330" t="str">
            <v>5A</v>
          </cell>
          <cell r="W330">
            <v>5</v>
          </cell>
          <cell r="X330" t="str">
            <v>ja</v>
          </cell>
          <cell r="Y330" t="str">
            <v>Ingenieurwissenschaften, (SF Ingenieurwissenschaften)</v>
          </cell>
        </row>
        <row r="331">
          <cell r="B331" t="str">
            <v>Maschinenbau/-wesen</v>
          </cell>
          <cell r="C331" t="str">
            <v>Ingenieurwissenschaften</v>
          </cell>
          <cell r="D331" t="str">
            <v>Maschinenbau/Verfahrenstechnik</v>
          </cell>
          <cell r="E331" t="str">
            <v>Maschinenbau/-wesen</v>
          </cell>
          <cell r="F331" t="str">
            <v>Ingenieurwissenschaften_Maschinenbau/Verfahrenstechnik_Maschinenbau/-wesen</v>
          </cell>
          <cell r="G331">
            <v>520</v>
          </cell>
          <cell r="H331" t="str">
            <v>Hochschulen</v>
          </cell>
          <cell r="I331" t="str">
            <v>Maschinenbau/-wesenHochschulen</v>
          </cell>
          <cell r="J331" t="str">
            <v>X</v>
          </cell>
          <cell r="K331">
            <v>520</v>
          </cell>
          <cell r="L331">
            <v>52</v>
          </cell>
          <cell r="M331">
            <v>5</v>
          </cell>
          <cell r="N331" t="str">
            <v>Glastechnik/Keramik, Holz-/ Fasertechnik, Kunststofftechnik, We</v>
          </cell>
          <cell r="O331" t="str">
            <v>Materials engineering</v>
          </cell>
          <cell r="P331" t="str">
            <v>Engineering and technology</v>
          </cell>
          <cell r="R331">
            <v>8</v>
          </cell>
          <cell r="S331">
            <v>63</v>
          </cell>
          <cell r="T331">
            <v>2060</v>
          </cell>
          <cell r="U331" t="str">
            <v>Maschinenbau/-wesen</v>
          </cell>
          <cell r="V331" t="str">
            <v>5A</v>
          </cell>
          <cell r="W331">
            <v>5</v>
          </cell>
          <cell r="X331" t="str">
            <v>ja</v>
          </cell>
          <cell r="Y331" t="str">
            <v>Ingenieurwissenschaften, (SF Ingenieurwissenschaften)</v>
          </cell>
        </row>
        <row r="332">
          <cell r="B332" t="str">
            <v>Metalltechnik</v>
          </cell>
          <cell r="C332" t="str">
            <v>Ingenieurwissenschaften</v>
          </cell>
          <cell r="D332" t="str">
            <v>Maschinenbau/Verfahrenstechnik</v>
          </cell>
          <cell r="E332" t="str">
            <v>Metalltechnik</v>
          </cell>
          <cell r="F332" t="str">
            <v>Ingenieurwissenschaften_Maschinenbau/Verfahrenstechnik_Metalltechnik</v>
          </cell>
          <cell r="G332">
            <v>521</v>
          </cell>
          <cell r="H332" t="str">
            <v>Hochschulen</v>
          </cell>
          <cell r="I332" t="str">
            <v>MetalltechnikHochschulen</v>
          </cell>
          <cell r="J332" t="str">
            <v>X</v>
          </cell>
          <cell r="K332">
            <v>521</v>
          </cell>
          <cell r="L332">
            <v>52</v>
          </cell>
          <cell r="M332">
            <v>5</v>
          </cell>
          <cell r="N332" t="str">
            <v>Fertigungs-/Produktionstechnik, Maschinenbau/-wesen, Physikalis</v>
          </cell>
          <cell r="O332" t="str">
            <v>Mechanical engineering</v>
          </cell>
          <cell r="P332" t="str">
            <v>Engineering and technology</v>
          </cell>
          <cell r="R332">
            <v>8</v>
          </cell>
          <cell r="S332">
            <v>63</v>
          </cell>
          <cell r="T332">
            <v>2070</v>
          </cell>
          <cell r="U332" t="str">
            <v>Metalltechnik</v>
          </cell>
          <cell r="V332" t="str">
            <v>5A</v>
          </cell>
          <cell r="W332">
            <v>5</v>
          </cell>
          <cell r="X332" t="str">
            <v>ja</v>
          </cell>
          <cell r="Y332" t="str">
            <v>Ingenieurwissenschaften, (SF Ingenieurwissenschaften)</v>
          </cell>
        </row>
        <row r="333">
          <cell r="B333" t="str">
            <v>Physikalische Technik</v>
          </cell>
          <cell r="C333" t="str">
            <v>Ingenieurwissenschaften</v>
          </cell>
          <cell r="D333" t="str">
            <v>Maschinenbau/Verfahrenstechnik</v>
          </cell>
          <cell r="E333" t="str">
            <v>Physikalische Technik</v>
          </cell>
          <cell r="F333" t="str">
            <v>Ingenieurwissenschaften_Maschinenbau/Verfahrenstechnik_Physikalische Technik</v>
          </cell>
          <cell r="G333">
            <v>520</v>
          </cell>
          <cell r="H333" t="str">
            <v>Hochschulen</v>
          </cell>
          <cell r="I333" t="str">
            <v>Physikalische TechnikHochschulen</v>
          </cell>
          <cell r="J333" t="str">
            <v>X</v>
          </cell>
          <cell r="K333">
            <v>520</v>
          </cell>
          <cell r="L333">
            <v>52</v>
          </cell>
          <cell r="M333">
            <v>5</v>
          </cell>
          <cell r="N333" t="str">
            <v>Fertigungs-/Produktionstechnik, Maschinenbau/-wesen, Physikalis</v>
          </cell>
          <cell r="O333" t="str">
            <v>Mechanical engineering</v>
          </cell>
          <cell r="P333" t="str">
            <v>Engineering and technology</v>
          </cell>
          <cell r="R333">
            <v>8</v>
          </cell>
          <cell r="S333">
            <v>63</v>
          </cell>
          <cell r="T333">
            <v>2080</v>
          </cell>
          <cell r="U333" t="str">
            <v>Physikalische Technik</v>
          </cell>
          <cell r="V333" t="str">
            <v>5A</v>
          </cell>
          <cell r="W333">
            <v>5</v>
          </cell>
          <cell r="X333" t="str">
            <v>ja</v>
          </cell>
          <cell r="Y333" t="str">
            <v>Ingenieurwissenschaften, (SF Ingenieurwissenschaften)</v>
          </cell>
        </row>
        <row r="334">
          <cell r="B334" t="str">
            <v>Technische Kybernetik</v>
          </cell>
          <cell r="C334" t="str">
            <v>Ingenieurwissenschaften</v>
          </cell>
          <cell r="D334" t="str">
            <v>Maschinenbau/Verfahrenstechnik</v>
          </cell>
          <cell r="E334" t="str">
            <v>Technische Kybernetik</v>
          </cell>
          <cell r="F334" t="str">
            <v>Ingenieurwissenschaften_Maschinenbau/Verfahrenstechnik_Technische Kybernetik</v>
          </cell>
          <cell r="G334">
            <v>520</v>
          </cell>
          <cell r="H334" t="str">
            <v>Hochschulen</v>
          </cell>
          <cell r="I334" t="str">
            <v>Technische KybernetikHochschulen</v>
          </cell>
          <cell r="J334" t="str">
            <v>X</v>
          </cell>
          <cell r="K334">
            <v>520</v>
          </cell>
          <cell r="L334">
            <v>52</v>
          </cell>
          <cell r="M334">
            <v>5</v>
          </cell>
          <cell r="N334" t="str">
            <v>Fertigungs-/Produktionstechnik, Maschinenbau/-wesen, Physikalis</v>
          </cell>
          <cell r="O334" t="str">
            <v>Mechanical engineering</v>
          </cell>
          <cell r="P334" t="str">
            <v>Engineering and technology</v>
          </cell>
          <cell r="R334">
            <v>8</v>
          </cell>
          <cell r="S334">
            <v>63</v>
          </cell>
          <cell r="T334">
            <v>2090</v>
          </cell>
          <cell r="U334" t="str">
            <v>Technische Kybernetik</v>
          </cell>
          <cell r="V334" t="str">
            <v>5A</v>
          </cell>
          <cell r="W334">
            <v>5</v>
          </cell>
          <cell r="X334" t="str">
            <v>ja</v>
          </cell>
          <cell r="Y334" t="str">
            <v>Ingenieurwissenschaften, (SF Ingenieurwissenschaften)</v>
          </cell>
        </row>
        <row r="335">
          <cell r="B335" t="str">
            <v>Textil- und Bekleidungstechnik/-gewerbe</v>
          </cell>
          <cell r="C335" t="str">
            <v>Ingenieurwissenschaften</v>
          </cell>
          <cell r="D335" t="str">
            <v>Maschinenbau/Verfahrenstechnik</v>
          </cell>
          <cell r="E335" t="str">
            <v>Textil- und Bekleidungstechnik/-gewerbe</v>
          </cell>
          <cell r="F335" t="str">
            <v>Ingenieurwissenschaften_Maschinenbau/Verfahrenstechnik_Textil- und Bekleidungstechnik/-gewerbe</v>
          </cell>
          <cell r="G335">
            <v>542</v>
          </cell>
          <cell r="H335" t="str">
            <v>Hochschulen</v>
          </cell>
          <cell r="I335" t="str">
            <v>Textil- und Bekleidungstechnik/-gewerbeHochschulen</v>
          </cell>
          <cell r="J335" t="str">
            <v>X</v>
          </cell>
          <cell r="K335">
            <v>542</v>
          </cell>
          <cell r="L335">
            <v>54</v>
          </cell>
          <cell r="M335">
            <v>5</v>
          </cell>
          <cell r="N335" t="str">
            <v>Textil und Bekleidungstechnik/-gewerbe</v>
          </cell>
          <cell r="O335" t="str">
            <v>Materials engineering</v>
          </cell>
          <cell r="P335" t="str">
            <v>Engineering and technology</v>
          </cell>
          <cell r="R335">
            <v>8</v>
          </cell>
          <cell r="S335">
            <v>63</v>
          </cell>
          <cell r="T335">
            <v>3000</v>
          </cell>
          <cell r="U335" t="str">
            <v>Textil- und Bekleidungstechnik/-gewerbe</v>
          </cell>
          <cell r="V335" t="str">
            <v>5A</v>
          </cell>
          <cell r="W335">
            <v>5</v>
          </cell>
          <cell r="X335" t="str">
            <v>ja</v>
          </cell>
          <cell r="Y335" t="str">
            <v>Ingenieurwissenschaften, (SF Ingenieurwissenschaften)</v>
          </cell>
        </row>
        <row r="336">
          <cell r="B336" t="str">
            <v>Textil- u. Bekleidungstechnik/-gewerbe</v>
          </cell>
          <cell r="C336" t="str">
            <v>Ingenieurwissenschaften</v>
          </cell>
          <cell r="D336" t="str">
            <v>Maschinenbau/Verfahrenstechnik</v>
          </cell>
          <cell r="E336" t="str">
            <v>Textil- und Bekleidungstechnik/-gewerbe</v>
          </cell>
          <cell r="F336" t="str">
            <v>Ingenieurwissenschaften_Maschinenbau/Verfahrenstechnik_Textil- und Bekleidungstechnik/-gewerbe</v>
          </cell>
          <cell r="G336">
            <v>542</v>
          </cell>
          <cell r="H336" t="str">
            <v>Hochschulen</v>
          </cell>
          <cell r="I336" t="str">
            <v>Textil- u. Bekleidungstechnik/-gewerbeHochschulen</v>
          </cell>
          <cell r="J336" t="str">
            <v>X</v>
          </cell>
          <cell r="K336">
            <v>542</v>
          </cell>
          <cell r="L336">
            <v>54</v>
          </cell>
          <cell r="M336">
            <v>5</v>
          </cell>
          <cell r="N336" t="str">
            <v>Textil und Bekleidungstechnik/-gewerbe</v>
          </cell>
          <cell r="O336" t="str">
            <v>Materials engineering</v>
          </cell>
          <cell r="P336" t="str">
            <v>Engineering and technology</v>
          </cell>
          <cell r="R336">
            <v>8</v>
          </cell>
          <cell r="S336">
            <v>63</v>
          </cell>
          <cell r="T336">
            <v>3000</v>
          </cell>
          <cell r="U336" t="str">
            <v>Textil- und Bekleidungstechnik/-gewerbe</v>
          </cell>
          <cell r="V336" t="str">
            <v>5A</v>
          </cell>
          <cell r="W336">
            <v>5</v>
          </cell>
          <cell r="X336" t="str">
            <v>ja</v>
          </cell>
          <cell r="Y336" t="str">
            <v>Ingenieurwissenschaften, (SF Ingenieurwissenschaften)</v>
          </cell>
        </row>
        <row r="337">
          <cell r="B337" t="str">
            <v>Textil und Bekleidungstechnik/-Gewerbe</v>
          </cell>
          <cell r="C337" t="str">
            <v>Ingenieurwissenschaften</v>
          </cell>
          <cell r="D337" t="str">
            <v>Maschinenbau/Verfahrenstechnik</v>
          </cell>
          <cell r="E337" t="str">
            <v>Textil- und Bekleidungstechnik/-gewerbe</v>
          </cell>
          <cell r="F337" t="str">
            <v>Ingenieurwissenschaften_Maschinenbau/Verfahrenstechnik_Textil- und Bekleidungstechnik/-gewerbe</v>
          </cell>
          <cell r="G337">
            <v>542</v>
          </cell>
          <cell r="H337" t="str">
            <v>Hochschulen</v>
          </cell>
          <cell r="I337" t="str">
            <v>Textil und Bekleidungstechnik/-GewerbeHochschulen</v>
          </cell>
          <cell r="J337" t="str">
            <v>X</v>
          </cell>
          <cell r="K337">
            <v>542</v>
          </cell>
          <cell r="L337">
            <v>54</v>
          </cell>
          <cell r="M337">
            <v>5</v>
          </cell>
          <cell r="N337" t="str">
            <v>Textil und Bekleidungstechnik/-gewerbe</v>
          </cell>
          <cell r="O337" t="str">
            <v>Materials engineering</v>
          </cell>
          <cell r="P337" t="str">
            <v>Engineering and technology</v>
          </cell>
          <cell r="R337">
            <v>8</v>
          </cell>
          <cell r="S337">
            <v>63</v>
          </cell>
          <cell r="T337">
            <v>3000</v>
          </cell>
          <cell r="U337" t="str">
            <v>Textil- und Bekleidungstechnik/-gewerbe</v>
          </cell>
          <cell r="V337" t="str">
            <v>5A</v>
          </cell>
          <cell r="W337">
            <v>5</v>
          </cell>
          <cell r="X337" t="str">
            <v>ja</v>
          </cell>
          <cell r="Y337" t="str">
            <v>Ingenieurwissenschaften, (SF Ingenieurwissenschaften)</v>
          </cell>
        </row>
        <row r="338">
          <cell r="B338" t="str">
            <v>Transport-/Fördertechnik</v>
          </cell>
          <cell r="C338" t="str">
            <v>Ingenieurwissenschaften</v>
          </cell>
          <cell r="D338" t="str">
            <v>Maschinenbau/Verfahrenstechnik</v>
          </cell>
          <cell r="E338" t="str">
            <v>Transport-/Fördertechnik</v>
          </cell>
          <cell r="F338" t="str">
            <v>Ingenieurwissenschaften_Maschinenbau/Verfahrenstechnik_Transport-/Fördertechnik</v>
          </cell>
          <cell r="G338">
            <v>544</v>
          </cell>
          <cell r="H338" t="str">
            <v>Hochschulen</v>
          </cell>
          <cell r="I338" t="str">
            <v>Transport-/FördertechnikHochschulen</v>
          </cell>
          <cell r="J338" t="str">
            <v>X</v>
          </cell>
          <cell r="K338">
            <v>544</v>
          </cell>
          <cell r="L338">
            <v>54</v>
          </cell>
          <cell r="M338">
            <v>5</v>
          </cell>
          <cell r="N338" t="str">
            <v>Fertigungs-/Produktionstechnik, Maschinenbau/-wesen, Physikalis</v>
          </cell>
          <cell r="O338" t="str">
            <v>Mechanical engineering</v>
          </cell>
          <cell r="P338" t="str">
            <v>Engineering and technology</v>
          </cell>
          <cell r="R338">
            <v>8</v>
          </cell>
          <cell r="S338">
            <v>63</v>
          </cell>
          <cell r="T338">
            <v>3010</v>
          </cell>
          <cell r="U338" t="str">
            <v>Transport-/Fördertechnik</v>
          </cell>
          <cell r="V338" t="str">
            <v>5A</v>
          </cell>
          <cell r="W338">
            <v>5</v>
          </cell>
          <cell r="X338" t="str">
            <v>ja</v>
          </cell>
          <cell r="Y338" t="str">
            <v>Ingenieurwissenschaften, (SF Ingenieurwissenschaften)</v>
          </cell>
        </row>
        <row r="339">
          <cell r="B339" t="str">
            <v>Umwelttechnik (einschl. Recycling)</v>
          </cell>
          <cell r="C339" t="str">
            <v>Ingenieurwissenschaften</v>
          </cell>
          <cell r="D339" t="str">
            <v>Maschinenbau/Verfahrenstechnik</v>
          </cell>
          <cell r="E339" t="str">
            <v>Umwelttechnik (einschl. Recycling)</v>
          </cell>
          <cell r="F339" t="str">
            <v>Ingenieurwissenschaften_Maschinenbau/Verfahrenstechnik_Umwelttechnik (einschl. Recycling)</v>
          </cell>
          <cell r="G339">
            <v>850</v>
          </cell>
          <cell r="H339" t="str">
            <v>Hochschulen</v>
          </cell>
          <cell r="I339" t="str">
            <v>Umwelttechnik (einschl. Recycling)Hochschulen</v>
          </cell>
          <cell r="J339" t="str">
            <v>X</v>
          </cell>
          <cell r="K339">
            <v>850</v>
          </cell>
          <cell r="L339">
            <v>85</v>
          </cell>
          <cell r="M339">
            <v>8</v>
          </cell>
          <cell r="N339" t="str">
            <v>Umweltschutz, Umwelttechnik, Abfallwirtschaft, Naturschutz</v>
          </cell>
          <cell r="O339" t="str">
            <v>Environmental engineering</v>
          </cell>
          <cell r="P339" t="str">
            <v>Engineering and technology</v>
          </cell>
          <cell r="R339">
            <v>8</v>
          </cell>
          <cell r="S339">
            <v>63</v>
          </cell>
          <cell r="T339">
            <v>3020</v>
          </cell>
          <cell r="U339" t="str">
            <v>Umwelttechnik (einschl. Recycling)</v>
          </cell>
          <cell r="V339" t="str">
            <v>5A</v>
          </cell>
          <cell r="W339">
            <v>8</v>
          </cell>
          <cell r="X339" t="str">
            <v>ja</v>
          </cell>
          <cell r="Y339" t="str">
            <v>Ingenieurwissenschaften, (SF Ingenieurwissenschaften)</v>
          </cell>
        </row>
        <row r="340">
          <cell r="B340" t="str">
            <v>Verfahrenstechnik</v>
          </cell>
          <cell r="C340" t="str">
            <v>Ingenieurwissenschaften</v>
          </cell>
          <cell r="D340" t="str">
            <v>Maschinenbau/Verfahrenstechnik</v>
          </cell>
          <cell r="E340" t="str">
            <v>Verfahrenstechnik</v>
          </cell>
          <cell r="F340" t="str">
            <v>Ingenieurwissenschaften_Maschinenbau/Verfahrenstechnik_Verfahrenstechnik</v>
          </cell>
          <cell r="G340">
            <v>520</v>
          </cell>
          <cell r="H340" t="str">
            <v>Hochschulen</v>
          </cell>
          <cell r="I340" t="str">
            <v>VerfahrenstechnikHochschulen</v>
          </cell>
          <cell r="J340" t="str">
            <v>X</v>
          </cell>
          <cell r="K340">
            <v>520</v>
          </cell>
          <cell r="L340">
            <v>52</v>
          </cell>
          <cell r="M340">
            <v>5</v>
          </cell>
          <cell r="N340" t="str">
            <v>Fertigungs-/Produktionstechnik, Maschinenbau/-wesen, Physikalis</v>
          </cell>
          <cell r="O340" t="str">
            <v>Mechanical engineering</v>
          </cell>
          <cell r="P340" t="str">
            <v>Engineering and technology</v>
          </cell>
          <cell r="R340">
            <v>8</v>
          </cell>
          <cell r="S340">
            <v>63</v>
          </cell>
          <cell r="T340">
            <v>3030</v>
          </cell>
          <cell r="U340" t="str">
            <v>Verfahrenstechnik</v>
          </cell>
          <cell r="V340" t="str">
            <v>5A</v>
          </cell>
          <cell r="W340">
            <v>5</v>
          </cell>
          <cell r="X340" t="str">
            <v>ja</v>
          </cell>
          <cell r="Y340" t="str">
            <v>Ingenieurwissenschaften, (SF Ingenieurwissenschaften)</v>
          </cell>
        </row>
        <row r="341">
          <cell r="B341" t="str">
            <v>Versorgungstechnik</v>
          </cell>
          <cell r="C341" t="str">
            <v>Ingenieurwissenschaften</v>
          </cell>
          <cell r="D341" t="str">
            <v>Maschinenbau/Verfahrenstechnik</v>
          </cell>
          <cell r="E341" t="str">
            <v>Versorgungstechnik</v>
          </cell>
          <cell r="F341" t="str">
            <v>Ingenieurwissenschaften_Maschinenbau/Verfahrenstechnik_Versorgungstechnik</v>
          </cell>
          <cell r="G341">
            <v>522</v>
          </cell>
          <cell r="H341" t="str">
            <v>Hochschulen</v>
          </cell>
          <cell r="I341" t="str">
            <v>VersorgungstechnikHochschulen</v>
          </cell>
          <cell r="J341" t="str">
            <v>X</v>
          </cell>
          <cell r="K341">
            <v>522</v>
          </cell>
          <cell r="L341">
            <v>52</v>
          </cell>
          <cell r="M341">
            <v>5</v>
          </cell>
          <cell r="N341" t="str">
            <v>Versorgungstechnik, Energietechnik, Kerntechnik</v>
          </cell>
          <cell r="O341" t="str">
            <v>Mechanical engineering</v>
          </cell>
          <cell r="P341" t="str">
            <v>Engineering and technology</v>
          </cell>
          <cell r="R341">
            <v>8</v>
          </cell>
          <cell r="S341">
            <v>63</v>
          </cell>
          <cell r="T341">
            <v>3040</v>
          </cell>
          <cell r="U341" t="str">
            <v>Versorgungstechnik</v>
          </cell>
          <cell r="V341" t="str">
            <v>5A</v>
          </cell>
          <cell r="W341">
            <v>5</v>
          </cell>
          <cell r="X341" t="str">
            <v>ja</v>
          </cell>
          <cell r="Y341" t="str">
            <v>Ingenieurwissenschaften, (SF Ingenieurwissenschaften)</v>
          </cell>
        </row>
        <row r="342">
          <cell r="B342" t="str">
            <v>Werkstoffwissenschaften</v>
          </cell>
          <cell r="C342" t="str">
            <v>Ingenieurwissenschaften</v>
          </cell>
          <cell r="D342" t="str">
            <v>Maschinenbau/Verfahrenstechnik</v>
          </cell>
          <cell r="E342" t="str">
            <v>Werkstoffwissenschaften</v>
          </cell>
          <cell r="F342" t="str">
            <v>Ingenieurwissenschaften_Maschinenbau/Verfahrenstechnik_Werkstoffwissenschaften</v>
          </cell>
          <cell r="G342">
            <v>543</v>
          </cell>
          <cell r="H342" t="str">
            <v>Hochschulen</v>
          </cell>
          <cell r="I342" t="str">
            <v>WerkstoffwissenschaftenHochschulen</v>
          </cell>
          <cell r="J342" t="str">
            <v>X</v>
          </cell>
          <cell r="K342">
            <v>543</v>
          </cell>
          <cell r="L342">
            <v>54</v>
          </cell>
          <cell r="M342">
            <v>5</v>
          </cell>
          <cell r="N342" t="str">
            <v>Fertigungs-/Produktionstechnik, Maschinenbau/-wesen, Physikalis</v>
          </cell>
          <cell r="O342" t="str">
            <v>Mechanical engineering</v>
          </cell>
          <cell r="P342" t="str">
            <v>Engineering and technology</v>
          </cell>
          <cell r="R342">
            <v>8</v>
          </cell>
          <cell r="S342">
            <v>63</v>
          </cell>
          <cell r="T342">
            <v>3050</v>
          </cell>
          <cell r="U342" t="str">
            <v>Werkstoffwissenschaften</v>
          </cell>
          <cell r="V342" t="str">
            <v>5A</v>
          </cell>
          <cell r="W342">
            <v>5</v>
          </cell>
          <cell r="X342" t="str">
            <v>ja</v>
          </cell>
          <cell r="Y342" t="str">
            <v>Ingenieurwissenschaften, (SF Ingenieurwissenschaften)</v>
          </cell>
        </row>
        <row r="343">
          <cell r="B343" t="str">
            <v xml:space="preserve">Elektrotechnik </v>
          </cell>
          <cell r="C343" t="str">
            <v>Ingenieurwissenschaften</v>
          </cell>
          <cell r="D343" t="str">
            <v>Elektrotechnik</v>
          </cell>
          <cell r="E343" t="str">
            <v>Zusammen</v>
          </cell>
          <cell r="F343" t="str">
            <v>Ingenieurwissenschaften_Elektrotechnik_Zusammen</v>
          </cell>
          <cell r="G343">
            <v>524</v>
          </cell>
          <cell r="H343" t="str">
            <v>Hochschulen</v>
          </cell>
          <cell r="I343" t="str">
            <v>Elektrotechnik Hochschulen</v>
          </cell>
          <cell r="J343" t="str">
            <v>X</v>
          </cell>
          <cell r="K343" t="str">
            <v>xxx</v>
          </cell>
          <cell r="L343">
            <v>0</v>
          </cell>
          <cell r="M343">
            <v>0</v>
          </cell>
          <cell r="N343" t="str">
            <v>xxx</v>
          </cell>
          <cell r="O343" t="str">
            <v>xxx</v>
          </cell>
          <cell r="P343" t="str">
            <v>xxx</v>
          </cell>
          <cell r="R343">
            <v>8</v>
          </cell>
          <cell r="S343">
            <v>64</v>
          </cell>
          <cell r="T343" t="str">
            <v>xxx</v>
          </cell>
          <cell r="U343" t="str">
            <v xml:space="preserve">Elektrotechnik </v>
          </cell>
          <cell r="V343" t="str">
            <v>5A</v>
          </cell>
          <cell r="W343">
            <v>5</v>
          </cell>
          <cell r="X343" t="str">
            <v>ja</v>
          </cell>
          <cell r="Y343" t="str">
            <v xml:space="preserve">Elektrotechnik </v>
          </cell>
        </row>
        <row r="344">
          <cell r="B344" t="str">
            <v>Elektr. Energietechnik</v>
          </cell>
          <cell r="H344" t="str">
            <v>Hochschulen</v>
          </cell>
          <cell r="K344">
            <v>524</v>
          </cell>
          <cell r="L344">
            <v>52</v>
          </cell>
          <cell r="M344">
            <v>5</v>
          </cell>
          <cell r="N344" t="str">
            <v>Elektrotechnik</v>
          </cell>
          <cell r="O344" t="str">
            <v>Electrical and electronic engineering</v>
          </cell>
          <cell r="P344" t="str">
            <v>Engineering and technology</v>
          </cell>
          <cell r="R344">
            <v>8</v>
          </cell>
          <cell r="S344">
            <v>64</v>
          </cell>
          <cell r="T344">
            <v>3060</v>
          </cell>
          <cell r="U344" t="str">
            <v>Elektr. Energietechnik</v>
          </cell>
          <cell r="V344" t="str">
            <v>5A</v>
          </cell>
          <cell r="W344">
            <v>5</v>
          </cell>
          <cell r="X344" t="str">
            <v>ja</v>
          </cell>
        </row>
        <row r="345">
          <cell r="B345" t="str">
            <v>Elektrotechnik/Elektronik</v>
          </cell>
          <cell r="H345" t="str">
            <v>Hochschulen</v>
          </cell>
          <cell r="K345">
            <v>524</v>
          </cell>
          <cell r="L345">
            <v>52</v>
          </cell>
          <cell r="M345">
            <v>5</v>
          </cell>
          <cell r="N345" t="str">
            <v>Elektrotechnik</v>
          </cell>
          <cell r="O345" t="str">
            <v>Electrical and electronic engineering</v>
          </cell>
          <cell r="P345" t="str">
            <v>Engineering and technology</v>
          </cell>
          <cell r="R345">
            <v>8</v>
          </cell>
          <cell r="S345">
            <v>64</v>
          </cell>
          <cell r="T345">
            <v>3070</v>
          </cell>
          <cell r="U345" t="str">
            <v>Elektrotechnik/Elektronik</v>
          </cell>
          <cell r="V345" t="str">
            <v>5A</v>
          </cell>
          <cell r="W345">
            <v>5</v>
          </cell>
          <cell r="X345" t="str">
            <v>ja</v>
          </cell>
        </row>
        <row r="346">
          <cell r="B346" t="str">
            <v>Mikroelektronik</v>
          </cell>
          <cell r="H346" t="str">
            <v>Hochschulen</v>
          </cell>
          <cell r="K346">
            <v>524</v>
          </cell>
          <cell r="L346">
            <v>52</v>
          </cell>
          <cell r="M346">
            <v>5</v>
          </cell>
          <cell r="N346" t="str">
            <v>Elektrotechnik</v>
          </cell>
          <cell r="O346" t="str">
            <v>Electrical and electronic engineering</v>
          </cell>
          <cell r="P346" t="str">
            <v>Engineering and technology</v>
          </cell>
          <cell r="R346">
            <v>8</v>
          </cell>
          <cell r="S346">
            <v>64</v>
          </cell>
          <cell r="T346">
            <v>3080</v>
          </cell>
          <cell r="U346" t="str">
            <v>Mikroelektronik</v>
          </cell>
          <cell r="V346" t="str">
            <v>5A</v>
          </cell>
          <cell r="W346">
            <v>5</v>
          </cell>
          <cell r="X346" t="str">
            <v>ja</v>
          </cell>
        </row>
        <row r="347">
          <cell r="B347" t="str">
            <v>Mikrosystemtechnik</v>
          </cell>
          <cell r="H347" t="str">
            <v>Hochschulen</v>
          </cell>
          <cell r="K347">
            <v>524</v>
          </cell>
          <cell r="L347">
            <v>52</v>
          </cell>
          <cell r="M347">
            <v>5</v>
          </cell>
          <cell r="N347" t="str">
            <v>Elektrotechnik</v>
          </cell>
          <cell r="O347" t="str">
            <v>Electrical and electronic engineering</v>
          </cell>
          <cell r="P347" t="str">
            <v>Engineering and technology</v>
          </cell>
          <cell r="R347">
            <v>8</v>
          </cell>
          <cell r="S347">
            <v>64</v>
          </cell>
          <cell r="T347">
            <v>3090</v>
          </cell>
          <cell r="U347" t="str">
            <v>Mikrosystemtechnik</v>
          </cell>
          <cell r="V347" t="str">
            <v>5A</v>
          </cell>
          <cell r="W347">
            <v>5</v>
          </cell>
          <cell r="X347" t="str">
            <v>ja</v>
          </cell>
        </row>
        <row r="348">
          <cell r="B348" t="str">
            <v>Nachrichten-/Informationstechnik</v>
          </cell>
          <cell r="H348" t="str">
            <v>Hochschulen</v>
          </cell>
          <cell r="K348">
            <v>524</v>
          </cell>
          <cell r="L348">
            <v>52</v>
          </cell>
          <cell r="M348">
            <v>5</v>
          </cell>
          <cell r="N348" t="str">
            <v>Elektrotechnik</v>
          </cell>
          <cell r="O348" t="str">
            <v>Electrical and electronic engineering</v>
          </cell>
          <cell r="P348" t="str">
            <v>Engineering and technology</v>
          </cell>
          <cell r="R348">
            <v>8</v>
          </cell>
          <cell r="S348">
            <v>64</v>
          </cell>
          <cell r="T348">
            <v>4000</v>
          </cell>
          <cell r="U348" t="str">
            <v>Nachrichten-/Informationstechnik</v>
          </cell>
          <cell r="V348" t="str">
            <v>5A</v>
          </cell>
          <cell r="W348">
            <v>5</v>
          </cell>
          <cell r="X348" t="str">
            <v>ja</v>
          </cell>
        </row>
        <row r="349">
          <cell r="B349" t="str">
            <v>Optoelektronik</v>
          </cell>
          <cell r="H349" t="str">
            <v>Hochschulen</v>
          </cell>
          <cell r="K349">
            <v>524</v>
          </cell>
          <cell r="L349">
            <v>52</v>
          </cell>
          <cell r="M349">
            <v>5</v>
          </cell>
          <cell r="N349" t="str">
            <v>Elektrotechnik</v>
          </cell>
          <cell r="O349" t="str">
            <v>Electrical and electronic engineering</v>
          </cell>
          <cell r="P349" t="str">
            <v>Engineering and technology</v>
          </cell>
          <cell r="R349">
            <v>8</v>
          </cell>
          <cell r="S349">
            <v>64</v>
          </cell>
          <cell r="T349">
            <v>4010</v>
          </cell>
          <cell r="U349" t="str">
            <v>Optoelektronik</v>
          </cell>
          <cell r="V349" t="str">
            <v>5A</v>
          </cell>
          <cell r="W349">
            <v>5</v>
          </cell>
          <cell r="X349" t="str">
            <v>ja</v>
          </cell>
        </row>
        <row r="350">
          <cell r="B350" t="str">
            <v xml:space="preserve">Verkehrstechnik, Nautik </v>
          </cell>
          <cell r="C350" t="str">
            <v>Ingenieurwissenschaften</v>
          </cell>
          <cell r="D350" t="str">
            <v>Verkehrstechnik, Nautik</v>
          </cell>
          <cell r="E350" t="str">
            <v>Zusammen</v>
          </cell>
          <cell r="F350" t="str">
            <v>Ingenieurwissenschaften_Verkehrstechnik, Nautik_Zusammen</v>
          </cell>
          <cell r="G350" t="str">
            <v>xxx</v>
          </cell>
          <cell r="H350" t="str">
            <v>Hochschulen</v>
          </cell>
          <cell r="I350" t="str">
            <v>Verkehrstechnik, Nautik Hochschulen</v>
          </cell>
          <cell r="J350" t="str">
            <v>X</v>
          </cell>
          <cell r="K350" t="str">
            <v>xxx</v>
          </cell>
          <cell r="L350">
            <v>0</v>
          </cell>
          <cell r="M350">
            <v>0</v>
          </cell>
          <cell r="N350" t="str">
            <v>xxx</v>
          </cell>
          <cell r="O350" t="str">
            <v>xxx</v>
          </cell>
          <cell r="P350" t="str">
            <v>xxx</v>
          </cell>
          <cell r="R350">
            <v>8</v>
          </cell>
          <cell r="S350">
            <v>65</v>
          </cell>
          <cell r="T350" t="str">
            <v>xxx</v>
          </cell>
          <cell r="U350" t="str">
            <v xml:space="preserve">Verkehrstechnik, Nautik </v>
          </cell>
          <cell r="V350" t="str">
            <v>5A</v>
          </cell>
          <cell r="W350">
            <v>0</v>
          </cell>
          <cell r="X350" t="str">
            <v>ja</v>
          </cell>
        </row>
        <row r="351">
          <cell r="B351" t="str">
            <v>Fahrzeugtechnik</v>
          </cell>
          <cell r="C351" t="str">
            <v>Ingenieurwissenschaften</v>
          </cell>
          <cell r="D351" t="str">
            <v>Verkehrstechnik, Nautik</v>
          </cell>
          <cell r="E351" t="str">
            <v>Fahrzeugtechnik</v>
          </cell>
          <cell r="F351" t="str">
            <v>Ingenieurwissenschaften_Verkehrstechnik, Nautik_Fahrzeugtechnik</v>
          </cell>
          <cell r="G351">
            <v>525</v>
          </cell>
          <cell r="H351" t="str">
            <v>Hochschulen</v>
          </cell>
          <cell r="I351" t="str">
            <v>FahrzeugtechnikHochschulen</v>
          </cell>
          <cell r="J351" t="str">
            <v>X</v>
          </cell>
          <cell r="K351">
            <v>525</v>
          </cell>
          <cell r="L351">
            <v>52</v>
          </cell>
          <cell r="M351">
            <v>5</v>
          </cell>
          <cell r="N351" t="str">
            <v>Verkehrstechnik (Fahrzeugtechnik, Luft- und Raumfahrttechnik, V</v>
          </cell>
          <cell r="O351" t="str">
            <v>Other engineering and technologies (not elsewhere classified)</v>
          </cell>
          <cell r="P351" t="str">
            <v>Engineering and technology</v>
          </cell>
          <cell r="R351">
            <v>8</v>
          </cell>
          <cell r="S351">
            <v>65</v>
          </cell>
          <cell r="T351">
            <v>4020</v>
          </cell>
          <cell r="U351" t="str">
            <v>Fahrzeugtechnik</v>
          </cell>
          <cell r="V351" t="str">
            <v>5A</v>
          </cell>
          <cell r="W351">
            <v>5</v>
          </cell>
          <cell r="X351" t="str">
            <v>ja</v>
          </cell>
          <cell r="Y351" t="str">
            <v>Ingenieurwissenschaften, (SF Ingenieurwissenschaften)</v>
          </cell>
        </row>
        <row r="352">
          <cell r="B352" t="str">
            <v>Luft- und Raumfahrttechnik</v>
          </cell>
          <cell r="C352" t="str">
            <v>Ingenieurwissenschaften</v>
          </cell>
          <cell r="D352" t="str">
            <v>Verkehrstechnik, Nautik</v>
          </cell>
          <cell r="E352" t="str">
            <v>Luft- und Raumfahrttechnik</v>
          </cell>
          <cell r="F352" t="str">
            <v>Ingenieurwissenschaften_Verkehrstechnik, Nautik_Luft- und Raumfahrttechnik</v>
          </cell>
          <cell r="G352">
            <v>525</v>
          </cell>
          <cell r="H352" t="str">
            <v>Hochschulen</v>
          </cell>
          <cell r="I352" t="str">
            <v>Luft- und RaumfahrttechnikHochschulen</v>
          </cell>
          <cell r="J352" t="str">
            <v>X</v>
          </cell>
          <cell r="K352">
            <v>525</v>
          </cell>
          <cell r="L352">
            <v>52</v>
          </cell>
          <cell r="M352">
            <v>5</v>
          </cell>
          <cell r="N352" t="str">
            <v>Verkehrstechnik (Fahrzeugtechnik, Luft- und Raumfahrttechnik, V</v>
          </cell>
          <cell r="O352" t="str">
            <v>Other engineering and technologies (not elsewhere classified)</v>
          </cell>
          <cell r="P352" t="str">
            <v>Engineering and technology</v>
          </cell>
          <cell r="R352">
            <v>8</v>
          </cell>
          <cell r="S352">
            <v>65</v>
          </cell>
          <cell r="T352">
            <v>4030</v>
          </cell>
          <cell r="U352" t="str">
            <v>Luft- und Raumfahrttechnik</v>
          </cell>
          <cell r="V352" t="str">
            <v>5A</v>
          </cell>
          <cell r="W352">
            <v>5</v>
          </cell>
          <cell r="X352" t="str">
            <v>ja</v>
          </cell>
          <cell r="Y352" t="str">
            <v>Ingenieurwissenschaften, (SF Ingenieurwissenschaften)</v>
          </cell>
        </row>
        <row r="353">
          <cell r="B353" t="str">
            <v>Nautik/Seefahrt</v>
          </cell>
          <cell r="C353" t="str">
            <v>Ingenieurwissenschaften</v>
          </cell>
          <cell r="D353" t="str">
            <v>Verkehrstechnik, Nautik</v>
          </cell>
          <cell r="E353" t="str">
            <v>Nautik/Seefahrt</v>
          </cell>
          <cell r="F353" t="str">
            <v>Ingenieurwissenschaften_Verkehrstechnik, Nautik_Nautik/Seefahrt</v>
          </cell>
          <cell r="G353">
            <v>840</v>
          </cell>
          <cell r="H353" t="str">
            <v>Hochschulen</v>
          </cell>
          <cell r="I353" t="str">
            <v>Nautik/SeefahrtHochschulen</v>
          </cell>
          <cell r="J353" t="str">
            <v>X</v>
          </cell>
          <cell r="K353">
            <v>840</v>
          </cell>
          <cell r="L353">
            <v>84</v>
          </cell>
          <cell r="M353">
            <v>8</v>
          </cell>
          <cell r="N353" t="str">
            <v>Verkehr, Nautik/Seefahrt, Verkehrs-wesen, Verkehrsbetriebswirts</v>
          </cell>
          <cell r="O353" t="str">
            <v>Mechanical engineering</v>
          </cell>
          <cell r="P353" t="str">
            <v>Engineering and technology</v>
          </cell>
          <cell r="R353">
            <v>8</v>
          </cell>
          <cell r="S353">
            <v>65</v>
          </cell>
          <cell r="T353">
            <v>4040</v>
          </cell>
          <cell r="U353" t="str">
            <v>Nautik/Seefahrt</v>
          </cell>
          <cell r="V353" t="str">
            <v>5A</v>
          </cell>
          <cell r="W353">
            <v>8</v>
          </cell>
          <cell r="X353" t="str">
            <v>ja</v>
          </cell>
          <cell r="Y353" t="str">
            <v>Ingenieurwissenschaften, (SF Ingenieurwissenschaften)</v>
          </cell>
        </row>
        <row r="354">
          <cell r="B354" t="str">
            <v>Schiffbau/Schiffstechnik</v>
          </cell>
          <cell r="C354" t="str">
            <v>Ingenieurwissenschaften</v>
          </cell>
          <cell r="D354" t="str">
            <v>Verkehrstechnik, Nautik</v>
          </cell>
          <cell r="E354" t="str">
            <v>Schiffbau/Schiffstechnik</v>
          </cell>
          <cell r="F354" t="str">
            <v>Ingenieurwissenschaften_Verkehrstechnik, Nautik_Schiffbau/Schiffstechnik</v>
          </cell>
          <cell r="G354">
            <v>525</v>
          </cell>
          <cell r="H354" t="str">
            <v>Hochschulen</v>
          </cell>
          <cell r="I354" t="str">
            <v>Schiffbau/SchiffstechnikHochschulen</v>
          </cell>
          <cell r="J354" t="str">
            <v>X</v>
          </cell>
          <cell r="K354">
            <v>525</v>
          </cell>
          <cell r="L354">
            <v>52</v>
          </cell>
          <cell r="M354">
            <v>5</v>
          </cell>
          <cell r="N354" t="str">
            <v>Verkehrstechnik (Fahrzeugtechnik, Luft- und Raumfahrttechnik, V</v>
          </cell>
          <cell r="O354" t="str">
            <v>Other engineering and technologies (not elsewhere classified)</v>
          </cell>
          <cell r="P354" t="str">
            <v>Engineering and technology</v>
          </cell>
          <cell r="R354">
            <v>8</v>
          </cell>
          <cell r="S354">
            <v>65</v>
          </cell>
          <cell r="T354">
            <v>4050</v>
          </cell>
          <cell r="U354" t="str">
            <v>Schiffbau/Schiffstechnik</v>
          </cell>
          <cell r="V354" t="str">
            <v>5A</v>
          </cell>
          <cell r="W354">
            <v>5</v>
          </cell>
          <cell r="X354" t="str">
            <v>ja</v>
          </cell>
          <cell r="Y354" t="str">
            <v>Ingenieurwissenschaften, (SF Ingenieurwissenschaften)</v>
          </cell>
        </row>
        <row r="355">
          <cell r="B355" t="str">
            <v>Verkehrsingenieurwesen</v>
          </cell>
          <cell r="C355" t="str">
            <v>Ingenieurwissenschaften</v>
          </cell>
          <cell r="D355" t="str">
            <v>Verkehrstechnik, Nautik</v>
          </cell>
          <cell r="E355" t="str">
            <v>Verkehrsingenieurwesen</v>
          </cell>
          <cell r="F355" t="str">
            <v>Ingenieurwissenschaften_Verkehrstechnik, Nautik_Verkehrsingenieurwesen</v>
          </cell>
          <cell r="G355">
            <v>525</v>
          </cell>
          <cell r="H355" t="str">
            <v>Hochschulen</v>
          </cell>
          <cell r="I355" t="str">
            <v>VerkehrsingenieurwesenHochschulen</v>
          </cell>
          <cell r="J355" t="str">
            <v>X</v>
          </cell>
          <cell r="K355">
            <v>525</v>
          </cell>
          <cell r="L355">
            <v>52</v>
          </cell>
          <cell r="M355">
            <v>5</v>
          </cell>
          <cell r="N355" t="str">
            <v>Verkehrstechnik (Fahrzeugtechnik, Luft- und Raumfahrttechnik, V</v>
          </cell>
          <cell r="O355" t="str">
            <v>Other engineering and technologies (not elsewhere classified)</v>
          </cell>
          <cell r="P355" t="str">
            <v>Engineering and technology</v>
          </cell>
          <cell r="R355">
            <v>8</v>
          </cell>
          <cell r="S355">
            <v>65</v>
          </cell>
          <cell r="T355">
            <v>4060</v>
          </cell>
          <cell r="U355" t="str">
            <v>Verkehrsingenieurwesen</v>
          </cell>
          <cell r="V355" t="str">
            <v>5A</v>
          </cell>
          <cell r="W355">
            <v>5</v>
          </cell>
          <cell r="X355" t="str">
            <v>ja</v>
          </cell>
          <cell r="Y355" t="str">
            <v>Ingenieurwissenschaften, (SF Ingenieurwissenschaften)</v>
          </cell>
        </row>
        <row r="356">
          <cell r="B356" t="str">
            <v>Verkehringenieurwesen</v>
          </cell>
          <cell r="C356" t="str">
            <v>Ingenieurwissenschaften</v>
          </cell>
          <cell r="D356" t="str">
            <v>Verkehrstechnik, Nautik</v>
          </cell>
          <cell r="E356" t="str">
            <v>Verkehrsingenieurwesen</v>
          </cell>
          <cell r="F356" t="str">
            <v>Ingenieurwissenschaften_Verkehrstechnik, Nautik_Verkehrsingenieurwesen</v>
          </cell>
          <cell r="G356">
            <v>525</v>
          </cell>
          <cell r="H356" t="str">
            <v>Hochschulen</v>
          </cell>
          <cell r="I356" t="str">
            <v>VerkehringenieurwesenHochschulen</v>
          </cell>
          <cell r="J356" t="str">
            <v>X</v>
          </cell>
          <cell r="K356">
            <v>525</v>
          </cell>
          <cell r="L356">
            <v>52</v>
          </cell>
          <cell r="M356">
            <v>5</v>
          </cell>
          <cell r="N356" t="str">
            <v>Verkehrstechnik (Fahrzeugtechnik, Luft- und Raumfahrttechnik, V</v>
          </cell>
          <cell r="O356" t="str">
            <v>Other engineering and technologies (not elsewhere classified)</v>
          </cell>
          <cell r="P356" t="str">
            <v>Engineering and technology</v>
          </cell>
          <cell r="R356">
            <v>8</v>
          </cell>
          <cell r="S356">
            <v>65</v>
          </cell>
          <cell r="T356">
            <v>4060</v>
          </cell>
          <cell r="U356" t="str">
            <v>Verkehrsingenieurwesen</v>
          </cell>
          <cell r="V356" t="str">
            <v>5A</v>
          </cell>
          <cell r="W356">
            <v>5</v>
          </cell>
          <cell r="X356" t="str">
            <v>ja</v>
          </cell>
          <cell r="Y356" t="str">
            <v>Ingenieurwissenschaften, (SF Ingenieurwissenschaften)</v>
          </cell>
        </row>
        <row r="357">
          <cell r="B357" t="str">
            <v xml:space="preserve">Architektur, Innenarchitektur </v>
          </cell>
          <cell r="C357" t="str">
            <v>Ingenieurwissenschaften</v>
          </cell>
          <cell r="D357" t="str">
            <v>Architektur, Innenarchitektur</v>
          </cell>
          <cell r="E357" t="str">
            <v>Zusammen</v>
          </cell>
          <cell r="F357" t="str">
            <v>Ingenieurwissenschaften_Architektur, Innenarchitektur_Zusammen</v>
          </cell>
          <cell r="G357" t="str">
            <v>xxx</v>
          </cell>
          <cell r="H357" t="str">
            <v>Hochschulen</v>
          </cell>
          <cell r="I357" t="str">
            <v>Architektur, Innenarchitektur Hochschulen</v>
          </cell>
          <cell r="J357" t="str">
            <v>X</v>
          </cell>
          <cell r="K357" t="str">
            <v>xxx</v>
          </cell>
          <cell r="L357">
            <v>0</v>
          </cell>
          <cell r="M357">
            <v>0</v>
          </cell>
          <cell r="N357" t="str">
            <v>xxx</v>
          </cell>
          <cell r="O357" t="str">
            <v>xxx</v>
          </cell>
          <cell r="P357" t="str">
            <v>xxx</v>
          </cell>
          <cell r="R357">
            <v>8</v>
          </cell>
          <cell r="S357">
            <v>66</v>
          </cell>
          <cell r="T357" t="str">
            <v>xxx</v>
          </cell>
          <cell r="U357" t="str">
            <v xml:space="preserve">Architektur, Innenarchitektur </v>
          </cell>
          <cell r="V357" t="str">
            <v>5A</v>
          </cell>
          <cell r="W357">
            <v>0</v>
          </cell>
          <cell r="X357" t="str">
            <v>ja</v>
          </cell>
        </row>
        <row r="358">
          <cell r="B358" t="str">
            <v>Architektur</v>
          </cell>
          <cell r="C358" t="str">
            <v>Ingenieurwissenschaften</v>
          </cell>
          <cell r="D358" t="str">
            <v>Architektur, Innenarchitektur</v>
          </cell>
          <cell r="E358" t="str">
            <v>Architektur</v>
          </cell>
          <cell r="F358" t="str">
            <v>Ingenieurwissenschaften_Architektur, Innenarchitektur_Architektur</v>
          </cell>
          <cell r="G358">
            <v>581</v>
          </cell>
          <cell r="H358" t="str">
            <v>Hochschulen</v>
          </cell>
          <cell r="I358" t="str">
            <v>ArchitekturHochschulen</v>
          </cell>
          <cell r="J358" t="str">
            <v>X</v>
          </cell>
          <cell r="K358">
            <v>581</v>
          </cell>
          <cell r="L358">
            <v>58</v>
          </cell>
          <cell r="M358">
            <v>5</v>
          </cell>
          <cell r="N358" t="str">
            <v>Architektur</v>
          </cell>
          <cell r="O358" t="str">
            <v>Civil engineering</v>
          </cell>
          <cell r="P358" t="str">
            <v>Engineering and technology</v>
          </cell>
          <cell r="R358">
            <v>8</v>
          </cell>
          <cell r="S358">
            <v>66</v>
          </cell>
          <cell r="T358">
            <v>4070</v>
          </cell>
          <cell r="U358" t="str">
            <v>Architektur</v>
          </cell>
          <cell r="V358" t="str">
            <v>5A</v>
          </cell>
          <cell r="W358">
            <v>5</v>
          </cell>
          <cell r="X358" t="str">
            <v>ja</v>
          </cell>
          <cell r="Y358" t="str">
            <v>Ingenieurwissenschaften, (SF Ingenieurwissenschaften)</v>
          </cell>
        </row>
        <row r="359">
          <cell r="B359" t="str">
            <v>Innenarchitektur</v>
          </cell>
          <cell r="C359" t="str">
            <v>Ingenieurwissenschaften</v>
          </cell>
          <cell r="D359" t="str">
            <v>Architektur, Innenarchitektur</v>
          </cell>
          <cell r="E359" t="str">
            <v>Innenarchitektur</v>
          </cell>
          <cell r="F359" t="str">
            <v>Ingenieurwissenschaften_Architektur, Innenarchitektur_Innenarchitektur</v>
          </cell>
          <cell r="G359">
            <v>214</v>
          </cell>
          <cell r="H359" t="str">
            <v>Hochschulen</v>
          </cell>
          <cell r="I359" t="str">
            <v>InnenarchitekturHochschulen</v>
          </cell>
          <cell r="J359" t="str">
            <v>X</v>
          </cell>
          <cell r="K359">
            <v>214</v>
          </cell>
          <cell r="L359">
            <v>21</v>
          </cell>
          <cell r="M359">
            <v>2</v>
          </cell>
          <cell r="N359" t="str">
            <v>Architektur</v>
          </cell>
          <cell r="O359" t="str">
            <v>Civil engineering</v>
          </cell>
          <cell r="P359" t="str">
            <v>Engineering and technology</v>
          </cell>
          <cell r="R359">
            <v>8</v>
          </cell>
          <cell r="S359">
            <v>66</v>
          </cell>
          <cell r="T359">
            <v>4080</v>
          </cell>
          <cell r="U359" t="str">
            <v>Innenarchitektur</v>
          </cell>
          <cell r="V359" t="str">
            <v>5A</v>
          </cell>
          <cell r="W359">
            <v>2</v>
          </cell>
          <cell r="X359" t="str">
            <v>ja</v>
          </cell>
          <cell r="Y359" t="str">
            <v>Ingenieurwissenschaften, (SF Ingenieurwissenschaften)</v>
          </cell>
        </row>
        <row r="360">
          <cell r="B360" t="str">
            <v xml:space="preserve">Raumplanung </v>
          </cell>
          <cell r="C360" t="str">
            <v>Ingenieurwissenschaften</v>
          </cell>
          <cell r="D360" t="str">
            <v>Raumplanung</v>
          </cell>
          <cell r="E360" t="str">
            <v>Zusammen</v>
          </cell>
          <cell r="F360" t="str">
            <v>Ingenieurwissenschaften_Raumplanung_Zusammen</v>
          </cell>
          <cell r="G360" t="str">
            <v>xxx</v>
          </cell>
          <cell r="H360" t="str">
            <v>Hochschulen</v>
          </cell>
          <cell r="I360" t="str">
            <v>Raumplanung Hochschulen</v>
          </cell>
          <cell r="J360" t="str">
            <v>X</v>
          </cell>
          <cell r="K360" t="str">
            <v>xxx</v>
          </cell>
          <cell r="L360">
            <v>0</v>
          </cell>
          <cell r="M360">
            <v>0</v>
          </cell>
          <cell r="N360" t="str">
            <v>xxx</v>
          </cell>
          <cell r="O360" t="str">
            <v>xxx</v>
          </cell>
          <cell r="P360" t="str">
            <v>xxx</v>
          </cell>
          <cell r="R360">
            <v>8</v>
          </cell>
          <cell r="S360">
            <v>67</v>
          </cell>
          <cell r="T360" t="str">
            <v>xxx</v>
          </cell>
          <cell r="U360" t="str">
            <v xml:space="preserve">Raumplanung </v>
          </cell>
          <cell r="V360" t="str">
            <v>5A</v>
          </cell>
          <cell r="W360">
            <v>0</v>
          </cell>
          <cell r="X360" t="str">
            <v>ja</v>
          </cell>
        </row>
        <row r="361">
          <cell r="B361" t="str">
            <v>Raumplanung</v>
          </cell>
          <cell r="C361" t="str">
            <v>Ingenieurwissenschaften</v>
          </cell>
          <cell r="D361" t="str">
            <v>Raumplanung</v>
          </cell>
          <cell r="E361" t="str">
            <v>Raumplanung</v>
          </cell>
          <cell r="F361" t="str">
            <v>Ingenieurwissenschaften_Raumplanung_Raumplanung</v>
          </cell>
          <cell r="G361">
            <v>581</v>
          </cell>
          <cell r="H361" t="str">
            <v>Hochschulen</v>
          </cell>
          <cell r="I361" t="str">
            <v>RaumplanungHochschulen</v>
          </cell>
          <cell r="J361" t="str">
            <v>X</v>
          </cell>
          <cell r="K361">
            <v>581</v>
          </cell>
          <cell r="L361">
            <v>58</v>
          </cell>
          <cell r="M361">
            <v>5</v>
          </cell>
          <cell r="N361" t="str">
            <v>Architektur</v>
          </cell>
          <cell r="O361" t="str">
            <v>Civil engineering</v>
          </cell>
          <cell r="P361" t="str">
            <v>Engineering and technology</v>
          </cell>
          <cell r="R361">
            <v>8</v>
          </cell>
          <cell r="S361">
            <v>67</v>
          </cell>
          <cell r="T361">
            <v>4090</v>
          </cell>
          <cell r="U361" t="str">
            <v>Raumplanung</v>
          </cell>
          <cell r="V361" t="str">
            <v>5A</v>
          </cell>
          <cell r="W361">
            <v>5</v>
          </cell>
          <cell r="X361" t="str">
            <v>ja</v>
          </cell>
          <cell r="Y361" t="str">
            <v>Ingenieurwissenschaften, (SF Ingenieurwissenschaften)</v>
          </cell>
        </row>
        <row r="362">
          <cell r="B362" t="str">
            <v>Umweltschutz</v>
          </cell>
          <cell r="C362" t="str">
            <v>Ingenieurwissenschaften</v>
          </cell>
          <cell r="D362" t="str">
            <v>Raumplanung</v>
          </cell>
          <cell r="E362" t="str">
            <v>Umweltschutz</v>
          </cell>
          <cell r="F362" t="str">
            <v>Ingenieurwissenschaften_Raumplanung_Umweltschutz</v>
          </cell>
          <cell r="G362">
            <v>850</v>
          </cell>
          <cell r="H362" t="str">
            <v>Hochschulen</v>
          </cell>
          <cell r="I362" t="str">
            <v>UmweltschutzHochschulen</v>
          </cell>
          <cell r="J362" t="str">
            <v>X</v>
          </cell>
          <cell r="K362">
            <v>850</v>
          </cell>
          <cell r="L362">
            <v>85</v>
          </cell>
          <cell r="M362">
            <v>8</v>
          </cell>
          <cell r="N362" t="str">
            <v>Architektur</v>
          </cell>
          <cell r="O362" t="str">
            <v>Civil engineering</v>
          </cell>
          <cell r="P362" t="str">
            <v>Engineering and technology</v>
          </cell>
          <cell r="R362">
            <v>8</v>
          </cell>
          <cell r="S362">
            <v>67</v>
          </cell>
          <cell r="T362">
            <v>5000</v>
          </cell>
          <cell r="U362" t="str">
            <v>Umweltschutz</v>
          </cell>
          <cell r="V362" t="str">
            <v>5A</v>
          </cell>
          <cell r="W362">
            <v>8</v>
          </cell>
          <cell r="X362" t="str">
            <v>ja</v>
          </cell>
          <cell r="Y362" t="str">
            <v>Ingenieurwissenschaften, (SF Ingenieurwissenschaften)</v>
          </cell>
        </row>
        <row r="363">
          <cell r="B363" t="str">
            <v xml:space="preserve">Bauingenieurwesen </v>
          </cell>
          <cell r="C363" t="str">
            <v>Ingenieurwissenschaften</v>
          </cell>
          <cell r="D363" t="str">
            <v>Bauingenieurwesen</v>
          </cell>
          <cell r="E363" t="str">
            <v>Zusammen</v>
          </cell>
          <cell r="F363" t="str">
            <v>Ingenieurwissenschaften_Bauingenieurwesen_Zusammen</v>
          </cell>
          <cell r="G363" t="str">
            <v>xxx</v>
          </cell>
          <cell r="H363" t="str">
            <v>Hochschulen</v>
          </cell>
          <cell r="I363" t="str">
            <v>Bauingenieurwesen Hochschulen</v>
          </cell>
          <cell r="J363" t="str">
            <v>X</v>
          </cell>
          <cell r="K363" t="str">
            <v>xxx</v>
          </cell>
          <cell r="L363">
            <v>0</v>
          </cell>
          <cell r="M363">
            <v>0</v>
          </cell>
          <cell r="N363" t="str">
            <v>xxx</v>
          </cell>
          <cell r="O363" t="str">
            <v>xxx</v>
          </cell>
          <cell r="P363" t="str">
            <v>xxx</v>
          </cell>
          <cell r="R363">
            <v>8</v>
          </cell>
          <cell r="S363">
            <v>68</v>
          </cell>
          <cell r="T363" t="str">
            <v>xxx</v>
          </cell>
          <cell r="U363" t="str">
            <v xml:space="preserve">Bauingenieurwesen </v>
          </cell>
          <cell r="V363" t="str">
            <v>5A</v>
          </cell>
          <cell r="W363">
            <v>5</v>
          </cell>
          <cell r="X363" t="str">
            <v>ja</v>
          </cell>
          <cell r="Y363" t="str">
            <v xml:space="preserve">Bauingenieurwesen </v>
          </cell>
        </row>
        <row r="364">
          <cell r="B364" t="str">
            <v>Bauingenieurwesen/Ingenieurbau</v>
          </cell>
          <cell r="C364" t="str">
            <v>Ingenieurwissenschaften</v>
          </cell>
          <cell r="D364" t="str">
            <v>Bauingenieurwesen</v>
          </cell>
          <cell r="E364" t="str">
            <v>Bauingenieurwesen/Ingenieurbau</v>
          </cell>
          <cell r="F364" t="str">
            <v>Ingenieurwissenschaften_Bauingenieurwesen_Bauingenieurwesen/Ingenieurbau</v>
          </cell>
          <cell r="G364">
            <v>582</v>
          </cell>
          <cell r="H364" t="str">
            <v>Hochschulen</v>
          </cell>
          <cell r="I364" t="str">
            <v>Bauingenieurwesen/IngenieurbauHochschulen</v>
          </cell>
          <cell r="J364" t="str">
            <v>X</v>
          </cell>
          <cell r="K364">
            <v>582</v>
          </cell>
          <cell r="L364">
            <v>58</v>
          </cell>
          <cell r="M364">
            <v>5</v>
          </cell>
          <cell r="N364" t="str">
            <v>Bauingenieurwesen/Ingenieurbau, Holzbau, Stahlbau, Wasserbau, W</v>
          </cell>
          <cell r="O364" t="str">
            <v>Civil engineering</v>
          </cell>
          <cell r="P364" t="str">
            <v>Engineering and technology</v>
          </cell>
          <cell r="R364">
            <v>8</v>
          </cell>
          <cell r="S364">
            <v>68</v>
          </cell>
          <cell r="T364">
            <v>5010</v>
          </cell>
          <cell r="U364" t="str">
            <v>Bauingenieurwesen/Ingenieurbau</v>
          </cell>
          <cell r="V364" t="str">
            <v>5A</v>
          </cell>
          <cell r="W364">
            <v>5</v>
          </cell>
          <cell r="X364" t="str">
            <v>ja</v>
          </cell>
        </row>
        <row r="365">
          <cell r="B365" t="str">
            <v>Holzbau</v>
          </cell>
          <cell r="C365" t="str">
            <v>Ingenieurwissenschaften</v>
          </cell>
          <cell r="D365" t="str">
            <v>Bauingenieurwesen</v>
          </cell>
          <cell r="E365" t="str">
            <v>Holzbau</v>
          </cell>
          <cell r="F365" t="str">
            <v>Ingenieurwissenschaften_Bauingenieurwesen_Holzbau</v>
          </cell>
          <cell r="G365">
            <v>582</v>
          </cell>
          <cell r="H365" t="str">
            <v>Hochschulen</v>
          </cell>
          <cell r="I365" t="str">
            <v>HolzbauHochschulen</v>
          </cell>
          <cell r="J365" t="str">
            <v>X</v>
          </cell>
          <cell r="K365">
            <v>582</v>
          </cell>
          <cell r="L365">
            <v>58</v>
          </cell>
          <cell r="M365">
            <v>5</v>
          </cell>
          <cell r="N365" t="str">
            <v>Bauingenieurwesen/Ingenieurbau, Holzbau, Stahlbau, Wasserbau, W</v>
          </cell>
          <cell r="O365" t="str">
            <v>Civil engineering</v>
          </cell>
          <cell r="P365" t="str">
            <v>Engineering and technology</v>
          </cell>
          <cell r="R365">
            <v>8</v>
          </cell>
          <cell r="S365">
            <v>68</v>
          </cell>
          <cell r="T365">
            <v>5015</v>
          </cell>
          <cell r="U365" t="str">
            <v>Holzbau</v>
          </cell>
          <cell r="V365" t="str">
            <v>5A</v>
          </cell>
          <cell r="W365">
            <v>5</v>
          </cell>
          <cell r="X365" t="str">
            <v>ja</v>
          </cell>
        </row>
        <row r="366">
          <cell r="B366" t="str">
            <v>Stahlbau</v>
          </cell>
          <cell r="C366" t="str">
            <v>Ingenieurwissenschaften</v>
          </cell>
          <cell r="D366" t="str">
            <v>Bauingenieurwesen</v>
          </cell>
          <cell r="E366" t="str">
            <v>Stahlbau</v>
          </cell>
          <cell r="F366" t="str">
            <v>Ingenieurwissenschaften_Bauingenieurwesen_Stahlbau</v>
          </cell>
          <cell r="G366">
            <v>582</v>
          </cell>
          <cell r="H366" t="str">
            <v>Hochschulen</v>
          </cell>
          <cell r="I366" t="str">
            <v>StahlbauHochschulen</v>
          </cell>
          <cell r="J366" t="str">
            <v>X</v>
          </cell>
          <cell r="K366">
            <v>582</v>
          </cell>
          <cell r="L366">
            <v>58</v>
          </cell>
          <cell r="M366">
            <v>5</v>
          </cell>
          <cell r="N366" t="str">
            <v>Bauingenieurwesen/Ingenieurbau, Holzbau, Stahlbau, Wasserbau, W</v>
          </cell>
          <cell r="O366" t="str">
            <v>Civil engineering</v>
          </cell>
          <cell r="P366" t="str">
            <v>Engineering and technology</v>
          </cell>
          <cell r="R366">
            <v>8</v>
          </cell>
          <cell r="S366">
            <v>68</v>
          </cell>
          <cell r="T366">
            <v>5020</v>
          </cell>
          <cell r="U366" t="str">
            <v>Stahlbau</v>
          </cell>
          <cell r="V366" t="str">
            <v>5A</v>
          </cell>
          <cell r="W366">
            <v>5</v>
          </cell>
          <cell r="X366" t="str">
            <v>ja</v>
          </cell>
        </row>
        <row r="367">
          <cell r="B367" t="str">
            <v>Verkehrsbau</v>
          </cell>
          <cell r="C367" t="str">
            <v>Ingenieurwissenschaften</v>
          </cell>
          <cell r="D367" t="str">
            <v>Bauingenieurwesen</v>
          </cell>
          <cell r="E367" t="str">
            <v>Verkehrsbau</v>
          </cell>
          <cell r="F367" t="str">
            <v>Ingenieurwissenschaften_Bauingenieurwesen_Verkehrsbau</v>
          </cell>
          <cell r="G367">
            <v>582</v>
          </cell>
          <cell r="H367" t="str">
            <v>Hochschulen</v>
          </cell>
          <cell r="I367" t="str">
            <v>VerkehrsbauHochschulen</v>
          </cell>
          <cell r="J367" t="str">
            <v>X</v>
          </cell>
          <cell r="K367">
            <v>582</v>
          </cell>
          <cell r="L367">
            <v>58</v>
          </cell>
          <cell r="M367">
            <v>5</v>
          </cell>
          <cell r="N367" t="str">
            <v>Bauingenieurwesen/Ingenieurbau, Holzbau, Stahlbau, Wasserbau, W</v>
          </cell>
          <cell r="O367" t="str">
            <v>Civil engineering</v>
          </cell>
          <cell r="P367" t="str">
            <v>Engineering and technology</v>
          </cell>
          <cell r="R367">
            <v>8</v>
          </cell>
          <cell r="S367">
            <v>68</v>
          </cell>
          <cell r="T367" t="e">
            <v>#VALUE!</v>
          </cell>
          <cell r="U367" t="str">
            <v>Verkehrsbau</v>
          </cell>
          <cell r="V367" t="str">
            <v>5A</v>
          </cell>
          <cell r="W367">
            <v>5</v>
          </cell>
          <cell r="X367" t="str">
            <v>ja</v>
          </cell>
        </row>
        <row r="368">
          <cell r="B368" t="str">
            <v>Wasserbau</v>
          </cell>
          <cell r="C368" t="str">
            <v>Ingenieurwissenschaften</v>
          </cell>
          <cell r="D368" t="str">
            <v>Bauingenieurwesen</v>
          </cell>
          <cell r="E368" t="str">
            <v>Wasserbau</v>
          </cell>
          <cell r="F368" t="str">
            <v>Ingenieurwissenschaften_Bauingenieurwesen_Wasserbau</v>
          </cell>
          <cell r="G368">
            <v>582</v>
          </cell>
          <cell r="H368" t="str">
            <v>Hochschulen</v>
          </cell>
          <cell r="I368" t="str">
            <v>WasserbauHochschulen</v>
          </cell>
          <cell r="J368" t="str">
            <v>X</v>
          </cell>
          <cell r="K368">
            <v>582</v>
          </cell>
          <cell r="L368">
            <v>58</v>
          </cell>
          <cell r="M368">
            <v>5</v>
          </cell>
          <cell r="N368" t="str">
            <v>Bauingenieurwesen/Ingenieurbau, Holzbau, Stahlbau, Wasserbau, W</v>
          </cell>
          <cell r="O368" t="str">
            <v>Civil engineering</v>
          </cell>
          <cell r="P368" t="str">
            <v>Engineering and technology</v>
          </cell>
          <cell r="R368">
            <v>8</v>
          </cell>
          <cell r="S368">
            <v>68</v>
          </cell>
          <cell r="T368">
            <v>5040</v>
          </cell>
          <cell r="U368" t="str">
            <v>Wasserbau</v>
          </cell>
          <cell r="V368" t="str">
            <v>5A</v>
          </cell>
          <cell r="W368">
            <v>5</v>
          </cell>
          <cell r="X368" t="str">
            <v>ja</v>
          </cell>
        </row>
        <row r="369">
          <cell r="B369" t="str">
            <v>Wasserwirtschaft</v>
          </cell>
          <cell r="C369" t="str">
            <v>Ingenieurwissenschaften</v>
          </cell>
          <cell r="D369" t="str">
            <v>Bauingenieurwesen</v>
          </cell>
          <cell r="E369" t="str">
            <v>Wasserwirtschaft</v>
          </cell>
          <cell r="F369" t="str">
            <v>Ingenieurwissenschaften_Bauingenieurwesen_Wasserwirtschaft</v>
          </cell>
          <cell r="G369">
            <v>582</v>
          </cell>
          <cell r="H369" t="str">
            <v>Hochschulen</v>
          </cell>
          <cell r="I369" t="str">
            <v>WasserwirtschaftHochschulen</v>
          </cell>
          <cell r="J369" t="str">
            <v>X</v>
          </cell>
          <cell r="K369">
            <v>582</v>
          </cell>
          <cell r="L369">
            <v>58</v>
          </cell>
          <cell r="M369">
            <v>5</v>
          </cell>
          <cell r="N369" t="str">
            <v>Bauingenieurwesen/Ingenieurbau, Holzbau, Stahlbau, Wasserbau, W</v>
          </cell>
          <cell r="O369" t="str">
            <v>Civil engineering</v>
          </cell>
          <cell r="P369" t="str">
            <v>Engineering and technology</v>
          </cell>
          <cell r="R369">
            <v>8</v>
          </cell>
          <cell r="S369">
            <v>68</v>
          </cell>
          <cell r="T369">
            <v>5050</v>
          </cell>
          <cell r="U369" t="str">
            <v>Wasserwirtschaft</v>
          </cell>
          <cell r="V369" t="str">
            <v>5A</v>
          </cell>
          <cell r="W369">
            <v>5</v>
          </cell>
          <cell r="X369" t="str">
            <v>ja</v>
          </cell>
        </row>
        <row r="370">
          <cell r="B370" t="str">
            <v xml:space="preserve">Vermessungswesen </v>
          </cell>
          <cell r="C370" t="str">
            <v>Ingenieurwissenschaften</v>
          </cell>
          <cell r="D370" t="str">
            <v>Vermessungswesen</v>
          </cell>
          <cell r="E370" t="str">
            <v>Zusammen</v>
          </cell>
          <cell r="F370" t="str">
            <v>Ingenieurwissenschaften_Vermessungswesen_Zusammen</v>
          </cell>
          <cell r="G370">
            <v>581</v>
          </cell>
          <cell r="H370" t="str">
            <v>Hochschulen</v>
          </cell>
          <cell r="I370" t="str">
            <v>Vermessungswesen Hochschulen</v>
          </cell>
          <cell r="J370" t="str">
            <v>X</v>
          </cell>
          <cell r="K370" t="str">
            <v>xxx</v>
          </cell>
          <cell r="L370">
            <v>0</v>
          </cell>
          <cell r="M370">
            <v>0</v>
          </cell>
          <cell r="N370" t="str">
            <v>xxx</v>
          </cell>
          <cell r="O370" t="str">
            <v>xxx</v>
          </cell>
          <cell r="P370" t="str">
            <v>xxx</v>
          </cell>
          <cell r="R370">
            <v>8</v>
          </cell>
          <cell r="S370">
            <v>69</v>
          </cell>
          <cell r="T370" t="str">
            <v>xxx</v>
          </cell>
          <cell r="U370" t="str">
            <v xml:space="preserve">Vermessungswesen </v>
          </cell>
          <cell r="V370" t="str">
            <v>5A</v>
          </cell>
          <cell r="W370">
            <v>5</v>
          </cell>
          <cell r="X370" t="str">
            <v>ja</v>
          </cell>
          <cell r="Y370" t="str">
            <v xml:space="preserve">Vermessungswesen </v>
          </cell>
        </row>
        <row r="371">
          <cell r="B371" t="str">
            <v>Kartographie</v>
          </cell>
          <cell r="H371" t="str">
            <v>Hochschulen</v>
          </cell>
          <cell r="K371">
            <v>581</v>
          </cell>
          <cell r="L371">
            <v>58</v>
          </cell>
          <cell r="M371">
            <v>5</v>
          </cell>
          <cell r="N371" t="str">
            <v>Bauingenieurwesen/Ingenieurbau, Holzbau, Stahlbau, Wasserbau, W</v>
          </cell>
          <cell r="O371" t="str">
            <v>Civil engineering</v>
          </cell>
          <cell r="P371" t="str">
            <v>Engineering and technology</v>
          </cell>
          <cell r="R371">
            <v>8</v>
          </cell>
          <cell r="S371">
            <v>69</v>
          </cell>
          <cell r="T371">
            <v>5060</v>
          </cell>
          <cell r="U371" t="str">
            <v>Kartographie</v>
          </cell>
          <cell r="V371" t="str">
            <v>5A</v>
          </cell>
          <cell r="W371">
            <v>5</v>
          </cell>
          <cell r="X371" t="str">
            <v>ja</v>
          </cell>
        </row>
        <row r="372">
          <cell r="B372" t="str">
            <v>Vermessungswesen (Geodäsie)</v>
          </cell>
          <cell r="H372" t="str">
            <v>Hochschulen</v>
          </cell>
          <cell r="K372">
            <v>581</v>
          </cell>
          <cell r="L372">
            <v>58</v>
          </cell>
          <cell r="M372">
            <v>5</v>
          </cell>
          <cell r="N372" t="str">
            <v>Bauingenieurwesen/Ingenieurbau, Holzbau, Stahlbau, Wasserbau, W</v>
          </cell>
          <cell r="O372" t="str">
            <v>Civil engineering</v>
          </cell>
          <cell r="P372" t="str">
            <v>Engineering and technology</v>
          </cell>
          <cell r="R372">
            <v>8</v>
          </cell>
          <cell r="S372">
            <v>69</v>
          </cell>
          <cell r="T372">
            <v>5070</v>
          </cell>
          <cell r="U372" t="str">
            <v>Vermessungswesen (Geodäsie)</v>
          </cell>
          <cell r="V372" t="str">
            <v>5A</v>
          </cell>
          <cell r="W372">
            <v>5</v>
          </cell>
          <cell r="X372" t="str">
            <v>ja</v>
          </cell>
        </row>
        <row r="373">
          <cell r="B373" t="str">
            <v xml:space="preserve">Kunst, Kunstwissenschaft </v>
          </cell>
          <cell r="C373" t="str">
            <v>Kunst, Kunstwissenschaft zusammen</v>
          </cell>
          <cell r="D373" t="str">
            <v xml:space="preserve"> </v>
          </cell>
          <cell r="E373" t="str">
            <v xml:space="preserve"> </v>
          </cell>
          <cell r="F373" t="str">
            <v xml:space="preserve">Kunst, Kunstwissenschaft zusammen_ _ </v>
          </cell>
          <cell r="G373" t="str">
            <v>xxx</v>
          </cell>
          <cell r="H373" t="str">
            <v>Hochschulen</v>
          </cell>
          <cell r="I373" t="str">
            <v>Kunst, Kunstwissenschaft Hochschulen</v>
          </cell>
          <cell r="J373" t="str">
            <v>X</v>
          </cell>
          <cell r="K373" t="str">
            <v>xxx</v>
          </cell>
          <cell r="L373">
            <v>0</v>
          </cell>
          <cell r="M373">
            <v>0</v>
          </cell>
          <cell r="R373">
            <v>9</v>
          </cell>
          <cell r="S373" t="str">
            <v>xxx</v>
          </cell>
          <cell r="T373" t="str">
            <v>xxx</v>
          </cell>
          <cell r="U373" t="str">
            <v xml:space="preserve">Kunst, Kunstwissenschaft </v>
          </cell>
          <cell r="V373" t="str">
            <v>5A</v>
          </cell>
          <cell r="W373">
            <v>0</v>
          </cell>
          <cell r="X373" t="str">
            <v>ja</v>
          </cell>
        </row>
        <row r="374">
          <cell r="B374" t="str">
            <v>Kunst, Kunstwissenschaft allg.</v>
          </cell>
          <cell r="C374" t="str">
            <v>Kunst, Kunstwissenschaft</v>
          </cell>
          <cell r="D374" t="str">
            <v>Kunst, Kunstwissenschaft allgemein</v>
          </cell>
          <cell r="E374" t="str">
            <v>Zusammen</v>
          </cell>
          <cell r="F374" t="str">
            <v>Kunst, Kunstwissenschaft_Kunst, Kunstwissenschaft allgemein_Zusammen</v>
          </cell>
          <cell r="G374" t="str">
            <v>xxx</v>
          </cell>
          <cell r="H374" t="str">
            <v>Hochschulen</v>
          </cell>
          <cell r="I374" t="str">
            <v>Kunst, Kunstwissenschaft allg.Hochschulen</v>
          </cell>
          <cell r="J374" t="str">
            <v>X</v>
          </cell>
          <cell r="K374" t="str">
            <v>xxx</v>
          </cell>
          <cell r="L374">
            <v>0</v>
          </cell>
          <cell r="M374">
            <v>0</v>
          </cell>
          <cell r="N374" t="str">
            <v>xxx</v>
          </cell>
          <cell r="O374" t="str">
            <v>xxx</v>
          </cell>
          <cell r="P374" t="str">
            <v>xxx</v>
          </cell>
          <cell r="R374">
            <v>9</v>
          </cell>
          <cell r="S374">
            <v>74</v>
          </cell>
          <cell r="T374" t="str">
            <v>xxx</v>
          </cell>
          <cell r="U374" t="str">
            <v>Kunst, Kunstwissenschaft allg.</v>
          </cell>
          <cell r="V374" t="str">
            <v>5A</v>
          </cell>
          <cell r="W374">
            <v>0</v>
          </cell>
          <cell r="X374" t="str">
            <v>ja</v>
          </cell>
        </row>
        <row r="375">
          <cell r="B375" t="str">
            <v xml:space="preserve"> Kunst, Kunstwissenschaft allg.</v>
          </cell>
          <cell r="C375" t="str">
            <v>Kunst, Kunstwissenschaft</v>
          </cell>
          <cell r="D375" t="str">
            <v>Kunst, Kunstwissenschaft allgemein</v>
          </cell>
          <cell r="E375" t="str">
            <v>Zusammen</v>
          </cell>
          <cell r="F375" t="str">
            <v>Kunst, Kunstwissenschaft_Kunst, Kunstwissenschaft allgemein_Zusammen</v>
          </cell>
          <cell r="G375" t="str">
            <v>xxx</v>
          </cell>
          <cell r="H375" t="str">
            <v>Hochschulen</v>
          </cell>
          <cell r="I375" t="str">
            <v xml:space="preserve"> Kunst, Kunstwissenschaft allg.Hochschulen</v>
          </cell>
          <cell r="J375" t="str">
            <v>X</v>
          </cell>
          <cell r="K375" t="str">
            <v>xxx</v>
          </cell>
          <cell r="L375">
            <v>0</v>
          </cell>
          <cell r="M375">
            <v>0</v>
          </cell>
          <cell r="N375" t="str">
            <v>xxx</v>
          </cell>
          <cell r="O375" t="str">
            <v>xxx</v>
          </cell>
          <cell r="P375" t="str">
            <v>xxx</v>
          </cell>
          <cell r="R375">
            <v>9</v>
          </cell>
          <cell r="S375">
            <v>74</v>
          </cell>
          <cell r="T375" t="str">
            <v>xxx</v>
          </cell>
          <cell r="U375" t="str">
            <v xml:space="preserve"> Kunst, Kunstwissenschaft allg.</v>
          </cell>
          <cell r="V375" t="str">
            <v>5A</v>
          </cell>
          <cell r="W375">
            <v>0</v>
          </cell>
          <cell r="X375" t="str">
            <v>ja</v>
          </cell>
        </row>
        <row r="376">
          <cell r="B376" t="str">
            <v>Interdiszipl. Studien (Schwerpunkt Kunst, Kunstwissenschaft)</v>
          </cell>
          <cell r="C376" t="str">
            <v>Kunst, Kunstwissenschaft</v>
          </cell>
          <cell r="D376" t="str">
            <v>Kunst, Kunstwissenschaft allgemein</v>
          </cell>
          <cell r="E376" t="str">
            <v>Interdiszipl. Studien (Schwerpunkt Kunst, Kunstwissenschaft)</v>
          </cell>
          <cell r="F376" t="str">
            <v>Kunst, Kunstwissenschaft_Kunst, Kunstwissenschaft allgemein_Interdiszipl. Studien (Schwerpunkt Kunst, Kunstwissenschaft)</v>
          </cell>
          <cell r="G376">
            <v>142</v>
          </cell>
          <cell r="H376" t="str">
            <v>Hochschulen</v>
          </cell>
          <cell r="I376" t="str">
            <v>Interdiszipl. Studien (Schwerpunkt Kunst, Kunstwissenschaft)Hochschulen</v>
          </cell>
          <cell r="J376" t="str">
            <v>X</v>
          </cell>
          <cell r="K376">
            <v>142</v>
          </cell>
          <cell r="L376">
            <v>14</v>
          </cell>
          <cell r="M376">
            <v>1</v>
          </cell>
          <cell r="N376" t="str">
            <v>Kunstgeschichte, Kunstwissenschaft, Restaurierung</v>
          </cell>
          <cell r="O376" t="str">
            <v>Art (arts, history of arts, performing arts, music)</v>
          </cell>
          <cell r="P376" t="str">
            <v>Humanities</v>
          </cell>
          <cell r="R376">
            <v>9</v>
          </cell>
          <cell r="S376">
            <v>74</v>
          </cell>
          <cell r="T376">
            <v>5075</v>
          </cell>
          <cell r="U376" t="str">
            <v>Interdiszipl. Studien (Schwerpunkt Kunst, Kunstwissenschaft)</v>
          </cell>
          <cell r="V376" t="str">
            <v>5A</v>
          </cell>
          <cell r="W376">
            <v>1</v>
          </cell>
          <cell r="X376" t="str">
            <v>ja</v>
          </cell>
          <cell r="Y376" t="str">
            <v>Kunst, Kunstwissenschaft, (SF Kunst, Kunstwissenschaft)</v>
          </cell>
        </row>
        <row r="377">
          <cell r="B377" t="str">
            <v>Interdiszipl. Studien</v>
          </cell>
          <cell r="C377" t="str">
            <v>Kunst, Kunstwissenschaft</v>
          </cell>
          <cell r="D377" t="str">
            <v>Kunst, Kunstwissenschaft allgemein</v>
          </cell>
          <cell r="E377" t="str">
            <v>Interdiszipl. Studien (Schwerpunkt Kunst, Kunstwissenschaft)</v>
          </cell>
          <cell r="F377" t="str">
            <v>Kunst, Kunstwissenschaft_Kunst, Kunstwissenschaft allgemein_Interdiszipl. Studien (Schwerpunkt Kunst, Kunstwissenschaft)</v>
          </cell>
          <cell r="G377">
            <v>142</v>
          </cell>
          <cell r="H377" t="str">
            <v>Hochschulen</v>
          </cell>
          <cell r="I377" t="str">
            <v>Interdiszipl. StudienHochschulen</v>
          </cell>
          <cell r="J377" t="str">
            <v>X</v>
          </cell>
          <cell r="K377">
            <v>142</v>
          </cell>
          <cell r="L377">
            <v>14</v>
          </cell>
          <cell r="M377">
            <v>1</v>
          </cell>
          <cell r="N377" t="str">
            <v>Kunstgeschichte, Kunstwissenschaft, Restaurierung</v>
          </cell>
          <cell r="O377" t="str">
            <v>Art (arts, history of arts, performing arts, music)</v>
          </cell>
          <cell r="P377" t="str">
            <v>Humanities</v>
          </cell>
          <cell r="R377">
            <v>9</v>
          </cell>
          <cell r="S377">
            <v>74</v>
          </cell>
          <cell r="T377">
            <v>5075</v>
          </cell>
          <cell r="U377" t="str">
            <v>Interdiszipl. Studien (Schwerpunkt Kunst, Kunstwissenschaft)</v>
          </cell>
          <cell r="V377" t="str">
            <v>5A</v>
          </cell>
          <cell r="W377">
            <v>1</v>
          </cell>
          <cell r="X377" t="str">
            <v>ja</v>
          </cell>
          <cell r="Y377" t="str">
            <v>Kunst, Kunstwissenschaft, (SF Kunst, Kunstwissenschaft)</v>
          </cell>
        </row>
        <row r="378">
          <cell r="B378" t="str">
            <v>Kunsterziehung</v>
          </cell>
          <cell r="C378" t="str">
            <v>Kunst, Kunstwissenschaft</v>
          </cell>
          <cell r="D378" t="str">
            <v>Kunst, Kunstwissenschaft allgemein</v>
          </cell>
          <cell r="E378" t="str">
            <v>Kunsterziehung</v>
          </cell>
          <cell r="F378" t="str">
            <v>Kunst, Kunstwissenschaft_Kunst, Kunstwissenschaft allgemein_Kunsterziehung</v>
          </cell>
          <cell r="G378">
            <v>142</v>
          </cell>
          <cell r="H378" t="str">
            <v>Hochschulen</v>
          </cell>
          <cell r="I378" t="str">
            <v>KunsterziehungHochschulen</v>
          </cell>
          <cell r="J378" t="str">
            <v>X</v>
          </cell>
          <cell r="K378">
            <v>142</v>
          </cell>
          <cell r="L378">
            <v>14</v>
          </cell>
          <cell r="M378">
            <v>1</v>
          </cell>
          <cell r="N378" t="str">
            <v>Kunstgeschichte, Kunstwissenschaft, Restaurierung</v>
          </cell>
          <cell r="O378" t="str">
            <v>Art (arts, history of arts, performing arts, music)</v>
          </cell>
          <cell r="P378" t="str">
            <v>Humanities</v>
          </cell>
          <cell r="R378">
            <v>9</v>
          </cell>
          <cell r="S378">
            <v>74</v>
          </cell>
          <cell r="T378">
            <v>5080</v>
          </cell>
          <cell r="U378" t="str">
            <v>Kunsterziehung</v>
          </cell>
          <cell r="V378" t="str">
            <v>5A</v>
          </cell>
          <cell r="W378">
            <v>1</v>
          </cell>
          <cell r="X378" t="str">
            <v>ja</v>
          </cell>
          <cell r="Y378" t="str">
            <v>Kunst, Kunstwissenschaft, (SF Kunst, Kunstwissenschaft)</v>
          </cell>
        </row>
        <row r="379">
          <cell r="B379" t="str">
            <v>Kunstgeschichte, Kunstwissenschaft</v>
          </cell>
          <cell r="C379" t="str">
            <v>Kunst, Kunstwissenschaft</v>
          </cell>
          <cell r="D379" t="str">
            <v>Kunst, Kunstwissenschaft allgemein</v>
          </cell>
          <cell r="E379" t="str">
            <v>Kunstgeschichte, Kunstwissenschaft</v>
          </cell>
          <cell r="F379" t="str">
            <v>Kunst, Kunstwissenschaft_Kunst, Kunstwissenschaft allgemein_Kunstgeschichte, Kunstwissenschaft</v>
          </cell>
          <cell r="G379">
            <v>211</v>
          </cell>
          <cell r="H379" t="str">
            <v>Hochschulen</v>
          </cell>
          <cell r="I379" t="str">
            <v>Kunstgeschichte, KunstwissenschaftHochschulen</v>
          </cell>
          <cell r="J379" t="str">
            <v>X</v>
          </cell>
          <cell r="K379">
            <v>211</v>
          </cell>
          <cell r="L379">
            <v>21</v>
          </cell>
          <cell r="M379">
            <v>2</v>
          </cell>
          <cell r="N379" t="str">
            <v>Kunstgeschichte, Kunstwissenschaft, Restaurierung</v>
          </cell>
          <cell r="O379" t="str">
            <v>Art (arts, history of arts, performing arts, music)</v>
          </cell>
          <cell r="P379" t="str">
            <v>Humanities</v>
          </cell>
          <cell r="R379">
            <v>9</v>
          </cell>
          <cell r="S379">
            <v>74</v>
          </cell>
          <cell r="T379">
            <v>5090</v>
          </cell>
          <cell r="U379" t="str">
            <v>Kunstgeschichte, Kunstwissenschaft</v>
          </cell>
          <cell r="V379" t="str">
            <v>5A</v>
          </cell>
          <cell r="W379">
            <v>2</v>
          </cell>
          <cell r="X379" t="str">
            <v>ja</v>
          </cell>
          <cell r="Y379" t="str">
            <v>Kunst, Kunstwissenschaft, (SF Kunst, Kunstwissenschaft)</v>
          </cell>
        </row>
        <row r="380">
          <cell r="B380" t="str">
            <v>Kunstgeschichte</v>
          </cell>
          <cell r="C380" t="str">
            <v>Kunst, Kunstwissenschaft</v>
          </cell>
          <cell r="D380" t="str">
            <v>Kunst, Kunstwissenschaft allgemein</v>
          </cell>
          <cell r="E380" t="str">
            <v>Kunstgeschichte, Kunstwissenschaft</v>
          </cell>
          <cell r="F380" t="str">
            <v>Kunst, Kunstwissenschaft_Kunst, Kunstwissenschaft allgemein_Kunstgeschichte, Kunstwissenschaft</v>
          </cell>
          <cell r="G380">
            <v>211</v>
          </cell>
          <cell r="H380" t="str">
            <v>Hochschulen</v>
          </cell>
          <cell r="I380" t="str">
            <v>KunstgeschichteHochschulen</v>
          </cell>
          <cell r="J380" t="str">
            <v>X</v>
          </cell>
          <cell r="K380">
            <v>211</v>
          </cell>
          <cell r="L380">
            <v>21</v>
          </cell>
          <cell r="M380">
            <v>2</v>
          </cell>
          <cell r="N380" t="str">
            <v>Kunstgeschichte, Kunstwissenschaft, Restaurierung</v>
          </cell>
          <cell r="O380" t="str">
            <v>Art (arts, history of arts, performing arts, music)</v>
          </cell>
          <cell r="P380" t="str">
            <v>Humanities</v>
          </cell>
          <cell r="R380">
            <v>9</v>
          </cell>
          <cell r="S380">
            <v>74</v>
          </cell>
          <cell r="T380">
            <v>5090</v>
          </cell>
          <cell r="U380" t="str">
            <v>Kunstgeschichte, Kunstwissenschaft</v>
          </cell>
          <cell r="V380" t="str">
            <v>5A</v>
          </cell>
          <cell r="W380">
            <v>2</v>
          </cell>
          <cell r="X380" t="str">
            <v>ja</v>
          </cell>
          <cell r="Y380" t="str">
            <v>Kunst, Kunstwissenschaft, (SF Kunst, Kunstwissenschaft)</v>
          </cell>
        </row>
        <row r="381">
          <cell r="B381" t="str">
            <v>Restaurierungskunde</v>
          </cell>
          <cell r="C381" t="str">
            <v>Kunst, Kunstwissenschaft</v>
          </cell>
          <cell r="D381" t="str">
            <v>Kunst, Kunstwissenschaft allgemein</v>
          </cell>
          <cell r="E381" t="str">
            <v>Restaurierungskunde</v>
          </cell>
          <cell r="F381" t="str">
            <v>Kunst, Kunstwissenschaft_Kunst, Kunstwissenschaft allgemein_Restaurierungskunde</v>
          </cell>
          <cell r="G381">
            <v>211</v>
          </cell>
          <cell r="H381" t="str">
            <v>Hochschulen</v>
          </cell>
          <cell r="I381" t="str">
            <v>RestaurierungskundeHochschulen</v>
          </cell>
          <cell r="J381" t="str">
            <v>X</v>
          </cell>
          <cell r="K381">
            <v>211</v>
          </cell>
          <cell r="L381">
            <v>21</v>
          </cell>
          <cell r="M381">
            <v>2</v>
          </cell>
          <cell r="N381" t="str">
            <v>Kunstgeschichte, Kunstwissenschaft, Restaurierung</v>
          </cell>
          <cell r="O381" t="str">
            <v>Art (arts, history of arts, performing arts, music)</v>
          </cell>
          <cell r="P381" t="str">
            <v>Humanities</v>
          </cell>
          <cell r="R381">
            <v>9</v>
          </cell>
          <cell r="S381">
            <v>74</v>
          </cell>
          <cell r="T381">
            <v>6000</v>
          </cell>
          <cell r="U381" t="str">
            <v>Restaurierungskunde</v>
          </cell>
          <cell r="V381" t="str">
            <v>5A</v>
          </cell>
          <cell r="W381">
            <v>2</v>
          </cell>
          <cell r="X381" t="str">
            <v>ja</v>
          </cell>
          <cell r="Y381" t="str">
            <v>Kunst, Kunstwissenschaft, (SF Kunst, Kunstwissenschaft)</v>
          </cell>
        </row>
        <row r="382">
          <cell r="B382" t="str">
            <v xml:space="preserve">Bildende Kunst </v>
          </cell>
          <cell r="C382" t="str">
            <v>Kunst, Kunstwissenschaft</v>
          </cell>
          <cell r="D382" t="str">
            <v>Bildende Kunst</v>
          </cell>
          <cell r="E382" t="str">
            <v>Zusammen</v>
          </cell>
          <cell r="F382" t="str">
            <v>Kunst, Kunstwissenschaft_Bildende Kunst_Zusammen</v>
          </cell>
          <cell r="G382" t="str">
            <v>xxx</v>
          </cell>
          <cell r="H382" t="str">
            <v>Hochschulen</v>
          </cell>
          <cell r="I382" t="str">
            <v>Bildende Kunst Hochschulen</v>
          </cell>
          <cell r="J382" t="str">
            <v>X</v>
          </cell>
          <cell r="K382" t="str">
            <v>xxx</v>
          </cell>
          <cell r="L382">
            <v>0</v>
          </cell>
          <cell r="M382">
            <v>0</v>
          </cell>
          <cell r="N382" t="str">
            <v>xxx</v>
          </cell>
          <cell r="O382" t="str">
            <v>xxx</v>
          </cell>
          <cell r="P382" t="str">
            <v>xxx</v>
          </cell>
          <cell r="R382">
            <v>9</v>
          </cell>
          <cell r="S382">
            <v>75</v>
          </cell>
          <cell r="T382" t="str">
            <v>xxx</v>
          </cell>
          <cell r="U382" t="str">
            <v xml:space="preserve">Bildende Kunst </v>
          </cell>
          <cell r="V382" t="str">
            <v>5A</v>
          </cell>
          <cell r="W382">
            <v>2</v>
          </cell>
          <cell r="X382" t="str">
            <v>ja</v>
          </cell>
          <cell r="Y382" t="str">
            <v xml:space="preserve">Bildende Kunst </v>
          </cell>
        </row>
        <row r="383">
          <cell r="B383" t="str">
            <v>Bildende Kunst/Graphik</v>
          </cell>
          <cell r="C383" t="str">
            <v>Kunst, Kunstwissenschaft</v>
          </cell>
          <cell r="D383" t="str">
            <v>Bildende Kunst</v>
          </cell>
          <cell r="E383" t="str">
            <v>Bildende Kunst/Graphik</v>
          </cell>
          <cell r="F383" t="str">
            <v>Kunst, Kunstwissenschaft_Bildende Kunst_Bildende Kunst/Graphik</v>
          </cell>
          <cell r="G383">
            <v>211</v>
          </cell>
          <cell r="H383" t="str">
            <v>Hochschulen</v>
          </cell>
          <cell r="I383" t="str">
            <v>Bildende Kunst/GraphikHochschulen</v>
          </cell>
          <cell r="J383" t="str">
            <v>X</v>
          </cell>
          <cell r="K383">
            <v>211</v>
          </cell>
          <cell r="L383">
            <v>21</v>
          </cell>
          <cell r="M383">
            <v>2</v>
          </cell>
          <cell r="N383" t="str">
            <v>Bildende Kunst</v>
          </cell>
          <cell r="O383" t="str">
            <v>Art (arts, history of arts, performing arts, music)</v>
          </cell>
          <cell r="P383" t="str">
            <v>Humanities</v>
          </cell>
          <cell r="R383">
            <v>9</v>
          </cell>
          <cell r="S383">
            <v>75</v>
          </cell>
          <cell r="T383">
            <v>6010</v>
          </cell>
          <cell r="U383" t="str">
            <v>Bildende Kunst/Graphik</v>
          </cell>
          <cell r="V383" t="str">
            <v>5A</v>
          </cell>
          <cell r="W383">
            <v>2</v>
          </cell>
          <cell r="X383" t="str">
            <v>ja</v>
          </cell>
        </row>
        <row r="384">
          <cell r="B384" t="str">
            <v>Bildende Kunst</v>
          </cell>
          <cell r="C384" t="str">
            <v>Kunst, Kunstwissenschaft</v>
          </cell>
          <cell r="D384" t="str">
            <v>Bildende Kunst</v>
          </cell>
          <cell r="E384" t="str">
            <v>Bildende Kunst/Graphik</v>
          </cell>
          <cell r="F384" t="str">
            <v>Kunst, Kunstwissenschaft_Bildende Kunst_Bildende Kunst/Graphik</v>
          </cell>
          <cell r="G384">
            <v>211</v>
          </cell>
          <cell r="H384" t="str">
            <v>Hochschulen</v>
          </cell>
          <cell r="I384" t="str">
            <v>Bildende KunstHochschulen</v>
          </cell>
          <cell r="J384" t="str">
            <v>X</v>
          </cell>
          <cell r="K384">
            <v>211</v>
          </cell>
          <cell r="L384">
            <v>21</v>
          </cell>
          <cell r="M384">
            <v>2</v>
          </cell>
          <cell r="N384" t="str">
            <v>Bildende Kunst</v>
          </cell>
          <cell r="O384" t="str">
            <v>Art (arts, history of arts, performing arts, music)</v>
          </cell>
          <cell r="P384" t="str">
            <v>Humanities</v>
          </cell>
          <cell r="R384">
            <v>9</v>
          </cell>
          <cell r="S384">
            <v>75</v>
          </cell>
          <cell r="T384">
            <v>6010</v>
          </cell>
          <cell r="U384" t="str">
            <v>Bildende Kunst/Graphik</v>
          </cell>
          <cell r="V384" t="str">
            <v>5A</v>
          </cell>
          <cell r="W384">
            <v>2</v>
          </cell>
          <cell r="X384" t="str">
            <v>ja</v>
          </cell>
        </row>
        <row r="385">
          <cell r="B385" t="str">
            <v>Bildhauerei/Plastik</v>
          </cell>
          <cell r="C385" t="str">
            <v>Kunst, Kunstwissenschaft</v>
          </cell>
          <cell r="D385" t="str">
            <v>Bildende Kunst</v>
          </cell>
          <cell r="E385" t="str">
            <v>Bildhauerei/Plastik</v>
          </cell>
          <cell r="F385" t="str">
            <v>Kunst, Kunstwissenschaft_Bildende Kunst_Bildhauerei/Plastik</v>
          </cell>
          <cell r="G385">
            <v>211</v>
          </cell>
          <cell r="H385" t="str">
            <v>Hochschulen</v>
          </cell>
          <cell r="I385" t="str">
            <v>Bildhauerei/PlastikHochschulen</v>
          </cell>
          <cell r="J385" t="str">
            <v>X</v>
          </cell>
          <cell r="K385">
            <v>211</v>
          </cell>
          <cell r="L385">
            <v>21</v>
          </cell>
          <cell r="M385">
            <v>2</v>
          </cell>
          <cell r="N385" t="str">
            <v>Bildende Kunst</v>
          </cell>
          <cell r="O385" t="str">
            <v>Art (arts, history of arts, performing arts, music)</v>
          </cell>
          <cell r="P385" t="str">
            <v>Humanities</v>
          </cell>
          <cell r="R385">
            <v>9</v>
          </cell>
          <cell r="S385">
            <v>75</v>
          </cell>
          <cell r="T385">
            <v>6020</v>
          </cell>
          <cell r="U385" t="str">
            <v>Bildhauerei/Plastik</v>
          </cell>
          <cell r="V385" t="str">
            <v>5A</v>
          </cell>
          <cell r="W385">
            <v>2</v>
          </cell>
          <cell r="X385" t="str">
            <v>ja</v>
          </cell>
        </row>
        <row r="386">
          <cell r="B386" t="str">
            <v>Bildhauerei</v>
          </cell>
          <cell r="C386" t="str">
            <v>Kunst, Kunstwissenschaft</v>
          </cell>
          <cell r="D386" t="str">
            <v>Bildende Kunst</v>
          </cell>
          <cell r="E386" t="str">
            <v>Bildhauerei/Plastik</v>
          </cell>
          <cell r="F386" t="str">
            <v>Kunst, Kunstwissenschaft_Bildende Kunst_Bildhauerei/Plastik</v>
          </cell>
          <cell r="G386">
            <v>211</v>
          </cell>
          <cell r="H386" t="str">
            <v>Hochschulen</v>
          </cell>
          <cell r="I386" t="str">
            <v>BildhauereiHochschulen</v>
          </cell>
          <cell r="J386" t="str">
            <v>X</v>
          </cell>
          <cell r="K386">
            <v>211</v>
          </cell>
          <cell r="L386">
            <v>21</v>
          </cell>
          <cell r="M386">
            <v>2</v>
          </cell>
          <cell r="N386" t="str">
            <v>Bildende Kunst</v>
          </cell>
          <cell r="O386" t="str">
            <v>Art (arts, history of arts, performing arts, music)</v>
          </cell>
          <cell r="P386" t="str">
            <v>Humanities</v>
          </cell>
          <cell r="R386">
            <v>9</v>
          </cell>
          <cell r="S386">
            <v>75</v>
          </cell>
          <cell r="T386">
            <v>6020</v>
          </cell>
          <cell r="U386" t="str">
            <v>Bildhauerei/Plastik</v>
          </cell>
          <cell r="V386" t="str">
            <v>5A</v>
          </cell>
          <cell r="W386">
            <v>2</v>
          </cell>
          <cell r="X386" t="str">
            <v>ja</v>
          </cell>
        </row>
        <row r="387">
          <cell r="B387" t="str">
            <v>Malerei</v>
          </cell>
          <cell r="C387" t="str">
            <v>Kunst, Kunstwissenschaft</v>
          </cell>
          <cell r="D387" t="str">
            <v>Bildende Kunst</v>
          </cell>
          <cell r="E387" t="str">
            <v>Malerei</v>
          </cell>
          <cell r="F387" t="str">
            <v>Kunst, Kunstwissenschaft_Bildende Kunst_Malerei</v>
          </cell>
          <cell r="G387">
            <v>211</v>
          </cell>
          <cell r="H387" t="str">
            <v>Hochschulen</v>
          </cell>
          <cell r="I387" t="str">
            <v>MalereiHochschulen</v>
          </cell>
          <cell r="J387" t="str">
            <v>X</v>
          </cell>
          <cell r="K387">
            <v>211</v>
          </cell>
          <cell r="L387">
            <v>21</v>
          </cell>
          <cell r="M387">
            <v>2</v>
          </cell>
          <cell r="N387" t="str">
            <v>Bildende Kunst</v>
          </cell>
          <cell r="O387" t="str">
            <v>Art (arts, history of arts, performing arts, music)</v>
          </cell>
          <cell r="P387" t="str">
            <v>Humanities</v>
          </cell>
          <cell r="R387">
            <v>9</v>
          </cell>
          <cell r="S387">
            <v>75</v>
          </cell>
          <cell r="T387">
            <v>6030</v>
          </cell>
          <cell r="U387" t="str">
            <v>Malerei</v>
          </cell>
          <cell r="V387" t="str">
            <v>5A</v>
          </cell>
          <cell r="W387">
            <v>2</v>
          </cell>
          <cell r="X387" t="str">
            <v>ja</v>
          </cell>
        </row>
        <row r="388">
          <cell r="B388" t="str">
            <v>Neue Medien</v>
          </cell>
          <cell r="C388" t="str">
            <v>Kunst, Kunstwissenschaft</v>
          </cell>
          <cell r="D388" t="str">
            <v>Bildende Kunst</v>
          </cell>
          <cell r="E388" t="str">
            <v>Neue Medien</v>
          </cell>
          <cell r="F388" t="str">
            <v>Kunst, Kunstwissenschaft_Bildende Kunst_Neue Medien</v>
          </cell>
          <cell r="G388">
            <v>213</v>
          </cell>
          <cell r="H388" t="str">
            <v>Hochschulen</v>
          </cell>
          <cell r="I388" t="str">
            <v>Neue MedienHochschulen</v>
          </cell>
          <cell r="J388" t="str">
            <v>X</v>
          </cell>
          <cell r="K388">
            <v>213</v>
          </cell>
          <cell r="L388">
            <v>21</v>
          </cell>
          <cell r="M388">
            <v>2</v>
          </cell>
          <cell r="N388" t="str">
            <v>Audiovisuelle Techniken und Medien</v>
          </cell>
          <cell r="O388" t="str">
            <v>Art (arts, history of arts, performing arts, music)</v>
          </cell>
          <cell r="P388" t="str">
            <v>Humanities</v>
          </cell>
          <cell r="R388">
            <v>9</v>
          </cell>
          <cell r="S388">
            <v>75</v>
          </cell>
          <cell r="T388">
            <v>6040</v>
          </cell>
          <cell r="U388" t="str">
            <v>Neue Medien</v>
          </cell>
          <cell r="V388" t="str">
            <v>5A</v>
          </cell>
          <cell r="W388">
            <v>2</v>
          </cell>
          <cell r="X388" t="str">
            <v>ja</v>
          </cell>
        </row>
        <row r="389">
          <cell r="B389" t="str">
            <v xml:space="preserve">Gestaltung </v>
          </cell>
          <cell r="C389" t="str">
            <v>Kunst, Kunstwissenschaft</v>
          </cell>
          <cell r="D389" t="str">
            <v>Gestaltung</v>
          </cell>
          <cell r="E389" t="str">
            <v>Zusammen</v>
          </cell>
          <cell r="F389" t="str">
            <v>Kunst, Kunstwissenschaft_Gestaltung_Zusammen</v>
          </cell>
          <cell r="G389" t="str">
            <v>xxx</v>
          </cell>
          <cell r="H389" t="str">
            <v>Hochschulen</v>
          </cell>
          <cell r="I389" t="str">
            <v>Gestaltung Hochschulen</v>
          </cell>
          <cell r="J389" t="str">
            <v>X</v>
          </cell>
          <cell r="K389" t="str">
            <v>xxx</v>
          </cell>
          <cell r="L389">
            <v>0</v>
          </cell>
          <cell r="M389">
            <v>0</v>
          </cell>
          <cell r="N389" t="str">
            <v>xxx</v>
          </cell>
          <cell r="O389" t="str">
            <v>xxx</v>
          </cell>
          <cell r="P389" t="str">
            <v>xxx</v>
          </cell>
          <cell r="R389">
            <v>9</v>
          </cell>
          <cell r="S389">
            <v>76</v>
          </cell>
          <cell r="T389" t="str">
            <v>xxx</v>
          </cell>
          <cell r="U389" t="str">
            <v xml:space="preserve">Gestaltung </v>
          </cell>
          <cell r="V389" t="str">
            <v>5A</v>
          </cell>
          <cell r="W389">
            <v>0</v>
          </cell>
          <cell r="X389" t="str">
            <v>ja</v>
          </cell>
        </row>
        <row r="390">
          <cell r="B390" t="str">
            <v>Angewandte Kunst</v>
          </cell>
          <cell r="C390" t="str">
            <v>Kunst, Kunstwissenschaft</v>
          </cell>
          <cell r="D390" t="str">
            <v>Gestaltung</v>
          </cell>
          <cell r="E390" t="str">
            <v>Angewandte Kunst</v>
          </cell>
          <cell r="F390" t="str">
            <v>Kunst, Kunstwissenschaft_Gestaltung_Angewandte Kunst</v>
          </cell>
          <cell r="G390">
            <v>214</v>
          </cell>
          <cell r="H390" t="str">
            <v>Hochschulen</v>
          </cell>
          <cell r="I390" t="str">
            <v>Angewandte KunstHochschulen</v>
          </cell>
          <cell r="J390" t="str">
            <v>X</v>
          </cell>
          <cell r="K390">
            <v>214</v>
          </cell>
          <cell r="L390">
            <v>21</v>
          </cell>
          <cell r="M390">
            <v>2</v>
          </cell>
          <cell r="N390" t="str">
            <v>Gestaltung, Innenarchitektur</v>
          </cell>
          <cell r="O390" t="str">
            <v>Art (arts, history of arts, performing arts, music)</v>
          </cell>
          <cell r="P390" t="str">
            <v>Humanities</v>
          </cell>
          <cell r="R390">
            <v>9</v>
          </cell>
          <cell r="S390">
            <v>76</v>
          </cell>
          <cell r="T390">
            <v>6050</v>
          </cell>
          <cell r="U390" t="str">
            <v>Angewandte Kunst</v>
          </cell>
          <cell r="V390" t="str">
            <v>5A</v>
          </cell>
          <cell r="W390">
            <v>2</v>
          </cell>
          <cell r="X390" t="str">
            <v>ja</v>
          </cell>
          <cell r="Y390" t="str">
            <v>Kunst, Kunstwissenschaft, (SF Kunst, Kunstwissenschaft)</v>
          </cell>
        </row>
        <row r="391">
          <cell r="B391" t="str">
            <v>Edelstein- und Schmuckdesign</v>
          </cell>
          <cell r="C391" t="str">
            <v>Kunst, Kunstwissenschaft</v>
          </cell>
          <cell r="D391" t="str">
            <v>Gestaltung</v>
          </cell>
          <cell r="E391" t="str">
            <v>Edelstein- und Schmuckdesign</v>
          </cell>
          <cell r="F391" t="str">
            <v>Kunst, Kunstwissenschaft_Gestaltung_Edelstein- und Schmuckdesign</v>
          </cell>
          <cell r="G391">
            <v>214</v>
          </cell>
          <cell r="H391" t="str">
            <v>Hochschulen</v>
          </cell>
          <cell r="I391" t="str">
            <v>Edelstein- und SchmuckdesignHochschulen</v>
          </cell>
          <cell r="J391" t="str">
            <v>X</v>
          </cell>
          <cell r="K391">
            <v>214</v>
          </cell>
          <cell r="L391">
            <v>21</v>
          </cell>
          <cell r="M391">
            <v>2</v>
          </cell>
          <cell r="N391" t="str">
            <v>Gestaltung, Innenarchitektur</v>
          </cell>
          <cell r="O391" t="str">
            <v>Art (arts, history of arts, performing arts, music)</v>
          </cell>
          <cell r="P391" t="str">
            <v>Humanities</v>
          </cell>
          <cell r="R391">
            <v>9</v>
          </cell>
          <cell r="S391">
            <v>76</v>
          </cell>
          <cell r="T391">
            <v>6060</v>
          </cell>
          <cell r="U391" t="str">
            <v>Edelstein- und Schmuckdesign</v>
          </cell>
          <cell r="V391" t="str">
            <v>5A</v>
          </cell>
          <cell r="W391">
            <v>2</v>
          </cell>
          <cell r="X391" t="str">
            <v>ja</v>
          </cell>
          <cell r="Y391" t="str">
            <v>Kunst, Kunstwissenschaft, (SF Kunst, Kunstwissenschaft)</v>
          </cell>
        </row>
        <row r="392">
          <cell r="B392" t="str">
            <v>Industriedesign/Produktgestaltung</v>
          </cell>
          <cell r="C392" t="str">
            <v>Kunst, Kunstwissenschaft</v>
          </cell>
          <cell r="D392" t="str">
            <v>Gestaltung</v>
          </cell>
          <cell r="E392" t="str">
            <v>Industriedesign/Produktgestaltung</v>
          </cell>
          <cell r="F392" t="str">
            <v>Kunst, Kunstwissenschaft_Gestaltung_Industriedesign/Produktgestaltung</v>
          </cell>
          <cell r="G392">
            <v>214</v>
          </cell>
          <cell r="H392" t="str">
            <v>Hochschulen</v>
          </cell>
          <cell r="I392" t="str">
            <v>Industriedesign/ProduktgestaltungHochschulen</v>
          </cell>
          <cell r="J392" t="str">
            <v>X</v>
          </cell>
          <cell r="K392">
            <v>214</v>
          </cell>
          <cell r="L392">
            <v>21</v>
          </cell>
          <cell r="M392">
            <v>2</v>
          </cell>
          <cell r="N392" t="str">
            <v>Gestaltung, Innenarchitektur</v>
          </cell>
          <cell r="O392" t="str">
            <v>Art (arts, history of arts, performing arts, music)</v>
          </cell>
          <cell r="P392" t="str">
            <v>Humanities</v>
          </cell>
          <cell r="R392">
            <v>9</v>
          </cell>
          <cell r="S392">
            <v>76</v>
          </cell>
          <cell r="T392">
            <v>6080</v>
          </cell>
          <cell r="U392" t="str">
            <v>Industriedesign/Produktgestaltung</v>
          </cell>
          <cell r="V392" t="str">
            <v>5A</v>
          </cell>
          <cell r="W392">
            <v>2</v>
          </cell>
          <cell r="X392" t="str">
            <v>ja</v>
          </cell>
          <cell r="Y392" t="str">
            <v>Kunst, Kunstwissenschaft, (SF Kunst, Kunstwissenschaft)</v>
          </cell>
        </row>
        <row r="393">
          <cell r="B393" t="str">
            <v>Industriedesign</v>
          </cell>
          <cell r="C393" t="str">
            <v>Kunst, Kunstwissenschaft</v>
          </cell>
          <cell r="D393" t="str">
            <v>Gestaltung</v>
          </cell>
          <cell r="E393" t="str">
            <v>Industriedesign/Produktgestaltung</v>
          </cell>
          <cell r="F393" t="str">
            <v>Kunst, Kunstwissenschaft_Gestaltung_Industriedesign/Produktgestaltung</v>
          </cell>
          <cell r="G393">
            <v>214</v>
          </cell>
          <cell r="H393" t="str">
            <v>Hochschulen</v>
          </cell>
          <cell r="I393" t="str">
            <v>IndustriedesignHochschulen</v>
          </cell>
          <cell r="J393" t="str">
            <v>X</v>
          </cell>
          <cell r="K393">
            <v>214</v>
          </cell>
          <cell r="L393">
            <v>21</v>
          </cell>
          <cell r="M393">
            <v>2</v>
          </cell>
          <cell r="N393" t="str">
            <v>Gestaltung, Innenarchitektur</v>
          </cell>
          <cell r="O393" t="str">
            <v>Art (arts, history of arts, performing arts, music)</v>
          </cell>
          <cell r="P393" t="str">
            <v>Humanities</v>
          </cell>
          <cell r="R393">
            <v>9</v>
          </cell>
          <cell r="S393">
            <v>76</v>
          </cell>
          <cell r="T393">
            <v>6080</v>
          </cell>
          <cell r="U393" t="str">
            <v>Industriedesign/Produktgestaltung</v>
          </cell>
          <cell r="V393" t="str">
            <v>5A</v>
          </cell>
          <cell r="W393">
            <v>2</v>
          </cell>
          <cell r="X393" t="str">
            <v>ja</v>
          </cell>
          <cell r="Y393" t="str">
            <v>Kunst, Kunstwissenschaft, (SF Kunst, Kunstwissenschaft)</v>
          </cell>
        </row>
        <row r="394">
          <cell r="B394" t="str">
            <v>Textilgestaltung</v>
          </cell>
          <cell r="C394" t="str">
            <v>Kunst, Kunstwissenschaft</v>
          </cell>
          <cell r="D394" t="str">
            <v>Gestaltung</v>
          </cell>
          <cell r="E394" t="str">
            <v>Textilgestaltung</v>
          </cell>
          <cell r="F394" t="str">
            <v>Kunst, Kunstwissenschaft_Gestaltung_Textilgestaltung</v>
          </cell>
          <cell r="G394">
            <v>214</v>
          </cell>
          <cell r="H394" t="str">
            <v>Hochschulen</v>
          </cell>
          <cell r="I394" t="str">
            <v>TextilgestaltungHochschulen</v>
          </cell>
          <cell r="J394" t="str">
            <v>X</v>
          </cell>
          <cell r="K394">
            <v>214</v>
          </cell>
          <cell r="L394">
            <v>21</v>
          </cell>
          <cell r="M394">
            <v>2</v>
          </cell>
          <cell r="N394" t="str">
            <v>Gestaltung, Innenarchitektur</v>
          </cell>
          <cell r="O394" t="str">
            <v>Art (arts, history of arts, performing arts, music)</v>
          </cell>
          <cell r="P394" t="str">
            <v>Humanities</v>
          </cell>
          <cell r="R394">
            <v>9</v>
          </cell>
          <cell r="S394">
            <v>76</v>
          </cell>
          <cell r="T394">
            <v>6090</v>
          </cell>
          <cell r="U394" t="str">
            <v>Textilgestaltung</v>
          </cell>
          <cell r="V394" t="str">
            <v>5A</v>
          </cell>
          <cell r="W394">
            <v>2</v>
          </cell>
          <cell r="X394" t="str">
            <v>ja</v>
          </cell>
          <cell r="Y394" t="str">
            <v>Kunst, Kunstwissenschaft, (SF Kunst, Kunstwissenschaft)</v>
          </cell>
        </row>
        <row r="395">
          <cell r="B395" t="str">
            <v>Graphikdesign/Kommunikationsgestaltung</v>
          </cell>
          <cell r="C395" t="str">
            <v>Kunst, Kunstwissenschaft</v>
          </cell>
          <cell r="D395" t="str">
            <v>Gestaltung</v>
          </cell>
          <cell r="E395" t="str">
            <v>Graphikdesign/Kommunikationsgestaltung</v>
          </cell>
          <cell r="F395" t="str">
            <v>Kunst, Kunstwissenschaft_Gestaltung_Graphikdesign/Kommunikationsgestaltung</v>
          </cell>
          <cell r="G395">
            <v>213</v>
          </cell>
          <cell r="H395" t="str">
            <v>Hochschulen</v>
          </cell>
          <cell r="I395" t="str">
            <v>Graphikdesign/KommunikationsgestaltungHochschulen</v>
          </cell>
          <cell r="J395" t="str">
            <v>X</v>
          </cell>
          <cell r="K395">
            <v>213</v>
          </cell>
          <cell r="L395">
            <v>21</v>
          </cell>
          <cell r="M395">
            <v>2</v>
          </cell>
          <cell r="N395" t="str">
            <v>Gestaltung, Innenarchitektur</v>
          </cell>
          <cell r="O395" t="str">
            <v>Art (arts, history of arts, performing arts, music)</v>
          </cell>
          <cell r="P395" t="str">
            <v>Humanities</v>
          </cell>
          <cell r="R395">
            <v>9</v>
          </cell>
          <cell r="S395">
            <v>76</v>
          </cell>
          <cell r="T395">
            <v>6070</v>
          </cell>
          <cell r="U395" t="str">
            <v>Graphikdesign/Kommunikationsgestaltung</v>
          </cell>
          <cell r="V395" t="str">
            <v>5A</v>
          </cell>
          <cell r="W395">
            <v>2</v>
          </cell>
          <cell r="X395" t="str">
            <v>ja</v>
          </cell>
          <cell r="Y395" t="str">
            <v>Kunst, Kunstwissenschaft, (SF Kunst, Kunstwissenschaft)</v>
          </cell>
        </row>
        <row r="396">
          <cell r="B396" t="str">
            <v>Graphikdesign</v>
          </cell>
          <cell r="C396" t="str">
            <v>Kunst, Kunstwissenschaft</v>
          </cell>
          <cell r="D396" t="str">
            <v>Gestaltung</v>
          </cell>
          <cell r="E396" t="str">
            <v>Graphikdesign/Kommunikationsgestaltung</v>
          </cell>
          <cell r="F396" t="str">
            <v>Kunst, Kunstwissenschaft_Gestaltung_Graphikdesign/Kommunikationsgestaltung</v>
          </cell>
          <cell r="G396">
            <v>213</v>
          </cell>
          <cell r="H396" t="str">
            <v>Hochschulen</v>
          </cell>
          <cell r="I396" t="str">
            <v>GraphikdesignHochschulen</v>
          </cell>
          <cell r="J396" t="str">
            <v>X</v>
          </cell>
          <cell r="K396">
            <v>213</v>
          </cell>
          <cell r="L396">
            <v>21</v>
          </cell>
          <cell r="M396">
            <v>2</v>
          </cell>
          <cell r="N396" t="str">
            <v>Gestaltung, Innenarchitektur</v>
          </cell>
          <cell r="O396" t="str">
            <v>Art (arts, history of arts, performing arts, music)</v>
          </cell>
          <cell r="P396" t="str">
            <v>Humanities</v>
          </cell>
          <cell r="R396">
            <v>9</v>
          </cell>
          <cell r="S396">
            <v>76</v>
          </cell>
          <cell r="T396">
            <v>6070</v>
          </cell>
          <cell r="U396" t="str">
            <v>Graphikdesign/Kommunikationsgestaltung</v>
          </cell>
          <cell r="V396" t="str">
            <v>5A</v>
          </cell>
          <cell r="W396">
            <v>2</v>
          </cell>
          <cell r="X396" t="str">
            <v>ja</v>
          </cell>
          <cell r="Y396" t="str">
            <v>Kunst, Kunstwissenschaft, (SF Kunst, Kunstwissenschaft)</v>
          </cell>
        </row>
        <row r="397">
          <cell r="B397" t="str">
            <v>Werkerziehung</v>
          </cell>
          <cell r="C397" t="str">
            <v>Kunst, Kunstwissenschaft</v>
          </cell>
          <cell r="D397" t="str">
            <v>Gestaltung</v>
          </cell>
          <cell r="E397" t="str">
            <v>Werkerziehung</v>
          </cell>
          <cell r="F397" t="str">
            <v>Kunst, Kunstwissenschaft_Gestaltung_Werkerziehung</v>
          </cell>
          <cell r="G397">
            <v>142</v>
          </cell>
          <cell r="H397" t="str">
            <v>Hochschulen</v>
          </cell>
          <cell r="I397" t="str">
            <v>WerkerziehungHochschulen</v>
          </cell>
          <cell r="J397" t="str">
            <v>X</v>
          </cell>
          <cell r="K397">
            <v>142</v>
          </cell>
          <cell r="L397">
            <v>14</v>
          </cell>
          <cell r="M397">
            <v>1</v>
          </cell>
          <cell r="N397" t="str">
            <v>Gestaltung, Innenarchitektur</v>
          </cell>
          <cell r="O397" t="str">
            <v>Art (arts, history of arts, performing arts, music)</v>
          </cell>
          <cell r="P397" t="str">
            <v>Humanities</v>
          </cell>
          <cell r="R397">
            <v>9</v>
          </cell>
          <cell r="S397">
            <v>76</v>
          </cell>
          <cell r="T397">
            <v>7000</v>
          </cell>
          <cell r="U397" t="str">
            <v>Werkerziehung</v>
          </cell>
          <cell r="V397" t="str">
            <v>5A</v>
          </cell>
          <cell r="W397">
            <v>1</v>
          </cell>
          <cell r="X397" t="str">
            <v>ja</v>
          </cell>
          <cell r="Y397" t="str">
            <v>Kunst, Kunstwissenschaft, (SF Kunst, Kunstwissenschaft)</v>
          </cell>
        </row>
        <row r="398">
          <cell r="B398" t="str">
            <v>Darst. Kunst, Film u. Ferns.,Thea.Wiss.</v>
          </cell>
          <cell r="C398" t="str">
            <v>Kunst, Kunstwissenschaft</v>
          </cell>
          <cell r="D398" t="str">
            <v>Theaterwissenschaft</v>
          </cell>
          <cell r="E398" t="str">
            <v>Zusammen</v>
          </cell>
          <cell r="F398" t="str">
            <v>Kunst, Kunstwissenschaft_Theaterwissenschaft_Zusammen</v>
          </cell>
          <cell r="G398">
            <v>212</v>
          </cell>
          <cell r="H398" t="str">
            <v>Hochschulen</v>
          </cell>
          <cell r="I398" t="str">
            <v>Darst. Kunst, Film u. Ferns.,Thea.Wiss.Hochschulen</v>
          </cell>
          <cell r="J398" t="str">
            <v>X</v>
          </cell>
          <cell r="K398" t="str">
            <v>xxx</v>
          </cell>
          <cell r="L398">
            <v>0</v>
          </cell>
          <cell r="M398">
            <v>0</v>
          </cell>
          <cell r="N398" t="str">
            <v>xxx</v>
          </cell>
          <cell r="O398" t="str">
            <v>xxx</v>
          </cell>
          <cell r="P398" t="str">
            <v>xxx</v>
          </cell>
          <cell r="R398">
            <v>9</v>
          </cell>
          <cell r="S398">
            <v>77</v>
          </cell>
          <cell r="T398" t="str">
            <v>xxx</v>
          </cell>
          <cell r="U398" t="str">
            <v>Darst. Kunst, Film u. Ferns.,Thea.Wiss.</v>
          </cell>
          <cell r="V398" t="str">
            <v>5A</v>
          </cell>
          <cell r="W398">
            <v>2</v>
          </cell>
          <cell r="X398" t="str">
            <v>ja</v>
          </cell>
          <cell r="Y398" t="str">
            <v>Darst. Kunst, Film u. Ferns.,Thea.Wiss.</v>
          </cell>
        </row>
        <row r="399">
          <cell r="B399" t="str">
            <v>Darstellende Kunst/Bühnenkunst/Regie</v>
          </cell>
          <cell r="H399" t="str">
            <v>Hochschulen</v>
          </cell>
          <cell r="K399">
            <v>212</v>
          </cell>
          <cell r="L399">
            <v>21</v>
          </cell>
          <cell r="M399">
            <v>2</v>
          </cell>
          <cell r="N399" t="str">
            <v>Darstellende Kunst, Film u. Fernsehen, Theaterwissenschaft</v>
          </cell>
          <cell r="O399" t="str">
            <v>Art (arts, history of arts, performing arts, music)</v>
          </cell>
          <cell r="P399" t="str">
            <v>Humanities</v>
          </cell>
          <cell r="R399">
            <v>9</v>
          </cell>
          <cell r="S399">
            <v>77</v>
          </cell>
          <cell r="T399">
            <v>7010</v>
          </cell>
          <cell r="U399" t="str">
            <v>Darstellende Kunst/Bühnenkunst/Regie</v>
          </cell>
          <cell r="V399" t="str">
            <v>5A</v>
          </cell>
          <cell r="W399">
            <v>2</v>
          </cell>
          <cell r="X399" t="str">
            <v>ja</v>
          </cell>
        </row>
        <row r="400">
          <cell r="B400" t="str">
            <v>Film und Fernsehen</v>
          </cell>
          <cell r="H400" t="str">
            <v>Hochschulen</v>
          </cell>
          <cell r="K400">
            <v>212</v>
          </cell>
          <cell r="L400">
            <v>21</v>
          </cell>
          <cell r="M400">
            <v>2</v>
          </cell>
          <cell r="N400" t="str">
            <v>Darstellende Kunst, Film u. Fernsehen, Theaterwissenschaft</v>
          </cell>
          <cell r="O400" t="str">
            <v>Art (arts, history of arts, performing arts, music)</v>
          </cell>
          <cell r="P400" t="str">
            <v>Humanities</v>
          </cell>
          <cell r="R400">
            <v>9</v>
          </cell>
          <cell r="S400">
            <v>77</v>
          </cell>
          <cell r="T400">
            <v>7020</v>
          </cell>
          <cell r="U400" t="str">
            <v>Film und Fernsehen</v>
          </cell>
          <cell r="V400" t="str">
            <v>5A</v>
          </cell>
          <cell r="W400">
            <v>2</v>
          </cell>
          <cell r="X400" t="str">
            <v>ja</v>
          </cell>
        </row>
        <row r="401">
          <cell r="B401" t="str">
            <v>Schauspiel</v>
          </cell>
          <cell r="H401" t="str">
            <v>Hochschulen</v>
          </cell>
          <cell r="K401">
            <v>212</v>
          </cell>
          <cell r="L401">
            <v>21</v>
          </cell>
          <cell r="M401">
            <v>2</v>
          </cell>
          <cell r="N401" t="str">
            <v>Darstellende Kunst, Film u. Fernsehen, Theaterwissenschaft</v>
          </cell>
          <cell r="O401" t="str">
            <v>Art (arts, history of arts, performing arts, music)</v>
          </cell>
          <cell r="P401" t="str">
            <v>Humanities</v>
          </cell>
          <cell r="R401">
            <v>9</v>
          </cell>
          <cell r="S401">
            <v>77</v>
          </cell>
          <cell r="T401">
            <v>7030</v>
          </cell>
          <cell r="U401" t="str">
            <v>Schauspiel</v>
          </cell>
          <cell r="V401" t="str">
            <v>5A</v>
          </cell>
          <cell r="W401">
            <v>2</v>
          </cell>
          <cell r="X401" t="str">
            <v>ja</v>
          </cell>
        </row>
        <row r="402">
          <cell r="B402" t="str">
            <v>Tanzpädagogik</v>
          </cell>
          <cell r="H402" t="str">
            <v>Hochschulen</v>
          </cell>
          <cell r="K402">
            <v>212</v>
          </cell>
          <cell r="L402">
            <v>21</v>
          </cell>
          <cell r="M402">
            <v>2</v>
          </cell>
          <cell r="N402" t="str">
            <v>Darstellende Kunst, Film u. Fernsehen, Theaterwissenschaft</v>
          </cell>
          <cell r="O402" t="str">
            <v>Art (arts, history of arts, performing arts, music)</v>
          </cell>
          <cell r="P402" t="str">
            <v>Humanities</v>
          </cell>
          <cell r="Q402" t="str">
            <v>Grundbildung</v>
          </cell>
          <cell r="R402">
            <v>9</v>
          </cell>
          <cell r="S402">
            <v>77</v>
          </cell>
          <cell r="T402">
            <v>7040</v>
          </cell>
          <cell r="U402" t="str">
            <v>Tanzpädagogik</v>
          </cell>
          <cell r="V402" t="str">
            <v>5A</v>
          </cell>
          <cell r="W402">
            <v>2</v>
          </cell>
          <cell r="X402" t="str">
            <v>ja</v>
          </cell>
        </row>
        <row r="403">
          <cell r="B403" t="str">
            <v>Theaterwissenschaft</v>
          </cell>
          <cell r="H403" t="str">
            <v>Hochschulen</v>
          </cell>
          <cell r="K403">
            <v>212</v>
          </cell>
          <cell r="L403">
            <v>21</v>
          </cell>
          <cell r="M403">
            <v>2</v>
          </cell>
          <cell r="N403" t="str">
            <v>Darstellende Kunst, Film u. Fernsehen, Theaterwissenschaft</v>
          </cell>
          <cell r="O403" t="str">
            <v>Art (arts, history of arts, performing arts, music)</v>
          </cell>
          <cell r="P403" t="str">
            <v>Humanities</v>
          </cell>
          <cell r="Q403" t="str">
            <v>Kinder- und Jugendarbeit</v>
          </cell>
          <cell r="R403">
            <v>9</v>
          </cell>
          <cell r="S403">
            <v>77</v>
          </cell>
          <cell r="T403">
            <v>7050</v>
          </cell>
          <cell r="U403" t="str">
            <v>Theaterwissenschaft</v>
          </cell>
          <cell r="V403" t="str">
            <v>5A</v>
          </cell>
          <cell r="W403">
            <v>2</v>
          </cell>
          <cell r="X403" t="str">
            <v>ja</v>
          </cell>
        </row>
        <row r="404">
          <cell r="B404" t="str">
            <v xml:space="preserve">Musik, Musikwissenschaft </v>
          </cell>
          <cell r="C404" t="str">
            <v>Kunst, Kunstwissenschaft</v>
          </cell>
          <cell r="D404" t="str">
            <v>Musik, Musikwissenschaft</v>
          </cell>
          <cell r="E404" t="str">
            <v>Zusammen</v>
          </cell>
          <cell r="F404" t="str">
            <v>Kunst, Kunstwissenschaft_Musik, Musikwissenschaft_Zusammen</v>
          </cell>
          <cell r="G404">
            <v>212</v>
          </cell>
          <cell r="H404" t="str">
            <v>Hochschulen</v>
          </cell>
          <cell r="I404" t="str">
            <v>Musik, Musikwissenschaft Hochschulen</v>
          </cell>
          <cell r="J404" t="str">
            <v>X</v>
          </cell>
          <cell r="K404" t="str">
            <v>xxx</v>
          </cell>
          <cell r="L404">
            <v>0</v>
          </cell>
          <cell r="M404">
            <v>0</v>
          </cell>
          <cell r="N404" t="str">
            <v>xxx</v>
          </cell>
          <cell r="O404" t="str">
            <v>xxx</v>
          </cell>
          <cell r="P404" t="str">
            <v>xxx</v>
          </cell>
          <cell r="Q404" t="str">
            <v>Persönlichkeitsentwicklung</v>
          </cell>
          <cell r="R404">
            <v>9</v>
          </cell>
          <cell r="S404">
            <v>78</v>
          </cell>
          <cell r="T404" t="str">
            <v>xxx</v>
          </cell>
          <cell r="U404" t="str">
            <v xml:space="preserve">Musik, Musikwissenschaft </v>
          </cell>
          <cell r="V404" t="str">
            <v>5A</v>
          </cell>
          <cell r="W404">
            <v>2</v>
          </cell>
          <cell r="X404" t="str">
            <v>ja</v>
          </cell>
          <cell r="Y404" t="str">
            <v xml:space="preserve">Musik, Musikwissenschaft </v>
          </cell>
        </row>
        <row r="405">
          <cell r="B405" t="str">
            <v>Dirigieren</v>
          </cell>
          <cell r="H405" t="str">
            <v>Hochschulen</v>
          </cell>
          <cell r="K405">
            <v>212</v>
          </cell>
          <cell r="L405">
            <v>21</v>
          </cell>
          <cell r="M405">
            <v>2</v>
          </cell>
          <cell r="N405" t="str">
            <v>Musik, Musikwissenschaft</v>
          </cell>
          <cell r="O405" t="str">
            <v>Art (arts, history of arts, performing arts, music)</v>
          </cell>
          <cell r="P405" t="str">
            <v>Humanities</v>
          </cell>
          <cell r="Q405" t="str">
            <v>Alphabetisierung, Vermittlung von Rechenfähigkeiten</v>
          </cell>
          <cell r="R405">
            <v>9</v>
          </cell>
          <cell r="S405">
            <v>78</v>
          </cell>
          <cell r="T405">
            <v>7060</v>
          </cell>
          <cell r="U405" t="str">
            <v>Dirigieren</v>
          </cell>
          <cell r="V405" t="str">
            <v>5A</v>
          </cell>
          <cell r="W405">
            <v>2</v>
          </cell>
          <cell r="X405" t="str">
            <v>ja</v>
          </cell>
        </row>
        <row r="406">
          <cell r="B406" t="str">
            <v>Gesang</v>
          </cell>
          <cell r="H406" t="str">
            <v>Hochschulen</v>
          </cell>
          <cell r="K406">
            <v>212</v>
          </cell>
          <cell r="L406">
            <v>21</v>
          </cell>
          <cell r="M406">
            <v>2</v>
          </cell>
          <cell r="N406" t="str">
            <v>Musik, Musikwissenschaft</v>
          </cell>
          <cell r="O406" t="str">
            <v>Art (arts, history of arts, performing arts, music)</v>
          </cell>
          <cell r="P406" t="str">
            <v>Humanities</v>
          </cell>
          <cell r="Q406" t="str">
            <v>Kunstgewerbe</v>
          </cell>
          <cell r="R406">
            <v>9</v>
          </cell>
          <cell r="S406">
            <v>78</v>
          </cell>
          <cell r="T406">
            <v>7070</v>
          </cell>
          <cell r="U406" t="str">
            <v>Gesang</v>
          </cell>
          <cell r="V406" t="str">
            <v>5A</v>
          </cell>
          <cell r="W406">
            <v>2</v>
          </cell>
          <cell r="X406" t="str">
            <v>ja</v>
          </cell>
        </row>
        <row r="407">
          <cell r="B407" t="str">
            <v>Instrumentalmusik</v>
          </cell>
          <cell r="H407" t="str">
            <v>Hochschulen</v>
          </cell>
          <cell r="K407">
            <v>212</v>
          </cell>
          <cell r="L407">
            <v>21</v>
          </cell>
          <cell r="M407">
            <v>2</v>
          </cell>
          <cell r="N407" t="str">
            <v>Musik, Musikwissenschaft</v>
          </cell>
          <cell r="O407" t="str">
            <v>Art (arts, history of arts, performing arts, music)</v>
          </cell>
          <cell r="P407" t="str">
            <v>Humanities</v>
          </cell>
          <cell r="Q407" t="str">
            <v>Handel, Lager</v>
          </cell>
          <cell r="R407">
            <v>9</v>
          </cell>
          <cell r="S407">
            <v>78</v>
          </cell>
          <cell r="T407">
            <v>7080</v>
          </cell>
          <cell r="U407" t="str">
            <v>Instrumentalmusik</v>
          </cell>
          <cell r="V407" t="str">
            <v>5A</v>
          </cell>
          <cell r="W407">
            <v>2</v>
          </cell>
          <cell r="X407" t="str">
            <v>ja</v>
          </cell>
        </row>
        <row r="408">
          <cell r="B408" t="str">
            <v>Jazz und Popularmusik</v>
          </cell>
          <cell r="H408" t="str">
            <v>Hochschulen</v>
          </cell>
          <cell r="K408">
            <v>212</v>
          </cell>
          <cell r="L408">
            <v>21</v>
          </cell>
          <cell r="M408">
            <v>2</v>
          </cell>
          <cell r="N408" t="str">
            <v>Musik, Musikwissenschaft</v>
          </cell>
          <cell r="O408" t="str">
            <v>Art (arts, history of arts, performing arts, music)</v>
          </cell>
          <cell r="P408" t="str">
            <v>Humanities</v>
          </cell>
          <cell r="Q408" t="str">
            <v>Sekretariats- und Büroarbeit</v>
          </cell>
          <cell r="R408">
            <v>9</v>
          </cell>
          <cell r="S408">
            <v>78</v>
          </cell>
          <cell r="T408">
            <v>7090</v>
          </cell>
          <cell r="U408" t="str">
            <v>Jazz und Popularmusik</v>
          </cell>
          <cell r="V408" t="str">
            <v>5A</v>
          </cell>
          <cell r="W408">
            <v>2</v>
          </cell>
          <cell r="X408" t="str">
            <v>ja</v>
          </cell>
        </row>
        <row r="409">
          <cell r="B409" t="str">
            <v>Kirchenmusik</v>
          </cell>
          <cell r="H409" t="str">
            <v>Hochschulen</v>
          </cell>
          <cell r="K409">
            <v>212</v>
          </cell>
          <cell r="L409">
            <v>21</v>
          </cell>
          <cell r="M409">
            <v>2</v>
          </cell>
          <cell r="N409" t="str">
            <v>Musik, Musikwissenschaft</v>
          </cell>
          <cell r="O409" t="str">
            <v>Art (arts, history of arts, performing arts, music)</v>
          </cell>
          <cell r="P409" t="str">
            <v>Humanities</v>
          </cell>
          <cell r="Q409" t="str">
            <v>Arbeitswelt</v>
          </cell>
          <cell r="R409">
            <v>9</v>
          </cell>
          <cell r="S409">
            <v>78</v>
          </cell>
          <cell r="T409">
            <v>8000</v>
          </cell>
          <cell r="U409" t="str">
            <v>Kirchenmusik</v>
          </cell>
          <cell r="V409" t="str">
            <v>5A</v>
          </cell>
          <cell r="W409">
            <v>2</v>
          </cell>
          <cell r="X409" t="str">
            <v>ja</v>
          </cell>
        </row>
        <row r="410">
          <cell r="B410" t="str">
            <v>Komposition</v>
          </cell>
          <cell r="H410" t="str">
            <v>Hochschulen</v>
          </cell>
          <cell r="K410">
            <v>212</v>
          </cell>
          <cell r="L410">
            <v>21</v>
          </cell>
          <cell r="M410">
            <v>2</v>
          </cell>
          <cell r="N410" t="str">
            <v>Musik, Musikwissenschaft</v>
          </cell>
          <cell r="O410" t="str">
            <v>Art (arts, history of arts, performing arts, music)</v>
          </cell>
          <cell r="P410" t="str">
            <v>Humanities</v>
          </cell>
          <cell r="Q410" t="str">
            <v>Computer-Bedienung</v>
          </cell>
          <cell r="R410">
            <v>9</v>
          </cell>
          <cell r="S410">
            <v>78</v>
          </cell>
          <cell r="T410">
            <v>8010</v>
          </cell>
          <cell r="U410" t="str">
            <v>Komposition</v>
          </cell>
          <cell r="V410" t="str">
            <v>5A</v>
          </cell>
          <cell r="W410">
            <v>2</v>
          </cell>
          <cell r="X410" t="str">
            <v>ja</v>
          </cell>
        </row>
        <row r="411">
          <cell r="B411" t="str">
            <v>Musikerziehung</v>
          </cell>
          <cell r="H411" t="str">
            <v>Hochschulen</v>
          </cell>
          <cell r="K411">
            <v>212</v>
          </cell>
          <cell r="L411">
            <v>21</v>
          </cell>
          <cell r="M411">
            <v>2</v>
          </cell>
          <cell r="N411" t="str">
            <v>Musik, Musikwissenschaft</v>
          </cell>
          <cell r="O411" t="str">
            <v>Art (arts, history of arts, performing arts, music)</v>
          </cell>
          <cell r="P411" t="str">
            <v>Humanities</v>
          </cell>
          <cell r="Q411" t="str">
            <v>Lehramt an Realschulen Sek. I</v>
          </cell>
          <cell r="R411">
            <v>9</v>
          </cell>
          <cell r="S411">
            <v>78</v>
          </cell>
          <cell r="T411">
            <v>8020</v>
          </cell>
          <cell r="U411" t="str">
            <v>Musikerziehung</v>
          </cell>
          <cell r="V411" t="str">
            <v>5A</v>
          </cell>
          <cell r="W411">
            <v>2</v>
          </cell>
          <cell r="X411" t="str">
            <v>ja</v>
          </cell>
        </row>
        <row r="412">
          <cell r="B412" t="str">
            <v>Musikwissenschaft/-geschichte</v>
          </cell>
          <cell r="H412" t="str">
            <v>Hochschulen</v>
          </cell>
          <cell r="K412">
            <v>212</v>
          </cell>
          <cell r="L412">
            <v>21</v>
          </cell>
          <cell r="M412">
            <v>2</v>
          </cell>
          <cell r="N412" t="str">
            <v>Musik, Musikwissenschaft</v>
          </cell>
          <cell r="O412" t="str">
            <v>Art (arts, history of arts, performing arts, music)</v>
          </cell>
          <cell r="P412" t="str">
            <v>Humanities</v>
          </cell>
          <cell r="Q412" t="str">
            <v>Lehramt an Gymnasien Sek. II</v>
          </cell>
          <cell r="R412">
            <v>9</v>
          </cell>
          <cell r="S412">
            <v>78</v>
          </cell>
          <cell r="T412">
            <v>8030</v>
          </cell>
          <cell r="U412" t="str">
            <v>Musikwissenschaft/-geschichte</v>
          </cell>
          <cell r="V412" t="str">
            <v>5A</v>
          </cell>
          <cell r="W412">
            <v>2</v>
          </cell>
          <cell r="X412" t="str">
            <v>ja</v>
          </cell>
        </row>
        <row r="413">
          <cell r="B413" t="str">
            <v>Orchestermusik</v>
          </cell>
          <cell r="H413" t="str">
            <v>Hochschulen</v>
          </cell>
          <cell r="K413">
            <v>212</v>
          </cell>
          <cell r="L413">
            <v>21</v>
          </cell>
          <cell r="M413">
            <v>2</v>
          </cell>
          <cell r="N413" t="str">
            <v>Musik, Musikwissenschaft</v>
          </cell>
          <cell r="O413" t="str">
            <v>Art (arts, history of arts, performing arts, music)</v>
          </cell>
          <cell r="P413" t="str">
            <v>Humanities</v>
          </cell>
          <cell r="Q413" t="str">
            <v>Lehramt an beruflichen Schulen</v>
          </cell>
          <cell r="R413">
            <v>9</v>
          </cell>
          <cell r="S413">
            <v>78</v>
          </cell>
          <cell r="T413">
            <v>8040</v>
          </cell>
          <cell r="U413" t="str">
            <v>Orchestermusik</v>
          </cell>
          <cell r="V413" t="str">
            <v>5A</v>
          </cell>
          <cell r="W413">
            <v>2</v>
          </cell>
          <cell r="X413" t="str">
            <v>ja</v>
          </cell>
        </row>
        <row r="414">
          <cell r="B414" t="str">
            <v>Rhythmik</v>
          </cell>
          <cell r="H414" t="str">
            <v>Hochschulen</v>
          </cell>
          <cell r="K414">
            <v>212</v>
          </cell>
          <cell r="L414">
            <v>21</v>
          </cell>
          <cell r="M414">
            <v>2</v>
          </cell>
          <cell r="N414" t="str">
            <v>Musik, Musikwissenschaft</v>
          </cell>
          <cell r="O414" t="str">
            <v>Art (arts, history of arts, performing arts, music)</v>
          </cell>
          <cell r="P414" t="str">
            <v>Humanities</v>
          </cell>
          <cell r="Q414" t="str">
            <v>Sonstiges Lehramt</v>
          </cell>
          <cell r="R414">
            <v>9</v>
          </cell>
          <cell r="S414">
            <v>78</v>
          </cell>
          <cell r="T414">
            <v>8050</v>
          </cell>
          <cell r="U414" t="str">
            <v>Rhythmik</v>
          </cell>
          <cell r="V414" t="str">
            <v>5A</v>
          </cell>
          <cell r="W414">
            <v>2</v>
          </cell>
          <cell r="X414" t="str">
            <v>ja</v>
          </cell>
        </row>
        <row r="415">
          <cell r="B415" t="str">
            <v>Tonmeister</v>
          </cell>
          <cell r="H415" t="str">
            <v>Hochschulen</v>
          </cell>
          <cell r="K415">
            <v>212</v>
          </cell>
          <cell r="L415">
            <v>21</v>
          </cell>
          <cell r="M415">
            <v>2</v>
          </cell>
          <cell r="N415" t="str">
            <v>Musik, Musikwissenschaft</v>
          </cell>
          <cell r="O415" t="str">
            <v>Art (arts, history of arts, performing arts, music)</v>
          </cell>
          <cell r="P415" t="str">
            <v>Humanities</v>
          </cell>
          <cell r="Q415" t="str">
            <v>Kindergartenerziehung</v>
          </cell>
          <cell r="R415">
            <v>9</v>
          </cell>
          <cell r="S415">
            <v>78</v>
          </cell>
          <cell r="T415">
            <v>8060</v>
          </cell>
          <cell r="U415" t="str">
            <v>Tonmeister</v>
          </cell>
          <cell r="V415" t="str">
            <v>5A</v>
          </cell>
          <cell r="W415">
            <v>2</v>
          </cell>
          <cell r="X415" t="str">
            <v>ja</v>
          </cell>
        </row>
        <row r="416">
          <cell r="B416" t="str">
            <v>Sonstige/Außerhalb der Studienbereichsgliederung</v>
          </cell>
          <cell r="C416" t="str">
            <v>Außerhalb der Studienbereichsgliederung</v>
          </cell>
          <cell r="D416" t="str">
            <v>Außerhalb der Studienbereichsgliederung</v>
          </cell>
          <cell r="E416" t="str">
            <v>Zusammen</v>
          </cell>
          <cell r="F416" t="str">
            <v>Außerhalb der Studienbereichsgliederung_Außerhalb der Studienbereichsgliederung_Zusammen</v>
          </cell>
          <cell r="G416" t="str">
            <v>xxx</v>
          </cell>
          <cell r="H416" t="str">
            <v>Hochschulen</v>
          </cell>
          <cell r="I416" t="str">
            <v>Sonstige/Außerhalb der StudienbereichsgliederungHochschulen</v>
          </cell>
          <cell r="J416" t="str">
            <v>X</v>
          </cell>
          <cell r="K416" t="str">
            <v>xxx</v>
          </cell>
          <cell r="L416">
            <v>0</v>
          </cell>
          <cell r="M416">
            <v>0</v>
          </cell>
          <cell r="N416" t="str">
            <v>xxx</v>
          </cell>
          <cell r="O416" t="str">
            <v>xxx</v>
          </cell>
          <cell r="P416" t="str">
            <v>xxx</v>
          </cell>
          <cell r="Q416" t="str">
            <v>Persönliche Dienstleistungen</v>
          </cell>
          <cell r="R416">
            <v>9</v>
          </cell>
          <cell r="S416" t="str">
            <v>xxx</v>
          </cell>
          <cell r="T416" t="str">
            <v>xxx</v>
          </cell>
          <cell r="U416" t="str">
            <v>Sonstige/Außerhalb der Studienbereichsgliederung</v>
          </cell>
          <cell r="V416" t="str">
            <v>5A</v>
          </cell>
          <cell r="W416">
            <v>0</v>
          </cell>
          <cell r="X416" t="str">
            <v>ja</v>
          </cell>
        </row>
        <row r="417">
          <cell r="B417" t="str">
            <v>Außerhalb der Studienbereichsgliederung</v>
          </cell>
          <cell r="G417">
            <v>999</v>
          </cell>
          <cell r="H417" t="str">
            <v>Hochschulen</v>
          </cell>
          <cell r="K417" t="str">
            <v>xxx</v>
          </cell>
          <cell r="L417">
            <v>0</v>
          </cell>
          <cell r="M417">
            <v>0</v>
          </cell>
          <cell r="N417" t="str">
            <v>xxx</v>
          </cell>
          <cell r="O417" t="str">
            <v>xxx</v>
          </cell>
          <cell r="P417" t="str">
            <v>xxx</v>
          </cell>
          <cell r="Q417" t="str">
            <v>Gastgewerbe und Catering</v>
          </cell>
          <cell r="R417">
            <v>10</v>
          </cell>
          <cell r="S417">
            <v>83</v>
          </cell>
          <cell r="T417">
            <v>999</v>
          </cell>
          <cell r="U417" t="str">
            <v>Außerhalb der Studienbereichsgliederung</v>
          </cell>
          <cell r="V417" t="str">
            <v>5A</v>
          </cell>
          <cell r="W417">
            <v>9</v>
          </cell>
          <cell r="X417" t="str">
            <v>ja</v>
          </cell>
          <cell r="Y417" t="str">
            <v>Außerhalb der Studienbereichsgliederung</v>
          </cell>
        </row>
        <row r="418">
          <cell r="B418" t="str">
            <v>Studienkolleg</v>
          </cell>
          <cell r="H418" t="str">
            <v>Hochschulen</v>
          </cell>
          <cell r="K418">
            <v>999</v>
          </cell>
          <cell r="L418">
            <v>99</v>
          </cell>
          <cell r="M418">
            <v>9</v>
          </cell>
          <cell r="Q418" t="str">
            <v>Friseurgewerbe und Schönheitspflege</v>
          </cell>
          <cell r="R418">
            <v>10</v>
          </cell>
          <cell r="S418">
            <v>83</v>
          </cell>
          <cell r="T418">
            <v>999</v>
          </cell>
          <cell r="U418" t="str">
            <v>Studienkolleg</v>
          </cell>
          <cell r="V418" t="str">
            <v>5A</v>
          </cell>
          <cell r="W418">
            <v>9</v>
          </cell>
          <cell r="X418" t="str">
            <v>ja</v>
          </cell>
        </row>
        <row r="419">
          <cell r="B419" t="str">
            <v>Sonstige Fächer</v>
          </cell>
          <cell r="H419" t="str">
            <v>Hochschulen</v>
          </cell>
          <cell r="K419">
            <v>999</v>
          </cell>
          <cell r="L419">
            <v>99</v>
          </cell>
          <cell r="M419">
            <v>9</v>
          </cell>
          <cell r="N419" t="str">
            <v>Sonstige/Ohne Angabe</v>
          </cell>
          <cell r="O419" t="str">
            <v>Unknown</v>
          </cell>
          <cell r="P419" t="str">
            <v>Unknown</v>
          </cell>
          <cell r="R419">
            <v>10</v>
          </cell>
          <cell r="S419">
            <v>83</v>
          </cell>
          <cell r="T419">
            <v>8080</v>
          </cell>
          <cell r="U419" t="str">
            <v>Sonstige Fächer</v>
          </cell>
          <cell r="V419" t="str">
            <v>5A</v>
          </cell>
          <cell r="W419">
            <v>9</v>
          </cell>
          <cell r="X419" t="str">
            <v>ja</v>
          </cell>
        </row>
        <row r="420">
          <cell r="B420" t="str">
            <v>Insgesamt</v>
          </cell>
          <cell r="C420" t="str">
            <v>zusammen</v>
          </cell>
          <cell r="D420" t="str">
            <v xml:space="preserve"> </v>
          </cell>
          <cell r="E420" t="str">
            <v>insgesamt</v>
          </cell>
          <cell r="F420" t="str">
            <v>zusammen_ _insgesamt</v>
          </cell>
          <cell r="G420" t="str">
            <v>Insgesamt</v>
          </cell>
          <cell r="H420" t="str">
            <v>Hochschulen</v>
          </cell>
          <cell r="I420" t="str">
            <v>InsgesamtHochschulen</v>
          </cell>
          <cell r="J420" t="str">
            <v>X</v>
          </cell>
          <cell r="K420" t="str">
            <v>Insgesamt</v>
          </cell>
          <cell r="L420" t="str">
            <v>Insgesamt</v>
          </cell>
          <cell r="M420" t="str">
            <v>Insgesamt</v>
          </cell>
          <cell r="N420" t="str">
            <v>SUMME</v>
          </cell>
          <cell r="O420" t="str">
            <v>Total</v>
          </cell>
          <cell r="P420" t="str">
            <v>TOTAL</v>
          </cell>
          <cell r="R420" t="str">
            <v>Insgesamt</v>
          </cell>
          <cell r="S420" t="str">
            <v>Insgesamt</v>
          </cell>
          <cell r="T420" t="str">
            <v>Insgesamt</v>
          </cell>
          <cell r="U420" t="str">
            <v>Insgesamt</v>
          </cell>
          <cell r="V420" t="str">
            <v>5A</v>
          </cell>
          <cell r="W420" t="str">
            <v>Insgesamt</v>
          </cell>
          <cell r="X420" t="str">
            <v>ja</v>
          </cell>
        </row>
        <row r="421">
          <cell r="B421" t="str">
            <v>Zusammen</v>
          </cell>
          <cell r="I421" t="e">
            <v>#VALUE!</v>
          </cell>
          <cell r="J421" t="str">
            <v>X</v>
          </cell>
          <cell r="K421" t="str">
            <v>Insgesamt</v>
          </cell>
          <cell r="L421" t="str">
            <v>Insgesamt</v>
          </cell>
          <cell r="M421" t="str">
            <v>Insgesamt</v>
          </cell>
          <cell r="R421" t="str">
            <v>Insgesamt</v>
          </cell>
          <cell r="S421" t="str">
            <v>Insgesamt</v>
          </cell>
          <cell r="W421" t="str">
            <v>Insgesamt</v>
          </cell>
          <cell r="X421" t="str">
            <v>ja</v>
          </cell>
        </row>
        <row r="422">
          <cell r="B422" t="str">
            <v>Duales System</v>
          </cell>
        </row>
        <row r="423">
          <cell r="B423" t="str">
            <v>Landwirtschaftliche Berufe xxx</v>
          </cell>
          <cell r="C423" t="str">
            <v>xxx</v>
          </cell>
          <cell r="G423" t="str">
            <v>xxx</v>
          </cell>
          <cell r="H423" t="str">
            <v>Duales System</v>
          </cell>
          <cell r="I423" t="str">
            <v>Landwirtschaftliche Berufe xxxDuales System</v>
          </cell>
          <cell r="J423" t="str">
            <v>X</v>
          </cell>
          <cell r="K423" t="str">
            <v>xxx</v>
          </cell>
          <cell r="L423">
            <v>0</v>
          </cell>
          <cell r="M423">
            <v>0</v>
          </cell>
          <cell r="V423" t="str">
            <v>3B/4A/4B</v>
          </cell>
          <cell r="W423">
            <v>0</v>
          </cell>
        </row>
        <row r="424">
          <cell r="B424" t="str">
            <v>Landwirt/in (Lw)</v>
          </cell>
          <cell r="C424">
            <v>621</v>
          </cell>
          <cell r="G424">
            <v>621</v>
          </cell>
          <cell r="H424" t="str">
            <v>Duales System</v>
          </cell>
          <cell r="I424" t="str">
            <v>Landwirt/in (Lw)Duales System</v>
          </cell>
          <cell r="J424" t="str">
            <v>X</v>
          </cell>
          <cell r="K424">
            <v>621</v>
          </cell>
          <cell r="L424">
            <v>62</v>
          </cell>
          <cell r="M424">
            <v>6</v>
          </cell>
          <cell r="V424" t="str">
            <v>3B/4A/4B</v>
          </cell>
          <cell r="W424">
            <v>6</v>
          </cell>
        </row>
        <row r="425">
          <cell r="B425" t="str">
            <v>Fachkraft Agrarservice (Lw)</v>
          </cell>
          <cell r="C425">
            <v>621</v>
          </cell>
          <cell r="G425">
            <v>621</v>
          </cell>
          <cell r="H425" t="str">
            <v>Duales System</v>
          </cell>
          <cell r="I425" t="str">
            <v>Fachkraft Agrarservice (Lw)Duales System</v>
          </cell>
          <cell r="J425" t="str">
            <v>X</v>
          </cell>
          <cell r="K425">
            <v>621</v>
          </cell>
          <cell r="L425">
            <v>62</v>
          </cell>
          <cell r="M425">
            <v>6</v>
          </cell>
          <cell r="V425" t="str">
            <v>3B/4A/4B</v>
          </cell>
          <cell r="W425">
            <v>6</v>
          </cell>
        </row>
        <row r="426">
          <cell r="B426" t="str">
            <v>Winzer/in (Lw)</v>
          </cell>
          <cell r="C426">
            <v>621</v>
          </cell>
          <cell r="G426">
            <v>621</v>
          </cell>
          <cell r="H426" t="str">
            <v>Duales System</v>
          </cell>
          <cell r="I426" t="str">
            <v>Winzer/in (Lw)Duales System</v>
          </cell>
          <cell r="J426" t="str">
            <v>X</v>
          </cell>
          <cell r="K426">
            <v>621</v>
          </cell>
          <cell r="L426">
            <v>62</v>
          </cell>
          <cell r="M426">
            <v>6</v>
          </cell>
          <cell r="V426" t="str">
            <v>3B/4A/4B</v>
          </cell>
          <cell r="W426">
            <v>6</v>
          </cell>
        </row>
        <row r="427">
          <cell r="B427" t="str">
            <v>Landwirtschaftsfachwerker/in*) (Lw)</v>
          </cell>
          <cell r="C427">
            <v>621</v>
          </cell>
          <cell r="G427">
            <v>621</v>
          </cell>
          <cell r="H427" t="str">
            <v>Duales System</v>
          </cell>
          <cell r="I427" t="str">
            <v>Landwirtschaftsfachwerker/in*) (Lw)Duales System</v>
          </cell>
          <cell r="J427" t="str">
            <v>X</v>
          </cell>
          <cell r="K427">
            <v>621</v>
          </cell>
          <cell r="L427">
            <v>62</v>
          </cell>
          <cell r="M427">
            <v>6</v>
          </cell>
          <cell r="V427" t="str">
            <v>3B/4A/4B</v>
          </cell>
          <cell r="W427">
            <v>6</v>
          </cell>
        </row>
        <row r="428">
          <cell r="B428" t="str">
            <v>Tierwirtschaftliche Berufe xxx</v>
          </cell>
          <cell r="C428" t="str">
            <v>xxx</v>
          </cell>
          <cell r="G428" t="str">
            <v>xxx</v>
          </cell>
          <cell r="H428" t="str">
            <v>Duales System</v>
          </cell>
          <cell r="I428" t="str">
            <v>Tierwirtschaftliche Berufe xxxDuales System</v>
          </cell>
          <cell r="J428" t="str">
            <v>X</v>
          </cell>
          <cell r="K428" t="str">
            <v>xxx</v>
          </cell>
          <cell r="L428">
            <v>0</v>
          </cell>
          <cell r="M428">
            <v>0</v>
          </cell>
          <cell r="V428" t="str">
            <v>3B/4A/4B</v>
          </cell>
          <cell r="W428">
            <v>0</v>
          </cell>
        </row>
        <row r="429">
          <cell r="B429" t="str">
            <v>Tierwirt/in (Lw)</v>
          </cell>
          <cell r="C429">
            <v>621</v>
          </cell>
          <cell r="G429">
            <v>621</v>
          </cell>
          <cell r="H429" t="str">
            <v>Duales System</v>
          </cell>
          <cell r="I429" t="str">
            <v>Tierwirt/in (Lw)Duales System</v>
          </cell>
          <cell r="J429" t="str">
            <v>X</v>
          </cell>
          <cell r="K429">
            <v>621</v>
          </cell>
          <cell r="L429">
            <v>62</v>
          </cell>
          <cell r="M429">
            <v>6</v>
          </cell>
          <cell r="V429" t="str">
            <v>3B/4A/4B</v>
          </cell>
          <cell r="W429">
            <v>6</v>
          </cell>
        </row>
        <row r="430">
          <cell r="B430" t="str">
            <v>Fischwirt/in (Lw)</v>
          </cell>
          <cell r="C430">
            <v>624</v>
          </cell>
          <cell r="G430">
            <v>624</v>
          </cell>
          <cell r="H430" t="str">
            <v>Duales System</v>
          </cell>
          <cell r="I430" t="str">
            <v>Fischwirt/in (Lw)Duales System</v>
          </cell>
          <cell r="J430" t="str">
            <v>X</v>
          </cell>
          <cell r="K430">
            <v>624</v>
          </cell>
          <cell r="L430">
            <v>62</v>
          </cell>
          <cell r="M430">
            <v>6</v>
          </cell>
          <cell r="V430" t="str">
            <v>3B/4A/4B</v>
          </cell>
          <cell r="W430">
            <v>6</v>
          </cell>
        </row>
        <row r="431">
          <cell r="B431" t="str">
            <v>Pferdewirt/in (Lw)</v>
          </cell>
          <cell r="C431">
            <v>621</v>
          </cell>
          <cell r="G431">
            <v>621</v>
          </cell>
          <cell r="H431" t="str">
            <v>Duales System</v>
          </cell>
          <cell r="I431" t="str">
            <v>Pferdewirt/in (Lw)Duales System</v>
          </cell>
          <cell r="J431" t="str">
            <v>X</v>
          </cell>
          <cell r="K431">
            <v>621</v>
          </cell>
          <cell r="L431">
            <v>62</v>
          </cell>
          <cell r="M431">
            <v>6</v>
          </cell>
          <cell r="V431" t="str">
            <v>3B/4A/4B</v>
          </cell>
          <cell r="W431">
            <v>6</v>
          </cell>
        </row>
        <row r="432">
          <cell r="B432" t="str">
            <v>Tierpfleger/in (IH)</v>
          </cell>
          <cell r="C432">
            <v>621</v>
          </cell>
          <cell r="G432">
            <v>621</v>
          </cell>
          <cell r="H432" t="str">
            <v>Duales System</v>
          </cell>
          <cell r="I432" t="str">
            <v>Tierpfleger/in (IH)Duales System</v>
          </cell>
          <cell r="J432" t="str">
            <v>X</v>
          </cell>
          <cell r="K432">
            <v>621</v>
          </cell>
          <cell r="L432">
            <v>62</v>
          </cell>
          <cell r="M432">
            <v>6</v>
          </cell>
          <cell r="V432" t="str">
            <v>3B/4A/4B</v>
          </cell>
          <cell r="W432">
            <v>6</v>
          </cell>
        </row>
        <row r="433">
          <cell r="B433" t="str">
            <v>Gartenbauberufe xxx</v>
          </cell>
          <cell r="C433" t="str">
            <v>xxx</v>
          </cell>
          <cell r="G433" t="str">
            <v>xxx</v>
          </cell>
          <cell r="H433" t="str">
            <v>Duales System</v>
          </cell>
          <cell r="I433" t="str">
            <v>Gartenbauberufe xxxDuales System</v>
          </cell>
          <cell r="J433" t="str">
            <v>X</v>
          </cell>
          <cell r="K433" t="str">
            <v>xxx</v>
          </cell>
          <cell r="L433">
            <v>0</v>
          </cell>
          <cell r="M433">
            <v>0</v>
          </cell>
          <cell r="V433" t="str">
            <v>3B/4A/4B</v>
          </cell>
          <cell r="W433">
            <v>0</v>
          </cell>
        </row>
        <row r="434">
          <cell r="B434" t="str">
            <v>Gärtner/in (Lw)</v>
          </cell>
          <cell r="C434">
            <v>622</v>
          </cell>
          <cell r="G434">
            <v>622</v>
          </cell>
          <cell r="H434" t="str">
            <v>Duales System</v>
          </cell>
          <cell r="I434" t="str">
            <v>Gärtner/in (Lw)Duales System</v>
          </cell>
          <cell r="J434" t="str">
            <v>X</v>
          </cell>
          <cell r="K434">
            <v>622</v>
          </cell>
          <cell r="L434">
            <v>62</v>
          </cell>
          <cell r="M434">
            <v>6</v>
          </cell>
          <cell r="V434" t="str">
            <v>3B/4A/4B</v>
          </cell>
          <cell r="W434">
            <v>6</v>
          </cell>
        </row>
        <row r="435">
          <cell r="B435" t="str">
            <v>Fachwerker/in im Gartenbau*) (Lw)</v>
          </cell>
          <cell r="C435">
            <v>622</v>
          </cell>
          <cell r="G435">
            <v>622</v>
          </cell>
          <cell r="H435" t="str">
            <v>Duales System</v>
          </cell>
          <cell r="I435" t="str">
            <v>Fachwerker/in im Gartenbau*) (Lw)Duales System</v>
          </cell>
          <cell r="J435" t="str">
            <v>X</v>
          </cell>
          <cell r="K435">
            <v>622</v>
          </cell>
          <cell r="L435">
            <v>62</v>
          </cell>
          <cell r="M435">
            <v>6</v>
          </cell>
          <cell r="V435" t="str">
            <v>3B/4A/4B</v>
          </cell>
          <cell r="W435">
            <v>6</v>
          </cell>
        </row>
        <row r="436">
          <cell r="B436" t="str">
            <v>Gartenbaufachwerker/in*) (Lw)</v>
          </cell>
          <cell r="C436">
            <v>622</v>
          </cell>
          <cell r="G436">
            <v>622</v>
          </cell>
          <cell r="H436" t="str">
            <v>Duales System</v>
          </cell>
          <cell r="I436" t="str">
            <v>Gartenbaufachwerker/in*) (Lw)Duales System</v>
          </cell>
          <cell r="J436" t="str">
            <v>X</v>
          </cell>
          <cell r="K436">
            <v>622</v>
          </cell>
          <cell r="L436">
            <v>62</v>
          </cell>
          <cell r="M436">
            <v>6</v>
          </cell>
          <cell r="V436" t="str">
            <v>3B/4A/4B</v>
          </cell>
          <cell r="W436">
            <v>6</v>
          </cell>
        </row>
        <row r="437">
          <cell r="B437" t="str">
            <v>Werker/in im Gartenbau*) (Lw)</v>
          </cell>
          <cell r="C437">
            <v>622</v>
          </cell>
          <cell r="G437">
            <v>622</v>
          </cell>
          <cell r="H437" t="str">
            <v>Duales System</v>
          </cell>
          <cell r="I437" t="str">
            <v>Werker/in im Gartenbau*) (Lw)Duales System</v>
          </cell>
          <cell r="J437" t="str">
            <v>X</v>
          </cell>
          <cell r="K437">
            <v>622</v>
          </cell>
          <cell r="L437">
            <v>62</v>
          </cell>
          <cell r="M437">
            <v>6</v>
          </cell>
          <cell r="V437" t="str">
            <v>3B/4A/4B</v>
          </cell>
          <cell r="W437">
            <v>6</v>
          </cell>
        </row>
        <row r="438">
          <cell r="B438" t="str">
            <v>Florist/in (Hw)</v>
          </cell>
          <cell r="C438">
            <v>215</v>
          </cell>
          <cell r="G438">
            <v>215</v>
          </cell>
          <cell r="H438" t="str">
            <v>Duales System</v>
          </cell>
          <cell r="I438" t="str">
            <v>Florist/in (Hw)Duales System</v>
          </cell>
          <cell r="J438" t="str">
            <v>X</v>
          </cell>
          <cell r="K438">
            <v>215</v>
          </cell>
          <cell r="L438">
            <v>21</v>
          </cell>
          <cell r="M438">
            <v>2</v>
          </cell>
          <cell r="V438" t="str">
            <v>3B/4A/4B</v>
          </cell>
          <cell r="W438">
            <v>2</v>
          </cell>
        </row>
        <row r="439">
          <cell r="B439" t="str">
            <v>Florist/in (IH)</v>
          </cell>
          <cell r="C439">
            <v>215</v>
          </cell>
          <cell r="G439">
            <v>215</v>
          </cell>
          <cell r="H439" t="str">
            <v>Duales System</v>
          </cell>
          <cell r="I439" t="str">
            <v>Florist/in (IH)Duales System</v>
          </cell>
          <cell r="J439" t="str">
            <v>X</v>
          </cell>
          <cell r="K439">
            <v>215</v>
          </cell>
          <cell r="L439">
            <v>21</v>
          </cell>
          <cell r="M439">
            <v>2</v>
          </cell>
          <cell r="V439" t="str">
            <v>3B/4A/4B</v>
          </cell>
          <cell r="W439">
            <v>2</v>
          </cell>
        </row>
        <row r="440">
          <cell r="B440" t="str">
            <v>Forst-, Jagdberufe xxx</v>
          </cell>
          <cell r="C440" t="str">
            <v>xxx</v>
          </cell>
          <cell r="G440" t="str">
            <v>xxx</v>
          </cell>
          <cell r="H440" t="str">
            <v>Duales System</v>
          </cell>
          <cell r="I440" t="str">
            <v>Forst-, Jagdberufe xxxDuales System</v>
          </cell>
          <cell r="J440" t="str">
            <v>X</v>
          </cell>
          <cell r="K440" t="str">
            <v>xxx</v>
          </cell>
          <cell r="L440">
            <v>0</v>
          </cell>
          <cell r="M440">
            <v>0</v>
          </cell>
          <cell r="V440" t="str">
            <v>3B/4A/4B</v>
          </cell>
          <cell r="W440">
            <v>0</v>
          </cell>
        </row>
        <row r="441">
          <cell r="B441" t="str">
            <v>Revierjäger/in (Lw)</v>
          </cell>
          <cell r="C441">
            <v>623</v>
          </cell>
          <cell r="G441">
            <v>623</v>
          </cell>
          <cell r="H441" t="str">
            <v>Duales System</v>
          </cell>
          <cell r="I441" t="str">
            <v>Revierjäger/in (Lw)Duales System</v>
          </cell>
          <cell r="J441" t="str">
            <v>X</v>
          </cell>
          <cell r="K441">
            <v>623</v>
          </cell>
          <cell r="L441">
            <v>62</v>
          </cell>
          <cell r="M441">
            <v>6</v>
          </cell>
          <cell r="V441" t="str">
            <v>3B/4A/4B</v>
          </cell>
          <cell r="W441">
            <v>6</v>
          </cell>
        </row>
        <row r="442">
          <cell r="B442" t="str">
            <v>Forstwirt/in (Lw)</v>
          </cell>
          <cell r="C442">
            <v>623</v>
          </cell>
          <cell r="G442">
            <v>623</v>
          </cell>
          <cell r="H442" t="str">
            <v>Duales System</v>
          </cell>
          <cell r="I442" t="str">
            <v>Forstwirt/in (Lw)Duales System</v>
          </cell>
          <cell r="J442" t="str">
            <v>X</v>
          </cell>
          <cell r="K442">
            <v>623</v>
          </cell>
          <cell r="L442">
            <v>62</v>
          </cell>
          <cell r="M442">
            <v>6</v>
          </cell>
          <cell r="V442" t="str">
            <v>3B/4A/4B</v>
          </cell>
          <cell r="W442">
            <v>6</v>
          </cell>
        </row>
        <row r="443">
          <cell r="B443" t="str">
            <v>Bergleute xxx</v>
          </cell>
          <cell r="C443" t="str">
            <v>xxx</v>
          </cell>
          <cell r="G443" t="str">
            <v>xxx</v>
          </cell>
          <cell r="H443" t="str">
            <v>Duales System</v>
          </cell>
          <cell r="I443" t="str">
            <v>Bergleute xxxDuales System</v>
          </cell>
          <cell r="J443" t="str">
            <v>X</v>
          </cell>
          <cell r="K443" t="str">
            <v>xxx</v>
          </cell>
          <cell r="L443">
            <v>0</v>
          </cell>
          <cell r="M443">
            <v>0</v>
          </cell>
          <cell r="V443" t="str">
            <v>3B/4A/4B</v>
          </cell>
          <cell r="W443">
            <v>0</v>
          </cell>
        </row>
        <row r="444">
          <cell r="B444" t="str">
            <v>Bergmechaniker (IH)</v>
          </cell>
          <cell r="C444">
            <v>544</v>
          </cell>
          <cell r="G444">
            <v>544</v>
          </cell>
          <cell r="H444" t="str">
            <v>Duales System</v>
          </cell>
          <cell r="I444" t="str">
            <v>Bergmechaniker (IH)Duales System</v>
          </cell>
          <cell r="J444" t="str">
            <v>X</v>
          </cell>
          <cell r="K444">
            <v>544</v>
          </cell>
          <cell r="L444">
            <v>54</v>
          </cell>
          <cell r="M444">
            <v>5</v>
          </cell>
          <cell r="V444" t="str">
            <v>3B/4A/4B</v>
          </cell>
          <cell r="W444">
            <v>5</v>
          </cell>
        </row>
        <row r="445">
          <cell r="B445" t="str">
            <v>Berg- und Maschinenmann (IH)</v>
          </cell>
          <cell r="C445">
            <v>544</v>
          </cell>
          <cell r="G445">
            <v>544</v>
          </cell>
          <cell r="H445" t="str">
            <v>Duales System</v>
          </cell>
          <cell r="I445" t="str">
            <v>Berg- und Maschinenmann (IH)Duales System</v>
          </cell>
          <cell r="J445" t="str">
            <v>X</v>
          </cell>
          <cell r="K445">
            <v>544</v>
          </cell>
          <cell r="L445">
            <v>54</v>
          </cell>
          <cell r="M445">
            <v>5</v>
          </cell>
          <cell r="V445" t="str">
            <v>3B/4A/4B</v>
          </cell>
          <cell r="W445">
            <v>5</v>
          </cell>
        </row>
        <row r="446">
          <cell r="B446" t="str">
            <v>Mineralgewinner, -aufbereiter xxx</v>
          </cell>
          <cell r="C446" t="str">
            <v>xxx</v>
          </cell>
          <cell r="G446" t="str">
            <v>xxx</v>
          </cell>
          <cell r="H446" t="str">
            <v>Duales System</v>
          </cell>
          <cell r="I446" t="str">
            <v>Mineralgewinner, -aufbereiter xxxDuales System</v>
          </cell>
          <cell r="J446" t="str">
            <v>X</v>
          </cell>
          <cell r="K446" t="str">
            <v>xxx</v>
          </cell>
          <cell r="L446">
            <v>0</v>
          </cell>
          <cell r="M446">
            <v>0</v>
          </cell>
          <cell r="V446" t="str">
            <v>3B/4A/4B</v>
          </cell>
          <cell r="W446">
            <v>0</v>
          </cell>
        </row>
        <row r="447">
          <cell r="B447" t="str">
            <v>Aufbereiter im Bergbau (IH)</v>
          </cell>
          <cell r="C447">
            <v>544</v>
          </cell>
          <cell r="G447">
            <v>544</v>
          </cell>
          <cell r="H447" t="str">
            <v>Duales System</v>
          </cell>
          <cell r="I447" t="str">
            <v>Aufbereiter im Bergbau (IH)Duales System</v>
          </cell>
          <cell r="J447" t="str">
            <v>X</v>
          </cell>
          <cell r="K447">
            <v>544</v>
          </cell>
          <cell r="L447">
            <v>54</v>
          </cell>
          <cell r="M447">
            <v>5</v>
          </cell>
          <cell r="V447" t="str">
            <v>3B/4A/4B</v>
          </cell>
          <cell r="W447">
            <v>5</v>
          </cell>
        </row>
        <row r="448">
          <cell r="B448" t="str">
            <v>Aufbereitungsmechaniker/in (IH)</v>
          </cell>
          <cell r="C448">
            <v>544</v>
          </cell>
          <cell r="G448">
            <v>544</v>
          </cell>
          <cell r="H448" t="str">
            <v>Duales System</v>
          </cell>
          <cell r="I448" t="str">
            <v>Aufbereitungsmechaniker/in (IH)Duales System</v>
          </cell>
          <cell r="J448" t="str">
            <v>X</v>
          </cell>
          <cell r="K448">
            <v>544</v>
          </cell>
          <cell r="L448">
            <v>54</v>
          </cell>
          <cell r="M448">
            <v>5</v>
          </cell>
          <cell r="V448" t="str">
            <v>3B/4A/4B</v>
          </cell>
          <cell r="W448">
            <v>5</v>
          </cell>
        </row>
        <row r="449">
          <cell r="B449" t="str">
            <v>Steinbearbeiter/Steinbearbeiterinnen xxx</v>
          </cell>
          <cell r="C449" t="str">
            <v>xxx</v>
          </cell>
          <cell r="G449" t="str">
            <v>xxx</v>
          </cell>
          <cell r="H449" t="str">
            <v>Duales System</v>
          </cell>
          <cell r="I449" t="str">
            <v>Steinbearbeiter/Steinbearbeiterinnen xxxDuales System</v>
          </cell>
          <cell r="J449" t="str">
            <v>X</v>
          </cell>
          <cell r="K449" t="str">
            <v>xxx</v>
          </cell>
          <cell r="L449">
            <v>0</v>
          </cell>
          <cell r="M449">
            <v>0</v>
          </cell>
          <cell r="V449" t="str">
            <v>3B/4A/4B</v>
          </cell>
          <cell r="W449">
            <v>0</v>
          </cell>
        </row>
        <row r="450">
          <cell r="B450" t="str">
            <v>Steinmetz/in und Steinbildhauer/in (Hw)</v>
          </cell>
          <cell r="C450">
            <v>215</v>
          </cell>
          <cell r="G450">
            <v>215</v>
          </cell>
          <cell r="H450" t="str">
            <v>Duales System</v>
          </cell>
          <cell r="I450" t="str">
            <v>Steinmetz/in und Steinbildhauer/in (Hw)Duales System</v>
          </cell>
          <cell r="J450" t="str">
            <v>X</v>
          </cell>
          <cell r="K450">
            <v>215</v>
          </cell>
          <cell r="L450">
            <v>21</v>
          </cell>
          <cell r="M450">
            <v>2</v>
          </cell>
          <cell r="V450" t="str">
            <v>3B/4A/4B</v>
          </cell>
          <cell r="W450">
            <v>2</v>
          </cell>
        </row>
        <row r="451">
          <cell r="B451" t="str">
            <v>Naturwerksteinmechaniker/in (IH)</v>
          </cell>
          <cell r="C451">
            <v>543</v>
          </cell>
          <cell r="G451">
            <v>543</v>
          </cell>
          <cell r="H451" t="str">
            <v>Duales System</v>
          </cell>
          <cell r="I451" t="str">
            <v>Naturwerksteinmechaniker/in (IH)Duales System</v>
          </cell>
          <cell r="J451" t="str">
            <v>X</v>
          </cell>
          <cell r="K451">
            <v>543</v>
          </cell>
          <cell r="L451">
            <v>54</v>
          </cell>
          <cell r="M451">
            <v>5</v>
          </cell>
          <cell r="V451" t="str">
            <v>3B/4A/4B</v>
          </cell>
          <cell r="W451">
            <v>5</v>
          </cell>
        </row>
        <row r="452">
          <cell r="B452" t="str">
            <v>Naturwerksteinmechaniker/in (Hw)</v>
          </cell>
          <cell r="C452">
            <v>543</v>
          </cell>
          <cell r="G452">
            <v>543</v>
          </cell>
          <cell r="H452" t="str">
            <v>Duales System</v>
          </cell>
          <cell r="I452" t="str">
            <v>Naturwerksteinmechaniker/in (Hw)Duales System</v>
          </cell>
          <cell r="J452" t="str">
            <v>X</v>
          </cell>
          <cell r="K452">
            <v>543</v>
          </cell>
          <cell r="L452">
            <v>54</v>
          </cell>
          <cell r="M452">
            <v>5</v>
          </cell>
          <cell r="V452" t="str">
            <v>3B/4A/4B</v>
          </cell>
          <cell r="W452">
            <v>5</v>
          </cell>
        </row>
        <row r="453">
          <cell r="B453" t="str">
            <v>Steinmetz/in (IH)</v>
          </cell>
          <cell r="C453">
            <v>543</v>
          </cell>
          <cell r="G453">
            <v>543</v>
          </cell>
          <cell r="H453" t="str">
            <v>Duales System</v>
          </cell>
          <cell r="I453" t="str">
            <v>Steinmetz/in (IH)Duales System</v>
          </cell>
          <cell r="J453" t="str">
            <v>X</v>
          </cell>
          <cell r="K453">
            <v>543</v>
          </cell>
          <cell r="L453">
            <v>54</v>
          </cell>
          <cell r="M453">
            <v>5</v>
          </cell>
          <cell r="V453" t="str">
            <v>3B/4A/4B</v>
          </cell>
          <cell r="W453">
            <v>5</v>
          </cell>
        </row>
        <row r="454">
          <cell r="B454" t="str">
            <v>Natursteinschleifer/in (IH)</v>
          </cell>
          <cell r="C454">
            <v>543</v>
          </cell>
          <cell r="G454">
            <v>543</v>
          </cell>
          <cell r="H454" t="str">
            <v>Duales System</v>
          </cell>
          <cell r="I454" t="str">
            <v>Natursteinschleifer/in (IH)Duales System</v>
          </cell>
          <cell r="J454" t="str">
            <v>X</v>
          </cell>
          <cell r="K454">
            <v>543</v>
          </cell>
          <cell r="L454">
            <v>54</v>
          </cell>
          <cell r="M454">
            <v>5</v>
          </cell>
          <cell r="V454" t="str">
            <v>3B/4A/4B</v>
          </cell>
          <cell r="W454">
            <v>5</v>
          </cell>
        </row>
        <row r="455">
          <cell r="B455" t="str">
            <v>Natursteinschleifer/in (Hw)</v>
          </cell>
          <cell r="G455">
            <v>543</v>
          </cell>
          <cell r="H455" t="str">
            <v>Duales System</v>
          </cell>
          <cell r="I455" t="str">
            <v>Natursteinschleifer/in (Hw)Duales System</v>
          </cell>
          <cell r="J455" t="str">
            <v>X</v>
          </cell>
          <cell r="K455">
            <v>543</v>
          </cell>
          <cell r="L455">
            <v>54</v>
          </cell>
          <cell r="M455">
            <v>5</v>
          </cell>
          <cell r="V455" t="str">
            <v>3B/4A/4B</v>
          </cell>
          <cell r="W455">
            <v>5</v>
          </cell>
        </row>
        <row r="456">
          <cell r="B456" t="str">
            <v>Achatschleifer/in (IH)</v>
          </cell>
          <cell r="C456">
            <v>543</v>
          </cell>
          <cell r="G456">
            <v>543</v>
          </cell>
          <cell r="H456" t="str">
            <v>Duales System</v>
          </cell>
          <cell r="I456" t="str">
            <v>Achatschleifer/in (IH)Duales System</v>
          </cell>
          <cell r="J456" t="str">
            <v>X</v>
          </cell>
          <cell r="K456">
            <v>543</v>
          </cell>
          <cell r="L456">
            <v>54</v>
          </cell>
          <cell r="M456">
            <v>5</v>
          </cell>
          <cell r="V456" t="str">
            <v>3B/4A/4B</v>
          </cell>
          <cell r="W456">
            <v>5</v>
          </cell>
        </row>
        <row r="457">
          <cell r="B457" t="str">
            <v>Diamantschleifer/in (IH)</v>
          </cell>
          <cell r="C457">
            <v>543</v>
          </cell>
          <cell r="G457">
            <v>543</v>
          </cell>
          <cell r="H457" t="str">
            <v>Duales System</v>
          </cell>
          <cell r="I457" t="str">
            <v>Diamantschleifer/in (IH)Duales System</v>
          </cell>
          <cell r="J457" t="str">
            <v>X</v>
          </cell>
          <cell r="K457">
            <v>543</v>
          </cell>
          <cell r="L457">
            <v>54</v>
          </cell>
          <cell r="M457">
            <v>5</v>
          </cell>
          <cell r="V457" t="str">
            <v>3B/4A/4B</v>
          </cell>
          <cell r="W457">
            <v>5</v>
          </cell>
        </row>
        <row r="458">
          <cell r="B458" t="str">
            <v>Edelsteingraveur/in (Hw)</v>
          </cell>
          <cell r="C458">
            <v>543</v>
          </cell>
          <cell r="G458">
            <v>215</v>
          </cell>
          <cell r="H458" t="str">
            <v>Duales System</v>
          </cell>
          <cell r="I458" t="str">
            <v>Edelsteingraveur/in (Hw)Duales System</v>
          </cell>
          <cell r="J458" t="str">
            <v>X</v>
          </cell>
          <cell r="K458">
            <v>215</v>
          </cell>
          <cell r="L458">
            <v>21</v>
          </cell>
          <cell r="M458">
            <v>2</v>
          </cell>
          <cell r="V458" t="str">
            <v>3B/4A/4B</v>
          </cell>
          <cell r="W458">
            <v>2</v>
          </cell>
        </row>
        <row r="459">
          <cell r="B459" t="str">
            <v>Edelsteingraveur/in (IH)</v>
          </cell>
          <cell r="G459">
            <v>215</v>
          </cell>
          <cell r="H459" t="str">
            <v>Duales System</v>
          </cell>
          <cell r="I459" t="str">
            <v>Edelsteingraveur/in (IH)Duales System</v>
          </cell>
          <cell r="J459" t="str">
            <v>X</v>
          </cell>
          <cell r="K459">
            <v>215</v>
          </cell>
          <cell r="L459">
            <v>21</v>
          </cell>
          <cell r="M459">
            <v>2</v>
          </cell>
          <cell r="V459" t="str">
            <v>3B/4A/4B</v>
          </cell>
          <cell r="W459">
            <v>2</v>
          </cell>
        </row>
        <row r="460">
          <cell r="B460" t="str">
            <v>Edelsteinschleifer/in (IH)</v>
          </cell>
          <cell r="C460">
            <v>215</v>
          </cell>
          <cell r="G460">
            <v>215</v>
          </cell>
          <cell r="H460" t="str">
            <v>Duales System</v>
          </cell>
          <cell r="I460" t="str">
            <v>Edelsteinschleifer/in (IH)Duales System</v>
          </cell>
          <cell r="J460" t="str">
            <v>X</v>
          </cell>
          <cell r="K460">
            <v>215</v>
          </cell>
          <cell r="L460">
            <v>21</v>
          </cell>
          <cell r="M460">
            <v>2</v>
          </cell>
          <cell r="V460" t="str">
            <v>3B/4A/4B</v>
          </cell>
          <cell r="W460">
            <v>2</v>
          </cell>
        </row>
        <row r="461">
          <cell r="B461" t="str">
            <v>Edelsteinschleifer/in (Hw)</v>
          </cell>
          <cell r="C461">
            <v>215</v>
          </cell>
          <cell r="G461">
            <v>215</v>
          </cell>
          <cell r="H461" t="str">
            <v>Duales System</v>
          </cell>
          <cell r="I461" t="str">
            <v>Edelsteinschleifer/in (Hw)Duales System</v>
          </cell>
          <cell r="J461" t="str">
            <v>X</v>
          </cell>
          <cell r="K461">
            <v>215</v>
          </cell>
          <cell r="L461">
            <v>21</v>
          </cell>
          <cell r="M461">
            <v>2</v>
          </cell>
          <cell r="V461" t="str">
            <v>3B/4A/4B</v>
          </cell>
          <cell r="W461">
            <v>2</v>
          </cell>
        </row>
        <row r="462">
          <cell r="B462" t="str">
            <v>Farbstein-, Achatschleifer/in u. Schmucksteingraveur/in (Hw)</v>
          </cell>
          <cell r="C462">
            <v>543</v>
          </cell>
          <cell r="G462">
            <v>543</v>
          </cell>
          <cell r="H462" t="str">
            <v>Duales System</v>
          </cell>
          <cell r="I462" t="str">
            <v>Farbstein-, Achatschleifer/in u. Schmucksteingraveur/in (Hw)Duales System</v>
          </cell>
          <cell r="J462" t="str">
            <v>X</v>
          </cell>
          <cell r="K462">
            <v>543</v>
          </cell>
          <cell r="L462">
            <v>54</v>
          </cell>
          <cell r="M462">
            <v>5</v>
          </cell>
          <cell r="V462" t="str">
            <v>3B/4A/4B</v>
          </cell>
          <cell r="W462">
            <v>5</v>
          </cell>
        </row>
        <row r="463">
          <cell r="B463" t="str">
            <v>Baustoffhersteller/Baustoffherstellerinnen xxx</v>
          </cell>
          <cell r="C463" t="str">
            <v>xxx</v>
          </cell>
          <cell r="G463" t="str">
            <v>xxx</v>
          </cell>
          <cell r="H463" t="str">
            <v>Duales System</v>
          </cell>
          <cell r="I463" t="str">
            <v>Baustoffhersteller/Baustoffherstellerinnen xxxDuales System</v>
          </cell>
          <cell r="J463" t="str">
            <v>X</v>
          </cell>
          <cell r="K463" t="str">
            <v>xxx</v>
          </cell>
          <cell r="L463">
            <v>0</v>
          </cell>
          <cell r="M463">
            <v>0</v>
          </cell>
          <cell r="V463" t="str">
            <v>3B/4A/4B</v>
          </cell>
          <cell r="W463">
            <v>0</v>
          </cell>
        </row>
        <row r="464">
          <cell r="B464" t="str">
            <v>Verfahrensmechaniker/in in der Steine- und Erdenindustrie (IH)</v>
          </cell>
          <cell r="C464">
            <v>543</v>
          </cell>
          <cell r="G464">
            <v>543</v>
          </cell>
          <cell r="H464" t="str">
            <v>Duales System</v>
          </cell>
          <cell r="I464" t="str">
            <v>Verfahrensmechaniker/in in der Steine- und Erdenindustrie (IH)Duales System</v>
          </cell>
          <cell r="J464" t="str">
            <v>X</v>
          </cell>
          <cell r="K464">
            <v>543</v>
          </cell>
          <cell r="L464">
            <v>54</v>
          </cell>
          <cell r="M464">
            <v>5</v>
          </cell>
          <cell r="V464" t="str">
            <v>3B/4A/4B</v>
          </cell>
          <cell r="W464">
            <v>5</v>
          </cell>
        </row>
        <row r="465">
          <cell r="B465" t="str">
            <v>Betonfertigteilbauer/in (IH)</v>
          </cell>
          <cell r="C465">
            <v>543</v>
          </cell>
          <cell r="G465">
            <v>543</v>
          </cell>
          <cell r="H465" t="str">
            <v>Duales System</v>
          </cell>
          <cell r="I465" t="str">
            <v>Betonfertigteilbauer/in (IH)Duales System</v>
          </cell>
          <cell r="J465" t="str">
            <v>X</v>
          </cell>
          <cell r="K465">
            <v>543</v>
          </cell>
          <cell r="L465">
            <v>54</v>
          </cell>
          <cell r="M465">
            <v>5</v>
          </cell>
          <cell r="V465" t="str">
            <v>3B/4A/4B</v>
          </cell>
          <cell r="W465">
            <v>5</v>
          </cell>
        </row>
        <row r="466">
          <cell r="B466" t="str">
            <v>Betonstein- und Terrazzohersteller/in (Hw)</v>
          </cell>
          <cell r="C466">
            <v>543</v>
          </cell>
          <cell r="G466">
            <v>543</v>
          </cell>
          <cell r="H466" t="str">
            <v>Duales System</v>
          </cell>
          <cell r="I466" t="str">
            <v>Betonstein- und Terrazzohersteller/in (Hw)Duales System</v>
          </cell>
          <cell r="J466" t="str">
            <v>X</v>
          </cell>
          <cell r="K466">
            <v>543</v>
          </cell>
          <cell r="L466">
            <v>54</v>
          </cell>
          <cell r="M466">
            <v>5</v>
          </cell>
          <cell r="V466" t="str">
            <v>3B/4A/4B</v>
          </cell>
          <cell r="W466">
            <v>5</v>
          </cell>
        </row>
        <row r="467">
          <cell r="B467" t="str">
            <v>Betonfertigteilbauer/in (Hw)</v>
          </cell>
          <cell r="C467">
            <v>543</v>
          </cell>
          <cell r="G467">
            <v>543</v>
          </cell>
          <cell r="H467" t="str">
            <v>Duales System</v>
          </cell>
          <cell r="I467" t="str">
            <v>Betonfertigteilbauer/in (Hw)Duales System</v>
          </cell>
          <cell r="J467" t="str">
            <v>X</v>
          </cell>
          <cell r="K467">
            <v>543</v>
          </cell>
          <cell r="L467">
            <v>54</v>
          </cell>
          <cell r="M467">
            <v>5</v>
          </cell>
          <cell r="V467" t="str">
            <v>3B/4A/4B</v>
          </cell>
          <cell r="W467">
            <v>5</v>
          </cell>
        </row>
        <row r="468">
          <cell r="B468" t="str">
            <v>Keramiker/Keramikerinnen xxx</v>
          </cell>
          <cell r="C468" t="str">
            <v>xxx</v>
          </cell>
          <cell r="G468" t="str">
            <v>xxx</v>
          </cell>
          <cell r="H468" t="str">
            <v>Duales System</v>
          </cell>
          <cell r="I468" t="str">
            <v>Keramiker/Keramikerinnen xxxDuales System</v>
          </cell>
          <cell r="J468" t="str">
            <v>X</v>
          </cell>
          <cell r="K468" t="str">
            <v>xxx</v>
          </cell>
          <cell r="L468">
            <v>0</v>
          </cell>
          <cell r="M468">
            <v>0</v>
          </cell>
          <cell r="V468" t="str">
            <v>3B/4A/4B</v>
          </cell>
          <cell r="W468">
            <v>0</v>
          </cell>
        </row>
        <row r="469">
          <cell r="B469" t="str">
            <v>Keramiker/in (Hw)</v>
          </cell>
          <cell r="C469">
            <v>543</v>
          </cell>
          <cell r="G469">
            <v>543</v>
          </cell>
          <cell r="H469" t="str">
            <v>Duales System</v>
          </cell>
          <cell r="I469" t="str">
            <v>Keramiker/in (Hw)Duales System</v>
          </cell>
          <cell r="J469" t="str">
            <v>X</v>
          </cell>
          <cell r="K469">
            <v>543</v>
          </cell>
          <cell r="L469">
            <v>54</v>
          </cell>
          <cell r="M469">
            <v>5</v>
          </cell>
          <cell r="V469" t="str">
            <v>3B/4A/4B</v>
          </cell>
          <cell r="W469">
            <v>5</v>
          </cell>
        </row>
        <row r="470">
          <cell r="B470" t="str">
            <v>Figurenkeramformer/in (IH)</v>
          </cell>
          <cell r="C470">
            <v>543</v>
          </cell>
          <cell r="G470">
            <v>543</v>
          </cell>
          <cell r="H470" t="str">
            <v>Duales System</v>
          </cell>
          <cell r="I470" t="str">
            <v>Figurenkeramformer/in (IH)Duales System</v>
          </cell>
          <cell r="J470" t="str">
            <v>X</v>
          </cell>
          <cell r="K470">
            <v>543</v>
          </cell>
          <cell r="L470">
            <v>54</v>
          </cell>
          <cell r="M470">
            <v>5</v>
          </cell>
          <cell r="V470" t="str">
            <v>3B/4A/4B</v>
          </cell>
          <cell r="W470">
            <v>5</v>
          </cell>
        </row>
        <row r="471">
          <cell r="B471" t="str">
            <v>Industriekeramiker/in (IH)</v>
          </cell>
          <cell r="C471">
            <v>543</v>
          </cell>
          <cell r="G471">
            <v>543</v>
          </cell>
          <cell r="H471" t="str">
            <v>Duales System</v>
          </cell>
          <cell r="I471" t="str">
            <v>Industriekeramiker/in (IH)Duales System</v>
          </cell>
          <cell r="J471" t="str">
            <v>X</v>
          </cell>
          <cell r="K471">
            <v>543</v>
          </cell>
          <cell r="L471">
            <v>54</v>
          </cell>
          <cell r="M471">
            <v>5</v>
          </cell>
          <cell r="V471" t="str">
            <v>3B/4A/4B</v>
          </cell>
          <cell r="W471">
            <v>5</v>
          </cell>
        </row>
        <row r="472">
          <cell r="B472" t="str">
            <v>Industriekeramiker/in (Hw)</v>
          </cell>
          <cell r="C472">
            <v>543</v>
          </cell>
          <cell r="G472">
            <v>543</v>
          </cell>
          <cell r="H472" t="str">
            <v>Duales System</v>
          </cell>
          <cell r="I472" t="str">
            <v>Industriekeramiker/in (Hw)Duales System</v>
          </cell>
          <cell r="J472" t="str">
            <v>X</v>
          </cell>
          <cell r="K472">
            <v>543</v>
          </cell>
          <cell r="L472">
            <v>54</v>
          </cell>
          <cell r="M472">
            <v>5</v>
          </cell>
          <cell r="V472" t="str">
            <v>3B/4A/4B</v>
          </cell>
          <cell r="W472">
            <v>5</v>
          </cell>
        </row>
        <row r="473">
          <cell r="B473" t="str">
            <v>Kerammodelleinrichter/in (IH)</v>
          </cell>
          <cell r="C473">
            <v>543</v>
          </cell>
          <cell r="G473">
            <v>543</v>
          </cell>
          <cell r="H473" t="str">
            <v>Duales System</v>
          </cell>
          <cell r="I473" t="str">
            <v>Kerammodelleinrichter/in (IH)Duales System</v>
          </cell>
          <cell r="J473" t="str">
            <v>X</v>
          </cell>
          <cell r="K473">
            <v>543</v>
          </cell>
          <cell r="L473">
            <v>54</v>
          </cell>
          <cell r="M473">
            <v>5</v>
          </cell>
          <cell r="V473" t="str">
            <v>3B/4A/4B</v>
          </cell>
          <cell r="W473">
            <v>5</v>
          </cell>
        </row>
        <row r="474">
          <cell r="B474" t="str">
            <v>Kerammodelleur/in (IH)</v>
          </cell>
          <cell r="C474">
            <v>543</v>
          </cell>
          <cell r="G474">
            <v>543</v>
          </cell>
          <cell r="H474" t="str">
            <v>Duales System</v>
          </cell>
          <cell r="I474" t="str">
            <v>Kerammodelleur/in (IH)Duales System</v>
          </cell>
          <cell r="J474" t="str">
            <v>X</v>
          </cell>
          <cell r="K474">
            <v>543</v>
          </cell>
          <cell r="L474">
            <v>54</v>
          </cell>
          <cell r="M474">
            <v>5</v>
          </cell>
          <cell r="V474" t="str">
            <v>3B/4A/4B</v>
          </cell>
          <cell r="W474">
            <v>5</v>
          </cell>
        </row>
        <row r="475">
          <cell r="B475" t="str">
            <v>Kerammodelleinrichter/in (Hw)</v>
          </cell>
          <cell r="C475">
            <v>543</v>
          </cell>
          <cell r="G475">
            <v>543</v>
          </cell>
          <cell r="H475" t="str">
            <v>Duales System</v>
          </cell>
          <cell r="I475" t="str">
            <v>Kerammodelleinrichter/in (Hw)Duales System</v>
          </cell>
          <cell r="J475" t="str">
            <v>X</v>
          </cell>
          <cell r="K475">
            <v>543</v>
          </cell>
          <cell r="L475">
            <v>54</v>
          </cell>
          <cell r="M475">
            <v>5</v>
          </cell>
          <cell r="V475" t="str">
            <v>3B/4A/4B</v>
          </cell>
          <cell r="W475">
            <v>5</v>
          </cell>
        </row>
        <row r="476">
          <cell r="B476" t="str">
            <v>Berufe in der Glasherstellung und -bearbeitung xxx</v>
          </cell>
          <cell r="C476" t="str">
            <v>xxx</v>
          </cell>
          <cell r="G476" t="str">
            <v>xxx</v>
          </cell>
          <cell r="H476" t="str">
            <v>Duales System</v>
          </cell>
          <cell r="I476" t="str">
            <v>Berufe in der Glasherstellung und -bearbeitung xxxDuales System</v>
          </cell>
          <cell r="J476" t="str">
            <v>X</v>
          </cell>
          <cell r="K476" t="str">
            <v>xxx</v>
          </cell>
          <cell r="L476">
            <v>0</v>
          </cell>
          <cell r="M476">
            <v>0</v>
          </cell>
          <cell r="V476" t="str">
            <v>3B/4A/4B</v>
          </cell>
          <cell r="W476">
            <v>0</v>
          </cell>
        </row>
        <row r="477">
          <cell r="B477" t="str">
            <v>Industrieglasfertiger/in (IH)</v>
          </cell>
          <cell r="C477">
            <v>543</v>
          </cell>
          <cell r="G477">
            <v>543</v>
          </cell>
          <cell r="H477" t="str">
            <v>Duales System</v>
          </cell>
          <cell r="I477" t="str">
            <v>Industrieglasfertiger/in (IH)Duales System</v>
          </cell>
          <cell r="J477" t="str">
            <v>X</v>
          </cell>
          <cell r="K477">
            <v>543</v>
          </cell>
          <cell r="L477">
            <v>54</v>
          </cell>
          <cell r="M477">
            <v>5</v>
          </cell>
          <cell r="V477" t="str">
            <v>3B/4A/4B</v>
          </cell>
          <cell r="W477">
            <v>5</v>
          </cell>
        </row>
        <row r="478">
          <cell r="B478" t="str">
            <v>Verfahrensmechaniker/in Glastechnik (IH)</v>
          </cell>
          <cell r="C478">
            <v>543</v>
          </cell>
          <cell r="G478">
            <v>543</v>
          </cell>
          <cell r="H478" t="str">
            <v>Duales System</v>
          </cell>
          <cell r="I478" t="str">
            <v>Verfahrensmechaniker/in Glastechnik (IH)Duales System</v>
          </cell>
          <cell r="J478" t="str">
            <v>X</v>
          </cell>
          <cell r="K478">
            <v>543</v>
          </cell>
          <cell r="L478">
            <v>54</v>
          </cell>
          <cell r="M478">
            <v>5</v>
          </cell>
          <cell r="V478" t="str">
            <v>3B/4A/4B</v>
          </cell>
          <cell r="W478">
            <v>5</v>
          </cell>
        </row>
        <row r="479">
          <cell r="B479" t="str">
            <v>Glasmacher/in (IH)</v>
          </cell>
          <cell r="C479">
            <v>543</v>
          </cell>
          <cell r="G479">
            <v>543</v>
          </cell>
          <cell r="H479" t="str">
            <v>Duales System</v>
          </cell>
          <cell r="I479" t="str">
            <v>Glasmacher/in (IH)Duales System</v>
          </cell>
          <cell r="J479" t="str">
            <v>X</v>
          </cell>
          <cell r="K479">
            <v>543</v>
          </cell>
          <cell r="L479">
            <v>54</v>
          </cell>
          <cell r="M479">
            <v>5</v>
          </cell>
          <cell r="V479" t="str">
            <v>3B/4A/4B</v>
          </cell>
          <cell r="W479">
            <v>5</v>
          </cell>
        </row>
        <row r="480">
          <cell r="B480" t="str">
            <v>Glasapparatebauer/in (IH)</v>
          </cell>
          <cell r="C480">
            <v>543</v>
          </cell>
          <cell r="G480">
            <v>543</v>
          </cell>
          <cell r="H480" t="str">
            <v>Duales System</v>
          </cell>
          <cell r="I480" t="str">
            <v>Glasapparatebauer/in (IH)Duales System</v>
          </cell>
          <cell r="J480" t="str">
            <v>X</v>
          </cell>
          <cell r="K480">
            <v>543</v>
          </cell>
          <cell r="L480">
            <v>54</v>
          </cell>
          <cell r="M480">
            <v>5</v>
          </cell>
          <cell r="V480" t="str">
            <v>3B/4A/4B</v>
          </cell>
          <cell r="W480">
            <v>5</v>
          </cell>
        </row>
        <row r="481">
          <cell r="B481" t="str">
            <v>Glasapparatebauer/in (Hw)</v>
          </cell>
          <cell r="C481">
            <v>543</v>
          </cell>
          <cell r="G481">
            <v>543</v>
          </cell>
          <cell r="H481" t="str">
            <v>Duales System</v>
          </cell>
          <cell r="I481" t="str">
            <v>Glasapparatebauer/in (Hw)Duales System</v>
          </cell>
          <cell r="J481" t="str">
            <v>X</v>
          </cell>
          <cell r="K481">
            <v>543</v>
          </cell>
          <cell r="L481">
            <v>54</v>
          </cell>
          <cell r="M481">
            <v>5</v>
          </cell>
          <cell r="V481" t="str">
            <v>3B/4A/4B</v>
          </cell>
          <cell r="W481">
            <v>5</v>
          </cell>
        </row>
        <row r="482">
          <cell r="B482" t="str">
            <v>Glasbläser/in (IH)</v>
          </cell>
          <cell r="C482">
            <v>543</v>
          </cell>
          <cell r="G482">
            <v>543</v>
          </cell>
          <cell r="H482" t="str">
            <v>Duales System</v>
          </cell>
          <cell r="I482" t="str">
            <v>Glasbläser/in (IH)Duales System</v>
          </cell>
          <cell r="J482" t="str">
            <v>X</v>
          </cell>
          <cell r="K482">
            <v>543</v>
          </cell>
          <cell r="L482">
            <v>54</v>
          </cell>
          <cell r="M482">
            <v>5</v>
          </cell>
          <cell r="V482" t="str">
            <v>3B/4A/4B</v>
          </cell>
          <cell r="W482">
            <v>5</v>
          </cell>
        </row>
        <row r="483">
          <cell r="B483" t="str">
            <v>Glasbläser/in (Hw)</v>
          </cell>
          <cell r="C483">
            <v>543</v>
          </cell>
          <cell r="G483">
            <v>543</v>
          </cell>
          <cell r="H483" t="str">
            <v>Duales System</v>
          </cell>
          <cell r="I483" t="str">
            <v>Glasbläser/in (Hw)Duales System</v>
          </cell>
          <cell r="J483" t="str">
            <v>X</v>
          </cell>
          <cell r="K483">
            <v>543</v>
          </cell>
          <cell r="L483">
            <v>54</v>
          </cell>
          <cell r="M483">
            <v>5</v>
          </cell>
          <cell r="V483" t="str">
            <v>3B/4A/4B</v>
          </cell>
          <cell r="W483">
            <v>5</v>
          </cell>
        </row>
        <row r="484">
          <cell r="B484" t="str">
            <v>Leuchtröhrenglasbläser/in (Hw)</v>
          </cell>
          <cell r="C484">
            <v>543</v>
          </cell>
          <cell r="G484">
            <v>543</v>
          </cell>
          <cell r="H484" t="str">
            <v>Duales System</v>
          </cell>
          <cell r="I484" t="str">
            <v>Leuchtröhrenglasbläser/in (Hw)Duales System</v>
          </cell>
          <cell r="J484" t="str">
            <v>X</v>
          </cell>
          <cell r="K484">
            <v>543</v>
          </cell>
          <cell r="L484">
            <v>54</v>
          </cell>
          <cell r="M484">
            <v>5</v>
          </cell>
          <cell r="V484" t="str">
            <v>3B/4A/4B</v>
          </cell>
          <cell r="W484">
            <v>5</v>
          </cell>
        </row>
        <row r="485">
          <cell r="B485" t="str">
            <v>Leuchtröhrenglasbläser/in (HW)</v>
          </cell>
          <cell r="C485">
            <v>543</v>
          </cell>
          <cell r="G485">
            <v>543</v>
          </cell>
          <cell r="H485" t="str">
            <v>Duales System</v>
          </cell>
          <cell r="I485" t="str">
            <v>Leuchtröhrenglasbläser/in (HW)Duales System</v>
          </cell>
          <cell r="J485" t="str">
            <v>X</v>
          </cell>
          <cell r="K485">
            <v>543</v>
          </cell>
          <cell r="L485">
            <v>54</v>
          </cell>
          <cell r="M485">
            <v>5</v>
          </cell>
          <cell r="V485" t="str">
            <v>3B/4A/4B</v>
          </cell>
          <cell r="W485">
            <v>5</v>
          </cell>
        </row>
        <row r="486">
          <cell r="B486" t="str">
            <v>Leuchtröhrenglasbläser/in (IH)</v>
          </cell>
          <cell r="C486">
            <v>543</v>
          </cell>
          <cell r="G486">
            <v>543</v>
          </cell>
          <cell r="H486" t="str">
            <v>Duales System</v>
          </cell>
          <cell r="I486" t="str">
            <v>Leuchtröhrenglasbläser/in (IH)Duales System</v>
          </cell>
          <cell r="J486" t="str">
            <v>X</v>
          </cell>
          <cell r="K486">
            <v>543</v>
          </cell>
          <cell r="L486">
            <v>54</v>
          </cell>
          <cell r="M486">
            <v>5</v>
          </cell>
          <cell r="V486" t="str">
            <v>3B/4A/4B</v>
          </cell>
          <cell r="W486">
            <v>5</v>
          </cell>
        </row>
        <row r="487">
          <cell r="B487" t="str">
            <v>Thermometermacher/in (IH)</v>
          </cell>
          <cell r="C487">
            <v>543</v>
          </cell>
          <cell r="G487">
            <v>543</v>
          </cell>
          <cell r="H487" t="str">
            <v>Duales System</v>
          </cell>
          <cell r="I487" t="str">
            <v>Thermometermacher/in (IH)Duales System</v>
          </cell>
          <cell r="J487" t="str">
            <v>X</v>
          </cell>
          <cell r="K487">
            <v>543</v>
          </cell>
          <cell r="L487">
            <v>54</v>
          </cell>
          <cell r="M487">
            <v>5</v>
          </cell>
          <cell r="V487" t="str">
            <v>3B/4A/4B</v>
          </cell>
          <cell r="W487">
            <v>5</v>
          </cell>
        </row>
        <row r="488">
          <cell r="B488" t="str">
            <v>Thermometermacher/in (Hw)</v>
          </cell>
          <cell r="C488">
            <v>543</v>
          </cell>
          <cell r="G488">
            <v>543</v>
          </cell>
          <cell r="H488" t="str">
            <v>Duales System</v>
          </cell>
          <cell r="I488" t="str">
            <v>Thermometermacher/in (Hw)Duales System</v>
          </cell>
          <cell r="J488" t="str">
            <v>X</v>
          </cell>
          <cell r="K488">
            <v>543</v>
          </cell>
          <cell r="L488">
            <v>54</v>
          </cell>
          <cell r="M488">
            <v>5</v>
          </cell>
          <cell r="V488" t="str">
            <v>3B/4A/4B</v>
          </cell>
          <cell r="W488">
            <v>5</v>
          </cell>
        </row>
        <row r="489">
          <cell r="B489" t="str">
            <v>Flachglasmechaniker/in (IH)</v>
          </cell>
          <cell r="C489">
            <v>543</v>
          </cell>
          <cell r="G489">
            <v>543</v>
          </cell>
          <cell r="H489" t="str">
            <v>Duales System</v>
          </cell>
          <cell r="I489" t="str">
            <v>Flachglasmechaniker/in (IH)Duales System</v>
          </cell>
          <cell r="J489" t="str">
            <v>X</v>
          </cell>
          <cell r="K489">
            <v>543</v>
          </cell>
          <cell r="L489">
            <v>54</v>
          </cell>
          <cell r="M489">
            <v>5</v>
          </cell>
          <cell r="V489" t="str">
            <v>3B/4A/4B</v>
          </cell>
          <cell r="W489">
            <v>5</v>
          </cell>
        </row>
        <row r="490">
          <cell r="B490" t="str">
            <v>Flachglasmechaniker/in (Hw)</v>
          </cell>
          <cell r="C490">
            <v>543</v>
          </cell>
          <cell r="G490">
            <v>543</v>
          </cell>
          <cell r="H490" t="str">
            <v>Duales System</v>
          </cell>
          <cell r="I490" t="str">
            <v>Flachglasmechaniker/in (Hw)Duales System</v>
          </cell>
          <cell r="J490" t="str">
            <v>X</v>
          </cell>
          <cell r="K490">
            <v>543</v>
          </cell>
          <cell r="L490">
            <v>54</v>
          </cell>
          <cell r="M490">
            <v>5</v>
          </cell>
          <cell r="V490" t="str">
            <v>3B/4A/4B</v>
          </cell>
          <cell r="W490">
            <v>5</v>
          </cell>
        </row>
        <row r="491">
          <cell r="B491" t="str">
            <v>Glasveredler/in (IH)</v>
          </cell>
          <cell r="C491">
            <v>543</v>
          </cell>
          <cell r="G491">
            <v>543</v>
          </cell>
          <cell r="H491" t="str">
            <v>Duales System</v>
          </cell>
          <cell r="I491" t="str">
            <v>Glasveredler/in (IH)Duales System</v>
          </cell>
          <cell r="J491" t="str">
            <v>X</v>
          </cell>
          <cell r="K491">
            <v>543</v>
          </cell>
          <cell r="L491">
            <v>54</v>
          </cell>
          <cell r="M491">
            <v>5</v>
          </cell>
          <cell r="V491" t="str">
            <v>3B/4A/4B</v>
          </cell>
          <cell r="W491">
            <v>5</v>
          </cell>
        </row>
        <row r="492">
          <cell r="B492" t="str">
            <v>Glasveredler/in (Hw)</v>
          </cell>
          <cell r="C492">
            <v>543</v>
          </cell>
          <cell r="G492">
            <v>543</v>
          </cell>
          <cell r="H492" t="str">
            <v>Duales System</v>
          </cell>
          <cell r="I492" t="str">
            <v>Glasveredler/in (Hw)Duales System</v>
          </cell>
          <cell r="J492" t="str">
            <v>X</v>
          </cell>
          <cell r="K492">
            <v>543</v>
          </cell>
          <cell r="L492">
            <v>54</v>
          </cell>
          <cell r="M492">
            <v>5</v>
          </cell>
          <cell r="V492" t="str">
            <v>3B/4A/4B</v>
          </cell>
          <cell r="W492">
            <v>5</v>
          </cell>
        </row>
        <row r="493">
          <cell r="B493" t="str">
            <v>Flachglasveredler/in (Hw)</v>
          </cell>
          <cell r="C493">
            <v>543</v>
          </cell>
          <cell r="G493">
            <v>543</v>
          </cell>
          <cell r="H493" t="str">
            <v>Duales System</v>
          </cell>
          <cell r="I493" t="str">
            <v>Flachglasveredler/in (Hw)Duales System</v>
          </cell>
          <cell r="J493" t="str">
            <v>X</v>
          </cell>
          <cell r="K493">
            <v>543</v>
          </cell>
          <cell r="L493">
            <v>54</v>
          </cell>
          <cell r="M493">
            <v>5</v>
          </cell>
          <cell r="V493" t="str">
            <v>3B/4A/4B</v>
          </cell>
          <cell r="W493">
            <v>5</v>
          </cell>
        </row>
        <row r="494">
          <cell r="B494" t="str">
            <v>Flachglasveredler/in (IH)</v>
          </cell>
          <cell r="G494">
            <v>543</v>
          </cell>
          <cell r="H494" t="str">
            <v>Duales System</v>
          </cell>
          <cell r="I494" t="str">
            <v>Flachglasveredler/in (IH)Duales System</v>
          </cell>
          <cell r="J494" t="str">
            <v>X</v>
          </cell>
          <cell r="K494">
            <v>543</v>
          </cell>
          <cell r="L494">
            <v>54</v>
          </cell>
          <cell r="M494">
            <v>5</v>
          </cell>
          <cell r="V494" t="str">
            <v>3B/4A/4B</v>
          </cell>
          <cell r="W494">
            <v>5</v>
          </cell>
        </row>
        <row r="495">
          <cell r="B495" t="str">
            <v>Feinoptiker/in (IH)</v>
          </cell>
          <cell r="C495">
            <v>521</v>
          </cell>
          <cell r="G495">
            <v>521</v>
          </cell>
          <cell r="H495" t="str">
            <v>Duales System</v>
          </cell>
          <cell r="I495" t="str">
            <v>Feinoptiker/in (IH)Duales System</v>
          </cell>
          <cell r="J495" t="str">
            <v>X</v>
          </cell>
          <cell r="K495">
            <v>521</v>
          </cell>
          <cell r="L495">
            <v>52</v>
          </cell>
          <cell r="M495">
            <v>5</v>
          </cell>
          <cell r="V495" t="str">
            <v>3B/4A/4B</v>
          </cell>
          <cell r="W495">
            <v>5</v>
          </cell>
        </row>
        <row r="496">
          <cell r="B496" t="str">
            <v>Feinoptiker/in (Hw)</v>
          </cell>
          <cell r="C496">
            <v>521</v>
          </cell>
          <cell r="G496">
            <v>521</v>
          </cell>
          <cell r="H496" t="str">
            <v>Duales System</v>
          </cell>
          <cell r="I496" t="str">
            <v>Feinoptiker/in (Hw)Duales System</v>
          </cell>
          <cell r="J496" t="str">
            <v>X</v>
          </cell>
          <cell r="K496">
            <v>521</v>
          </cell>
          <cell r="L496">
            <v>52</v>
          </cell>
          <cell r="M496">
            <v>5</v>
          </cell>
          <cell r="V496" t="str">
            <v>3B/4A/4B</v>
          </cell>
          <cell r="W496">
            <v>5</v>
          </cell>
        </row>
        <row r="497">
          <cell r="B497" t="str">
            <v>Verfahrensmechaniker/in für Brillenoptik (IH)</v>
          </cell>
          <cell r="C497">
            <v>543</v>
          </cell>
          <cell r="G497">
            <v>543</v>
          </cell>
          <cell r="H497" t="str">
            <v>Duales System</v>
          </cell>
          <cell r="I497" t="str">
            <v>Verfahrensmechaniker/in für Brillenoptik (IH)Duales System</v>
          </cell>
          <cell r="J497" t="str">
            <v>X</v>
          </cell>
          <cell r="K497">
            <v>543</v>
          </cell>
          <cell r="L497">
            <v>54</v>
          </cell>
          <cell r="M497">
            <v>5</v>
          </cell>
          <cell r="V497" t="str">
            <v>3B/4A/4B</v>
          </cell>
          <cell r="W497">
            <v>5</v>
          </cell>
        </row>
        <row r="498">
          <cell r="B498" t="str">
            <v>Brillenoptikschleifer/in (IH)</v>
          </cell>
          <cell r="C498">
            <v>543</v>
          </cell>
          <cell r="G498">
            <v>543</v>
          </cell>
          <cell r="H498" t="str">
            <v>Duales System</v>
          </cell>
          <cell r="I498" t="str">
            <v>Brillenoptikschleifer/in (IH)Duales System</v>
          </cell>
          <cell r="J498" t="str">
            <v>X</v>
          </cell>
          <cell r="K498">
            <v>543</v>
          </cell>
          <cell r="L498">
            <v>54</v>
          </cell>
          <cell r="M498">
            <v>5</v>
          </cell>
          <cell r="V498" t="str">
            <v>3B/4A/4B</v>
          </cell>
          <cell r="W498">
            <v>5</v>
          </cell>
        </row>
        <row r="499">
          <cell r="B499" t="str">
            <v>Chemieberufe xxx</v>
          </cell>
          <cell r="C499" t="str">
            <v>xxx</v>
          </cell>
          <cell r="G499" t="str">
            <v>xxx</v>
          </cell>
          <cell r="H499" t="str">
            <v>Duales System</v>
          </cell>
          <cell r="I499" t="str">
            <v>Chemieberufe xxxDuales System</v>
          </cell>
          <cell r="J499" t="str">
            <v>X</v>
          </cell>
          <cell r="K499" t="str">
            <v>xxx</v>
          </cell>
          <cell r="L499">
            <v>0</v>
          </cell>
          <cell r="M499">
            <v>0</v>
          </cell>
          <cell r="V499" t="str">
            <v>3B/4A/4B</v>
          </cell>
          <cell r="W499">
            <v>0</v>
          </cell>
        </row>
        <row r="500">
          <cell r="B500" t="str">
            <v>Chemiebetriebsjungwerker/in (IH)</v>
          </cell>
          <cell r="C500">
            <v>524</v>
          </cell>
          <cell r="G500">
            <v>524</v>
          </cell>
          <cell r="H500" t="str">
            <v>Duales System</v>
          </cell>
          <cell r="I500" t="str">
            <v>Chemiebetriebsjungwerker/in (IH)Duales System</v>
          </cell>
          <cell r="J500" t="str">
            <v>X</v>
          </cell>
          <cell r="K500">
            <v>524</v>
          </cell>
          <cell r="L500">
            <v>52</v>
          </cell>
          <cell r="M500">
            <v>5</v>
          </cell>
          <cell r="V500" t="str">
            <v>3B/4A/4B</v>
          </cell>
          <cell r="W500">
            <v>5</v>
          </cell>
        </row>
        <row r="501">
          <cell r="B501" t="str">
            <v>Produktionsfachkraft Chemie (IH)</v>
          </cell>
          <cell r="C501">
            <v>524</v>
          </cell>
          <cell r="G501">
            <v>524</v>
          </cell>
          <cell r="H501" t="str">
            <v>Duales System</v>
          </cell>
          <cell r="I501" t="str">
            <v>Produktionsfachkraft Chemie (IH)Duales System</v>
          </cell>
          <cell r="J501" t="str">
            <v>X</v>
          </cell>
          <cell r="K501">
            <v>524</v>
          </cell>
          <cell r="L501">
            <v>52</v>
          </cell>
          <cell r="M501">
            <v>5</v>
          </cell>
          <cell r="V501" t="str">
            <v>3B/4A/4B</v>
          </cell>
          <cell r="W501">
            <v>5</v>
          </cell>
        </row>
        <row r="502">
          <cell r="B502" t="str">
            <v>Chemikant/in (IH)</v>
          </cell>
          <cell r="C502">
            <v>524</v>
          </cell>
          <cell r="G502">
            <v>524</v>
          </cell>
          <cell r="H502" t="str">
            <v>Duales System</v>
          </cell>
          <cell r="I502" t="str">
            <v>Chemikant/in (IH)Duales System</v>
          </cell>
          <cell r="J502" t="str">
            <v>X</v>
          </cell>
          <cell r="K502">
            <v>524</v>
          </cell>
          <cell r="L502">
            <v>52</v>
          </cell>
          <cell r="M502">
            <v>5</v>
          </cell>
          <cell r="V502" t="str">
            <v>3B/4A/4B</v>
          </cell>
          <cell r="W502">
            <v>5</v>
          </cell>
        </row>
        <row r="503">
          <cell r="B503" t="str">
            <v>Chemikant/in (Hw)</v>
          </cell>
          <cell r="C503">
            <v>524</v>
          </cell>
          <cell r="G503">
            <v>524</v>
          </cell>
          <cell r="H503" t="str">
            <v>Duales System</v>
          </cell>
          <cell r="I503" t="str">
            <v>Chemikant/in (Hw)Duales System</v>
          </cell>
          <cell r="J503" t="str">
            <v>X</v>
          </cell>
          <cell r="K503">
            <v>524</v>
          </cell>
          <cell r="L503">
            <v>52</v>
          </cell>
          <cell r="M503">
            <v>5</v>
          </cell>
          <cell r="V503" t="str">
            <v>3B/4A/4B</v>
          </cell>
          <cell r="W503">
            <v>5</v>
          </cell>
        </row>
        <row r="504">
          <cell r="B504" t="str">
            <v>Pharmakant/in (IH)</v>
          </cell>
          <cell r="C504">
            <v>524</v>
          </cell>
          <cell r="G504">
            <v>524</v>
          </cell>
          <cell r="H504" t="str">
            <v>Duales System</v>
          </cell>
          <cell r="I504" t="str">
            <v>Pharmakant/in (IH)Duales System</v>
          </cell>
          <cell r="J504" t="str">
            <v>X</v>
          </cell>
          <cell r="K504">
            <v>524</v>
          </cell>
          <cell r="L504">
            <v>52</v>
          </cell>
          <cell r="M504">
            <v>5</v>
          </cell>
          <cell r="V504" t="str">
            <v>3B/4A/4B</v>
          </cell>
          <cell r="W504">
            <v>5</v>
          </cell>
        </row>
        <row r="505">
          <cell r="B505" t="str">
            <v>Wachszieher/in (IH)</v>
          </cell>
          <cell r="C505">
            <v>543</v>
          </cell>
          <cell r="G505">
            <v>543</v>
          </cell>
          <cell r="H505" t="str">
            <v>Duales System</v>
          </cell>
          <cell r="I505" t="str">
            <v>Wachszieher/in (IH)Duales System</v>
          </cell>
          <cell r="J505" t="str">
            <v>X</v>
          </cell>
          <cell r="K505">
            <v>543</v>
          </cell>
          <cell r="L505">
            <v>54</v>
          </cell>
          <cell r="M505">
            <v>5</v>
          </cell>
          <cell r="V505" t="str">
            <v>3B/4A/4B</v>
          </cell>
          <cell r="W505">
            <v>5</v>
          </cell>
        </row>
        <row r="506">
          <cell r="B506" t="str">
            <v>Wachszieher/in (Hw)</v>
          </cell>
          <cell r="C506">
            <v>543</v>
          </cell>
          <cell r="G506">
            <v>543</v>
          </cell>
          <cell r="H506" t="str">
            <v>Duales System</v>
          </cell>
          <cell r="I506" t="str">
            <v>Wachszieher/in (Hw)Duales System</v>
          </cell>
          <cell r="J506" t="str">
            <v>X</v>
          </cell>
          <cell r="K506">
            <v>543</v>
          </cell>
          <cell r="L506">
            <v>54</v>
          </cell>
          <cell r="M506">
            <v>5</v>
          </cell>
          <cell r="V506" t="str">
            <v>3B/4A/4B</v>
          </cell>
          <cell r="W506">
            <v>5</v>
          </cell>
        </row>
        <row r="507">
          <cell r="B507" t="str">
            <v>Chemielaborjungwerker/in (IH)</v>
          </cell>
          <cell r="C507">
            <v>524</v>
          </cell>
          <cell r="G507">
            <v>524</v>
          </cell>
          <cell r="H507" t="str">
            <v>Duales System</v>
          </cell>
          <cell r="I507" t="str">
            <v>Chemielaborjungwerker/in (IH)Duales System</v>
          </cell>
          <cell r="J507" t="str">
            <v>X</v>
          </cell>
          <cell r="K507">
            <v>524</v>
          </cell>
          <cell r="L507">
            <v>52</v>
          </cell>
          <cell r="M507">
            <v>5</v>
          </cell>
          <cell r="V507" t="str">
            <v>3B/4A/4B</v>
          </cell>
          <cell r="W507">
            <v>5</v>
          </cell>
        </row>
        <row r="508">
          <cell r="B508" t="str">
            <v>Vulkaniseur/in und Reifenmechaniker/in (Hw)</v>
          </cell>
          <cell r="C508">
            <v>524</v>
          </cell>
          <cell r="G508">
            <v>524</v>
          </cell>
          <cell r="H508" t="str">
            <v>Duales System</v>
          </cell>
          <cell r="I508" t="str">
            <v>Vulkaniseur/in und Reifenmechaniker/in (Hw)Duales System</v>
          </cell>
          <cell r="J508" t="str">
            <v>X</v>
          </cell>
          <cell r="K508">
            <v>524</v>
          </cell>
          <cell r="L508">
            <v>52</v>
          </cell>
          <cell r="M508">
            <v>5</v>
          </cell>
          <cell r="V508" t="str">
            <v>3B/4A/4B</v>
          </cell>
          <cell r="W508">
            <v>5</v>
          </cell>
        </row>
        <row r="509">
          <cell r="B509" t="str">
            <v>Mechaniker/in für Reifen- und Vulkanisationstechnik (Hw)</v>
          </cell>
          <cell r="G509">
            <v>524</v>
          </cell>
          <cell r="H509" t="str">
            <v>Duales System</v>
          </cell>
          <cell r="I509" t="str">
            <v>Mechaniker/in für Reifen- und Vulkanisationstechnik (Hw)Duales System</v>
          </cell>
          <cell r="J509" t="str">
            <v>X</v>
          </cell>
          <cell r="K509">
            <v>524</v>
          </cell>
          <cell r="L509">
            <v>52</v>
          </cell>
          <cell r="M509">
            <v>5</v>
          </cell>
          <cell r="V509" t="str">
            <v>3B/4A/4B</v>
          </cell>
          <cell r="W509">
            <v>5</v>
          </cell>
        </row>
        <row r="510">
          <cell r="B510" t="str">
            <v>Kunststoffberufe xxx</v>
          </cell>
          <cell r="C510" t="str">
            <v>xxx</v>
          </cell>
          <cell r="G510" t="str">
            <v>xxx</v>
          </cell>
          <cell r="H510" t="str">
            <v>Duales System</v>
          </cell>
          <cell r="I510" t="str">
            <v>Kunststoffberufe xxxDuales System</v>
          </cell>
          <cell r="J510" t="str">
            <v>X</v>
          </cell>
          <cell r="K510" t="str">
            <v>xxx</v>
          </cell>
          <cell r="L510">
            <v>0</v>
          </cell>
          <cell r="M510">
            <v>0</v>
          </cell>
          <cell r="V510" t="str">
            <v>3B/4A/4B</v>
          </cell>
          <cell r="W510">
            <v>0</v>
          </cell>
        </row>
        <row r="511">
          <cell r="B511" t="str">
            <v>Kunststoff-Formgeber/in (IH)</v>
          </cell>
          <cell r="C511">
            <v>543</v>
          </cell>
          <cell r="G511">
            <v>543</v>
          </cell>
          <cell r="H511" t="str">
            <v>Duales System</v>
          </cell>
          <cell r="I511" t="str">
            <v>Kunststoff-Formgeber/in (IH)Duales System</v>
          </cell>
          <cell r="J511" t="str">
            <v>X</v>
          </cell>
          <cell r="K511">
            <v>543</v>
          </cell>
          <cell r="L511">
            <v>54</v>
          </cell>
          <cell r="M511">
            <v>5</v>
          </cell>
          <cell r="V511" t="str">
            <v>3B/4A/4B</v>
          </cell>
          <cell r="W511">
            <v>5</v>
          </cell>
        </row>
        <row r="512">
          <cell r="B512" t="str">
            <v>Kunststoff-Formgeber/in (Hw)</v>
          </cell>
          <cell r="C512">
            <v>543</v>
          </cell>
          <cell r="G512">
            <v>543</v>
          </cell>
          <cell r="H512" t="str">
            <v>Duales System</v>
          </cell>
          <cell r="I512" t="str">
            <v>Kunststoff-Formgeber/in (Hw)Duales System</v>
          </cell>
          <cell r="J512" t="str">
            <v>X</v>
          </cell>
          <cell r="K512">
            <v>543</v>
          </cell>
          <cell r="L512">
            <v>54</v>
          </cell>
          <cell r="M512">
            <v>5</v>
          </cell>
          <cell r="V512" t="str">
            <v>3B/4A/4B</v>
          </cell>
          <cell r="W512">
            <v>5</v>
          </cell>
        </row>
        <row r="513">
          <cell r="B513" t="str">
            <v>Verfahrensmechaniker/in für Kunststoff- und Kautschuktechnik (IH)</v>
          </cell>
          <cell r="C513">
            <v>543</v>
          </cell>
          <cell r="G513">
            <v>543</v>
          </cell>
          <cell r="H513" t="str">
            <v>Duales System</v>
          </cell>
          <cell r="I513" t="str">
            <v>Verfahrensmechaniker/in für Kunststoff- und Kautschuktechnik (IH)Duales System</v>
          </cell>
          <cell r="J513" t="str">
            <v>X</v>
          </cell>
          <cell r="K513">
            <v>543</v>
          </cell>
          <cell r="L513">
            <v>54</v>
          </cell>
          <cell r="M513">
            <v>5</v>
          </cell>
          <cell r="V513" t="str">
            <v>3B/4A/4B</v>
          </cell>
          <cell r="W513">
            <v>5</v>
          </cell>
        </row>
        <row r="514">
          <cell r="B514" t="str">
            <v>Verfahrensmechaniker/in für Kunststoff- und Kautschuktechnik (Hw)</v>
          </cell>
          <cell r="C514">
            <v>543</v>
          </cell>
          <cell r="G514">
            <v>543</v>
          </cell>
          <cell r="H514" t="str">
            <v>Duales System</v>
          </cell>
          <cell r="I514" t="str">
            <v>Verfahrensmechaniker/in für Kunststoff- und Kautschuktechnik (Hw)Duales System</v>
          </cell>
          <cell r="J514" t="str">
            <v>X</v>
          </cell>
          <cell r="K514">
            <v>543</v>
          </cell>
          <cell r="L514">
            <v>54</v>
          </cell>
          <cell r="M514">
            <v>5</v>
          </cell>
          <cell r="V514" t="str">
            <v>3B/4A/4B</v>
          </cell>
          <cell r="W514">
            <v>5</v>
          </cell>
        </row>
        <row r="515">
          <cell r="B515" t="str">
            <v>Kunststoffschlosser/in (IH)</v>
          </cell>
          <cell r="C515">
            <v>543</v>
          </cell>
          <cell r="G515">
            <v>543</v>
          </cell>
          <cell r="H515" t="str">
            <v>Duales System</v>
          </cell>
          <cell r="I515" t="str">
            <v>Kunststoffschlosser/in (IH)Duales System</v>
          </cell>
          <cell r="J515" t="str">
            <v>X</v>
          </cell>
          <cell r="K515">
            <v>543</v>
          </cell>
          <cell r="L515">
            <v>54</v>
          </cell>
          <cell r="M515">
            <v>5</v>
          </cell>
          <cell r="V515" t="str">
            <v>3B/4A/4B</v>
          </cell>
          <cell r="W515">
            <v>5</v>
          </cell>
        </row>
        <row r="516">
          <cell r="B516" t="str">
            <v>Kunststoffschlosser/in (Hw)</v>
          </cell>
          <cell r="C516">
            <v>543</v>
          </cell>
          <cell r="G516">
            <v>543</v>
          </cell>
          <cell r="H516" t="str">
            <v>Duales System</v>
          </cell>
          <cell r="I516" t="str">
            <v>Kunststoffschlosser/in (Hw)Duales System</v>
          </cell>
          <cell r="J516" t="str">
            <v>X</v>
          </cell>
          <cell r="K516">
            <v>543</v>
          </cell>
          <cell r="L516">
            <v>54</v>
          </cell>
          <cell r="M516">
            <v>5</v>
          </cell>
          <cell r="V516" t="str">
            <v>3B/4A/4B</v>
          </cell>
          <cell r="W516">
            <v>5</v>
          </cell>
        </row>
        <row r="517">
          <cell r="B517" t="str">
            <v>Gummi- und Kunststoffauskleider/in (IH)</v>
          </cell>
          <cell r="C517">
            <v>524</v>
          </cell>
          <cell r="G517">
            <v>524</v>
          </cell>
          <cell r="H517" t="str">
            <v>Duales System</v>
          </cell>
          <cell r="I517" t="str">
            <v>Gummi- und Kunststoffauskleider/in (IH)Duales System</v>
          </cell>
          <cell r="J517" t="str">
            <v>X</v>
          </cell>
          <cell r="K517">
            <v>524</v>
          </cell>
          <cell r="L517">
            <v>52</v>
          </cell>
          <cell r="M517">
            <v>5</v>
          </cell>
          <cell r="V517" t="str">
            <v>3B/4A/4B</v>
          </cell>
          <cell r="W517">
            <v>5</v>
          </cell>
        </row>
        <row r="518">
          <cell r="B518" t="str">
            <v>Papierherstellungs-, Papierverarbeitungsberufe xxx</v>
          </cell>
          <cell r="C518" t="str">
            <v>xxx</v>
          </cell>
          <cell r="G518" t="str">
            <v>xxx</v>
          </cell>
          <cell r="H518" t="str">
            <v>Duales System</v>
          </cell>
          <cell r="I518" t="str">
            <v>Papierherstellungs-, Papierverarbeitungsberufe xxxDuales System</v>
          </cell>
          <cell r="J518" t="str">
            <v>X</v>
          </cell>
          <cell r="K518" t="str">
            <v>xxx</v>
          </cell>
          <cell r="L518">
            <v>0</v>
          </cell>
          <cell r="M518">
            <v>0</v>
          </cell>
          <cell r="V518" t="str">
            <v>3B/4A/4B</v>
          </cell>
          <cell r="W518">
            <v>0</v>
          </cell>
        </row>
        <row r="519">
          <cell r="B519" t="str">
            <v>Papiermacher/in (IH)</v>
          </cell>
          <cell r="C519">
            <v>543</v>
          </cell>
          <cell r="G519">
            <v>543</v>
          </cell>
          <cell r="H519" t="str">
            <v>Duales System</v>
          </cell>
          <cell r="I519" t="str">
            <v>Papiermacher/in (IH)Duales System</v>
          </cell>
          <cell r="J519" t="str">
            <v>X</v>
          </cell>
          <cell r="K519">
            <v>543</v>
          </cell>
          <cell r="L519">
            <v>54</v>
          </cell>
          <cell r="M519">
            <v>5</v>
          </cell>
          <cell r="V519" t="str">
            <v>3B/4A/4B</v>
          </cell>
          <cell r="W519">
            <v>5</v>
          </cell>
        </row>
        <row r="520">
          <cell r="B520" t="str">
            <v>Papiertechnologe/Papiertechnologin (IH)</v>
          </cell>
          <cell r="C520">
            <v>543</v>
          </cell>
          <cell r="G520">
            <v>543</v>
          </cell>
          <cell r="H520" t="str">
            <v>Duales System</v>
          </cell>
          <cell r="I520" t="str">
            <v>Papiertechnologe/Papiertechnologin (IH)Duales System</v>
          </cell>
          <cell r="J520" t="str">
            <v>X</v>
          </cell>
          <cell r="K520">
            <v>543</v>
          </cell>
          <cell r="L520">
            <v>54</v>
          </cell>
          <cell r="M520">
            <v>5</v>
          </cell>
          <cell r="V520" t="str">
            <v>3B/4A/4B</v>
          </cell>
          <cell r="W520">
            <v>5</v>
          </cell>
        </row>
        <row r="521">
          <cell r="B521" t="str">
            <v>Verpackungsmittelmechaniker/in (IH)</v>
          </cell>
          <cell r="C521">
            <v>543</v>
          </cell>
          <cell r="G521">
            <v>543</v>
          </cell>
          <cell r="H521" t="str">
            <v>Duales System</v>
          </cell>
          <cell r="I521" t="str">
            <v>Verpackungsmittelmechaniker/in (IH)Duales System</v>
          </cell>
          <cell r="J521" t="str">
            <v>X</v>
          </cell>
          <cell r="K521">
            <v>543</v>
          </cell>
          <cell r="L521">
            <v>54</v>
          </cell>
          <cell r="M521">
            <v>5</v>
          </cell>
          <cell r="V521" t="str">
            <v>3B/4A/4B</v>
          </cell>
          <cell r="W521">
            <v>5</v>
          </cell>
        </row>
        <row r="522">
          <cell r="B522" t="str">
            <v>Verpackungsmittelmechaniker/in (Hw)</v>
          </cell>
          <cell r="C522">
            <v>543</v>
          </cell>
          <cell r="G522">
            <v>543</v>
          </cell>
          <cell r="H522" t="str">
            <v>Duales System</v>
          </cell>
          <cell r="I522" t="str">
            <v>Verpackungsmittelmechaniker/in (Hw)Duales System</v>
          </cell>
          <cell r="J522" t="str">
            <v>X</v>
          </cell>
          <cell r="K522">
            <v>543</v>
          </cell>
          <cell r="L522">
            <v>54</v>
          </cell>
          <cell r="M522">
            <v>5</v>
          </cell>
          <cell r="V522" t="str">
            <v>3B/4A/4B</v>
          </cell>
          <cell r="W522">
            <v>5</v>
          </cell>
        </row>
        <row r="523">
          <cell r="B523" t="str">
            <v>Stahlstichpräger/in (IH)</v>
          </cell>
          <cell r="C523">
            <v>213</v>
          </cell>
          <cell r="G523">
            <v>213</v>
          </cell>
          <cell r="H523" t="str">
            <v>Duales System</v>
          </cell>
          <cell r="I523" t="str">
            <v>Stahlstichpräger/in (IH)Duales System</v>
          </cell>
          <cell r="J523" t="str">
            <v>X</v>
          </cell>
          <cell r="K523">
            <v>213</v>
          </cell>
          <cell r="L523">
            <v>21</v>
          </cell>
          <cell r="M523">
            <v>2</v>
          </cell>
          <cell r="V523" t="str">
            <v>3B/4A/4B</v>
          </cell>
          <cell r="W523">
            <v>2</v>
          </cell>
        </row>
        <row r="524">
          <cell r="B524" t="str">
            <v>Druck- und Druckweiterverarbeitungsberufe xxx</v>
          </cell>
          <cell r="C524" t="str">
            <v>xxx</v>
          </cell>
          <cell r="G524" t="str">
            <v>xxx</v>
          </cell>
          <cell r="H524" t="str">
            <v>Duales System</v>
          </cell>
          <cell r="I524" t="str">
            <v>Druck- und Druckweiterverarbeitungsberufe xxxDuales System</v>
          </cell>
          <cell r="J524" t="str">
            <v>X</v>
          </cell>
          <cell r="K524" t="str">
            <v>xxx</v>
          </cell>
          <cell r="L524">
            <v>0</v>
          </cell>
          <cell r="M524">
            <v>0</v>
          </cell>
          <cell r="V524" t="str">
            <v>3B/4A/4B</v>
          </cell>
          <cell r="W524">
            <v>0</v>
          </cell>
        </row>
        <row r="525">
          <cell r="B525" t="str">
            <v>Schriftsetzer/in (IH)</v>
          </cell>
          <cell r="C525">
            <v>213</v>
          </cell>
          <cell r="G525">
            <v>213</v>
          </cell>
          <cell r="H525" t="str">
            <v>Duales System</v>
          </cell>
          <cell r="I525" t="str">
            <v>Schriftsetzer/in (IH)Duales System</v>
          </cell>
          <cell r="J525" t="str">
            <v>X</v>
          </cell>
          <cell r="K525">
            <v>213</v>
          </cell>
          <cell r="L525">
            <v>21</v>
          </cell>
          <cell r="M525">
            <v>2</v>
          </cell>
          <cell r="V525" t="str">
            <v>3B/4A/4B</v>
          </cell>
          <cell r="W525">
            <v>2</v>
          </cell>
        </row>
        <row r="526">
          <cell r="B526" t="str">
            <v>Schriftsetzer/in (Hw)</v>
          </cell>
          <cell r="C526">
            <v>213</v>
          </cell>
          <cell r="G526">
            <v>213</v>
          </cell>
          <cell r="H526" t="str">
            <v>Duales System</v>
          </cell>
          <cell r="I526" t="str">
            <v>Schriftsetzer/in (Hw)Duales System</v>
          </cell>
          <cell r="J526" t="str">
            <v>X</v>
          </cell>
          <cell r="K526">
            <v>213</v>
          </cell>
          <cell r="L526">
            <v>21</v>
          </cell>
          <cell r="M526">
            <v>2</v>
          </cell>
          <cell r="V526" t="str">
            <v>3B/4A/4B</v>
          </cell>
          <cell r="W526">
            <v>2</v>
          </cell>
        </row>
        <row r="527">
          <cell r="B527" t="str">
            <v>Druckvorlagenhersteller/in (IH)</v>
          </cell>
          <cell r="C527">
            <v>213</v>
          </cell>
          <cell r="G527">
            <v>213</v>
          </cell>
          <cell r="H527" t="str">
            <v>Duales System</v>
          </cell>
          <cell r="I527" t="str">
            <v>Druckvorlagenhersteller/in (IH)Duales System</v>
          </cell>
          <cell r="J527" t="str">
            <v>X</v>
          </cell>
          <cell r="K527">
            <v>213</v>
          </cell>
          <cell r="L527">
            <v>21</v>
          </cell>
          <cell r="M527">
            <v>2</v>
          </cell>
          <cell r="V527" t="str">
            <v>3B/4A/4B</v>
          </cell>
          <cell r="W527">
            <v>2</v>
          </cell>
        </row>
        <row r="528">
          <cell r="B528" t="str">
            <v>Druckvorlagenhersteller/in (Hw)</v>
          </cell>
          <cell r="C528">
            <v>213</v>
          </cell>
          <cell r="G528">
            <v>213</v>
          </cell>
          <cell r="H528" t="str">
            <v>Duales System</v>
          </cell>
          <cell r="I528" t="str">
            <v>Druckvorlagenhersteller/in (Hw)Duales System</v>
          </cell>
          <cell r="J528" t="str">
            <v>X</v>
          </cell>
          <cell r="K528">
            <v>213</v>
          </cell>
          <cell r="L528">
            <v>21</v>
          </cell>
          <cell r="M528">
            <v>2</v>
          </cell>
          <cell r="V528" t="str">
            <v>3B/4A/4B</v>
          </cell>
          <cell r="W528">
            <v>2</v>
          </cell>
        </row>
        <row r="529">
          <cell r="B529" t="str">
            <v>Werbe-und Medienvorlagenhersteller/in (IH)</v>
          </cell>
          <cell r="C529">
            <v>213</v>
          </cell>
          <cell r="G529">
            <v>213</v>
          </cell>
          <cell r="H529" t="str">
            <v>Duales System</v>
          </cell>
          <cell r="I529" t="str">
            <v>Werbe-und Medienvorlagenhersteller/in (IH)Duales System</v>
          </cell>
          <cell r="J529" t="str">
            <v>X</v>
          </cell>
          <cell r="K529">
            <v>213</v>
          </cell>
          <cell r="L529">
            <v>21</v>
          </cell>
          <cell r="M529">
            <v>2</v>
          </cell>
          <cell r="V529" t="str">
            <v>3B/4A/4B</v>
          </cell>
          <cell r="W529">
            <v>2</v>
          </cell>
        </row>
        <row r="530">
          <cell r="B530" t="str">
            <v>Werbevorlagenhersteller/in (IH)</v>
          </cell>
          <cell r="C530">
            <v>213</v>
          </cell>
          <cell r="G530">
            <v>213</v>
          </cell>
          <cell r="H530" t="str">
            <v>Duales System</v>
          </cell>
          <cell r="I530" t="str">
            <v>Werbevorlagenhersteller/in (IH)Duales System</v>
          </cell>
          <cell r="J530" t="str">
            <v>X</v>
          </cell>
          <cell r="K530">
            <v>213</v>
          </cell>
          <cell r="L530">
            <v>21</v>
          </cell>
          <cell r="M530">
            <v>2</v>
          </cell>
          <cell r="V530" t="str">
            <v>3B/4A/4B</v>
          </cell>
          <cell r="W530">
            <v>2</v>
          </cell>
        </row>
        <row r="531">
          <cell r="B531" t="str">
            <v>Mediengestalter/in für Digital- und Printmedien o.n.F. (Hw)</v>
          </cell>
          <cell r="C531">
            <v>213</v>
          </cell>
          <cell r="G531">
            <v>213</v>
          </cell>
          <cell r="H531" t="str">
            <v>Duales System</v>
          </cell>
          <cell r="I531" t="str">
            <v>Mediengestalter/in für Digital- und Printmedien o.n.F. (Hw)Duales System</v>
          </cell>
          <cell r="J531" t="str">
            <v>X</v>
          </cell>
          <cell r="K531">
            <v>213</v>
          </cell>
          <cell r="L531">
            <v>21</v>
          </cell>
          <cell r="M531">
            <v>2</v>
          </cell>
          <cell r="V531" t="str">
            <v>3B/4A/4B</v>
          </cell>
          <cell r="W531">
            <v>2</v>
          </cell>
        </row>
        <row r="532">
          <cell r="B532" t="str">
            <v>Mediengestalter/in für Digital- und Printmedien -Mediendesign (IH)</v>
          </cell>
          <cell r="C532">
            <v>213</v>
          </cell>
          <cell r="G532">
            <v>213</v>
          </cell>
          <cell r="H532" t="str">
            <v>Duales System</v>
          </cell>
          <cell r="I532" t="str">
            <v>Mediengestalter/in für Digital- und Printmedien -Mediendesign (IH)Duales System</v>
          </cell>
          <cell r="J532" t="str">
            <v>X</v>
          </cell>
          <cell r="K532">
            <v>213</v>
          </cell>
          <cell r="L532">
            <v>21</v>
          </cell>
          <cell r="M532">
            <v>2</v>
          </cell>
          <cell r="V532" t="str">
            <v>3B/4A/4B</v>
          </cell>
          <cell r="W532">
            <v>2</v>
          </cell>
        </row>
        <row r="533">
          <cell r="B533" t="str">
            <v>Mediengestalter/in für Digital- und Printmedien -Medienoperating (IH)</v>
          </cell>
          <cell r="C533">
            <v>213</v>
          </cell>
          <cell r="G533">
            <v>213</v>
          </cell>
          <cell r="H533" t="str">
            <v>Duales System</v>
          </cell>
          <cell r="I533" t="str">
            <v>Mediengestalter/in für Digital- und Printmedien -Medienoperating (IH)Duales System</v>
          </cell>
          <cell r="J533" t="str">
            <v>X</v>
          </cell>
          <cell r="K533">
            <v>213</v>
          </cell>
          <cell r="L533">
            <v>21</v>
          </cell>
          <cell r="M533">
            <v>2</v>
          </cell>
          <cell r="V533" t="str">
            <v>3B/4A/4B</v>
          </cell>
          <cell r="W533">
            <v>2</v>
          </cell>
        </row>
        <row r="534">
          <cell r="B534" t="str">
            <v>Werbe- und Medienvorlagenhersteller/in (IH)</v>
          </cell>
          <cell r="C534">
            <v>213</v>
          </cell>
          <cell r="G534">
            <v>213</v>
          </cell>
          <cell r="H534" t="str">
            <v>Duales System</v>
          </cell>
          <cell r="I534" t="str">
            <v>Werbe- und Medienvorlagenhersteller/in (IH)Duales System</v>
          </cell>
          <cell r="J534" t="str">
            <v>X</v>
          </cell>
          <cell r="K534">
            <v>213</v>
          </cell>
          <cell r="L534">
            <v>21</v>
          </cell>
          <cell r="M534">
            <v>2</v>
          </cell>
          <cell r="V534" t="str">
            <v>3B/4A/4B</v>
          </cell>
          <cell r="W534">
            <v>2</v>
          </cell>
        </row>
        <row r="535">
          <cell r="B535" t="str">
            <v>Werbe- und Medienvorlagenhersteller/in (Hw)</v>
          </cell>
          <cell r="C535">
            <v>213</v>
          </cell>
          <cell r="G535">
            <v>213</v>
          </cell>
          <cell r="H535" t="str">
            <v>Duales System</v>
          </cell>
          <cell r="I535" t="str">
            <v>Werbe- und Medienvorlagenhersteller/in (Hw)Duales System</v>
          </cell>
          <cell r="J535" t="str">
            <v>X</v>
          </cell>
          <cell r="K535">
            <v>213</v>
          </cell>
          <cell r="L535">
            <v>21</v>
          </cell>
          <cell r="M535">
            <v>2</v>
          </cell>
          <cell r="V535" t="str">
            <v>3B/4A/4B</v>
          </cell>
          <cell r="W535">
            <v>2</v>
          </cell>
        </row>
        <row r="536">
          <cell r="B536" t="str">
            <v>Dekorvorlagenhersteller/in (IH)</v>
          </cell>
          <cell r="C536">
            <v>213</v>
          </cell>
          <cell r="G536">
            <v>213</v>
          </cell>
          <cell r="H536" t="str">
            <v>Duales System</v>
          </cell>
          <cell r="I536" t="str">
            <v>Dekorvorlagenhersteller/in (IH)Duales System</v>
          </cell>
          <cell r="J536" t="str">
            <v>X</v>
          </cell>
          <cell r="K536">
            <v>213</v>
          </cell>
          <cell r="L536">
            <v>21</v>
          </cell>
          <cell r="M536">
            <v>2</v>
          </cell>
          <cell r="V536" t="str">
            <v>3B/4A/4B</v>
          </cell>
          <cell r="W536">
            <v>2</v>
          </cell>
        </row>
        <row r="537">
          <cell r="B537" t="str">
            <v>Reprohersteller/in (IH)</v>
          </cell>
          <cell r="C537">
            <v>213</v>
          </cell>
          <cell r="G537">
            <v>213</v>
          </cell>
          <cell r="H537" t="str">
            <v>Duales System</v>
          </cell>
          <cell r="I537" t="str">
            <v>Reprohersteller/in (IH)Duales System</v>
          </cell>
          <cell r="J537" t="str">
            <v>X</v>
          </cell>
          <cell r="K537">
            <v>213</v>
          </cell>
          <cell r="L537">
            <v>21</v>
          </cell>
          <cell r="M537">
            <v>2</v>
          </cell>
          <cell r="V537" t="str">
            <v>3B/4A/4B</v>
          </cell>
          <cell r="W537">
            <v>2</v>
          </cell>
        </row>
        <row r="538">
          <cell r="B538" t="str">
            <v>Reprohersteller/in (Hw)</v>
          </cell>
          <cell r="C538">
            <v>213</v>
          </cell>
          <cell r="G538">
            <v>213</v>
          </cell>
          <cell r="H538" t="str">
            <v>Duales System</v>
          </cell>
          <cell r="I538" t="str">
            <v>Reprohersteller/in (Hw)Duales System</v>
          </cell>
          <cell r="J538" t="str">
            <v>X</v>
          </cell>
          <cell r="K538">
            <v>213</v>
          </cell>
          <cell r="L538">
            <v>21</v>
          </cell>
          <cell r="M538">
            <v>2</v>
          </cell>
          <cell r="V538" t="str">
            <v>3B/4A/4B</v>
          </cell>
          <cell r="W538">
            <v>2</v>
          </cell>
        </row>
        <row r="539">
          <cell r="B539" t="str">
            <v>Lichtdruckretuscheur/in (IH)</v>
          </cell>
          <cell r="C539">
            <v>213</v>
          </cell>
          <cell r="G539">
            <v>213</v>
          </cell>
          <cell r="H539" t="str">
            <v>Duales System</v>
          </cell>
          <cell r="I539" t="str">
            <v>Lichtdruckretuscheur/in (IH)Duales System</v>
          </cell>
          <cell r="J539" t="str">
            <v>X</v>
          </cell>
          <cell r="K539">
            <v>213</v>
          </cell>
          <cell r="L539">
            <v>21</v>
          </cell>
          <cell r="M539">
            <v>2</v>
          </cell>
          <cell r="V539" t="str">
            <v>3B/4A/4B</v>
          </cell>
          <cell r="W539">
            <v>2</v>
          </cell>
        </row>
        <row r="540">
          <cell r="B540" t="str">
            <v>Druckformhersteller/in (IH)</v>
          </cell>
          <cell r="C540">
            <v>213</v>
          </cell>
          <cell r="G540">
            <v>213</v>
          </cell>
          <cell r="H540" t="str">
            <v>Duales System</v>
          </cell>
          <cell r="I540" t="str">
            <v>Druckformhersteller/in (IH)Duales System</v>
          </cell>
          <cell r="J540" t="str">
            <v>X</v>
          </cell>
          <cell r="K540">
            <v>213</v>
          </cell>
          <cell r="L540">
            <v>21</v>
          </cell>
          <cell r="M540">
            <v>2</v>
          </cell>
          <cell r="V540" t="str">
            <v>3B/4A/4B</v>
          </cell>
          <cell r="W540">
            <v>2</v>
          </cell>
        </row>
        <row r="541">
          <cell r="B541" t="str">
            <v>Druckformhersteller/in (Hw)</v>
          </cell>
          <cell r="C541">
            <v>213</v>
          </cell>
          <cell r="G541">
            <v>213</v>
          </cell>
          <cell r="H541" t="str">
            <v>Duales System</v>
          </cell>
          <cell r="I541" t="str">
            <v>Druckformhersteller/in (Hw)Duales System</v>
          </cell>
          <cell r="J541" t="str">
            <v>X</v>
          </cell>
          <cell r="K541">
            <v>213</v>
          </cell>
          <cell r="L541">
            <v>21</v>
          </cell>
          <cell r="M541">
            <v>2</v>
          </cell>
          <cell r="V541" t="str">
            <v>3B/4A/4B</v>
          </cell>
          <cell r="W541">
            <v>2</v>
          </cell>
        </row>
        <row r="542">
          <cell r="B542" t="str">
            <v>Chemigraf/in (Hw)</v>
          </cell>
          <cell r="C542">
            <v>213</v>
          </cell>
          <cell r="G542">
            <v>213</v>
          </cell>
          <cell r="H542" t="str">
            <v>Duales System</v>
          </cell>
          <cell r="I542" t="str">
            <v>Chemigraf/in (Hw)Duales System</v>
          </cell>
          <cell r="J542" t="str">
            <v>X</v>
          </cell>
          <cell r="K542">
            <v>213</v>
          </cell>
          <cell r="L542">
            <v>21</v>
          </cell>
          <cell r="M542">
            <v>2</v>
          </cell>
          <cell r="V542" t="str">
            <v>3B/4A/4B</v>
          </cell>
          <cell r="W542">
            <v>2</v>
          </cell>
        </row>
        <row r="543">
          <cell r="B543" t="str">
            <v>Galvanoplastiker/in (Hw)</v>
          </cell>
          <cell r="C543">
            <v>213</v>
          </cell>
          <cell r="G543">
            <v>213</v>
          </cell>
          <cell r="H543" t="str">
            <v>Duales System</v>
          </cell>
          <cell r="I543" t="str">
            <v>Galvanoplastiker/in (Hw)Duales System</v>
          </cell>
          <cell r="J543" t="str">
            <v>X</v>
          </cell>
          <cell r="K543">
            <v>213</v>
          </cell>
          <cell r="L543">
            <v>21</v>
          </cell>
          <cell r="M543">
            <v>2</v>
          </cell>
          <cell r="V543" t="str">
            <v>3B/4A/4B</v>
          </cell>
          <cell r="W543">
            <v>2</v>
          </cell>
        </row>
        <row r="544">
          <cell r="B544" t="str">
            <v>Stereotypeur/in (Hw)</v>
          </cell>
          <cell r="C544">
            <v>213</v>
          </cell>
          <cell r="G544">
            <v>213</v>
          </cell>
          <cell r="H544" t="str">
            <v>Duales System</v>
          </cell>
          <cell r="I544" t="str">
            <v>Stereotypeur/in (Hw)Duales System</v>
          </cell>
          <cell r="J544" t="str">
            <v>X</v>
          </cell>
          <cell r="K544">
            <v>213</v>
          </cell>
          <cell r="L544">
            <v>21</v>
          </cell>
          <cell r="M544">
            <v>2</v>
          </cell>
          <cell r="V544" t="str">
            <v>3B/4A/4B</v>
          </cell>
          <cell r="W544">
            <v>2</v>
          </cell>
        </row>
        <row r="545">
          <cell r="B545" t="str">
            <v>Stempelmacher/in (IH)</v>
          </cell>
          <cell r="C545">
            <v>213</v>
          </cell>
          <cell r="G545">
            <v>213</v>
          </cell>
          <cell r="H545" t="str">
            <v>Duales System</v>
          </cell>
          <cell r="I545" t="str">
            <v>Stempelmacher/in (IH)Duales System</v>
          </cell>
          <cell r="J545" t="str">
            <v>X</v>
          </cell>
          <cell r="K545">
            <v>213</v>
          </cell>
          <cell r="L545">
            <v>21</v>
          </cell>
          <cell r="M545">
            <v>2</v>
          </cell>
          <cell r="V545" t="str">
            <v>3B/4A/4B</v>
          </cell>
          <cell r="W545">
            <v>2</v>
          </cell>
        </row>
        <row r="546">
          <cell r="B546" t="str">
            <v>Flexograf/in (Hw)</v>
          </cell>
          <cell r="C546">
            <v>213</v>
          </cell>
          <cell r="G546">
            <v>213</v>
          </cell>
          <cell r="H546" t="str">
            <v>Duales System</v>
          </cell>
          <cell r="I546" t="str">
            <v>Flexograf/in (Hw)Duales System</v>
          </cell>
          <cell r="J546" t="str">
            <v>X</v>
          </cell>
          <cell r="K546">
            <v>213</v>
          </cell>
          <cell r="L546">
            <v>21</v>
          </cell>
          <cell r="M546">
            <v>2</v>
          </cell>
          <cell r="V546" t="str">
            <v>3B/4A/4B</v>
          </cell>
          <cell r="W546">
            <v>2</v>
          </cell>
        </row>
        <row r="547">
          <cell r="B547" t="str">
            <v>Flexograf/in (IH)</v>
          </cell>
          <cell r="C547">
            <v>213</v>
          </cell>
          <cell r="G547">
            <v>213</v>
          </cell>
          <cell r="H547" t="str">
            <v>Duales System</v>
          </cell>
          <cell r="I547" t="str">
            <v>Flexograf/in (IH)Duales System</v>
          </cell>
          <cell r="J547" t="str">
            <v>X</v>
          </cell>
          <cell r="K547">
            <v>213</v>
          </cell>
          <cell r="L547">
            <v>21</v>
          </cell>
          <cell r="M547">
            <v>2</v>
          </cell>
          <cell r="V547" t="str">
            <v>3B/4A/4B</v>
          </cell>
          <cell r="W547">
            <v>2</v>
          </cell>
        </row>
        <row r="548">
          <cell r="B548" t="str">
            <v>Notenstecher/in (IH)</v>
          </cell>
          <cell r="C548">
            <v>213</v>
          </cell>
          <cell r="G548">
            <v>213</v>
          </cell>
          <cell r="H548" t="str">
            <v>Duales System</v>
          </cell>
          <cell r="I548" t="str">
            <v>Notenstecher/in (IH)Duales System</v>
          </cell>
          <cell r="J548" t="str">
            <v>X</v>
          </cell>
          <cell r="K548">
            <v>213</v>
          </cell>
          <cell r="L548">
            <v>21</v>
          </cell>
          <cell r="M548">
            <v>2</v>
          </cell>
          <cell r="V548" t="str">
            <v>3B/4A/4B</v>
          </cell>
          <cell r="W548">
            <v>2</v>
          </cell>
        </row>
        <row r="549">
          <cell r="B549" t="str">
            <v>Formstecher/in (IH)</v>
          </cell>
          <cell r="C549">
            <v>213</v>
          </cell>
          <cell r="G549">
            <v>213</v>
          </cell>
          <cell r="H549" t="str">
            <v>Duales System</v>
          </cell>
          <cell r="I549" t="str">
            <v>Formstecher/in (IH)Duales System</v>
          </cell>
          <cell r="J549" t="str">
            <v>X</v>
          </cell>
          <cell r="K549">
            <v>213</v>
          </cell>
          <cell r="L549">
            <v>21</v>
          </cell>
          <cell r="M549">
            <v>2</v>
          </cell>
          <cell r="V549" t="str">
            <v>3B/4A/4B</v>
          </cell>
          <cell r="W549">
            <v>2</v>
          </cell>
        </row>
        <row r="550">
          <cell r="B550" t="str">
            <v>Drucker/in (IH)</v>
          </cell>
          <cell r="C550">
            <v>213</v>
          </cell>
          <cell r="G550">
            <v>213</v>
          </cell>
          <cell r="H550" t="str">
            <v>Duales System</v>
          </cell>
          <cell r="I550" t="str">
            <v>Drucker/in (IH)Duales System</v>
          </cell>
          <cell r="J550" t="str">
            <v>X</v>
          </cell>
          <cell r="K550">
            <v>213</v>
          </cell>
          <cell r="L550">
            <v>21</v>
          </cell>
          <cell r="M550">
            <v>2</v>
          </cell>
          <cell r="V550" t="str">
            <v>3B/4A/4B</v>
          </cell>
          <cell r="W550">
            <v>2</v>
          </cell>
        </row>
        <row r="551">
          <cell r="B551" t="str">
            <v>Drucker/in (Hw)</v>
          </cell>
          <cell r="C551">
            <v>213</v>
          </cell>
          <cell r="G551">
            <v>213</v>
          </cell>
          <cell r="H551" t="str">
            <v>Duales System</v>
          </cell>
          <cell r="I551" t="str">
            <v>Drucker/in (Hw)Duales System</v>
          </cell>
          <cell r="J551" t="str">
            <v>X</v>
          </cell>
          <cell r="K551">
            <v>213</v>
          </cell>
          <cell r="L551">
            <v>21</v>
          </cell>
          <cell r="M551">
            <v>2</v>
          </cell>
          <cell r="V551" t="str">
            <v>3B/4A/4B</v>
          </cell>
          <cell r="W551">
            <v>2</v>
          </cell>
        </row>
        <row r="552">
          <cell r="B552" t="str">
            <v>Steindrucker/in (Hw)</v>
          </cell>
          <cell r="C552">
            <v>213</v>
          </cell>
          <cell r="G552">
            <v>213</v>
          </cell>
          <cell r="H552" t="str">
            <v>Duales System</v>
          </cell>
          <cell r="I552" t="str">
            <v>Steindrucker/in (Hw)Duales System</v>
          </cell>
          <cell r="J552" t="str">
            <v>X</v>
          </cell>
          <cell r="K552">
            <v>213</v>
          </cell>
          <cell r="L552">
            <v>21</v>
          </cell>
          <cell r="M552">
            <v>2</v>
          </cell>
          <cell r="V552" t="str">
            <v>3B/4A/4B</v>
          </cell>
          <cell r="W552">
            <v>2</v>
          </cell>
        </row>
        <row r="553">
          <cell r="B553" t="str">
            <v>Druckfachwerker/in*) (IH)</v>
          </cell>
          <cell r="C553">
            <v>213</v>
          </cell>
          <cell r="G553">
            <v>213</v>
          </cell>
          <cell r="H553" t="str">
            <v>Duales System</v>
          </cell>
          <cell r="I553" t="str">
            <v>Druckfachwerker/in*) (IH)Duales System</v>
          </cell>
          <cell r="J553" t="str">
            <v>X</v>
          </cell>
          <cell r="K553">
            <v>213</v>
          </cell>
          <cell r="L553">
            <v>21</v>
          </cell>
          <cell r="M553">
            <v>2</v>
          </cell>
          <cell r="V553" t="str">
            <v>3B/4A/4B</v>
          </cell>
          <cell r="W553">
            <v>2</v>
          </cell>
        </row>
        <row r="554">
          <cell r="B554" t="str">
            <v>Druckverarbeiter-Fachwerker/in*) (IH)</v>
          </cell>
          <cell r="C554">
            <v>213</v>
          </cell>
          <cell r="G554">
            <v>213</v>
          </cell>
          <cell r="H554" t="str">
            <v>Duales System</v>
          </cell>
          <cell r="I554" t="str">
            <v>Druckverarbeiter-Fachwerker/in*) (IH)Duales System</v>
          </cell>
          <cell r="J554" t="str">
            <v>X</v>
          </cell>
          <cell r="K554">
            <v>213</v>
          </cell>
          <cell r="L554">
            <v>21</v>
          </cell>
          <cell r="M554">
            <v>2</v>
          </cell>
          <cell r="V554" t="str">
            <v>3B/4A/4B</v>
          </cell>
          <cell r="W554">
            <v>2</v>
          </cell>
        </row>
        <row r="555">
          <cell r="B555" t="str">
            <v>Papier-Druck-Werker/in*) (IH)</v>
          </cell>
          <cell r="C555">
            <v>213</v>
          </cell>
          <cell r="G555">
            <v>213</v>
          </cell>
          <cell r="H555" t="str">
            <v>Duales System</v>
          </cell>
          <cell r="I555" t="str">
            <v>Papier-Druck-Werker/in*) (IH)Duales System</v>
          </cell>
          <cell r="J555" t="str">
            <v>X</v>
          </cell>
          <cell r="K555">
            <v>213</v>
          </cell>
          <cell r="L555">
            <v>21</v>
          </cell>
          <cell r="M555">
            <v>2</v>
          </cell>
          <cell r="V555" t="str">
            <v>3B/4A/4B</v>
          </cell>
          <cell r="W555">
            <v>2</v>
          </cell>
        </row>
        <row r="556">
          <cell r="B556" t="str">
            <v>Siebdrucker/in (IH)</v>
          </cell>
          <cell r="C556">
            <v>213</v>
          </cell>
          <cell r="G556">
            <v>213</v>
          </cell>
          <cell r="H556" t="str">
            <v>Duales System</v>
          </cell>
          <cell r="I556" t="str">
            <v>Siebdrucker/in (IH)Duales System</v>
          </cell>
          <cell r="J556" t="str">
            <v>X</v>
          </cell>
          <cell r="K556">
            <v>213</v>
          </cell>
          <cell r="L556">
            <v>21</v>
          </cell>
          <cell r="M556">
            <v>2</v>
          </cell>
          <cell r="V556" t="str">
            <v>3B/4A/4B</v>
          </cell>
          <cell r="W556">
            <v>2</v>
          </cell>
        </row>
        <row r="557">
          <cell r="B557" t="str">
            <v>Siebdrucker/in (Hw)</v>
          </cell>
          <cell r="C557">
            <v>213</v>
          </cell>
          <cell r="G557">
            <v>213</v>
          </cell>
          <cell r="H557" t="str">
            <v>Duales System</v>
          </cell>
          <cell r="I557" t="str">
            <v>Siebdrucker/in (Hw)Duales System</v>
          </cell>
          <cell r="J557" t="str">
            <v>X</v>
          </cell>
          <cell r="K557">
            <v>213</v>
          </cell>
          <cell r="L557">
            <v>21</v>
          </cell>
          <cell r="M557">
            <v>2</v>
          </cell>
          <cell r="V557" t="str">
            <v>3B/4A/4B</v>
          </cell>
          <cell r="W557">
            <v>2</v>
          </cell>
        </row>
        <row r="558">
          <cell r="B558" t="str">
            <v>Siebdruckfachwerker/in*) (IH)</v>
          </cell>
          <cell r="C558">
            <v>213</v>
          </cell>
          <cell r="G558">
            <v>213</v>
          </cell>
          <cell r="H558" t="str">
            <v>Duales System</v>
          </cell>
          <cell r="I558" t="str">
            <v>Siebdruckfachwerker/in*) (IH)Duales System</v>
          </cell>
          <cell r="J558" t="str">
            <v>X</v>
          </cell>
          <cell r="K558">
            <v>213</v>
          </cell>
          <cell r="L558">
            <v>21</v>
          </cell>
          <cell r="M558">
            <v>2</v>
          </cell>
          <cell r="V558" t="str">
            <v>3B/4A/4B</v>
          </cell>
          <cell r="W558">
            <v>2</v>
          </cell>
        </row>
        <row r="559">
          <cell r="B559" t="str">
            <v>Tapetendrucker/in (IH)</v>
          </cell>
          <cell r="C559">
            <v>213</v>
          </cell>
          <cell r="G559">
            <v>213</v>
          </cell>
          <cell r="H559" t="str">
            <v>Duales System</v>
          </cell>
          <cell r="I559" t="str">
            <v>Tapetendrucker/in (IH)Duales System</v>
          </cell>
          <cell r="J559" t="str">
            <v>X</v>
          </cell>
          <cell r="K559">
            <v>213</v>
          </cell>
          <cell r="L559">
            <v>21</v>
          </cell>
          <cell r="M559">
            <v>2</v>
          </cell>
          <cell r="V559" t="str">
            <v>3B/4A/4B</v>
          </cell>
          <cell r="W559">
            <v>2</v>
          </cell>
        </row>
        <row r="560">
          <cell r="B560" t="str">
            <v>Textilveredler/in -Druckerei (IH)</v>
          </cell>
          <cell r="C560">
            <v>213</v>
          </cell>
          <cell r="G560">
            <v>213</v>
          </cell>
          <cell r="H560" t="str">
            <v>Duales System</v>
          </cell>
          <cell r="I560" t="str">
            <v>Textilveredler/in -Druckerei (IH)Duales System</v>
          </cell>
          <cell r="J560" t="str">
            <v>X</v>
          </cell>
          <cell r="K560">
            <v>213</v>
          </cell>
          <cell r="L560">
            <v>21</v>
          </cell>
          <cell r="M560">
            <v>2</v>
          </cell>
          <cell r="V560" t="str">
            <v>3B/4A/4B</v>
          </cell>
          <cell r="W560">
            <v>2</v>
          </cell>
        </row>
        <row r="561">
          <cell r="B561" t="str">
            <v>Reprograf/in (IH)</v>
          </cell>
          <cell r="C561">
            <v>213</v>
          </cell>
          <cell r="G561">
            <v>213</v>
          </cell>
          <cell r="H561" t="str">
            <v>Duales System</v>
          </cell>
          <cell r="I561" t="str">
            <v>Reprograf/in (IH)Duales System</v>
          </cell>
          <cell r="J561" t="str">
            <v>X</v>
          </cell>
          <cell r="K561">
            <v>213</v>
          </cell>
          <cell r="L561">
            <v>21</v>
          </cell>
          <cell r="M561">
            <v>2</v>
          </cell>
          <cell r="V561" t="str">
            <v>3B/4A/4B</v>
          </cell>
          <cell r="W561">
            <v>2</v>
          </cell>
        </row>
        <row r="562">
          <cell r="B562" t="str">
            <v>Reprograf/in (Hw)</v>
          </cell>
          <cell r="C562">
            <v>213</v>
          </cell>
          <cell r="G562">
            <v>213</v>
          </cell>
          <cell r="H562" t="str">
            <v>Duales System</v>
          </cell>
          <cell r="I562" t="str">
            <v>Reprograf/in (Hw)Duales System</v>
          </cell>
          <cell r="J562" t="str">
            <v>X</v>
          </cell>
          <cell r="K562">
            <v>213</v>
          </cell>
          <cell r="L562">
            <v>21</v>
          </cell>
          <cell r="M562">
            <v>2</v>
          </cell>
          <cell r="V562" t="str">
            <v>3B/4A/4B</v>
          </cell>
          <cell r="W562">
            <v>2</v>
          </cell>
        </row>
        <row r="563">
          <cell r="B563" t="str">
            <v>Mediengestalter/in für Digital- und Printmedien -Medientechnik (IH)</v>
          </cell>
          <cell r="C563">
            <v>213</v>
          </cell>
          <cell r="G563">
            <v>213</v>
          </cell>
          <cell r="H563" t="str">
            <v>Duales System</v>
          </cell>
          <cell r="I563" t="str">
            <v>Mediengestalter/in für Digital- und Printmedien -Medientechnik (IH)Duales System</v>
          </cell>
          <cell r="J563" t="str">
            <v>X</v>
          </cell>
          <cell r="K563">
            <v>213</v>
          </cell>
          <cell r="L563">
            <v>21</v>
          </cell>
          <cell r="M563">
            <v>2</v>
          </cell>
          <cell r="V563" t="str">
            <v>3B/4A/4B</v>
          </cell>
          <cell r="W563">
            <v>2</v>
          </cell>
        </row>
        <row r="564">
          <cell r="B564" t="str">
            <v>Buchbinder/in (IH)</v>
          </cell>
          <cell r="C564">
            <v>213</v>
          </cell>
          <cell r="G564">
            <v>213</v>
          </cell>
          <cell r="H564" t="str">
            <v>Duales System</v>
          </cell>
          <cell r="I564" t="str">
            <v>Buchbinder/in (IH)Duales System</v>
          </cell>
          <cell r="J564" t="str">
            <v>X</v>
          </cell>
          <cell r="K564">
            <v>213</v>
          </cell>
          <cell r="L564">
            <v>21</v>
          </cell>
          <cell r="M564">
            <v>2</v>
          </cell>
          <cell r="V564" t="str">
            <v>3B/4A/4B</v>
          </cell>
          <cell r="W564">
            <v>2</v>
          </cell>
        </row>
        <row r="565">
          <cell r="B565" t="str">
            <v>Buchbinder/in (Hw)</v>
          </cell>
          <cell r="C565">
            <v>213</v>
          </cell>
          <cell r="G565">
            <v>213</v>
          </cell>
          <cell r="H565" t="str">
            <v>Duales System</v>
          </cell>
          <cell r="I565" t="str">
            <v>Buchbinder/in (Hw)Duales System</v>
          </cell>
          <cell r="J565" t="str">
            <v>X</v>
          </cell>
          <cell r="K565">
            <v>213</v>
          </cell>
          <cell r="L565">
            <v>21</v>
          </cell>
          <cell r="M565">
            <v>2</v>
          </cell>
          <cell r="V565" t="str">
            <v>3B/4A/4B</v>
          </cell>
          <cell r="W565">
            <v>2</v>
          </cell>
        </row>
        <row r="566">
          <cell r="B566" t="str">
            <v>Vorrichter/in im Buchbinderhandwerk*) (Hw)</v>
          </cell>
          <cell r="C566">
            <v>213</v>
          </cell>
          <cell r="G566">
            <v>213</v>
          </cell>
          <cell r="H566" t="str">
            <v>Duales System</v>
          </cell>
          <cell r="I566" t="str">
            <v>Vorrichter/in im Buchbinderhandwerk*) (Hw)Duales System</v>
          </cell>
          <cell r="J566" t="str">
            <v>X</v>
          </cell>
          <cell r="K566">
            <v>213</v>
          </cell>
          <cell r="L566">
            <v>21</v>
          </cell>
          <cell r="M566">
            <v>2</v>
          </cell>
          <cell r="V566" t="str">
            <v>3B/4A/4B</v>
          </cell>
          <cell r="W566">
            <v>2</v>
          </cell>
        </row>
        <row r="567">
          <cell r="B567" t="str">
            <v>Broschürer/in im Buchbinderhandwerk*) (Hw)</v>
          </cell>
          <cell r="C567">
            <v>213</v>
          </cell>
          <cell r="G567">
            <v>213</v>
          </cell>
          <cell r="H567" t="str">
            <v>Duales System</v>
          </cell>
          <cell r="I567" t="str">
            <v>Broschürer/in im Buchbinderhandwerk*) (Hw)Duales System</v>
          </cell>
          <cell r="J567" t="str">
            <v>X</v>
          </cell>
          <cell r="K567">
            <v>213</v>
          </cell>
          <cell r="L567">
            <v>21</v>
          </cell>
          <cell r="M567">
            <v>2</v>
          </cell>
          <cell r="V567" t="str">
            <v>3B/4A/4B</v>
          </cell>
          <cell r="W567">
            <v>2</v>
          </cell>
        </row>
        <row r="568">
          <cell r="B568" t="str">
            <v>Deckenmacher/in im Buchbinderhandwerk*) (Hw)</v>
          </cell>
          <cell r="C568">
            <v>213</v>
          </cell>
          <cell r="G568">
            <v>213</v>
          </cell>
          <cell r="H568" t="str">
            <v>Duales System</v>
          </cell>
          <cell r="I568" t="str">
            <v>Deckenmacher/in im Buchbinderhandwerk*) (Hw)Duales System</v>
          </cell>
          <cell r="J568" t="str">
            <v>X</v>
          </cell>
          <cell r="K568">
            <v>213</v>
          </cell>
          <cell r="L568">
            <v>21</v>
          </cell>
          <cell r="M568">
            <v>2</v>
          </cell>
          <cell r="V568" t="str">
            <v>3B/4A/4B</v>
          </cell>
          <cell r="W568">
            <v>2</v>
          </cell>
        </row>
        <row r="569">
          <cell r="B569" t="str">
            <v>Falzmaschineneinrichter/in im Buchbinderhandwerk*) (Hw)</v>
          </cell>
          <cell r="C569">
            <v>213</v>
          </cell>
          <cell r="G569">
            <v>213</v>
          </cell>
          <cell r="H569" t="str">
            <v>Duales System</v>
          </cell>
          <cell r="I569" t="str">
            <v>Falzmaschineneinrichter/in im Buchbinderhandwerk*) (Hw)Duales System</v>
          </cell>
          <cell r="J569" t="str">
            <v>X</v>
          </cell>
          <cell r="K569">
            <v>213</v>
          </cell>
          <cell r="L569">
            <v>21</v>
          </cell>
          <cell r="M569">
            <v>2</v>
          </cell>
          <cell r="V569" t="str">
            <v>3B/4A/4B</v>
          </cell>
          <cell r="W569">
            <v>2</v>
          </cell>
        </row>
        <row r="570">
          <cell r="B570" t="str">
            <v>Fertigmacher/in im Buchbinderhandwerk*) (Hw)</v>
          </cell>
          <cell r="C570">
            <v>213</v>
          </cell>
          <cell r="G570">
            <v>213</v>
          </cell>
          <cell r="H570" t="str">
            <v>Duales System</v>
          </cell>
          <cell r="I570" t="str">
            <v>Fertigmacher/in im Buchbinderhandwerk*) (Hw)Duales System</v>
          </cell>
          <cell r="J570" t="str">
            <v>X</v>
          </cell>
          <cell r="K570">
            <v>213</v>
          </cell>
          <cell r="L570">
            <v>21</v>
          </cell>
          <cell r="M570">
            <v>2</v>
          </cell>
          <cell r="V570" t="str">
            <v>3B/4A/4B</v>
          </cell>
          <cell r="W570">
            <v>2</v>
          </cell>
        </row>
        <row r="571">
          <cell r="B571" t="str">
            <v>Fertigmacher/in von Akzidenzen im Buchbinderhandwerk*) (Hw)</v>
          </cell>
          <cell r="C571">
            <v>213</v>
          </cell>
          <cell r="G571">
            <v>213</v>
          </cell>
          <cell r="H571" t="str">
            <v>Duales System</v>
          </cell>
          <cell r="I571" t="str">
            <v>Fertigmacher/in von Akzidenzen im Buchbinderhandwerk*) (Hw)Duales System</v>
          </cell>
          <cell r="J571" t="str">
            <v>X</v>
          </cell>
          <cell r="K571">
            <v>213</v>
          </cell>
          <cell r="L571">
            <v>21</v>
          </cell>
          <cell r="M571">
            <v>2</v>
          </cell>
          <cell r="V571" t="str">
            <v>3B/4A/4B</v>
          </cell>
          <cell r="W571">
            <v>2</v>
          </cell>
        </row>
        <row r="572">
          <cell r="B572" t="str">
            <v>Berufe in der Holzbearbeitung, Holz- u. Flechtwarenherstell. Xxx</v>
          </cell>
          <cell r="C572" t="str">
            <v>xxx</v>
          </cell>
          <cell r="G572" t="str">
            <v>xxx</v>
          </cell>
          <cell r="H572" t="str">
            <v>Duales System</v>
          </cell>
          <cell r="I572" t="str">
            <v>Berufe in der Holzbearbeitung, Holz- u. Flechtwarenherstell. XxxDuales System</v>
          </cell>
          <cell r="J572" t="str">
            <v>X</v>
          </cell>
          <cell r="K572" t="str">
            <v>xxx</v>
          </cell>
          <cell r="L572">
            <v>0</v>
          </cell>
          <cell r="M572">
            <v>0</v>
          </cell>
          <cell r="V572" t="str">
            <v>3B/4A/4B</v>
          </cell>
          <cell r="W572">
            <v>0</v>
          </cell>
        </row>
        <row r="573">
          <cell r="B573" t="str">
            <v>Holzbearbeitungsmechaniker/in (IH)</v>
          </cell>
          <cell r="C573">
            <v>543</v>
          </cell>
          <cell r="G573">
            <v>543</v>
          </cell>
          <cell r="H573" t="str">
            <v>Duales System</v>
          </cell>
          <cell r="I573" t="str">
            <v>Holzbearbeitungsmechaniker/in (IH)Duales System</v>
          </cell>
          <cell r="J573" t="str">
            <v>X</v>
          </cell>
          <cell r="K573">
            <v>543</v>
          </cell>
          <cell r="L573">
            <v>54</v>
          </cell>
          <cell r="M573">
            <v>5</v>
          </cell>
          <cell r="V573" t="str">
            <v>3B/4A/4B</v>
          </cell>
          <cell r="W573">
            <v>5</v>
          </cell>
        </row>
        <row r="574">
          <cell r="B574" t="str">
            <v>Holzbearbeitungsmechaniker/in (Hw)</v>
          </cell>
          <cell r="C574">
            <v>543</v>
          </cell>
          <cell r="G574">
            <v>543</v>
          </cell>
          <cell r="H574" t="str">
            <v>Duales System</v>
          </cell>
          <cell r="I574" t="str">
            <v>Holzbearbeitungsmechaniker/in (Hw)Duales System</v>
          </cell>
          <cell r="J574" t="str">
            <v>X</v>
          </cell>
          <cell r="K574">
            <v>543</v>
          </cell>
          <cell r="L574">
            <v>54</v>
          </cell>
          <cell r="M574">
            <v>5</v>
          </cell>
          <cell r="V574" t="str">
            <v>3B/4A/4B</v>
          </cell>
          <cell r="W574">
            <v>5</v>
          </cell>
        </row>
        <row r="575">
          <cell r="B575" t="str">
            <v>Drechsler/in -Elfenbeinschnitzer/in (Hw)</v>
          </cell>
          <cell r="C575">
            <v>215</v>
          </cell>
          <cell r="G575">
            <v>215</v>
          </cell>
          <cell r="H575" t="str">
            <v>Duales System</v>
          </cell>
          <cell r="I575" t="str">
            <v>Drechsler/in -Elfenbeinschnitzer/in (Hw)Duales System</v>
          </cell>
          <cell r="J575" t="str">
            <v>X</v>
          </cell>
          <cell r="K575">
            <v>215</v>
          </cell>
          <cell r="L575">
            <v>21</v>
          </cell>
          <cell r="M575">
            <v>2</v>
          </cell>
          <cell r="V575" t="str">
            <v>3B/4A/4B</v>
          </cell>
          <cell r="W575">
            <v>2</v>
          </cell>
        </row>
        <row r="576">
          <cell r="B576" t="str">
            <v>Holzbildhauer/in (IH)</v>
          </cell>
          <cell r="C576">
            <v>215</v>
          </cell>
          <cell r="G576">
            <v>215</v>
          </cell>
          <cell r="H576" t="str">
            <v>Duales System</v>
          </cell>
          <cell r="I576" t="str">
            <v>Holzbildhauer/in (IH)Duales System</v>
          </cell>
          <cell r="J576" t="str">
            <v>X</v>
          </cell>
          <cell r="K576">
            <v>215</v>
          </cell>
          <cell r="L576">
            <v>21</v>
          </cell>
          <cell r="M576">
            <v>2</v>
          </cell>
          <cell r="V576" t="str">
            <v>3B/4A/4B</v>
          </cell>
          <cell r="W576">
            <v>2</v>
          </cell>
        </row>
        <row r="577">
          <cell r="B577" t="str">
            <v>Holzbildhauer/in (Hw)</v>
          </cell>
          <cell r="C577">
            <v>215</v>
          </cell>
          <cell r="G577">
            <v>215</v>
          </cell>
          <cell r="H577" t="str">
            <v>Duales System</v>
          </cell>
          <cell r="I577" t="str">
            <v>Holzbildhauer/in (Hw)Duales System</v>
          </cell>
          <cell r="J577" t="str">
            <v>X</v>
          </cell>
          <cell r="K577">
            <v>215</v>
          </cell>
          <cell r="L577">
            <v>21</v>
          </cell>
          <cell r="M577">
            <v>2</v>
          </cell>
          <cell r="V577" t="str">
            <v>3B/4A/4B</v>
          </cell>
          <cell r="W577">
            <v>2</v>
          </cell>
        </row>
        <row r="578">
          <cell r="B578" t="str">
            <v>Bürsten- und Pinselmacher/in (IH)</v>
          </cell>
          <cell r="C578">
            <v>543</v>
          </cell>
          <cell r="G578">
            <v>543</v>
          </cell>
          <cell r="H578" t="str">
            <v>Duales System</v>
          </cell>
          <cell r="I578" t="str">
            <v>Bürsten- und Pinselmacher/in (IH)Duales System</v>
          </cell>
          <cell r="J578" t="str">
            <v>X</v>
          </cell>
          <cell r="K578">
            <v>543</v>
          </cell>
          <cell r="L578">
            <v>54</v>
          </cell>
          <cell r="M578">
            <v>5</v>
          </cell>
          <cell r="V578" t="str">
            <v>3B/4A/4B</v>
          </cell>
          <cell r="W578">
            <v>5</v>
          </cell>
        </row>
        <row r="579">
          <cell r="B579" t="str">
            <v>Bürsten- und Pinselmacher/in (Hw)</v>
          </cell>
          <cell r="C579">
            <v>543</v>
          </cell>
          <cell r="G579">
            <v>543</v>
          </cell>
          <cell r="H579" t="str">
            <v>Duales System</v>
          </cell>
          <cell r="I579" t="str">
            <v>Bürsten- und Pinselmacher/in (Hw)Duales System</v>
          </cell>
          <cell r="J579" t="str">
            <v>X</v>
          </cell>
          <cell r="K579">
            <v>543</v>
          </cell>
          <cell r="L579">
            <v>54</v>
          </cell>
          <cell r="M579">
            <v>5</v>
          </cell>
          <cell r="V579" t="str">
            <v>3B/4A/4B</v>
          </cell>
          <cell r="W579">
            <v>5</v>
          </cell>
        </row>
        <row r="580">
          <cell r="B580" t="str">
            <v>Bürsteneinzieher/in*) (Hw)</v>
          </cell>
          <cell r="C580">
            <v>543</v>
          </cell>
          <cell r="G580">
            <v>543</v>
          </cell>
          <cell r="H580" t="str">
            <v>Duales System</v>
          </cell>
          <cell r="I580" t="str">
            <v>Bürsteneinzieher/in*) (Hw)Duales System</v>
          </cell>
          <cell r="J580" t="str">
            <v>X</v>
          </cell>
          <cell r="K580">
            <v>543</v>
          </cell>
          <cell r="L580">
            <v>54</v>
          </cell>
          <cell r="M580">
            <v>5</v>
          </cell>
          <cell r="V580" t="str">
            <v>3B/4A/4B</v>
          </cell>
          <cell r="W580">
            <v>5</v>
          </cell>
        </row>
        <row r="581">
          <cell r="B581" t="str">
            <v>Schirmmacher/in (Hw)</v>
          </cell>
          <cell r="C581">
            <v>543</v>
          </cell>
          <cell r="G581">
            <v>543</v>
          </cell>
          <cell r="H581" t="str">
            <v>Duales System</v>
          </cell>
          <cell r="I581" t="str">
            <v>Schirmmacher/in (Hw)Duales System</v>
          </cell>
          <cell r="J581" t="str">
            <v>X</v>
          </cell>
          <cell r="K581">
            <v>543</v>
          </cell>
          <cell r="L581">
            <v>54</v>
          </cell>
          <cell r="M581">
            <v>5</v>
          </cell>
          <cell r="V581" t="str">
            <v>3B/4A/4B</v>
          </cell>
          <cell r="W581">
            <v>5</v>
          </cell>
        </row>
        <row r="582">
          <cell r="B582" t="str">
            <v>Holzspielzeugmacher/in (IH)</v>
          </cell>
          <cell r="C582">
            <v>543</v>
          </cell>
          <cell r="G582">
            <v>543</v>
          </cell>
          <cell r="H582" t="str">
            <v>Duales System</v>
          </cell>
          <cell r="I582" t="str">
            <v>Holzspielzeugmacher/in (IH)Duales System</v>
          </cell>
          <cell r="J582" t="str">
            <v>X</v>
          </cell>
          <cell r="K582">
            <v>543</v>
          </cell>
          <cell r="L582">
            <v>54</v>
          </cell>
          <cell r="M582">
            <v>5</v>
          </cell>
          <cell r="V582" t="str">
            <v>3B/4A/4B</v>
          </cell>
          <cell r="W582">
            <v>5</v>
          </cell>
        </row>
        <row r="583">
          <cell r="B583" t="str">
            <v>Holzspielzeugmacher/in (Hw)</v>
          </cell>
          <cell r="C583">
            <v>543</v>
          </cell>
          <cell r="G583">
            <v>543</v>
          </cell>
          <cell r="H583" t="str">
            <v>Duales System</v>
          </cell>
          <cell r="I583" t="str">
            <v>Holzspielzeugmacher/in (Hw)Duales System</v>
          </cell>
          <cell r="J583" t="str">
            <v>X</v>
          </cell>
          <cell r="K583">
            <v>543</v>
          </cell>
          <cell r="L583">
            <v>54</v>
          </cell>
          <cell r="M583">
            <v>5</v>
          </cell>
          <cell r="V583" t="str">
            <v>3B/4A/4B</v>
          </cell>
          <cell r="W583">
            <v>5</v>
          </cell>
        </row>
        <row r="584">
          <cell r="B584" t="str">
            <v>Korbmacher/in (IH)</v>
          </cell>
          <cell r="C584">
            <v>543</v>
          </cell>
          <cell r="G584">
            <v>543</v>
          </cell>
          <cell r="H584" t="str">
            <v>Duales System</v>
          </cell>
          <cell r="I584" t="str">
            <v>Korbmacher/in (IH)Duales System</v>
          </cell>
          <cell r="J584" t="str">
            <v>X</v>
          </cell>
          <cell r="K584">
            <v>543</v>
          </cell>
          <cell r="L584">
            <v>54</v>
          </cell>
          <cell r="M584">
            <v>5</v>
          </cell>
          <cell r="V584" t="str">
            <v>3B/4A/4B</v>
          </cell>
          <cell r="W584">
            <v>5</v>
          </cell>
        </row>
        <row r="585">
          <cell r="B585" t="str">
            <v>Korbmacher/in (Hw)</v>
          </cell>
          <cell r="C585">
            <v>543</v>
          </cell>
          <cell r="G585">
            <v>543</v>
          </cell>
          <cell r="H585" t="str">
            <v>Duales System</v>
          </cell>
          <cell r="I585" t="str">
            <v>Korbmacher/in (Hw)Duales System</v>
          </cell>
          <cell r="J585" t="str">
            <v>X</v>
          </cell>
          <cell r="K585">
            <v>543</v>
          </cell>
          <cell r="L585">
            <v>54</v>
          </cell>
          <cell r="M585">
            <v>5</v>
          </cell>
          <cell r="V585" t="str">
            <v>3B/4A/4B</v>
          </cell>
          <cell r="W585">
            <v>5</v>
          </cell>
        </row>
        <row r="586">
          <cell r="B586" t="str">
            <v>Korb- und Flechtwerker/in*) (Hw)</v>
          </cell>
          <cell r="C586">
            <v>543</v>
          </cell>
          <cell r="G586">
            <v>543</v>
          </cell>
          <cell r="H586" t="str">
            <v>Duales System</v>
          </cell>
          <cell r="I586" t="str">
            <v>Korb- und Flechtwerker/in*) (Hw)Duales System</v>
          </cell>
          <cell r="J586" t="str">
            <v>X</v>
          </cell>
          <cell r="K586">
            <v>543</v>
          </cell>
          <cell r="L586">
            <v>54</v>
          </cell>
          <cell r="M586">
            <v>5</v>
          </cell>
          <cell r="V586" t="str">
            <v>3B/4A/4B</v>
          </cell>
          <cell r="W586">
            <v>5</v>
          </cell>
        </row>
        <row r="587">
          <cell r="B587" t="str">
            <v>Korb- und Rahmenflechter/in*) (Hw)</v>
          </cell>
          <cell r="C587">
            <v>543</v>
          </cell>
          <cell r="G587">
            <v>543</v>
          </cell>
          <cell r="H587" t="str">
            <v>Duales System</v>
          </cell>
          <cell r="I587" t="str">
            <v>Korb- und Rahmenflechter/in*) (Hw)Duales System</v>
          </cell>
          <cell r="J587" t="str">
            <v>X</v>
          </cell>
          <cell r="K587">
            <v>543</v>
          </cell>
          <cell r="L587">
            <v>54</v>
          </cell>
          <cell r="M587">
            <v>5</v>
          </cell>
          <cell r="V587" t="str">
            <v>3B/4A/4B</v>
          </cell>
          <cell r="W587">
            <v>5</v>
          </cell>
        </row>
        <row r="588">
          <cell r="B588" t="str">
            <v>Berufe in der Hütten- u. Halbzeugindustrie xxx</v>
          </cell>
          <cell r="C588" t="str">
            <v>xxx</v>
          </cell>
          <cell r="G588" t="str">
            <v>xxx</v>
          </cell>
          <cell r="H588" t="str">
            <v>Duales System</v>
          </cell>
          <cell r="I588" t="str">
            <v>Berufe in der Hütten- u. Halbzeugindustrie xxxDuales System</v>
          </cell>
          <cell r="J588" t="str">
            <v>X</v>
          </cell>
          <cell r="K588" t="str">
            <v>xxx</v>
          </cell>
          <cell r="L588">
            <v>0</v>
          </cell>
          <cell r="M588">
            <v>0</v>
          </cell>
          <cell r="V588" t="str">
            <v>3B/4A/4B</v>
          </cell>
          <cell r="W588">
            <v>0</v>
          </cell>
        </row>
        <row r="589">
          <cell r="B589" t="str">
            <v>Verfahrensmechaniker/in in der Hütten- und Halbzeugindustrie (IH)</v>
          </cell>
          <cell r="C589">
            <v>521</v>
          </cell>
          <cell r="G589">
            <v>521</v>
          </cell>
          <cell r="H589" t="str">
            <v>Duales System</v>
          </cell>
          <cell r="I589" t="str">
            <v>Verfahrensmechaniker/in in der Hütten- und Halbzeugindustrie (IH)Duales System</v>
          </cell>
          <cell r="J589" t="str">
            <v>X</v>
          </cell>
          <cell r="K589">
            <v>521</v>
          </cell>
          <cell r="L589">
            <v>52</v>
          </cell>
          <cell r="M589">
            <v>5</v>
          </cell>
          <cell r="V589" t="str">
            <v>3B/4A/4B</v>
          </cell>
          <cell r="W589">
            <v>5</v>
          </cell>
        </row>
        <row r="590">
          <cell r="B590" t="str">
            <v>Metallhüttenfachwerker/in*) (IH)</v>
          </cell>
          <cell r="C590">
            <v>521</v>
          </cell>
          <cell r="G590">
            <v>521</v>
          </cell>
          <cell r="H590" t="str">
            <v>Duales System</v>
          </cell>
          <cell r="I590" t="str">
            <v>Metallhüttenfachwerker/in*) (IH)Duales System</v>
          </cell>
          <cell r="J590" t="str">
            <v>X</v>
          </cell>
          <cell r="K590">
            <v>521</v>
          </cell>
          <cell r="L590">
            <v>52</v>
          </cell>
          <cell r="M590">
            <v>5</v>
          </cell>
          <cell r="V590" t="str">
            <v>3B/4A/4B</v>
          </cell>
          <cell r="W590">
            <v>5</v>
          </cell>
        </row>
        <row r="591">
          <cell r="B591" t="str">
            <v>Hüttenwerker/in*) (IH)</v>
          </cell>
          <cell r="C591">
            <v>521</v>
          </cell>
          <cell r="G591">
            <v>521</v>
          </cell>
          <cell r="H591" t="str">
            <v>Duales System</v>
          </cell>
          <cell r="I591" t="str">
            <v>Hüttenwerker/in*) (IH)Duales System</v>
          </cell>
          <cell r="J591" t="str">
            <v>X</v>
          </cell>
          <cell r="K591">
            <v>521</v>
          </cell>
          <cell r="L591">
            <v>52</v>
          </cell>
          <cell r="M591">
            <v>5</v>
          </cell>
          <cell r="V591" t="str">
            <v>3B/4A/4B</v>
          </cell>
          <cell r="W591">
            <v>5</v>
          </cell>
        </row>
        <row r="592">
          <cell r="B592" t="str">
            <v>Drahtzieher/in (IH)</v>
          </cell>
          <cell r="C592">
            <v>521</v>
          </cell>
          <cell r="G592">
            <v>521</v>
          </cell>
          <cell r="H592" t="str">
            <v>Duales System</v>
          </cell>
          <cell r="I592" t="str">
            <v>Drahtzieher/in (IH)Duales System</v>
          </cell>
          <cell r="J592" t="str">
            <v>X</v>
          </cell>
          <cell r="K592">
            <v>521</v>
          </cell>
          <cell r="L592">
            <v>52</v>
          </cell>
          <cell r="M592">
            <v>5</v>
          </cell>
          <cell r="V592" t="str">
            <v>3B/4A/4B</v>
          </cell>
          <cell r="W592">
            <v>5</v>
          </cell>
        </row>
        <row r="593">
          <cell r="B593" t="str">
            <v>Gießereiberufe xxx</v>
          </cell>
          <cell r="C593" t="str">
            <v>xxx</v>
          </cell>
          <cell r="G593" t="str">
            <v>xxx</v>
          </cell>
          <cell r="H593" t="str">
            <v>Duales System</v>
          </cell>
          <cell r="I593" t="str">
            <v>Gießereiberufe xxxDuales System</v>
          </cell>
          <cell r="J593" t="str">
            <v>X</v>
          </cell>
          <cell r="K593" t="str">
            <v>xxx</v>
          </cell>
          <cell r="L593">
            <v>0</v>
          </cell>
          <cell r="M593">
            <v>0</v>
          </cell>
          <cell r="V593" t="str">
            <v>3B/4A/4B</v>
          </cell>
          <cell r="W593">
            <v>0</v>
          </cell>
        </row>
        <row r="594">
          <cell r="B594" t="str">
            <v>Gießereimechaniker/in (IH)</v>
          </cell>
          <cell r="C594">
            <v>521</v>
          </cell>
          <cell r="G594">
            <v>521</v>
          </cell>
          <cell r="H594" t="str">
            <v>Duales System</v>
          </cell>
          <cell r="I594" t="str">
            <v>Gießereimechaniker/in (IH)Duales System</v>
          </cell>
          <cell r="J594" t="str">
            <v>X</v>
          </cell>
          <cell r="K594">
            <v>521</v>
          </cell>
          <cell r="L594">
            <v>52</v>
          </cell>
          <cell r="M594">
            <v>5</v>
          </cell>
          <cell r="V594" t="str">
            <v>3B/4A/4B</v>
          </cell>
          <cell r="W594">
            <v>5</v>
          </cell>
        </row>
        <row r="595">
          <cell r="B595" t="str">
            <v>Gießereimechaniker/in (Hw)</v>
          </cell>
          <cell r="C595">
            <v>521</v>
          </cell>
          <cell r="G595">
            <v>521</v>
          </cell>
          <cell r="H595" t="str">
            <v>Duales System</v>
          </cell>
          <cell r="I595" t="str">
            <v>Gießereimechaniker/in (Hw)Duales System</v>
          </cell>
          <cell r="J595" t="str">
            <v>X</v>
          </cell>
          <cell r="K595">
            <v>521</v>
          </cell>
          <cell r="L595">
            <v>52</v>
          </cell>
          <cell r="M595">
            <v>5</v>
          </cell>
          <cell r="V595" t="str">
            <v>3B/4A/4B</v>
          </cell>
          <cell r="W595">
            <v>5</v>
          </cell>
        </row>
        <row r="596">
          <cell r="B596" t="str">
            <v>Gießereiwerker/in*) (IH)</v>
          </cell>
          <cell r="C596">
            <v>521</v>
          </cell>
          <cell r="G596">
            <v>521</v>
          </cell>
          <cell r="H596" t="str">
            <v>Duales System</v>
          </cell>
          <cell r="I596" t="str">
            <v>Gießereiwerker/in*) (IH)Duales System</v>
          </cell>
          <cell r="J596" t="str">
            <v>X</v>
          </cell>
          <cell r="K596">
            <v>521</v>
          </cell>
          <cell r="L596">
            <v>52</v>
          </cell>
          <cell r="M596">
            <v>5</v>
          </cell>
          <cell r="V596" t="str">
            <v>3B/4A/4B</v>
          </cell>
          <cell r="W596">
            <v>5</v>
          </cell>
        </row>
        <row r="597">
          <cell r="B597" t="str">
            <v>Schriftgießer/in (IH)</v>
          </cell>
          <cell r="C597">
            <v>521</v>
          </cell>
          <cell r="G597">
            <v>521</v>
          </cell>
          <cell r="H597" t="str">
            <v>Duales System</v>
          </cell>
          <cell r="I597" t="str">
            <v>Schriftgießer/in (IH)Duales System</v>
          </cell>
          <cell r="J597" t="str">
            <v>X</v>
          </cell>
          <cell r="K597">
            <v>521</v>
          </cell>
          <cell r="L597">
            <v>52</v>
          </cell>
          <cell r="M597">
            <v>5</v>
          </cell>
          <cell r="V597" t="str">
            <v>3B/4A/4B</v>
          </cell>
          <cell r="W597">
            <v>5</v>
          </cell>
        </row>
        <row r="598">
          <cell r="B598" t="str">
            <v>Glockengießer/in (Hw)</v>
          </cell>
          <cell r="C598">
            <v>521</v>
          </cell>
          <cell r="G598">
            <v>521</v>
          </cell>
          <cell r="H598" t="str">
            <v>Duales System</v>
          </cell>
          <cell r="I598" t="str">
            <v>Glockengießer/in (Hw)Duales System</v>
          </cell>
          <cell r="J598" t="str">
            <v>X</v>
          </cell>
          <cell r="K598">
            <v>521</v>
          </cell>
          <cell r="L598">
            <v>52</v>
          </cell>
          <cell r="M598">
            <v>5</v>
          </cell>
          <cell r="V598" t="str">
            <v>3B/4A/4B</v>
          </cell>
          <cell r="W598">
            <v>5</v>
          </cell>
        </row>
        <row r="599">
          <cell r="B599" t="str">
            <v>Metall- und Glockengießer/in (Hw)</v>
          </cell>
          <cell r="C599">
            <v>521</v>
          </cell>
          <cell r="G599">
            <v>521</v>
          </cell>
          <cell r="H599" t="str">
            <v>Duales System</v>
          </cell>
          <cell r="I599" t="str">
            <v>Metall- und Glockengießer/in (Hw)Duales System</v>
          </cell>
          <cell r="J599" t="str">
            <v>X</v>
          </cell>
          <cell r="K599">
            <v>521</v>
          </cell>
          <cell r="L599">
            <v>52</v>
          </cell>
          <cell r="M599">
            <v>5</v>
          </cell>
          <cell r="V599" t="str">
            <v>3B/4A/4B</v>
          </cell>
          <cell r="W599">
            <v>5</v>
          </cell>
        </row>
        <row r="600">
          <cell r="B600" t="str">
            <v>Metallformer/in und Metallgießer/in (Hw)</v>
          </cell>
          <cell r="C600">
            <v>521</v>
          </cell>
          <cell r="G600">
            <v>521</v>
          </cell>
          <cell r="H600" t="str">
            <v>Duales System</v>
          </cell>
          <cell r="I600" t="str">
            <v>Metallformer/in und Metallgießer/in (Hw)Duales System</v>
          </cell>
          <cell r="J600" t="str">
            <v>X</v>
          </cell>
          <cell r="K600">
            <v>521</v>
          </cell>
          <cell r="L600">
            <v>52</v>
          </cell>
          <cell r="M600">
            <v>5</v>
          </cell>
          <cell r="V600" t="str">
            <v>3B/4A/4B</v>
          </cell>
          <cell r="W600">
            <v>5</v>
          </cell>
        </row>
        <row r="601">
          <cell r="B601" t="str">
            <v>Zinngießer/in (Hw)</v>
          </cell>
          <cell r="C601">
            <v>521</v>
          </cell>
          <cell r="G601">
            <v>521</v>
          </cell>
          <cell r="H601" t="str">
            <v>Duales System</v>
          </cell>
          <cell r="I601" t="str">
            <v>Zinngießer/in (Hw)Duales System</v>
          </cell>
          <cell r="J601" t="str">
            <v>X</v>
          </cell>
          <cell r="K601">
            <v>521</v>
          </cell>
          <cell r="L601">
            <v>52</v>
          </cell>
          <cell r="M601">
            <v>5</v>
          </cell>
          <cell r="V601" t="str">
            <v>3B/4A/4B</v>
          </cell>
          <cell r="W601">
            <v>5</v>
          </cell>
        </row>
        <row r="602">
          <cell r="B602" t="str">
            <v>Berufe in der spanlosen Metallverformung xxx</v>
          </cell>
          <cell r="C602" t="str">
            <v>xxx</v>
          </cell>
          <cell r="G602" t="str">
            <v>xxx</v>
          </cell>
          <cell r="H602" t="str">
            <v>Duales System</v>
          </cell>
          <cell r="I602" t="str">
            <v>Berufe in der spanlosen Metallverformung xxxDuales System</v>
          </cell>
          <cell r="J602" t="str">
            <v>X</v>
          </cell>
          <cell r="K602" t="str">
            <v>xxx</v>
          </cell>
          <cell r="L602">
            <v>0</v>
          </cell>
          <cell r="M602">
            <v>0</v>
          </cell>
          <cell r="V602" t="str">
            <v>3B/4A/4B</v>
          </cell>
          <cell r="W602">
            <v>0</v>
          </cell>
        </row>
        <row r="603">
          <cell r="B603" t="str">
            <v>Drahtwarenmacher/in (IH)</v>
          </cell>
          <cell r="C603">
            <v>521</v>
          </cell>
          <cell r="G603">
            <v>521</v>
          </cell>
          <cell r="H603" t="str">
            <v>Duales System</v>
          </cell>
          <cell r="I603" t="str">
            <v>Drahtwarenmacher/in (IH)Duales System</v>
          </cell>
          <cell r="J603" t="str">
            <v>X</v>
          </cell>
          <cell r="K603">
            <v>521</v>
          </cell>
          <cell r="L603">
            <v>52</v>
          </cell>
          <cell r="M603">
            <v>5</v>
          </cell>
          <cell r="V603" t="str">
            <v>3B/4A/4B</v>
          </cell>
          <cell r="W603">
            <v>5</v>
          </cell>
        </row>
        <row r="604">
          <cell r="B604" t="str">
            <v>Kabeljungwerker/in (IH)</v>
          </cell>
          <cell r="C604">
            <v>521</v>
          </cell>
          <cell r="G604">
            <v>521</v>
          </cell>
          <cell r="H604" t="str">
            <v>Duales System</v>
          </cell>
          <cell r="I604" t="str">
            <v>Kabeljungwerker/in (IH)Duales System</v>
          </cell>
          <cell r="J604" t="str">
            <v>X</v>
          </cell>
          <cell r="K604">
            <v>521</v>
          </cell>
          <cell r="L604">
            <v>52</v>
          </cell>
          <cell r="M604">
            <v>5</v>
          </cell>
          <cell r="V604" t="str">
            <v>3B/4A/4B</v>
          </cell>
          <cell r="W604">
            <v>5</v>
          </cell>
        </row>
        <row r="605">
          <cell r="B605" t="str">
            <v>Federmacher/in (IH)</v>
          </cell>
          <cell r="C605">
            <v>521</v>
          </cell>
          <cell r="G605">
            <v>521</v>
          </cell>
          <cell r="H605" t="str">
            <v>Duales System</v>
          </cell>
          <cell r="I605" t="str">
            <v>Federmacher/in (IH)Duales System</v>
          </cell>
          <cell r="J605" t="str">
            <v>X</v>
          </cell>
          <cell r="K605">
            <v>521</v>
          </cell>
          <cell r="L605">
            <v>52</v>
          </cell>
          <cell r="M605">
            <v>5</v>
          </cell>
          <cell r="V605" t="str">
            <v>3B/4A/4B</v>
          </cell>
          <cell r="W605">
            <v>5</v>
          </cell>
        </row>
        <row r="606">
          <cell r="B606" t="str">
            <v>Berufe in der spanenden Metallverformung xxx</v>
          </cell>
          <cell r="C606" t="str">
            <v>xxx</v>
          </cell>
          <cell r="G606" t="str">
            <v>xxx</v>
          </cell>
          <cell r="H606" t="str">
            <v>Duales System</v>
          </cell>
          <cell r="I606" t="str">
            <v>Berufe in der spanenden Metallverformung xxxDuales System</v>
          </cell>
          <cell r="J606" t="str">
            <v>X</v>
          </cell>
          <cell r="K606" t="str">
            <v>xxx</v>
          </cell>
          <cell r="L606">
            <v>0</v>
          </cell>
          <cell r="M606">
            <v>0</v>
          </cell>
          <cell r="V606" t="str">
            <v>3B/4A/4B</v>
          </cell>
          <cell r="W606">
            <v>0</v>
          </cell>
        </row>
        <row r="607">
          <cell r="B607" t="str">
            <v>Werkzeugmaschinenwerker/in*) (IH)</v>
          </cell>
          <cell r="C607">
            <v>521</v>
          </cell>
          <cell r="G607">
            <v>521</v>
          </cell>
          <cell r="H607" t="str">
            <v>Duales System</v>
          </cell>
          <cell r="I607" t="str">
            <v>Werkzeugmaschinenwerker/in*) (IH)Duales System</v>
          </cell>
          <cell r="J607" t="str">
            <v>X</v>
          </cell>
          <cell r="K607">
            <v>521</v>
          </cell>
          <cell r="L607">
            <v>52</v>
          </cell>
          <cell r="M607">
            <v>5</v>
          </cell>
          <cell r="V607" t="str">
            <v>3B/4A/4B</v>
          </cell>
          <cell r="W607">
            <v>5</v>
          </cell>
        </row>
        <row r="608">
          <cell r="B608" t="str">
            <v>Zerspanungsmechaniker/in (Hw)</v>
          </cell>
          <cell r="G608">
            <v>521</v>
          </cell>
          <cell r="H608" t="str">
            <v>Duales System</v>
          </cell>
          <cell r="I608" t="str">
            <v>Zerspanungsmechaniker/in (Hw)Duales System</v>
          </cell>
          <cell r="J608" t="str">
            <v>X</v>
          </cell>
          <cell r="K608">
            <v>521</v>
          </cell>
          <cell r="L608">
            <v>52</v>
          </cell>
          <cell r="M608">
            <v>5</v>
          </cell>
          <cell r="V608" t="str">
            <v>3B/4A/4B</v>
          </cell>
          <cell r="W608">
            <v>5</v>
          </cell>
        </row>
        <row r="609">
          <cell r="B609" t="str">
            <v>Zerspanungsmechaniker/in (IH)</v>
          </cell>
          <cell r="G609">
            <v>521</v>
          </cell>
          <cell r="H609" t="str">
            <v>Duales System</v>
          </cell>
          <cell r="I609" t="str">
            <v>Zerspanungsmechaniker/in (IH)Duales System</v>
          </cell>
          <cell r="J609" t="str">
            <v>X</v>
          </cell>
          <cell r="K609">
            <v>521</v>
          </cell>
          <cell r="L609">
            <v>52</v>
          </cell>
          <cell r="M609">
            <v>5</v>
          </cell>
          <cell r="V609" t="str">
            <v>3B/4A/4B</v>
          </cell>
          <cell r="W609">
            <v>5</v>
          </cell>
        </row>
        <row r="610">
          <cell r="B610" t="str">
            <v>Werkzeugmaschinenspaner/in -Produktion*) (IH)</v>
          </cell>
          <cell r="C610">
            <v>521</v>
          </cell>
          <cell r="G610">
            <v>521</v>
          </cell>
          <cell r="H610" t="str">
            <v>Duales System</v>
          </cell>
          <cell r="I610" t="str">
            <v>Werkzeugmaschinenspaner/in -Produktion*) (IH)Duales System</v>
          </cell>
          <cell r="J610" t="str">
            <v>X</v>
          </cell>
          <cell r="K610">
            <v>521</v>
          </cell>
          <cell r="L610">
            <v>52</v>
          </cell>
          <cell r="M610">
            <v>5</v>
          </cell>
          <cell r="V610" t="str">
            <v>3B/4A/4B</v>
          </cell>
          <cell r="W610">
            <v>5</v>
          </cell>
        </row>
        <row r="611">
          <cell r="B611" t="str">
            <v>Dreher/in (Hw)</v>
          </cell>
          <cell r="C611">
            <v>521</v>
          </cell>
          <cell r="G611">
            <v>521</v>
          </cell>
          <cell r="H611" t="str">
            <v>Duales System</v>
          </cell>
          <cell r="I611" t="str">
            <v>Dreher/in (Hw)Duales System</v>
          </cell>
          <cell r="J611" t="str">
            <v>X</v>
          </cell>
          <cell r="K611">
            <v>521</v>
          </cell>
          <cell r="L611">
            <v>52</v>
          </cell>
          <cell r="M611">
            <v>5</v>
          </cell>
          <cell r="V611" t="str">
            <v>3B/4A/4B</v>
          </cell>
          <cell r="W611">
            <v>5</v>
          </cell>
        </row>
        <row r="612">
          <cell r="B612" t="str">
            <v>Werkzeugmaschinenwerker/in -Drehen*) (IH)</v>
          </cell>
          <cell r="C612">
            <v>521</v>
          </cell>
          <cell r="G612">
            <v>521</v>
          </cell>
          <cell r="H612" t="str">
            <v>Duales System</v>
          </cell>
          <cell r="I612" t="str">
            <v>Werkzeugmaschinenwerker/in -Drehen*) (IH)Duales System</v>
          </cell>
          <cell r="J612" t="str">
            <v>X</v>
          </cell>
          <cell r="K612">
            <v>521</v>
          </cell>
          <cell r="L612">
            <v>52</v>
          </cell>
          <cell r="M612">
            <v>5</v>
          </cell>
          <cell r="V612" t="str">
            <v>3B/4A/4B</v>
          </cell>
          <cell r="W612">
            <v>5</v>
          </cell>
        </row>
        <row r="613">
          <cell r="B613" t="str">
            <v>Dreher-Fachwerker/in*) (IH)</v>
          </cell>
          <cell r="C613">
            <v>521</v>
          </cell>
          <cell r="G613">
            <v>521</v>
          </cell>
          <cell r="H613" t="str">
            <v>Duales System</v>
          </cell>
          <cell r="I613" t="str">
            <v>Dreher-Fachwerker/in*) (IH)Duales System</v>
          </cell>
          <cell r="J613" t="str">
            <v>X</v>
          </cell>
          <cell r="K613">
            <v>521</v>
          </cell>
          <cell r="L613">
            <v>52</v>
          </cell>
          <cell r="M613">
            <v>5</v>
          </cell>
          <cell r="V613" t="str">
            <v>3B/4A/4B</v>
          </cell>
          <cell r="W613">
            <v>5</v>
          </cell>
        </row>
        <row r="614">
          <cell r="B614" t="str">
            <v>Werkzeugmaschinenspaner/in -Drehen*) (IH)</v>
          </cell>
          <cell r="C614">
            <v>521</v>
          </cell>
          <cell r="G614">
            <v>521</v>
          </cell>
          <cell r="H614" t="str">
            <v>Duales System</v>
          </cell>
          <cell r="I614" t="str">
            <v>Werkzeugmaschinenspaner/in -Drehen*) (IH)Duales System</v>
          </cell>
          <cell r="J614" t="str">
            <v>X</v>
          </cell>
          <cell r="K614">
            <v>521</v>
          </cell>
          <cell r="L614">
            <v>52</v>
          </cell>
          <cell r="M614">
            <v>5</v>
          </cell>
          <cell r="V614" t="str">
            <v>3B/4A/4B</v>
          </cell>
          <cell r="W614">
            <v>5</v>
          </cell>
        </row>
        <row r="615">
          <cell r="B615" t="str">
            <v>Dreher-Fachwerker/in*) (Hw)</v>
          </cell>
          <cell r="C615">
            <v>521</v>
          </cell>
          <cell r="G615">
            <v>521</v>
          </cell>
          <cell r="H615" t="str">
            <v>Duales System</v>
          </cell>
          <cell r="I615" t="str">
            <v>Dreher-Fachwerker/in*) (Hw)Duales System</v>
          </cell>
          <cell r="J615" t="str">
            <v>X</v>
          </cell>
          <cell r="K615">
            <v>521</v>
          </cell>
          <cell r="L615">
            <v>52</v>
          </cell>
          <cell r="M615">
            <v>5</v>
          </cell>
          <cell r="V615" t="str">
            <v>3B/4A/4B</v>
          </cell>
          <cell r="W615">
            <v>5</v>
          </cell>
        </row>
        <row r="616">
          <cell r="B616" t="str">
            <v>Werkzeugmaschinenspaner/in -Drehen*) (Hw)</v>
          </cell>
          <cell r="C616">
            <v>521</v>
          </cell>
          <cell r="G616">
            <v>521</v>
          </cell>
          <cell r="H616" t="str">
            <v>Duales System</v>
          </cell>
          <cell r="I616" t="str">
            <v>Werkzeugmaschinenspaner/in -Drehen*) (Hw)Duales System</v>
          </cell>
          <cell r="J616" t="str">
            <v>X</v>
          </cell>
          <cell r="K616">
            <v>521</v>
          </cell>
          <cell r="L616">
            <v>52</v>
          </cell>
          <cell r="M616">
            <v>5</v>
          </cell>
          <cell r="V616" t="str">
            <v>3B/4A/4B</v>
          </cell>
          <cell r="W616">
            <v>5</v>
          </cell>
        </row>
        <row r="617">
          <cell r="B617" t="str">
            <v>Zerspanungsmechaniker/in -Drehtechnik (IH)</v>
          </cell>
          <cell r="C617">
            <v>521</v>
          </cell>
          <cell r="G617">
            <v>521</v>
          </cell>
          <cell r="H617" t="str">
            <v>Duales System</v>
          </cell>
          <cell r="I617" t="str">
            <v>Zerspanungsmechaniker/in -Drehtechnik (IH)Duales System</v>
          </cell>
          <cell r="J617" t="str">
            <v>X</v>
          </cell>
          <cell r="K617">
            <v>521</v>
          </cell>
          <cell r="L617">
            <v>52</v>
          </cell>
          <cell r="M617">
            <v>5</v>
          </cell>
          <cell r="V617" t="str">
            <v>3B/4A/4B</v>
          </cell>
          <cell r="W617">
            <v>5</v>
          </cell>
        </row>
        <row r="618">
          <cell r="B618" t="str">
            <v>Zerspanungsmechaniker/in -Drehtechnik (Hw)</v>
          </cell>
          <cell r="C618">
            <v>521</v>
          </cell>
          <cell r="G618">
            <v>521</v>
          </cell>
          <cell r="H618" t="str">
            <v>Duales System</v>
          </cell>
          <cell r="I618" t="str">
            <v>Zerspanungsmechaniker/in -Drehtechnik (Hw)Duales System</v>
          </cell>
          <cell r="J618" t="str">
            <v>X</v>
          </cell>
          <cell r="K618">
            <v>521</v>
          </cell>
          <cell r="L618">
            <v>52</v>
          </cell>
          <cell r="M618">
            <v>5</v>
          </cell>
          <cell r="V618" t="str">
            <v>3B/4A/4B</v>
          </cell>
          <cell r="W618">
            <v>5</v>
          </cell>
        </row>
        <row r="619">
          <cell r="B619" t="str">
            <v>Zerspanungsmechaniker/in -Automatendrehtechnik (IH)</v>
          </cell>
          <cell r="C619">
            <v>521</v>
          </cell>
          <cell r="G619">
            <v>521</v>
          </cell>
          <cell r="H619" t="str">
            <v>Duales System</v>
          </cell>
          <cell r="I619" t="str">
            <v>Zerspanungsmechaniker/in -Automatendrehtechnik (IH)Duales System</v>
          </cell>
          <cell r="J619" t="str">
            <v>X</v>
          </cell>
          <cell r="K619">
            <v>521</v>
          </cell>
          <cell r="L619">
            <v>52</v>
          </cell>
          <cell r="M619">
            <v>5</v>
          </cell>
          <cell r="V619" t="str">
            <v>3B/4A/4B</v>
          </cell>
          <cell r="W619">
            <v>5</v>
          </cell>
        </row>
        <row r="620">
          <cell r="B620" t="str">
            <v>Revolverdreher/in (IH)</v>
          </cell>
          <cell r="C620">
            <v>521</v>
          </cell>
          <cell r="G620">
            <v>521</v>
          </cell>
          <cell r="H620" t="str">
            <v>Duales System</v>
          </cell>
          <cell r="I620" t="str">
            <v>Revolverdreher/in (IH)Duales System</v>
          </cell>
          <cell r="J620" t="str">
            <v>X</v>
          </cell>
          <cell r="K620">
            <v>521</v>
          </cell>
          <cell r="L620">
            <v>52</v>
          </cell>
          <cell r="M620">
            <v>5</v>
          </cell>
          <cell r="V620" t="str">
            <v>3B/4A/4B</v>
          </cell>
          <cell r="W620">
            <v>5</v>
          </cell>
        </row>
        <row r="621">
          <cell r="B621" t="str">
            <v>Revolverdreher/in (Hw)</v>
          </cell>
          <cell r="C621">
            <v>521</v>
          </cell>
          <cell r="G621">
            <v>521</v>
          </cell>
          <cell r="H621" t="str">
            <v>Duales System</v>
          </cell>
          <cell r="I621" t="str">
            <v>Revolverdreher/in (Hw)Duales System</v>
          </cell>
          <cell r="J621" t="str">
            <v>X</v>
          </cell>
          <cell r="K621">
            <v>521</v>
          </cell>
          <cell r="L621">
            <v>52</v>
          </cell>
          <cell r="M621">
            <v>5</v>
          </cell>
          <cell r="V621" t="str">
            <v>3B/4A/4B</v>
          </cell>
          <cell r="W621">
            <v>5</v>
          </cell>
        </row>
        <row r="622">
          <cell r="B622" t="str">
            <v>Fräser/in (IH)</v>
          </cell>
          <cell r="C622">
            <v>521</v>
          </cell>
          <cell r="G622">
            <v>521</v>
          </cell>
          <cell r="H622" t="str">
            <v>Duales System</v>
          </cell>
          <cell r="I622" t="str">
            <v>Fräser/in (IH)Duales System</v>
          </cell>
          <cell r="J622" t="str">
            <v>X</v>
          </cell>
          <cell r="K622">
            <v>521</v>
          </cell>
          <cell r="L622">
            <v>52</v>
          </cell>
          <cell r="M622">
            <v>5</v>
          </cell>
          <cell r="V622" t="str">
            <v>3B/4A/4B</v>
          </cell>
          <cell r="W622">
            <v>5</v>
          </cell>
        </row>
        <row r="623">
          <cell r="B623" t="str">
            <v>Fräser/in (Hw)</v>
          </cell>
          <cell r="C623">
            <v>521</v>
          </cell>
          <cell r="G623">
            <v>521</v>
          </cell>
          <cell r="H623" t="str">
            <v>Duales System</v>
          </cell>
          <cell r="I623" t="str">
            <v>Fräser/in (Hw)Duales System</v>
          </cell>
          <cell r="J623" t="str">
            <v>X</v>
          </cell>
          <cell r="K623">
            <v>521</v>
          </cell>
          <cell r="L623">
            <v>52</v>
          </cell>
          <cell r="M623">
            <v>5</v>
          </cell>
          <cell r="V623" t="str">
            <v>3B/4A/4B</v>
          </cell>
          <cell r="W623">
            <v>5</v>
          </cell>
        </row>
        <row r="624">
          <cell r="B624" t="str">
            <v>Werkzeugmaschinenwerker/in -Fräsen*) (IH)</v>
          </cell>
          <cell r="C624">
            <v>521</v>
          </cell>
          <cell r="G624">
            <v>521</v>
          </cell>
          <cell r="H624" t="str">
            <v>Duales System</v>
          </cell>
          <cell r="I624" t="str">
            <v>Werkzeugmaschinenwerker/in -Fräsen*) (IH)Duales System</v>
          </cell>
          <cell r="J624" t="str">
            <v>X</v>
          </cell>
          <cell r="K624">
            <v>521</v>
          </cell>
          <cell r="L624">
            <v>52</v>
          </cell>
          <cell r="M624">
            <v>5</v>
          </cell>
          <cell r="V624" t="str">
            <v>3B/4A/4B</v>
          </cell>
          <cell r="W624">
            <v>5</v>
          </cell>
        </row>
        <row r="625">
          <cell r="B625" t="str">
            <v>Werkzeugmaschinenwerker/in -Fräsen*) (IH)</v>
          </cell>
          <cell r="C625">
            <v>521</v>
          </cell>
          <cell r="G625">
            <v>521</v>
          </cell>
          <cell r="H625" t="str">
            <v>Duales System</v>
          </cell>
          <cell r="I625" t="str">
            <v>Werkzeugmaschinenwerker/in -Fräsen*) (IH)Duales System</v>
          </cell>
          <cell r="J625" t="str">
            <v>X</v>
          </cell>
          <cell r="K625">
            <v>521</v>
          </cell>
          <cell r="L625">
            <v>52</v>
          </cell>
          <cell r="M625">
            <v>5</v>
          </cell>
          <cell r="V625" t="str">
            <v>3B/4A/4B</v>
          </cell>
          <cell r="W625">
            <v>5</v>
          </cell>
        </row>
        <row r="626">
          <cell r="B626" t="str">
            <v>Fräser-Fachwerker/in*) (IH)</v>
          </cell>
          <cell r="C626">
            <v>521</v>
          </cell>
          <cell r="G626">
            <v>521</v>
          </cell>
          <cell r="H626" t="str">
            <v>Duales System</v>
          </cell>
          <cell r="I626" t="str">
            <v>Fräser-Fachwerker/in*) (IH)Duales System</v>
          </cell>
          <cell r="J626" t="str">
            <v>X</v>
          </cell>
          <cell r="K626">
            <v>521</v>
          </cell>
          <cell r="L626">
            <v>52</v>
          </cell>
          <cell r="M626">
            <v>5</v>
          </cell>
          <cell r="V626" t="str">
            <v>3B/4A/4B</v>
          </cell>
          <cell r="W626">
            <v>5</v>
          </cell>
        </row>
        <row r="627">
          <cell r="B627" t="str">
            <v>Werkzeugmaschinenspaner/in -Fräsen*) (IH)</v>
          </cell>
          <cell r="C627">
            <v>521</v>
          </cell>
          <cell r="G627">
            <v>521</v>
          </cell>
          <cell r="H627" t="str">
            <v>Duales System</v>
          </cell>
          <cell r="I627" t="str">
            <v>Werkzeugmaschinenspaner/in -Fräsen*) (IH)Duales System</v>
          </cell>
          <cell r="J627" t="str">
            <v>X</v>
          </cell>
          <cell r="K627">
            <v>521</v>
          </cell>
          <cell r="L627">
            <v>52</v>
          </cell>
          <cell r="M627">
            <v>5</v>
          </cell>
          <cell r="V627" t="str">
            <v>3B/4A/4B</v>
          </cell>
          <cell r="W627">
            <v>5</v>
          </cell>
        </row>
        <row r="628">
          <cell r="B628" t="str">
            <v>Werkzeugmaschinenspaner/in -Fräsen*) (Hw)</v>
          </cell>
          <cell r="C628">
            <v>521</v>
          </cell>
          <cell r="G628">
            <v>521</v>
          </cell>
          <cell r="H628" t="str">
            <v>Duales System</v>
          </cell>
          <cell r="I628" t="str">
            <v>Werkzeugmaschinenspaner/in -Fräsen*) (Hw)Duales System</v>
          </cell>
          <cell r="J628" t="str">
            <v>X</v>
          </cell>
          <cell r="K628">
            <v>521</v>
          </cell>
          <cell r="L628">
            <v>52</v>
          </cell>
          <cell r="M628">
            <v>5</v>
          </cell>
          <cell r="V628" t="str">
            <v>3B/4A/4B</v>
          </cell>
          <cell r="W628">
            <v>5</v>
          </cell>
        </row>
        <row r="629">
          <cell r="B629" t="str">
            <v>Fräser-Fachwerker/in*) (Hw)</v>
          </cell>
          <cell r="C629">
            <v>521</v>
          </cell>
          <cell r="G629">
            <v>521</v>
          </cell>
          <cell r="H629" t="str">
            <v>Duales System</v>
          </cell>
          <cell r="I629" t="str">
            <v>Fräser-Fachwerker/in*) (Hw)Duales System</v>
          </cell>
          <cell r="J629" t="str">
            <v>X</v>
          </cell>
          <cell r="K629">
            <v>521</v>
          </cell>
          <cell r="L629">
            <v>52</v>
          </cell>
          <cell r="M629">
            <v>5</v>
          </cell>
          <cell r="V629" t="str">
            <v>3B/4A/4B</v>
          </cell>
          <cell r="W629">
            <v>5</v>
          </cell>
        </row>
        <row r="630">
          <cell r="B630" t="str">
            <v>Zerspanungsmechaniker/in -Frästechnik (IH)</v>
          </cell>
          <cell r="C630">
            <v>521</v>
          </cell>
          <cell r="G630">
            <v>521</v>
          </cell>
          <cell r="H630" t="str">
            <v>Duales System</v>
          </cell>
          <cell r="I630" t="str">
            <v>Zerspanungsmechaniker/in -Frästechnik (IH)Duales System</v>
          </cell>
          <cell r="J630" t="str">
            <v>X</v>
          </cell>
          <cell r="K630">
            <v>521</v>
          </cell>
          <cell r="L630">
            <v>52</v>
          </cell>
          <cell r="M630">
            <v>5</v>
          </cell>
          <cell r="V630" t="str">
            <v>3B/4A/4B</v>
          </cell>
          <cell r="W630">
            <v>5</v>
          </cell>
        </row>
        <row r="631">
          <cell r="B631" t="str">
            <v>Zerspanungsmechaniker/in -Frästechnik (Hw)</v>
          </cell>
          <cell r="C631">
            <v>521</v>
          </cell>
          <cell r="G631">
            <v>521</v>
          </cell>
          <cell r="H631" t="str">
            <v>Duales System</v>
          </cell>
          <cell r="I631" t="str">
            <v>Zerspanungsmechaniker/in -Frästechnik (Hw)Duales System</v>
          </cell>
          <cell r="J631" t="str">
            <v>X</v>
          </cell>
          <cell r="K631">
            <v>521</v>
          </cell>
          <cell r="L631">
            <v>52</v>
          </cell>
          <cell r="M631">
            <v>5</v>
          </cell>
          <cell r="V631" t="str">
            <v>3B/4A/4B</v>
          </cell>
          <cell r="W631">
            <v>5</v>
          </cell>
        </row>
        <row r="632">
          <cell r="B632" t="str">
            <v>Bohrer/in (IH)</v>
          </cell>
          <cell r="C632">
            <v>521</v>
          </cell>
          <cell r="G632">
            <v>521</v>
          </cell>
          <cell r="H632" t="str">
            <v>Duales System</v>
          </cell>
          <cell r="I632" t="str">
            <v>Bohrer/in (IH)Duales System</v>
          </cell>
          <cell r="J632" t="str">
            <v>X</v>
          </cell>
          <cell r="K632">
            <v>521</v>
          </cell>
          <cell r="L632">
            <v>52</v>
          </cell>
          <cell r="M632">
            <v>5</v>
          </cell>
          <cell r="V632" t="str">
            <v>3B/4A/4B</v>
          </cell>
          <cell r="W632">
            <v>5</v>
          </cell>
        </row>
        <row r="633">
          <cell r="B633" t="str">
            <v>Werkzeugmaschinenwerker/in -Bohren*) (IH)</v>
          </cell>
          <cell r="C633">
            <v>521</v>
          </cell>
          <cell r="G633">
            <v>521</v>
          </cell>
          <cell r="H633" t="str">
            <v>Duales System</v>
          </cell>
          <cell r="I633" t="str">
            <v>Werkzeugmaschinenwerker/in -Bohren*) (IH)Duales System</v>
          </cell>
          <cell r="J633" t="str">
            <v>X</v>
          </cell>
          <cell r="K633">
            <v>521</v>
          </cell>
          <cell r="L633">
            <v>52</v>
          </cell>
          <cell r="M633">
            <v>5</v>
          </cell>
          <cell r="V633" t="str">
            <v>3B/4A/4B</v>
          </cell>
          <cell r="W633">
            <v>5</v>
          </cell>
        </row>
        <row r="634">
          <cell r="B634" t="str">
            <v>Bohrwerkdreher/in (IH)</v>
          </cell>
          <cell r="C634">
            <v>521</v>
          </cell>
          <cell r="G634">
            <v>521</v>
          </cell>
          <cell r="H634" t="str">
            <v>Duales System</v>
          </cell>
          <cell r="I634" t="str">
            <v>Bohrwerkdreher/in (IH)Duales System</v>
          </cell>
          <cell r="J634" t="str">
            <v>X</v>
          </cell>
          <cell r="K634">
            <v>521</v>
          </cell>
          <cell r="L634">
            <v>52</v>
          </cell>
          <cell r="M634">
            <v>5</v>
          </cell>
          <cell r="V634" t="str">
            <v>3B/4A/4B</v>
          </cell>
          <cell r="W634">
            <v>5</v>
          </cell>
        </row>
        <row r="635">
          <cell r="B635" t="str">
            <v>Metallschleifer/in (IH)</v>
          </cell>
          <cell r="C635">
            <v>521</v>
          </cell>
          <cell r="G635">
            <v>521</v>
          </cell>
          <cell r="H635" t="str">
            <v>Duales System</v>
          </cell>
          <cell r="I635" t="str">
            <v>Metallschleifer/in (IH)Duales System</v>
          </cell>
          <cell r="J635" t="str">
            <v>X</v>
          </cell>
          <cell r="K635">
            <v>521</v>
          </cell>
          <cell r="L635">
            <v>52</v>
          </cell>
          <cell r="M635">
            <v>5</v>
          </cell>
          <cell r="V635" t="str">
            <v>3B/4A/4B</v>
          </cell>
          <cell r="W635">
            <v>5</v>
          </cell>
        </row>
        <row r="636">
          <cell r="B636" t="str">
            <v>Schleifer/in (IH)</v>
          </cell>
          <cell r="C636">
            <v>521</v>
          </cell>
          <cell r="G636">
            <v>521</v>
          </cell>
          <cell r="H636" t="str">
            <v>Duales System</v>
          </cell>
          <cell r="I636" t="str">
            <v>Schleifer/in (IH)Duales System</v>
          </cell>
          <cell r="J636" t="str">
            <v>X</v>
          </cell>
          <cell r="K636">
            <v>521</v>
          </cell>
          <cell r="L636">
            <v>52</v>
          </cell>
          <cell r="M636">
            <v>5</v>
          </cell>
          <cell r="V636" t="str">
            <v>3B/4A/4B</v>
          </cell>
          <cell r="W636">
            <v>5</v>
          </cell>
        </row>
        <row r="637">
          <cell r="B637" t="str">
            <v>Metallschleifer/in (Hw)</v>
          </cell>
          <cell r="C637">
            <v>521</v>
          </cell>
          <cell r="G637">
            <v>521</v>
          </cell>
          <cell r="H637" t="str">
            <v>Duales System</v>
          </cell>
          <cell r="I637" t="str">
            <v>Metallschleifer/in (Hw)Duales System</v>
          </cell>
          <cell r="J637" t="str">
            <v>X</v>
          </cell>
          <cell r="K637">
            <v>521</v>
          </cell>
          <cell r="L637">
            <v>52</v>
          </cell>
          <cell r="M637">
            <v>5</v>
          </cell>
          <cell r="V637" t="str">
            <v>3B/4A/4B</v>
          </cell>
          <cell r="W637">
            <v>5</v>
          </cell>
        </row>
        <row r="638">
          <cell r="B638" t="str">
            <v>Schleifer/in (Hw)</v>
          </cell>
          <cell r="C638">
            <v>521</v>
          </cell>
          <cell r="G638">
            <v>521</v>
          </cell>
          <cell r="H638" t="str">
            <v>Duales System</v>
          </cell>
          <cell r="I638" t="str">
            <v>Schleifer/in (Hw)Duales System</v>
          </cell>
          <cell r="J638" t="str">
            <v>X</v>
          </cell>
          <cell r="K638">
            <v>521</v>
          </cell>
          <cell r="L638">
            <v>52</v>
          </cell>
          <cell r="M638">
            <v>5</v>
          </cell>
          <cell r="V638" t="str">
            <v>3B/4A/4B</v>
          </cell>
          <cell r="W638">
            <v>5</v>
          </cell>
        </row>
        <row r="639">
          <cell r="B639" t="str">
            <v>Werkzeugmaschinenwerker/in -Schleifen*) (IH)</v>
          </cell>
          <cell r="C639">
            <v>521</v>
          </cell>
          <cell r="G639">
            <v>521</v>
          </cell>
          <cell r="H639" t="str">
            <v>Duales System</v>
          </cell>
          <cell r="I639" t="str">
            <v>Werkzeugmaschinenwerker/in -Schleifen*) (IH)Duales System</v>
          </cell>
          <cell r="J639" t="str">
            <v>X</v>
          </cell>
          <cell r="K639">
            <v>521</v>
          </cell>
          <cell r="L639">
            <v>52</v>
          </cell>
          <cell r="M639">
            <v>5</v>
          </cell>
          <cell r="V639" t="str">
            <v>3B/4A/4B</v>
          </cell>
          <cell r="W639">
            <v>5</v>
          </cell>
        </row>
        <row r="640">
          <cell r="B640" t="str">
            <v>Schleifer-Fachwerker/in*) (IH)</v>
          </cell>
          <cell r="C640">
            <v>521</v>
          </cell>
          <cell r="G640">
            <v>521</v>
          </cell>
          <cell r="H640" t="str">
            <v>Duales System</v>
          </cell>
          <cell r="I640" t="str">
            <v>Schleifer-Fachwerker/in*) (IH)Duales System</v>
          </cell>
          <cell r="J640" t="str">
            <v>X</v>
          </cell>
          <cell r="K640">
            <v>521</v>
          </cell>
          <cell r="L640">
            <v>52</v>
          </cell>
          <cell r="M640">
            <v>5</v>
          </cell>
          <cell r="V640" t="str">
            <v>3B/4A/4B</v>
          </cell>
          <cell r="W640">
            <v>5</v>
          </cell>
        </row>
        <row r="641">
          <cell r="B641" t="str">
            <v>Schleifer-Fachwerker/in*) (Hw)</v>
          </cell>
          <cell r="C641">
            <v>521</v>
          </cell>
          <cell r="G641">
            <v>521</v>
          </cell>
          <cell r="H641" t="str">
            <v>Duales System</v>
          </cell>
          <cell r="I641" t="str">
            <v>Schleifer-Fachwerker/in*) (Hw)Duales System</v>
          </cell>
          <cell r="J641" t="str">
            <v>X</v>
          </cell>
          <cell r="K641">
            <v>521</v>
          </cell>
          <cell r="L641">
            <v>52</v>
          </cell>
          <cell r="M641">
            <v>5</v>
          </cell>
          <cell r="V641" t="str">
            <v>3B/4A/4B</v>
          </cell>
          <cell r="W641">
            <v>5</v>
          </cell>
        </row>
        <row r="642">
          <cell r="B642" t="str">
            <v>Zerspanungsmechaniker/in -Schleiftechnik (IH)</v>
          </cell>
          <cell r="C642">
            <v>521</v>
          </cell>
          <cell r="G642">
            <v>521</v>
          </cell>
          <cell r="H642" t="str">
            <v>Duales System</v>
          </cell>
          <cell r="I642" t="str">
            <v>Zerspanungsmechaniker/in -Schleiftechnik (IH)Duales System</v>
          </cell>
          <cell r="J642" t="str">
            <v>X</v>
          </cell>
          <cell r="K642">
            <v>521</v>
          </cell>
          <cell r="L642">
            <v>52</v>
          </cell>
          <cell r="M642">
            <v>5</v>
          </cell>
          <cell r="V642" t="str">
            <v>3B/4A/4B</v>
          </cell>
          <cell r="W642">
            <v>5</v>
          </cell>
        </row>
        <row r="643">
          <cell r="B643" t="str">
            <v>Hobler/in (IH)</v>
          </cell>
          <cell r="C643">
            <v>521</v>
          </cell>
          <cell r="G643">
            <v>521</v>
          </cell>
          <cell r="H643" t="str">
            <v>Duales System</v>
          </cell>
          <cell r="I643" t="str">
            <v>Hobler/in (IH)Duales System</v>
          </cell>
          <cell r="J643" t="str">
            <v>X</v>
          </cell>
          <cell r="K643">
            <v>521</v>
          </cell>
          <cell r="L643">
            <v>52</v>
          </cell>
          <cell r="M643">
            <v>5</v>
          </cell>
          <cell r="V643" t="str">
            <v>3B/4A/4B</v>
          </cell>
          <cell r="W643">
            <v>5</v>
          </cell>
        </row>
        <row r="644">
          <cell r="B644" t="str">
            <v>Hobler/in (Hw)</v>
          </cell>
          <cell r="C644">
            <v>521</v>
          </cell>
          <cell r="G644">
            <v>521</v>
          </cell>
          <cell r="H644" t="str">
            <v>Duales System</v>
          </cell>
          <cell r="I644" t="str">
            <v>Hobler/in (Hw)Duales System</v>
          </cell>
          <cell r="J644" t="str">
            <v>X</v>
          </cell>
          <cell r="K644">
            <v>521</v>
          </cell>
          <cell r="L644">
            <v>52</v>
          </cell>
          <cell r="M644">
            <v>5</v>
          </cell>
          <cell r="V644" t="str">
            <v>3B/4A/4B</v>
          </cell>
          <cell r="W644">
            <v>5</v>
          </cell>
        </row>
        <row r="645">
          <cell r="B645" t="str">
            <v>Berufe in der Metalloberflächenveredlung und Metallvergütung xxx</v>
          </cell>
          <cell r="C645" t="str">
            <v>xxx</v>
          </cell>
          <cell r="G645" t="str">
            <v>xxx</v>
          </cell>
          <cell r="H645" t="str">
            <v>Duales System</v>
          </cell>
          <cell r="I645" t="str">
            <v>Berufe in der Metalloberflächenveredlung und Metallvergütung xxxDuales System</v>
          </cell>
          <cell r="J645" t="str">
            <v>X</v>
          </cell>
          <cell r="K645" t="str">
            <v>xxx</v>
          </cell>
          <cell r="L645">
            <v>0</v>
          </cell>
          <cell r="M645">
            <v>0</v>
          </cell>
          <cell r="V645" t="str">
            <v>3B/4A/4B</v>
          </cell>
          <cell r="W645">
            <v>0</v>
          </cell>
        </row>
        <row r="646">
          <cell r="B646" t="str">
            <v>Vorpolierer/in -Schmuck- und Kleingeräteherstellung (IH)</v>
          </cell>
          <cell r="C646">
            <v>521</v>
          </cell>
          <cell r="G646">
            <v>521</v>
          </cell>
          <cell r="H646" t="str">
            <v>Duales System</v>
          </cell>
          <cell r="I646" t="str">
            <v>Vorpolierer/in -Schmuck- und Kleingeräteherstellung (IH)Duales System</v>
          </cell>
          <cell r="J646" t="str">
            <v>X</v>
          </cell>
          <cell r="K646">
            <v>521</v>
          </cell>
          <cell r="L646">
            <v>52</v>
          </cell>
          <cell r="M646">
            <v>5</v>
          </cell>
          <cell r="V646" t="str">
            <v>3B/4A/4B</v>
          </cell>
          <cell r="W646">
            <v>5</v>
          </cell>
        </row>
        <row r="647">
          <cell r="B647" t="str">
            <v>Feinpolierer/in (IH)</v>
          </cell>
          <cell r="C647">
            <v>521</v>
          </cell>
          <cell r="G647">
            <v>521</v>
          </cell>
          <cell r="H647" t="str">
            <v>Duales System</v>
          </cell>
          <cell r="I647" t="str">
            <v>Feinpolierer/in (IH)Duales System</v>
          </cell>
          <cell r="J647" t="str">
            <v>X</v>
          </cell>
          <cell r="K647">
            <v>521</v>
          </cell>
          <cell r="L647">
            <v>52</v>
          </cell>
          <cell r="M647">
            <v>5</v>
          </cell>
          <cell r="V647" t="str">
            <v>3B/4A/4B</v>
          </cell>
          <cell r="W647">
            <v>5</v>
          </cell>
        </row>
        <row r="648">
          <cell r="B648" t="str">
            <v>Feinpolierer/in (Hw)</v>
          </cell>
          <cell r="C648">
            <v>521</v>
          </cell>
          <cell r="G648">
            <v>521</v>
          </cell>
          <cell r="H648" t="str">
            <v>Duales System</v>
          </cell>
          <cell r="I648" t="str">
            <v>Feinpolierer/in (Hw)Duales System</v>
          </cell>
          <cell r="J648" t="str">
            <v>X</v>
          </cell>
          <cell r="K648">
            <v>521</v>
          </cell>
          <cell r="L648">
            <v>52</v>
          </cell>
          <cell r="M648">
            <v>5</v>
          </cell>
          <cell r="V648" t="str">
            <v>3B/4A/4B</v>
          </cell>
          <cell r="W648">
            <v>5</v>
          </cell>
        </row>
        <row r="649">
          <cell r="B649" t="str">
            <v>Universalhärter/in (IH)</v>
          </cell>
          <cell r="C649">
            <v>521</v>
          </cell>
          <cell r="G649">
            <v>521</v>
          </cell>
          <cell r="H649" t="str">
            <v>Duales System</v>
          </cell>
          <cell r="I649" t="str">
            <v>Universalhärter/in (IH)Duales System</v>
          </cell>
          <cell r="J649" t="str">
            <v>X</v>
          </cell>
          <cell r="K649">
            <v>521</v>
          </cell>
          <cell r="L649">
            <v>52</v>
          </cell>
          <cell r="M649">
            <v>5</v>
          </cell>
          <cell r="V649" t="str">
            <v>3B/4A/4B</v>
          </cell>
          <cell r="W649">
            <v>5</v>
          </cell>
        </row>
        <row r="650">
          <cell r="B650" t="str">
            <v>Oberflächenbeschichter/in (IH)</v>
          </cell>
          <cell r="C650">
            <v>521</v>
          </cell>
          <cell r="G650">
            <v>521</v>
          </cell>
          <cell r="H650" t="str">
            <v>Duales System</v>
          </cell>
          <cell r="I650" t="str">
            <v>Oberflächenbeschichter/in (IH)Duales System</v>
          </cell>
          <cell r="J650" t="str">
            <v>X</v>
          </cell>
          <cell r="K650">
            <v>521</v>
          </cell>
          <cell r="L650">
            <v>52</v>
          </cell>
          <cell r="M650">
            <v>5</v>
          </cell>
          <cell r="V650" t="str">
            <v>3B/4A/4B</v>
          </cell>
          <cell r="W650">
            <v>5</v>
          </cell>
        </row>
        <row r="651">
          <cell r="B651" t="str">
            <v>Oberflächenbeschichter/in (Hw)</v>
          </cell>
          <cell r="C651">
            <v>521</v>
          </cell>
          <cell r="G651">
            <v>521</v>
          </cell>
          <cell r="H651" t="str">
            <v>Duales System</v>
          </cell>
          <cell r="I651" t="str">
            <v>Oberflächenbeschichter/in (Hw)Duales System</v>
          </cell>
          <cell r="J651" t="str">
            <v>X</v>
          </cell>
          <cell r="K651">
            <v>521</v>
          </cell>
          <cell r="L651">
            <v>52</v>
          </cell>
          <cell r="M651">
            <v>5</v>
          </cell>
          <cell r="V651" t="str">
            <v>3B/4A/4B</v>
          </cell>
          <cell r="W651">
            <v>5</v>
          </cell>
        </row>
        <row r="652">
          <cell r="B652" t="str">
            <v>Galvaniseur/in (IH)</v>
          </cell>
          <cell r="C652">
            <v>521</v>
          </cell>
          <cell r="G652">
            <v>521</v>
          </cell>
          <cell r="H652" t="str">
            <v>Duales System</v>
          </cell>
          <cell r="I652" t="str">
            <v>Galvaniseur/in (IH)Duales System</v>
          </cell>
          <cell r="J652" t="str">
            <v>X</v>
          </cell>
          <cell r="K652">
            <v>521</v>
          </cell>
          <cell r="L652">
            <v>52</v>
          </cell>
          <cell r="M652">
            <v>5</v>
          </cell>
          <cell r="V652" t="str">
            <v>3B/4A/4B</v>
          </cell>
          <cell r="W652">
            <v>5</v>
          </cell>
        </row>
        <row r="653">
          <cell r="B653" t="str">
            <v>Galvaniseur/in (Hw)</v>
          </cell>
          <cell r="C653">
            <v>521</v>
          </cell>
          <cell r="G653">
            <v>521</v>
          </cell>
          <cell r="H653" t="str">
            <v>Duales System</v>
          </cell>
          <cell r="I653" t="str">
            <v>Galvaniseur/in (Hw)Duales System</v>
          </cell>
          <cell r="J653" t="str">
            <v>X</v>
          </cell>
          <cell r="K653">
            <v>521</v>
          </cell>
          <cell r="L653">
            <v>52</v>
          </cell>
          <cell r="M653">
            <v>5</v>
          </cell>
          <cell r="V653" t="str">
            <v>3B/4A/4B</v>
          </cell>
          <cell r="W653">
            <v>5</v>
          </cell>
        </row>
        <row r="654">
          <cell r="B654" t="str">
            <v>Galvaniseur/in und Metallschleifer/in (Hw)</v>
          </cell>
          <cell r="C654">
            <v>521</v>
          </cell>
          <cell r="G654">
            <v>521</v>
          </cell>
          <cell r="H654" t="str">
            <v>Duales System</v>
          </cell>
          <cell r="I654" t="str">
            <v>Galvaniseur/in und Metallschleifer/in (Hw)Duales System</v>
          </cell>
          <cell r="J654" t="str">
            <v>X</v>
          </cell>
          <cell r="K654">
            <v>521</v>
          </cell>
          <cell r="L654">
            <v>52</v>
          </cell>
          <cell r="M654">
            <v>5</v>
          </cell>
          <cell r="V654" t="str">
            <v>3B/4A/4B</v>
          </cell>
          <cell r="W654">
            <v>5</v>
          </cell>
        </row>
        <row r="655">
          <cell r="B655" t="str">
            <v>Emailschriftenmaler/in (IH)</v>
          </cell>
          <cell r="C655">
            <v>215</v>
          </cell>
          <cell r="G655">
            <v>215</v>
          </cell>
          <cell r="H655" t="str">
            <v>Duales System</v>
          </cell>
          <cell r="I655" t="str">
            <v>Emailschriftenmaler/in (IH)Duales System</v>
          </cell>
          <cell r="J655" t="str">
            <v>X</v>
          </cell>
          <cell r="K655">
            <v>215</v>
          </cell>
          <cell r="L655">
            <v>21</v>
          </cell>
          <cell r="M655">
            <v>2</v>
          </cell>
          <cell r="V655" t="str">
            <v>3B/4A/4B</v>
          </cell>
          <cell r="W655">
            <v>2</v>
          </cell>
        </row>
        <row r="656">
          <cell r="B656" t="str">
            <v>Metallverbindungsberufe xxx</v>
          </cell>
          <cell r="C656" t="str">
            <v>xxx</v>
          </cell>
          <cell r="G656" t="str">
            <v>xxx</v>
          </cell>
          <cell r="H656" t="str">
            <v>Duales System</v>
          </cell>
          <cell r="I656" t="str">
            <v>Metallverbindungsberufe xxxDuales System</v>
          </cell>
          <cell r="J656" t="str">
            <v>X</v>
          </cell>
          <cell r="K656" t="str">
            <v>xxx</v>
          </cell>
          <cell r="L656">
            <v>0</v>
          </cell>
          <cell r="M656">
            <v>0</v>
          </cell>
          <cell r="V656" t="str">
            <v>3B/4A/4B</v>
          </cell>
          <cell r="W656">
            <v>0</v>
          </cell>
        </row>
        <row r="657">
          <cell r="B657" t="str">
            <v>Schweißer/in*) (IH)</v>
          </cell>
          <cell r="C657">
            <v>521</v>
          </cell>
          <cell r="G657">
            <v>521</v>
          </cell>
          <cell r="H657" t="str">
            <v>Duales System</v>
          </cell>
          <cell r="I657" t="str">
            <v>Schweißer/in*) (IH)Duales System</v>
          </cell>
          <cell r="J657" t="str">
            <v>X</v>
          </cell>
          <cell r="K657">
            <v>521</v>
          </cell>
          <cell r="L657">
            <v>52</v>
          </cell>
          <cell r="M657">
            <v>5</v>
          </cell>
          <cell r="V657" t="str">
            <v>3B/4A/4B</v>
          </cell>
          <cell r="W657">
            <v>5</v>
          </cell>
        </row>
        <row r="658">
          <cell r="B658" t="str">
            <v>Schweißwerker/in*) (IH)</v>
          </cell>
          <cell r="C658">
            <v>521</v>
          </cell>
          <cell r="G658">
            <v>521</v>
          </cell>
          <cell r="H658" t="str">
            <v>Duales System</v>
          </cell>
          <cell r="I658" t="str">
            <v>Schweißwerker/in*) (IH)Duales System</v>
          </cell>
          <cell r="J658" t="str">
            <v>X</v>
          </cell>
          <cell r="K658">
            <v>521</v>
          </cell>
          <cell r="L658">
            <v>52</v>
          </cell>
          <cell r="M658">
            <v>5</v>
          </cell>
          <cell r="V658" t="str">
            <v>3B/4A/4B</v>
          </cell>
          <cell r="W658">
            <v>5</v>
          </cell>
        </row>
        <row r="659">
          <cell r="B659" t="str">
            <v>Schweißer/in*) (Hw)</v>
          </cell>
          <cell r="C659">
            <v>521</v>
          </cell>
          <cell r="G659">
            <v>521</v>
          </cell>
          <cell r="H659" t="str">
            <v>Duales System</v>
          </cell>
          <cell r="I659" t="str">
            <v>Schweißer/in*) (Hw)Duales System</v>
          </cell>
          <cell r="J659" t="str">
            <v>X</v>
          </cell>
          <cell r="K659">
            <v>521</v>
          </cell>
          <cell r="L659">
            <v>52</v>
          </cell>
          <cell r="M659">
            <v>5</v>
          </cell>
          <cell r="V659" t="str">
            <v>3B/4A/4B</v>
          </cell>
          <cell r="W659">
            <v>5</v>
          </cell>
        </row>
        <row r="660">
          <cell r="B660" t="str">
            <v>Schweißwerker/in*) (Hw)</v>
          </cell>
          <cell r="C660">
            <v>521</v>
          </cell>
          <cell r="G660">
            <v>521</v>
          </cell>
          <cell r="H660" t="str">
            <v>Duales System</v>
          </cell>
          <cell r="I660" t="str">
            <v>Schweißwerker/in*) (Hw)Duales System</v>
          </cell>
          <cell r="J660" t="str">
            <v>X</v>
          </cell>
          <cell r="K660">
            <v>521</v>
          </cell>
          <cell r="L660">
            <v>52</v>
          </cell>
          <cell r="M660">
            <v>5</v>
          </cell>
          <cell r="V660" t="str">
            <v>3B/4A/4B</v>
          </cell>
          <cell r="W660">
            <v>5</v>
          </cell>
        </row>
        <row r="661">
          <cell r="B661" t="str">
            <v>Schmelzschweißer/in (IH)</v>
          </cell>
          <cell r="C661">
            <v>521</v>
          </cell>
          <cell r="G661">
            <v>521</v>
          </cell>
          <cell r="H661" t="str">
            <v>Duales System</v>
          </cell>
          <cell r="I661" t="str">
            <v>Schmelzschweißer/in (IH)Duales System</v>
          </cell>
          <cell r="J661" t="str">
            <v>X</v>
          </cell>
          <cell r="K661">
            <v>521</v>
          </cell>
          <cell r="L661">
            <v>52</v>
          </cell>
          <cell r="M661">
            <v>5</v>
          </cell>
          <cell r="V661" t="str">
            <v>3B/4A/4B</v>
          </cell>
          <cell r="W661">
            <v>5</v>
          </cell>
        </row>
        <row r="662">
          <cell r="B662" t="str">
            <v>Schmelzschweißer/in (Hw)</v>
          </cell>
          <cell r="C662">
            <v>521</v>
          </cell>
          <cell r="G662">
            <v>521</v>
          </cell>
          <cell r="H662" t="str">
            <v>Duales System</v>
          </cell>
          <cell r="I662" t="str">
            <v>Schmelzschweißer/in (Hw)Duales System</v>
          </cell>
          <cell r="J662" t="str">
            <v>X</v>
          </cell>
          <cell r="K662">
            <v>521</v>
          </cell>
          <cell r="L662">
            <v>52</v>
          </cell>
          <cell r="M662">
            <v>5</v>
          </cell>
          <cell r="V662" t="str">
            <v>3B/4A/4B</v>
          </cell>
          <cell r="W662">
            <v>5</v>
          </cell>
        </row>
        <row r="663">
          <cell r="B663" t="str">
            <v>Anlagenmechaniker/in -Schweißtechnik (Hw)</v>
          </cell>
          <cell r="C663">
            <v>521</v>
          </cell>
          <cell r="G663">
            <v>521</v>
          </cell>
          <cell r="H663" t="str">
            <v>Duales System</v>
          </cell>
          <cell r="I663" t="str">
            <v>Anlagenmechaniker/in -Schweißtechnik (Hw)Duales System</v>
          </cell>
          <cell r="J663" t="str">
            <v>X</v>
          </cell>
          <cell r="K663">
            <v>521</v>
          </cell>
          <cell r="L663">
            <v>52</v>
          </cell>
          <cell r="M663">
            <v>5</v>
          </cell>
          <cell r="V663" t="str">
            <v>3B/4A/4B</v>
          </cell>
          <cell r="W663">
            <v>5</v>
          </cell>
        </row>
        <row r="664">
          <cell r="B664" t="str">
            <v>Anlagenmechaniker/in -Schweißtechnik (IH)</v>
          </cell>
          <cell r="C664">
            <v>521</v>
          </cell>
          <cell r="G664">
            <v>521</v>
          </cell>
          <cell r="H664" t="str">
            <v>Duales System</v>
          </cell>
          <cell r="I664" t="str">
            <v>Anlagenmechaniker/in -Schweißtechnik (IH)Duales System</v>
          </cell>
          <cell r="J664" t="str">
            <v>X</v>
          </cell>
          <cell r="K664">
            <v>521</v>
          </cell>
          <cell r="L664">
            <v>52</v>
          </cell>
          <cell r="M664">
            <v>5</v>
          </cell>
          <cell r="V664" t="str">
            <v>3B/4A/4B</v>
          </cell>
          <cell r="W664">
            <v>5</v>
          </cell>
        </row>
        <row r="665">
          <cell r="B665" t="str">
            <v>Konstruktionsmechaniker/in -Schweißtechnik (IH)</v>
          </cell>
          <cell r="C665">
            <v>521</v>
          </cell>
          <cell r="G665">
            <v>521</v>
          </cell>
          <cell r="H665" t="str">
            <v>Duales System</v>
          </cell>
          <cell r="I665" t="str">
            <v>Konstruktionsmechaniker/in -Schweißtechnik (IH)Duales System</v>
          </cell>
          <cell r="J665" t="str">
            <v>X</v>
          </cell>
          <cell r="K665">
            <v>521</v>
          </cell>
          <cell r="L665">
            <v>52</v>
          </cell>
          <cell r="M665">
            <v>5</v>
          </cell>
          <cell r="V665" t="str">
            <v>3B/4A/4B</v>
          </cell>
          <cell r="W665">
            <v>5</v>
          </cell>
        </row>
        <row r="666">
          <cell r="B666" t="str">
            <v>Elektro- und Schutzgasschweißer/in*) (IH)</v>
          </cell>
          <cell r="C666">
            <v>521</v>
          </cell>
          <cell r="G666">
            <v>521</v>
          </cell>
          <cell r="H666" t="str">
            <v>Duales System</v>
          </cell>
          <cell r="I666" t="str">
            <v>Elektro- und Schutzgasschweißer/in*) (IH)Duales System</v>
          </cell>
          <cell r="J666" t="str">
            <v>X</v>
          </cell>
          <cell r="K666">
            <v>521</v>
          </cell>
          <cell r="L666">
            <v>52</v>
          </cell>
          <cell r="M666">
            <v>5</v>
          </cell>
          <cell r="V666" t="str">
            <v>3B/4A/4B</v>
          </cell>
          <cell r="W666">
            <v>5</v>
          </cell>
        </row>
        <row r="667">
          <cell r="B667" t="str">
            <v>Metall- und Anlagenbauberufe xxx</v>
          </cell>
          <cell r="C667" t="str">
            <v>xxx</v>
          </cell>
          <cell r="G667" t="str">
            <v>xxx</v>
          </cell>
          <cell r="H667" t="str">
            <v>Duales System</v>
          </cell>
          <cell r="I667" t="str">
            <v>Metall- und Anlagenbauberufe xxxDuales System</v>
          </cell>
          <cell r="J667" t="str">
            <v>X</v>
          </cell>
          <cell r="K667" t="str">
            <v>xxx</v>
          </cell>
          <cell r="L667">
            <v>0</v>
          </cell>
          <cell r="M667">
            <v>0</v>
          </cell>
          <cell r="V667" t="str">
            <v>3B/4A/4B</v>
          </cell>
          <cell r="W667">
            <v>0</v>
          </cell>
        </row>
        <row r="668">
          <cell r="B668" t="str">
            <v>Behälter- und Apparatebauer/in (Hw)</v>
          </cell>
          <cell r="C668">
            <v>521</v>
          </cell>
          <cell r="G668">
            <v>521</v>
          </cell>
          <cell r="H668" t="str">
            <v>Duales System</v>
          </cell>
          <cell r="I668" t="str">
            <v>Behälter- und Apparatebauer/in (Hw)Duales System</v>
          </cell>
          <cell r="J668" t="str">
            <v>X</v>
          </cell>
          <cell r="K668">
            <v>521</v>
          </cell>
          <cell r="L668">
            <v>52</v>
          </cell>
          <cell r="M668">
            <v>5</v>
          </cell>
          <cell r="V668" t="str">
            <v>3B/4A/4B</v>
          </cell>
          <cell r="W668">
            <v>5</v>
          </cell>
        </row>
        <row r="669">
          <cell r="B669" t="str">
            <v>Anlagenmechaniker/in (Hw)</v>
          </cell>
          <cell r="G669">
            <v>521</v>
          </cell>
          <cell r="H669" t="str">
            <v>Duales System</v>
          </cell>
          <cell r="I669" t="str">
            <v>Anlagenmechaniker/in (Hw)Duales System</v>
          </cell>
          <cell r="J669" t="str">
            <v>X</v>
          </cell>
          <cell r="K669">
            <v>521</v>
          </cell>
          <cell r="L669">
            <v>52</v>
          </cell>
          <cell r="M669">
            <v>5</v>
          </cell>
          <cell r="V669" t="str">
            <v>3B/4A/4B</v>
          </cell>
          <cell r="W669">
            <v>5</v>
          </cell>
        </row>
        <row r="670">
          <cell r="B670" t="str">
            <v>Anlagenmechaniker/in (IH)</v>
          </cell>
          <cell r="G670">
            <v>521</v>
          </cell>
          <cell r="H670" t="str">
            <v>Duales System</v>
          </cell>
          <cell r="I670" t="str">
            <v>Anlagenmechaniker/in (IH)Duales System</v>
          </cell>
          <cell r="J670" t="str">
            <v>X</v>
          </cell>
          <cell r="K670">
            <v>521</v>
          </cell>
          <cell r="L670">
            <v>52</v>
          </cell>
          <cell r="M670">
            <v>5</v>
          </cell>
          <cell r="V670" t="str">
            <v>3B/4A/4B</v>
          </cell>
          <cell r="W670">
            <v>5</v>
          </cell>
        </row>
        <row r="671">
          <cell r="B671" t="str">
            <v>Anlagenmechaniker/in -Apparatetechnik (IH)</v>
          </cell>
          <cell r="C671">
            <v>521</v>
          </cell>
          <cell r="G671">
            <v>521</v>
          </cell>
          <cell r="H671" t="str">
            <v>Duales System</v>
          </cell>
          <cell r="I671" t="str">
            <v>Anlagenmechaniker/in -Apparatetechnik (IH)Duales System</v>
          </cell>
          <cell r="J671" t="str">
            <v>X</v>
          </cell>
          <cell r="K671">
            <v>521</v>
          </cell>
          <cell r="L671">
            <v>52</v>
          </cell>
          <cell r="M671">
            <v>5</v>
          </cell>
          <cell r="V671" t="str">
            <v>3B/4A/4B</v>
          </cell>
          <cell r="W671">
            <v>5</v>
          </cell>
        </row>
        <row r="672">
          <cell r="B672" t="str">
            <v>Anlagenmechaniker/in -Apparatetechnik (Hw)</v>
          </cell>
          <cell r="C672">
            <v>521</v>
          </cell>
          <cell r="G672">
            <v>521</v>
          </cell>
          <cell r="H672" t="str">
            <v>Duales System</v>
          </cell>
          <cell r="I672" t="str">
            <v>Anlagenmechaniker/in -Apparatetechnik (Hw)Duales System</v>
          </cell>
          <cell r="J672" t="str">
            <v>X</v>
          </cell>
          <cell r="K672">
            <v>521</v>
          </cell>
          <cell r="L672">
            <v>52</v>
          </cell>
          <cell r="M672">
            <v>5</v>
          </cell>
          <cell r="V672" t="str">
            <v>3B/4A/4B</v>
          </cell>
          <cell r="W672">
            <v>5</v>
          </cell>
        </row>
        <row r="673">
          <cell r="B673" t="str">
            <v>Bauschlosser/in (IH)</v>
          </cell>
          <cell r="G673">
            <v>582</v>
          </cell>
          <cell r="H673" t="str">
            <v>Duales System</v>
          </cell>
          <cell r="I673" t="str">
            <v>Bauschlosser/in (IH)Duales System</v>
          </cell>
          <cell r="J673" t="str">
            <v>X</v>
          </cell>
          <cell r="K673">
            <v>582</v>
          </cell>
          <cell r="L673">
            <v>58</v>
          </cell>
          <cell r="M673">
            <v>5</v>
          </cell>
          <cell r="V673" t="str">
            <v>3B/4A/4B</v>
          </cell>
          <cell r="W673">
            <v>5</v>
          </cell>
        </row>
        <row r="674">
          <cell r="B674" t="str">
            <v>Kupferschmied/in (Hw)</v>
          </cell>
          <cell r="C674">
            <v>521</v>
          </cell>
          <cell r="G674">
            <v>521</v>
          </cell>
          <cell r="H674" t="str">
            <v>Duales System</v>
          </cell>
          <cell r="I674" t="str">
            <v>Kupferschmied/in (Hw)Duales System</v>
          </cell>
          <cell r="J674" t="str">
            <v>X</v>
          </cell>
          <cell r="K674">
            <v>521</v>
          </cell>
          <cell r="L674">
            <v>52</v>
          </cell>
          <cell r="M674">
            <v>5</v>
          </cell>
          <cell r="V674" t="str">
            <v>3B/4A/4B</v>
          </cell>
          <cell r="W674">
            <v>5</v>
          </cell>
        </row>
        <row r="675">
          <cell r="B675" t="str">
            <v>Metallbauer/in (Hw)</v>
          </cell>
          <cell r="C675">
            <v>521</v>
          </cell>
          <cell r="G675">
            <v>521</v>
          </cell>
          <cell r="H675" t="str">
            <v>Duales System</v>
          </cell>
          <cell r="I675" t="str">
            <v>Metallbauer/in (Hw)Duales System</v>
          </cell>
          <cell r="J675" t="str">
            <v>X</v>
          </cell>
          <cell r="K675">
            <v>521</v>
          </cell>
          <cell r="L675">
            <v>52</v>
          </cell>
          <cell r="M675">
            <v>5</v>
          </cell>
          <cell r="V675" t="str">
            <v>3B/4A/4B</v>
          </cell>
          <cell r="W675">
            <v>5</v>
          </cell>
        </row>
        <row r="676">
          <cell r="B676" t="str">
            <v>Schlosserwerker/in*) (IH)</v>
          </cell>
          <cell r="C676">
            <v>521</v>
          </cell>
          <cell r="G676">
            <v>521</v>
          </cell>
          <cell r="H676" t="str">
            <v>Duales System</v>
          </cell>
          <cell r="I676" t="str">
            <v>Schlosserwerker/in*) (IH)Duales System</v>
          </cell>
          <cell r="J676" t="str">
            <v>X</v>
          </cell>
          <cell r="K676">
            <v>521</v>
          </cell>
          <cell r="L676">
            <v>52</v>
          </cell>
          <cell r="M676">
            <v>5</v>
          </cell>
          <cell r="V676" t="str">
            <v>3B/4A/4B</v>
          </cell>
          <cell r="W676">
            <v>5</v>
          </cell>
        </row>
        <row r="677">
          <cell r="B677" t="str">
            <v>Schlosser-Fachwerker/in*) (IH)</v>
          </cell>
          <cell r="C677">
            <v>521</v>
          </cell>
          <cell r="G677">
            <v>521</v>
          </cell>
          <cell r="H677" t="str">
            <v>Duales System</v>
          </cell>
          <cell r="I677" t="str">
            <v>Schlosser-Fachwerker/in*) (IH)Duales System</v>
          </cell>
          <cell r="J677" t="str">
            <v>X</v>
          </cell>
          <cell r="K677">
            <v>521</v>
          </cell>
          <cell r="L677">
            <v>52</v>
          </cell>
          <cell r="M677">
            <v>5</v>
          </cell>
          <cell r="V677" t="str">
            <v>3B/4A/4B</v>
          </cell>
          <cell r="W677">
            <v>5</v>
          </cell>
        </row>
        <row r="678">
          <cell r="B678" t="str">
            <v>Metallfachpraktiker/in*) (Hw)</v>
          </cell>
          <cell r="C678">
            <v>521</v>
          </cell>
          <cell r="G678">
            <v>521</v>
          </cell>
          <cell r="H678" t="str">
            <v>Duales System</v>
          </cell>
          <cell r="I678" t="str">
            <v>Metallfachpraktiker/in*) (Hw)Duales System</v>
          </cell>
          <cell r="J678" t="str">
            <v>X</v>
          </cell>
          <cell r="K678">
            <v>521</v>
          </cell>
          <cell r="L678">
            <v>52</v>
          </cell>
          <cell r="M678">
            <v>5</v>
          </cell>
          <cell r="V678" t="str">
            <v>3B/4A/4B</v>
          </cell>
          <cell r="W678">
            <v>5</v>
          </cell>
        </row>
        <row r="679">
          <cell r="B679" t="str">
            <v>Schlosser-Fachwerker/in*) (Hw)</v>
          </cell>
          <cell r="C679">
            <v>521</v>
          </cell>
          <cell r="G679">
            <v>521</v>
          </cell>
          <cell r="H679" t="str">
            <v>Duales System</v>
          </cell>
          <cell r="I679" t="str">
            <v>Schlosser-Fachwerker/in*) (Hw)Duales System</v>
          </cell>
          <cell r="J679" t="str">
            <v>X</v>
          </cell>
          <cell r="K679">
            <v>521</v>
          </cell>
          <cell r="L679">
            <v>52</v>
          </cell>
          <cell r="M679">
            <v>5</v>
          </cell>
          <cell r="V679" t="str">
            <v>3B/4A/4B</v>
          </cell>
          <cell r="W679">
            <v>5</v>
          </cell>
        </row>
        <row r="680">
          <cell r="B680" t="str">
            <v>Metallbearbeiter/in -Schlosser*) (IH)</v>
          </cell>
          <cell r="C680">
            <v>521</v>
          </cell>
          <cell r="G680">
            <v>521</v>
          </cell>
          <cell r="H680" t="str">
            <v>Duales System</v>
          </cell>
          <cell r="I680" t="str">
            <v>Metallbearbeiter/in -Schlosser*) (IH)Duales System</v>
          </cell>
          <cell r="J680" t="str">
            <v>X</v>
          </cell>
          <cell r="K680">
            <v>521</v>
          </cell>
          <cell r="L680">
            <v>52</v>
          </cell>
          <cell r="M680">
            <v>5</v>
          </cell>
          <cell r="V680" t="str">
            <v>3B/4A/4B</v>
          </cell>
          <cell r="W680">
            <v>5</v>
          </cell>
        </row>
        <row r="681">
          <cell r="B681" t="str">
            <v>Konstruktionsmechaniker/in -Metall- und Schiffbautechnik (Hw)</v>
          </cell>
          <cell r="C681">
            <v>521</v>
          </cell>
          <cell r="G681">
            <v>521</v>
          </cell>
          <cell r="H681" t="str">
            <v>Duales System</v>
          </cell>
          <cell r="I681" t="str">
            <v>Konstruktionsmechaniker/in -Metall- und Schiffbautechnik (Hw)Duales System</v>
          </cell>
          <cell r="J681" t="str">
            <v>X</v>
          </cell>
          <cell r="K681">
            <v>521</v>
          </cell>
          <cell r="L681">
            <v>52</v>
          </cell>
          <cell r="M681">
            <v>5</v>
          </cell>
          <cell r="V681" t="str">
            <v>3B/4A/4B</v>
          </cell>
          <cell r="W681">
            <v>5</v>
          </cell>
        </row>
        <row r="682">
          <cell r="B682" t="str">
            <v>Konstruktionsmechaniker/in -Ausrüstungstechnik (IH)</v>
          </cell>
          <cell r="C682">
            <v>521</v>
          </cell>
          <cell r="G682">
            <v>521</v>
          </cell>
          <cell r="H682" t="str">
            <v>Duales System</v>
          </cell>
          <cell r="I682" t="str">
            <v>Konstruktionsmechaniker/in -Ausrüstungstechnik (IH)Duales System</v>
          </cell>
          <cell r="J682" t="str">
            <v>X</v>
          </cell>
          <cell r="K682">
            <v>521</v>
          </cell>
          <cell r="L682">
            <v>52</v>
          </cell>
          <cell r="M682">
            <v>5</v>
          </cell>
          <cell r="V682" t="str">
            <v>3B/4A/4B</v>
          </cell>
          <cell r="W682">
            <v>5</v>
          </cell>
        </row>
        <row r="683">
          <cell r="B683" t="str">
            <v>Konstruktionsmechaniker/in -Metall- und Schiffbautechnik (IH)</v>
          </cell>
          <cell r="C683">
            <v>521</v>
          </cell>
          <cell r="G683">
            <v>521</v>
          </cell>
          <cell r="H683" t="str">
            <v>Duales System</v>
          </cell>
          <cell r="I683" t="str">
            <v>Konstruktionsmechaniker/in -Metall- und Schiffbautechnik (IH)Duales System</v>
          </cell>
          <cell r="J683" t="str">
            <v>X</v>
          </cell>
          <cell r="K683">
            <v>521</v>
          </cell>
          <cell r="L683">
            <v>52</v>
          </cell>
          <cell r="M683">
            <v>5</v>
          </cell>
          <cell r="V683" t="str">
            <v>3B/4A/4B</v>
          </cell>
          <cell r="W683">
            <v>5</v>
          </cell>
        </row>
        <row r="684">
          <cell r="B684" t="str">
            <v>Konstruktionsmechaniker/in (Hw)</v>
          </cell>
          <cell r="G684">
            <v>521</v>
          </cell>
          <cell r="H684" t="str">
            <v>Duales System</v>
          </cell>
          <cell r="I684" t="str">
            <v>Konstruktionsmechaniker/in (Hw)Duales System</v>
          </cell>
          <cell r="J684" t="str">
            <v>X</v>
          </cell>
          <cell r="K684">
            <v>521</v>
          </cell>
          <cell r="L684">
            <v>52</v>
          </cell>
          <cell r="M684">
            <v>5</v>
          </cell>
          <cell r="V684" t="str">
            <v>3B/4A/4B</v>
          </cell>
          <cell r="W684">
            <v>5</v>
          </cell>
        </row>
        <row r="685">
          <cell r="B685" t="str">
            <v>Konstruktionsmechaniker/in (IH)</v>
          </cell>
          <cell r="G685">
            <v>521</v>
          </cell>
          <cell r="H685" t="str">
            <v>Duales System</v>
          </cell>
          <cell r="I685" t="str">
            <v>Konstruktionsmechaniker/in (IH)Duales System</v>
          </cell>
          <cell r="J685" t="str">
            <v>X</v>
          </cell>
          <cell r="K685">
            <v>521</v>
          </cell>
          <cell r="L685">
            <v>52</v>
          </cell>
          <cell r="M685">
            <v>5</v>
          </cell>
          <cell r="V685" t="str">
            <v>3B/4A/4B</v>
          </cell>
          <cell r="W685">
            <v>5</v>
          </cell>
        </row>
        <row r="686">
          <cell r="B686" t="str">
            <v>Rollladen- und Jalousiebauer/in (Hw)</v>
          </cell>
          <cell r="C686">
            <v>582</v>
          </cell>
          <cell r="G686">
            <v>582</v>
          </cell>
          <cell r="H686" t="str">
            <v>Duales System</v>
          </cell>
          <cell r="I686" t="str">
            <v>Rollladen- und Jalousiebauer/in (Hw)Duales System</v>
          </cell>
          <cell r="J686" t="str">
            <v>X</v>
          </cell>
          <cell r="K686">
            <v>582</v>
          </cell>
          <cell r="L686">
            <v>58</v>
          </cell>
          <cell r="M686">
            <v>5</v>
          </cell>
          <cell r="V686" t="str">
            <v>3B/4A/4B</v>
          </cell>
          <cell r="W686">
            <v>5</v>
          </cell>
        </row>
        <row r="687">
          <cell r="B687" t="str">
            <v>Rollladen- und Sonnenschutzmechatroniker/in (Hw)</v>
          </cell>
          <cell r="C687">
            <v>582</v>
          </cell>
          <cell r="G687">
            <v>582</v>
          </cell>
          <cell r="H687" t="str">
            <v>Duales System</v>
          </cell>
          <cell r="I687" t="str">
            <v>Rollladen- und Sonnenschutzmechatroniker/in (Hw)Duales System</v>
          </cell>
          <cell r="J687" t="str">
            <v>X</v>
          </cell>
          <cell r="K687">
            <v>582</v>
          </cell>
          <cell r="L687">
            <v>58</v>
          </cell>
          <cell r="M687">
            <v>5</v>
          </cell>
          <cell r="V687" t="str">
            <v>3B/4A/4B</v>
          </cell>
          <cell r="W687">
            <v>5</v>
          </cell>
        </row>
        <row r="688">
          <cell r="B688" t="str">
            <v>Blechkonstruktions- u. Installationsberufe xxx</v>
          </cell>
          <cell r="C688" t="str">
            <v>xxx</v>
          </cell>
          <cell r="G688" t="str">
            <v>xxx</v>
          </cell>
          <cell r="H688" t="str">
            <v>Duales System</v>
          </cell>
          <cell r="I688" t="str">
            <v>Blechkonstruktions- u. Installationsberufe xxxDuales System</v>
          </cell>
          <cell r="J688" t="str">
            <v>X</v>
          </cell>
          <cell r="K688" t="str">
            <v>xxx</v>
          </cell>
          <cell r="L688">
            <v>0</v>
          </cell>
          <cell r="M688">
            <v>0</v>
          </cell>
          <cell r="V688" t="str">
            <v>3B/4A/4B</v>
          </cell>
          <cell r="W688">
            <v>0</v>
          </cell>
        </row>
        <row r="689">
          <cell r="B689" t="str">
            <v>Klempner/in (Hw)</v>
          </cell>
          <cell r="C689">
            <v>522</v>
          </cell>
          <cell r="G689">
            <v>522</v>
          </cell>
          <cell r="H689" t="str">
            <v>Duales System</v>
          </cell>
          <cell r="I689" t="str">
            <v>Klempner/in (Hw)Duales System</v>
          </cell>
          <cell r="J689" t="str">
            <v>X</v>
          </cell>
          <cell r="K689">
            <v>522</v>
          </cell>
          <cell r="L689">
            <v>52</v>
          </cell>
          <cell r="M689">
            <v>5</v>
          </cell>
          <cell r="V689" t="str">
            <v>3B/4A/4B</v>
          </cell>
          <cell r="W689">
            <v>5</v>
          </cell>
        </row>
        <row r="690">
          <cell r="B690" t="str">
            <v>Anlagenmechaniker/in -Versorgungstechnik (Hw)</v>
          </cell>
          <cell r="C690">
            <v>582</v>
          </cell>
          <cell r="G690">
            <v>522</v>
          </cell>
          <cell r="H690" t="str">
            <v>Duales System</v>
          </cell>
          <cell r="I690" t="str">
            <v>Anlagenmechaniker/in -Versorgungstechnik (Hw)Duales System</v>
          </cell>
          <cell r="J690" t="str">
            <v>X</v>
          </cell>
          <cell r="K690">
            <v>522</v>
          </cell>
          <cell r="L690">
            <v>52</v>
          </cell>
          <cell r="M690">
            <v>5</v>
          </cell>
          <cell r="V690" t="str">
            <v>3B/4A/4B</v>
          </cell>
          <cell r="W690">
            <v>5</v>
          </cell>
        </row>
        <row r="691">
          <cell r="B691" t="str">
            <v>Anlagenmechaniker/in -Versorgungstechnik (IH)</v>
          </cell>
          <cell r="C691">
            <v>582</v>
          </cell>
          <cell r="G691">
            <v>522</v>
          </cell>
          <cell r="H691" t="str">
            <v>Duales System</v>
          </cell>
          <cell r="I691" t="str">
            <v>Anlagenmechaniker/in -Versorgungstechnik (IH)Duales System</v>
          </cell>
          <cell r="J691" t="str">
            <v>X</v>
          </cell>
          <cell r="K691">
            <v>522</v>
          </cell>
          <cell r="L691">
            <v>52</v>
          </cell>
          <cell r="M691">
            <v>5</v>
          </cell>
          <cell r="V691" t="str">
            <v>3B/4A/4B</v>
          </cell>
          <cell r="W691">
            <v>5</v>
          </cell>
        </row>
        <row r="692">
          <cell r="B692" t="str">
            <v>Anlagenmechaniker/in für Sanitär-, Heizungs- und Klimatechnik (Hw)</v>
          </cell>
          <cell r="C692">
            <v>582</v>
          </cell>
          <cell r="G692">
            <v>522</v>
          </cell>
          <cell r="H692" t="str">
            <v>Duales System</v>
          </cell>
          <cell r="I692" t="str">
            <v>Anlagenmechaniker/in für Sanitär-, Heizungs- und Klimatechnik (Hw)Duales System</v>
          </cell>
          <cell r="J692" t="str">
            <v>X</v>
          </cell>
          <cell r="K692">
            <v>522</v>
          </cell>
          <cell r="L692">
            <v>52</v>
          </cell>
          <cell r="M692">
            <v>5</v>
          </cell>
          <cell r="V692" t="str">
            <v>3B/4A/4B</v>
          </cell>
          <cell r="W692">
            <v>5</v>
          </cell>
        </row>
        <row r="693">
          <cell r="B693" t="str">
            <v>Anlagenmechaniker/in für Sanitär-, Heizungs- und Klimatechnik (IH)</v>
          </cell>
          <cell r="C693">
            <v>582</v>
          </cell>
          <cell r="G693">
            <v>522</v>
          </cell>
          <cell r="H693" t="str">
            <v>Duales System</v>
          </cell>
          <cell r="I693" t="str">
            <v>Anlagenmechaniker/in für Sanitär-, Heizungs- und Klimatechnik (IH)Duales System</v>
          </cell>
          <cell r="J693" t="str">
            <v>X</v>
          </cell>
          <cell r="K693">
            <v>522</v>
          </cell>
          <cell r="L693">
            <v>52</v>
          </cell>
          <cell r="M693">
            <v>5</v>
          </cell>
          <cell r="V693" t="str">
            <v>3B/4A/4B</v>
          </cell>
          <cell r="W693">
            <v>5</v>
          </cell>
        </row>
        <row r="694">
          <cell r="B694" t="str">
            <v>Konstruktionsmechaniker/in -Feinblechbautechnik (Hw)</v>
          </cell>
          <cell r="C694">
            <v>521</v>
          </cell>
          <cell r="G694">
            <v>521</v>
          </cell>
          <cell r="H694" t="str">
            <v>Duales System</v>
          </cell>
          <cell r="I694" t="str">
            <v>Konstruktionsmechaniker/in -Feinblechbautechnik (Hw)Duales System</v>
          </cell>
          <cell r="J694" t="str">
            <v>X</v>
          </cell>
          <cell r="K694">
            <v>521</v>
          </cell>
          <cell r="L694">
            <v>52</v>
          </cell>
          <cell r="M694">
            <v>5</v>
          </cell>
          <cell r="V694" t="str">
            <v>3B/4A/4B</v>
          </cell>
          <cell r="W694">
            <v>5</v>
          </cell>
        </row>
        <row r="695">
          <cell r="B695" t="str">
            <v>Konstruktionsmechaniker/in -Feinblechbautechnik (IH)</v>
          </cell>
          <cell r="C695">
            <v>521</v>
          </cell>
          <cell r="G695">
            <v>521</v>
          </cell>
          <cell r="H695" t="str">
            <v>Duales System</v>
          </cell>
          <cell r="I695" t="str">
            <v>Konstruktionsmechaniker/in -Feinblechbautechnik (IH)Duales System</v>
          </cell>
          <cell r="J695" t="str">
            <v>X</v>
          </cell>
          <cell r="K695">
            <v>521</v>
          </cell>
          <cell r="L695">
            <v>52</v>
          </cell>
          <cell r="M695">
            <v>5</v>
          </cell>
          <cell r="V695" t="str">
            <v>3B/4A/4B</v>
          </cell>
          <cell r="W695">
            <v>5</v>
          </cell>
        </row>
        <row r="696">
          <cell r="B696" t="str">
            <v>Kälteanlagenbauer/in (Hw)</v>
          </cell>
          <cell r="C696">
            <v>522</v>
          </cell>
          <cell r="G696">
            <v>522</v>
          </cell>
          <cell r="H696" t="str">
            <v>Duales System</v>
          </cell>
          <cell r="I696" t="str">
            <v>Kälteanlagenbauer/in (Hw)Duales System</v>
          </cell>
          <cell r="J696" t="str">
            <v>X</v>
          </cell>
          <cell r="K696">
            <v>522</v>
          </cell>
          <cell r="L696">
            <v>52</v>
          </cell>
          <cell r="M696">
            <v>5</v>
          </cell>
          <cell r="V696" t="str">
            <v>3B/4A/4B</v>
          </cell>
          <cell r="W696">
            <v>5</v>
          </cell>
        </row>
        <row r="697">
          <cell r="B697" t="str">
            <v>Gas- und Wasserinstallateur/in (Hw)</v>
          </cell>
          <cell r="C697">
            <v>582</v>
          </cell>
          <cell r="G697">
            <v>582</v>
          </cell>
          <cell r="H697" t="str">
            <v>Duales System</v>
          </cell>
          <cell r="I697" t="str">
            <v>Gas- und Wasserinstallateur/in (Hw)Duales System</v>
          </cell>
          <cell r="J697" t="str">
            <v>X</v>
          </cell>
          <cell r="K697">
            <v>582</v>
          </cell>
          <cell r="L697">
            <v>58</v>
          </cell>
          <cell r="M697">
            <v>5</v>
          </cell>
          <cell r="V697" t="str">
            <v>3B/4A/4B</v>
          </cell>
          <cell r="W697">
            <v>5</v>
          </cell>
        </row>
        <row r="698">
          <cell r="B698" t="str">
            <v>Bearbeiter/in für Gas- und Wasserinstallation*) (Hw)</v>
          </cell>
          <cell r="G698">
            <v>582</v>
          </cell>
          <cell r="H698" t="str">
            <v>Duales System</v>
          </cell>
          <cell r="I698" t="str">
            <v>Bearbeiter/in für Gas- und Wasserinstallation*) (Hw)Duales System</v>
          </cell>
          <cell r="J698" t="str">
            <v>X</v>
          </cell>
          <cell r="K698">
            <v>582</v>
          </cell>
          <cell r="L698">
            <v>58</v>
          </cell>
          <cell r="M698">
            <v>5</v>
          </cell>
          <cell r="V698" t="str">
            <v>3B/4A/4B</v>
          </cell>
          <cell r="W698">
            <v>5</v>
          </cell>
        </row>
        <row r="699">
          <cell r="B699" t="str">
            <v>Zentralheizungs- und Lüftungsbauer/in (Hw)</v>
          </cell>
          <cell r="C699">
            <v>522</v>
          </cell>
          <cell r="G699">
            <v>522</v>
          </cell>
          <cell r="H699" t="str">
            <v>Duales System</v>
          </cell>
          <cell r="I699" t="str">
            <v>Zentralheizungs- und Lüftungsbauer/in (Hw)Duales System</v>
          </cell>
          <cell r="J699" t="str">
            <v>X</v>
          </cell>
          <cell r="K699">
            <v>522</v>
          </cell>
          <cell r="L699">
            <v>52</v>
          </cell>
          <cell r="M699">
            <v>5</v>
          </cell>
          <cell r="V699" t="str">
            <v>3B/4A/4B</v>
          </cell>
          <cell r="W699">
            <v>5</v>
          </cell>
        </row>
        <row r="700">
          <cell r="B700" t="str">
            <v>Maschinenbau- und -wartungsberufe xxx</v>
          </cell>
          <cell r="C700" t="str">
            <v>xxx</v>
          </cell>
          <cell r="G700" t="str">
            <v>xxx</v>
          </cell>
          <cell r="H700" t="str">
            <v>Duales System</v>
          </cell>
          <cell r="I700" t="str">
            <v>Maschinenbau- und -wartungsberufe xxxDuales System</v>
          </cell>
          <cell r="J700" t="str">
            <v>X</v>
          </cell>
          <cell r="K700" t="str">
            <v>xxx</v>
          </cell>
          <cell r="L700">
            <v>0</v>
          </cell>
          <cell r="M700">
            <v>0</v>
          </cell>
          <cell r="V700" t="str">
            <v>3B/4A/4B</v>
          </cell>
          <cell r="W700">
            <v>0</v>
          </cell>
        </row>
        <row r="701">
          <cell r="B701" t="str">
            <v>Mechanikerhelfer/in*) (IH)</v>
          </cell>
          <cell r="C701">
            <v>521</v>
          </cell>
          <cell r="G701">
            <v>521</v>
          </cell>
          <cell r="H701" t="str">
            <v>Duales System</v>
          </cell>
          <cell r="I701" t="str">
            <v>Mechanikerhelfer/in*) (IH)Duales System</v>
          </cell>
          <cell r="J701" t="str">
            <v>X</v>
          </cell>
          <cell r="K701">
            <v>521</v>
          </cell>
          <cell r="L701">
            <v>52</v>
          </cell>
          <cell r="M701">
            <v>5</v>
          </cell>
          <cell r="V701" t="str">
            <v>3B/4A/4B</v>
          </cell>
          <cell r="W701">
            <v>5</v>
          </cell>
        </row>
        <row r="702">
          <cell r="B702" t="str">
            <v>Industriemechaniker/in (Hw)</v>
          </cell>
          <cell r="G702">
            <v>521</v>
          </cell>
          <cell r="H702" t="str">
            <v>Duales System</v>
          </cell>
          <cell r="I702" t="str">
            <v>Industriemechaniker/in (Hw)Duales System</v>
          </cell>
          <cell r="J702" t="str">
            <v>X</v>
          </cell>
          <cell r="K702">
            <v>521</v>
          </cell>
          <cell r="L702">
            <v>52</v>
          </cell>
          <cell r="M702">
            <v>5</v>
          </cell>
          <cell r="V702" t="str">
            <v>3B/4A/4B</v>
          </cell>
          <cell r="W702">
            <v>5</v>
          </cell>
        </row>
        <row r="703">
          <cell r="B703" t="str">
            <v>Industriemechaniker/in (IH)</v>
          </cell>
          <cell r="G703">
            <v>521</v>
          </cell>
          <cell r="H703" t="str">
            <v>Duales System</v>
          </cell>
          <cell r="I703" t="str">
            <v>Industriemechaniker/in (IH)Duales System</v>
          </cell>
          <cell r="J703" t="str">
            <v>X</v>
          </cell>
          <cell r="K703">
            <v>521</v>
          </cell>
          <cell r="L703">
            <v>52</v>
          </cell>
          <cell r="M703">
            <v>5</v>
          </cell>
          <cell r="V703" t="str">
            <v>3B/4A/4B</v>
          </cell>
          <cell r="W703">
            <v>5</v>
          </cell>
        </row>
        <row r="704">
          <cell r="B704" t="str">
            <v>Industriemechaniker/in -Maschinen- und Systemtechnik (IH)</v>
          </cell>
          <cell r="C704">
            <v>521</v>
          </cell>
          <cell r="G704">
            <v>521</v>
          </cell>
          <cell r="H704" t="str">
            <v>Duales System</v>
          </cell>
          <cell r="I704" t="str">
            <v>Industriemechaniker/in -Maschinen- und Systemtechnik (IH)Duales System</v>
          </cell>
          <cell r="J704" t="str">
            <v>X</v>
          </cell>
          <cell r="K704">
            <v>521</v>
          </cell>
          <cell r="L704">
            <v>52</v>
          </cell>
          <cell r="M704">
            <v>5</v>
          </cell>
          <cell r="V704" t="str">
            <v>3B/4A/4B</v>
          </cell>
          <cell r="W704">
            <v>5</v>
          </cell>
        </row>
        <row r="705">
          <cell r="B705" t="str">
            <v>Maschinenbaumechaniker/in (Hw)</v>
          </cell>
          <cell r="C705">
            <v>521</v>
          </cell>
          <cell r="G705">
            <v>521</v>
          </cell>
          <cell r="H705" t="str">
            <v>Duales System</v>
          </cell>
          <cell r="I705" t="str">
            <v>Maschinenbaumechaniker/in (Hw)Duales System</v>
          </cell>
          <cell r="J705" t="str">
            <v>X</v>
          </cell>
          <cell r="K705">
            <v>521</v>
          </cell>
          <cell r="L705">
            <v>52</v>
          </cell>
          <cell r="M705">
            <v>5</v>
          </cell>
          <cell r="V705" t="str">
            <v>3B/4A/4B</v>
          </cell>
          <cell r="W705">
            <v>5</v>
          </cell>
        </row>
        <row r="706">
          <cell r="B706" t="str">
            <v>Industriemechaniker/in -Maschinen- und Systemtechnik (Hw)</v>
          </cell>
          <cell r="C706">
            <v>521</v>
          </cell>
          <cell r="G706">
            <v>521</v>
          </cell>
          <cell r="H706" t="str">
            <v>Duales System</v>
          </cell>
          <cell r="I706" t="str">
            <v>Industriemechaniker/in -Maschinen- und Systemtechnik (Hw)Duales System</v>
          </cell>
          <cell r="J706" t="str">
            <v>X</v>
          </cell>
          <cell r="K706">
            <v>521</v>
          </cell>
          <cell r="L706">
            <v>52</v>
          </cell>
          <cell r="M706">
            <v>5</v>
          </cell>
          <cell r="V706" t="str">
            <v>3B/4A/4B</v>
          </cell>
          <cell r="W706">
            <v>5</v>
          </cell>
        </row>
        <row r="707">
          <cell r="B707" t="str">
            <v>Industriemechaniker/in -Betriebstechnik (IH)</v>
          </cell>
          <cell r="C707">
            <v>521</v>
          </cell>
          <cell r="G707">
            <v>521</v>
          </cell>
          <cell r="H707" t="str">
            <v>Duales System</v>
          </cell>
          <cell r="I707" t="str">
            <v>Industriemechaniker/in -Betriebstechnik (IH)Duales System</v>
          </cell>
          <cell r="J707" t="str">
            <v>X</v>
          </cell>
          <cell r="K707">
            <v>521</v>
          </cell>
          <cell r="L707">
            <v>52</v>
          </cell>
          <cell r="M707">
            <v>5</v>
          </cell>
          <cell r="V707" t="str">
            <v>3B/4A/4B</v>
          </cell>
          <cell r="W707">
            <v>5</v>
          </cell>
        </row>
        <row r="708">
          <cell r="B708" t="str">
            <v>Industriemechaniker/in -Betriebstechnik (Hw)</v>
          </cell>
          <cell r="C708">
            <v>521</v>
          </cell>
          <cell r="G708">
            <v>521</v>
          </cell>
          <cell r="H708" t="str">
            <v>Duales System</v>
          </cell>
          <cell r="I708" t="str">
            <v>Industriemechaniker/in -Betriebstechnik (Hw)Duales System</v>
          </cell>
          <cell r="J708" t="str">
            <v>X</v>
          </cell>
          <cell r="K708">
            <v>521</v>
          </cell>
          <cell r="L708">
            <v>52</v>
          </cell>
          <cell r="M708">
            <v>5</v>
          </cell>
          <cell r="V708" t="str">
            <v>3B/4A/4B</v>
          </cell>
          <cell r="W708">
            <v>5</v>
          </cell>
        </row>
        <row r="709">
          <cell r="B709" t="str">
            <v>Industriemechaniker/in -Produktionstechnik (Hw)</v>
          </cell>
          <cell r="C709">
            <v>521</v>
          </cell>
          <cell r="G709">
            <v>521</v>
          </cell>
          <cell r="H709" t="str">
            <v>Duales System</v>
          </cell>
          <cell r="I709" t="str">
            <v>Industriemechaniker/in -Produktionstechnik (Hw)Duales System</v>
          </cell>
          <cell r="J709" t="str">
            <v>X</v>
          </cell>
          <cell r="K709">
            <v>521</v>
          </cell>
          <cell r="L709">
            <v>52</v>
          </cell>
          <cell r="M709">
            <v>5</v>
          </cell>
          <cell r="V709" t="str">
            <v>3B/4A/4B</v>
          </cell>
          <cell r="W709">
            <v>5</v>
          </cell>
        </row>
        <row r="710">
          <cell r="B710" t="str">
            <v>Industriemechaniker/in -Produktionstechnik (IH)</v>
          </cell>
          <cell r="C710">
            <v>521</v>
          </cell>
          <cell r="G710">
            <v>521</v>
          </cell>
          <cell r="H710" t="str">
            <v>Duales System</v>
          </cell>
          <cell r="I710" t="str">
            <v>Industriemechaniker/in -Produktionstechnik (IH)Duales System</v>
          </cell>
          <cell r="J710" t="str">
            <v>X</v>
          </cell>
          <cell r="K710">
            <v>521</v>
          </cell>
          <cell r="L710">
            <v>52</v>
          </cell>
          <cell r="M710">
            <v>5</v>
          </cell>
          <cell r="V710" t="str">
            <v>3B/4A/4B</v>
          </cell>
          <cell r="W710">
            <v>5</v>
          </cell>
        </row>
        <row r="711">
          <cell r="B711" t="str">
            <v>Industriekeramiker/in -Anlagentechnik (IH)</v>
          </cell>
          <cell r="C711">
            <v>521</v>
          </cell>
          <cell r="G711">
            <v>521</v>
          </cell>
          <cell r="H711" t="str">
            <v>Duales System</v>
          </cell>
          <cell r="I711" t="str">
            <v>Industriekeramiker/in -Anlagentechnik (IH)Duales System</v>
          </cell>
          <cell r="J711" t="str">
            <v>X</v>
          </cell>
          <cell r="K711">
            <v>521</v>
          </cell>
          <cell r="L711">
            <v>52</v>
          </cell>
          <cell r="M711">
            <v>5</v>
          </cell>
          <cell r="V711" t="str">
            <v>3B/4A/4B</v>
          </cell>
          <cell r="W711">
            <v>5</v>
          </cell>
        </row>
        <row r="712">
          <cell r="B712" t="str">
            <v>Industriekeramiker/in -Verfahrenstechnik (IH)</v>
          </cell>
          <cell r="C712">
            <v>521</v>
          </cell>
          <cell r="G712">
            <v>521</v>
          </cell>
          <cell r="H712" t="str">
            <v>Duales System</v>
          </cell>
          <cell r="I712" t="str">
            <v>Industriekeramiker/in -Verfahrenstechnik (IH)Duales System</v>
          </cell>
          <cell r="J712" t="str">
            <v>X</v>
          </cell>
          <cell r="K712">
            <v>521</v>
          </cell>
          <cell r="L712">
            <v>52</v>
          </cell>
          <cell r="M712">
            <v>5</v>
          </cell>
          <cell r="V712" t="str">
            <v>3B/4A/4B</v>
          </cell>
          <cell r="W712">
            <v>5</v>
          </cell>
        </row>
        <row r="713">
          <cell r="B713" t="str">
            <v>Industriekeramiker/in -Modelltechnik (IH)</v>
          </cell>
          <cell r="C713">
            <v>521</v>
          </cell>
          <cell r="G713">
            <v>521</v>
          </cell>
          <cell r="H713" t="str">
            <v>Duales System</v>
          </cell>
          <cell r="I713" t="str">
            <v>Industriekeramiker/in -Modelltechnik (IH)Duales System</v>
          </cell>
          <cell r="J713" t="str">
            <v>X</v>
          </cell>
          <cell r="K713">
            <v>521</v>
          </cell>
          <cell r="L713">
            <v>52</v>
          </cell>
          <cell r="M713">
            <v>5</v>
          </cell>
          <cell r="V713" t="str">
            <v>3B/4A/4B</v>
          </cell>
          <cell r="W713">
            <v>5</v>
          </cell>
        </row>
        <row r="714">
          <cell r="B714" t="str">
            <v>Industriekeramiker/in -Dekorationstechnik (IH)</v>
          </cell>
          <cell r="C714">
            <v>521</v>
          </cell>
          <cell r="G714">
            <v>521</v>
          </cell>
          <cell r="H714" t="str">
            <v>Duales System</v>
          </cell>
          <cell r="I714" t="str">
            <v>Industriekeramiker/in -Dekorationstechnik (IH)Duales System</v>
          </cell>
          <cell r="J714" t="str">
            <v>X</v>
          </cell>
          <cell r="K714">
            <v>521</v>
          </cell>
          <cell r="L714">
            <v>52</v>
          </cell>
          <cell r="M714">
            <v>5</v>
          </cell>
          <cell r="V714" t="str">
            <v>3B/4A/4B</v>
          </cell>
          <cell r="W714">
            <v>5</v>
          </cell>
        </row>
        <row r="715">
          <cell r="B715" t="str">
            <v>Teilezurichter/in (IH)</v>
          </cell>
          <cell r="C715">
            <v>521</v>
          </cell>
          <cell r="G715">
            <v>521</v>
          </cell>
          <cell r="H715" t="str">
            <v>Duales System</v>
          </cell>
          <cell r="I715" t="str">
            <v>Teilezurichter/in (IH)Duales System</v>
          </cell>
          <cell r="J715" t="str">
            <v>X</v>
          </cell>
          <cell r="K715">
            <v>521</v>
          </cell>
          <cell r="L715">
            <v>52</v>
          </cell>
          <cell r="M715">
            <v>5</v>
          </cell>
          <cell r="V715" t="str">
            <v>3B/4A/4B</v>
          </cell>
          <cell r="W715">
            <v>5</v>
          </cell>
        </row>
        <row r="716">
          <cell r="B716" t="str">
            <v>Teilezurichter/in (Hw)</v>
          </cell>
          <cell r="C716">
            <v>521</v>
          </cell>
          <cell r="G716">
            <v>521</v>
          </cell>
          <cell r="H716" t="str">
            <v>Duales System</v>
          </cell>
          <cell r="I716" t="str">
            <v>Teilezurichter/in (Hw)Duales System</v>
          </cell>
          <cell r="J716" t="str">
            <v>X</v>
          </cell>
          <cell r="K716">
            <v>521</v>
          </cell>
          <cell r="L716">
            <v>52</v>
          </cell>
          <cell r="M716">
            <v>5</v>
          </cell>
          <cell r="V716" t="str">
            <v>3B/4A/4B</v>
          </cell>
          <cell r="W716">
            <v>5</v>
          </cell>
        </row>
        <row r="717">
          <cell r="B717" t="str">
            <v>Gerätezusammensetzer/in (IH)</v>
          </cell>
          <cell r="C717">
            <v>521</v>
          </cell>
          <cell r="G717">
            <v>521</v>
          </cell>
          <cell r="H717" t="str">
            <v>Duales System</v>
          </cell>
          <cell r="I717" t="str">
            <v>Gerätezusammensetzer/in (IH)Duales System</v>
          </cell>
          <cell r="J717" t="str">
            <v>X</v>
          </cell>
          <cell r="K717">
            <v>521</v>
          </cell>
          <cell r="L717">
            <v>52</v>
          </cell>
          <cell r="M717">
            <v>5</v>
          </cell>
          <cell r="V717" t="str">
            <v>3B/4A/4B</v>
          </cell>
          <cell r="W717">
            <v>5</v>
          </cell>
        </row>
        <row r="718">
          <cell r="B718" t="str">
            <v>Fertigungsmechaniker/in (IH)</v>
          </cell>
          <cell r="C718">
            <v>521</v>
          </cell>
          <cell r="G718">
            <v>521</v>
          </cell>
          <cell r="H718" t="str">
            <v>Duales System</v>
          </cell>
          <cell r="I718" t="str">
            <v>Fertigungsmechaniker/in (IH)Duales System</v>
          </cell>
          <cell r="J718" t="str">
            <v>X</v>
          </cell>
          <cell r="K718">
            <v>521</v>
          </cell>
          <cell r="L718">
            <v>52</v>
          </cell>
          <cell r="M718">
            <v>5</v>
          </cell>
          <cell r="V718" t="str">
            <v>3B/4A/4B</v>
          </cell>
          <cell r="W718">
            <v>5</v>
          </cell>
        </row>
        <row r="719">
          <cell r="B719" t="str">
            <v>Fertigungsmechaniker/in (Hw)</v>
          </cell>
          <cell r="C719">
            <v>521</v>
          </cell>
          <cell r="G719">
            <v>521</v>
          </cell>
          <cell r="H719" t="str">
            <v>Duales System</v>
          </cell>
          <cell r="I719" t="str">
            <v>Fertigungsmechaniker/in (Hw)Duales System</v>
          </cell>
          <cell r="J719" t="str">
            <v>X</v>
          </cell>
          <cell r="K719">
            <v>521</v>
          </cell>
          <cell r="L719">
            <v>52</v>
          </cell>
          <cell r="M719">
            <v>5</v>
          </cell>
          <cell r="V719" t="str">
            <v>3B/4A/4B</v>
          </cell>
          <cell r="W719">
            <v>5</v>
          </cell>
        </row>
        <row r="720">
          <cell r="B720" t="str">
            <v>Maschinenzusammensetzer/in (IH)</v>
          </cell>
          <cell r="C720">
            <v>521</v>
          </cell>
          <cell r="G720">
            <v>521</v>
          </cell>
          <cell r="H720" t="str">
            <v>Duales System</v>
          </cell>
          <cell r="I720" t="str">
            <v>Maschinenzusammensetzer/in (IH)Duales System</v>
          </cell>
          <cell r="J720" t="str">
            <v>X</v>
          </cell>
          <cell r="K720">
            <v>521</v>
          </cell>
          <cell r="L720">
            <v>52</v>
          </cell>
          <cell r="M720">
            <v>5</v>
          </cell>
          <cell r="V720" t="str">
            <v>3B/4A/4B</v>
          </cell>
          <cell r="W720">
            <v>5</v>
          </cell>
        </row>
        <row r="721">
          <cell r="B721" t="str">
            <v>Fahr-, Flugzeugbau- und -wartungsberufe xxx</v>
          </cell>
          <cell r="C721" t="str">
            <v>xxx</v>
          </cell>
          <cell r="G721" t="str">
            <v>xxx</v>
          </cell>
          <cell r="H721" t="str">
            <v>Duales System</v>
          </cell>
          <cell r="I721" t="str">
            <v>Fahr-, Flugzeugbau- und -wartungsberufe xxxDuales System</v>
          </cell>
          <cell r="J721" t="str">
            <v>X</v>
          </cell>
          <cell r="K721" t="str">
            <v>xxx</v>
          </cell>
          <cell r="L721">
            <v>0</v>
          </cell>
          <cell r="M721">
            <v>0</v>
          </cell>
          <cell r="V721" t="str">
            <v>3B/4A/4B</v>
          </cell>
          <cell r="W721">
            <v>0</v>
          </cell>
        </row>
        <row r="722">
          <cell r="B722" t="str">
            <v>Automobilmechaniker/in (IH)</v>
          </cell>
          <cell r="C722">
            <v>525</v>
          </cell>
          <cell r="G722">
            <v>525</v>
          </cell>
          <cell r="H722" t="str">
            <v>Duales System</v>
          </cell>
          <cell r="I722" t="str">
            <v>Automobilmechaniker/in (IH)Duales System</v>
          </cell>
          <cell r="J722" t="str">
            <v>X</v>
          </cell>
          <cell r="K722">
            <v>525</v>
          </cell>
          <cell r="L722">
            <v>52</v>
          </cell>
          <cell r="M722">
            <v>5</v>
          </cell>
          <cell r="V722" t="str">
            <v>3B/4A/4B</v>
          </cell>
          <cell r="W722">
            <v>5</v>
          </cell>
        </row>
        <row r="723">
          <cell r="B723" t="str">
            <v>Automobilmechaniker/in (HW)</v>
          </cell>
          <cell r="C723">
            <v>525</v>
          </cell>
          <cell r="G723">
            <v>525</v>
          </cell>
          <cell r="H723" t="str">
            <v>Duales System</v>
          </cell>
          <cell r="I723" t="str">
            <v>Automobilmechaniker/in (HW)Duales System</v>
          </cell>
          <cell r="J723" t="str">
            <v>X</v>
          </cell>
          <cell r="K723">
            <v>525</v>
          </cell>
          <cell r="L723">
            <v>52</v>
          </cell>
          <cell r="M723">
            <v>5</v>
          </cell>
          <cell r="V723" t="str">
            <v>3B/4A/4B</v>
          </cell>
          <cell r="W723">
            <v>5</v>
          </cell>
        </row>
        <row r="724">
          <cell r="B724" t="str">
            <v>Kraftfahrzeugbearbeiter/in*) (Hw)</v>
          </cell>
          <cell r="C724">
            <v>525</v>
          </cell>
          <cell r="G724">
            <v>525</v>
          </cell>
          <cell r="H724" t="str">
            <v>Duales System</v>
          </cell>
          <cell r="I724" t="str">
            <v>Kraftfahrzeugbearbeiter/in*) (Hw)Duales System</v>
          </cell>
          <cell r="J724" t="str">
            <v>X</v>
          </cell>
          <cell r="K724">
            <v>525</v>
          </cell>
          <cell r="L724">
            <v>52</v>
          </cell>
          <cell r="M724">
            <v>5</v>
          </cell>
          <cell r="V724" t="str">
            <v>3B/4A/4B</v>
          </cell>
          <cell r="W724">
            <v>5</v>
          </cell>
        </row>
        <row r="725">
          <cell r="B725" t="str">
            <v>Kraftfahrzeugschlosser/in (IH)</v>
          </cell>
          <cell r="C725">
            <v>525</v>
          </cell>
          <cell r="G725">
            <v>525</v>
          </cell>
          <cell r="H725" t="str">
            <v>Duales System</v>
          </cell>
          <cell r="I725" t="str">
            <v>Kraftfahrzeugschlosser/in (IH)Duales System</v>
          </cell>
          <cell r="J725" t="str">
            <v>X</v>
          </cell>
          <cell r="K725">
            <v>525</v>
          </cell>
          <cell r="L725">
            <v>52</v>
          </cell>
          <cell r="M725">
            <v>5</v>
          </cell>
          <cell r="V725" t="str">
            <v>3B/4A/4B</v>
          </cell>
          <cell r="W725">
            <v>5</v>
          </cell>
        </row>
        <row r="726">
          <cell r="B726" t="str">
            <v>Kraftfahrzeugmechaniker/in (Hw)</v>
          </cell>
          <cell r="C726">
            <v>525</v>
          </cell>
          <cell r="G726">
            <v>525</v>
          </cell>
          <cell r="H726" t="str">
            <v>Duales System</v>
          </cell>
          <cell r="I726" t="str">
            <v>Kraftfahrzeugmechaniker/in (Hw)Duales System</v>
          </cell>
          <cell r="J726" t="str">
            <v>X</v>
          </cell>
          <cell r="K726">
            <v>525</v>
          </cell>
          <cell r="L726">
            <v>52</v>
          </cell>
          <cell r="M726">
            <v>5</v>
          </cell>
          <cell r="V726" t="str">
            <v>3B/4A/4B</v>
          </cell>
          <cell r="W726">
            <v>5</v>
          </cell>
        </row>
        <row r="727">
          <cell r="B727" t="str">
            <v>Kfz-Schlosser/in -Instandsetzung (Hw)</v>
          </cell>
          <cell r="C727">
            <v>525</v>
          </cell>
          <cell r="G727">
            <v>525</v>
          </cell>
          <cell r="H727" t="str">
            <v>Duales System</v>
          </cell>
          <cell r="I727" t="str">
            <v>Kfz-Schlosser/in -Instandsetzung (Hw)Duales System</v>
          </cell>
          <cell r="J727" t="str">
            <v>X</v>
          </cell>
          <cell r="K727">
            <v>525</v>
          </cell>
          <cell r="L727">
            <v>52</v>
          </cell>
          <cell r="M727">
            <v>5</v>
          </cell>
          <cell r="V727" t="str">
            <v>3B/4A/4B</v>
          </cell>
          <cell r="W727">
            <v>5</v>
          </cell>
        </row>
        <row r="728">
          <cell r="B728" t="str">
            <v>Autofachwerker/in*) (Hw)</v>
          </cell>
          <cell r="C728">
            <v>525</v>
          </cell>
          <cell r="G728">
            <v>525</v>
          </cell>
          <cell r="H728" t="str">
            <v>Duales System</v>
          </cell>
          <cell r="I728" t="str">
            <v>Autofachwerker/in*) (Hw)Duales System</v>
          </cell>
          <cell r="J728" t="str">
            <v>X</v>
          </cell>
          <cell r="K728">
            <v>525</v>
          </cell>
          <cell r="L728">
            <v>52</v>
          </cell>
          <cell r="M728">
            <v>5</v>
          </cell>
          <cell r="V728" t="str">
            <v>3B/4A/4B</v>
          </cell>
          <cell r="W728">
            <v>5</v>
          </cell>
        </row>
        <row r="729">
          <cell r="B729" t="str">
            <v>Zweiradmechaniker/in (Hw)</v>
          </cell>
          <cell r="C729">
            <v>525</v>
          </cell>
          <cell r="G729">
            <v>525</v>
          </cell>
          <cell r="H729" t="str">
            <v>Duales System</v>
          </cell>
          <cell r="I729" t="str">
            <v>Zweiradmechaniker/in (Hw)Duales System</v>
          </cell>
          <cell r="J729" t="str">
            <v>X</v>
          </cell>
          <cell r="K729">
            <v>525</v>
          </cell>
          <cell r="L729">
            <v>52</v>
          </cell>
          <cell r="M729">
            <v>5</v>
          </cell>
          <cell r="V729" t="str">
            <v>3B/4A/4B</v>
          </cell>
          <cell r="W729">
            <v>5</v>
          </cell>
        </row>
        <row r="730">
          <cell r="B730" t="str">
            <v>Zweiradmechaniker/in (IH)</v>
          </cell>
          <cell r="C730">
            <v>525</v>
          </cell>
          <cell r="G730">
            <v>525</v>
          </cell>
          <cell r="H730" t="str">
            <v>Duales System</v>
          </cell>
          <cell r="I730" t="str">
            <v>Zweiradmechaniker/in (IH)Duales System</v>
          </cell>
          <cell r="J730" t="str">
            <v>X</v>
          </cell>
          <cell r="K730">
            <v>525</v>
          </cell>
          <cell r="L730">
            <v>52</v>
          </cell>
          <cell r="M730">
            <v>5</v>
          </cell>
          <cell r="V730" t="str">
            <v>3B/4A/4B</v>
          </cell>
          <cell r="W730">
            <v>5</v>
          </cell>
        </row>
        <row r="731">
          <cell r="B731" t="str">
            <v>Fahrradmonteur/in (Hw)</v>
          </cell>
          <cell r="C731">
            <v>525</v>
          </cell>
          <cell r="G731">
            <v>525</v>
          </cell>
          <cell r="H731" t="str">
            <v>Duales System</v>
          </cell>
          <cell r="I731" t="str">
            <v>Fahrradmonteur/in (Hw)Duales System</v>
          </cell>
          <cell r="J731" t="str">
            <v>X</v>
          </cell>
          <cell r="K731">
            <v>525</v>
          </cell>
          <cell r="L731">
            <v>52</v>
          </cell>
          <cell r="M731">
            <v>5</v>
          </cell>
          <cell r="V731" t="str">
            <v>3B/4A/4B</v>
          </cell>
          <cell r="W731">
            <v>5</v>
          </cell>
        </row>
        <row r="732">
          <cell r="B732" t="str">
            <v>Fahrradmonteur/in (IH)</v>
          </cell>
          <cell r="C732">
            <v>525</v>
          </cell>
          <cell r="G732">
            <v>525</v>
          </cell>
          <cell r="H732" t="str">
            <v>Duales System</v>
          </cell>
          <cell r="I732" t="str">
            <v>Fahrradmonteur/in (IH)Duales System</v>
          </cell>
          <cell r="J732" t="str">
            <v>X</v>
          </cell>
          <cell r="K732">
            <v>525</v>
          </cell>
          <cell r="L732">
            <v>52</v>
          </cell>
          <cell r="M732">
            <v>5</v>
          </cell>
          <cell r="V732" t="str">
            <v>3B/4A/4B</v>
          </cell>
          <cell r="W732">
            <v>5</v>
          </cell>
        </row>
        <row r="733">
          <cell r="B733" t="str">
            <v>Zweiradmechanikerwerker/in*) (Hw)</v>
          </cell>
          <cell r="C733">
            <v>525</v>
          </cell>
          <cell r="G733">
            <v>525</v>
          </cell>
          <cell r="H733" t="str">
            <v>Duales System</v>
          </cell>
          <cell r="I733" t="str">
            <v>Zweiradmechanikerwerker/in*) (Hw)Duales System</v>
          </cell>
          <cell r="J733" t="str">
            <v>X</v>
          </cell>
          <cell r="K733">
            <v>525</v>
          </cell>
          <cell r="L733">
            <v>52</v>
          </cell>
          <cell r="M733">
            <v>5</v>
          </cell>
          <cell r="V733" t="str">
            <v>3B/4A/4B</v>
          </cell>
          <cell r="W733">
            <v>5</v>
          </cell>
        </row>
        <row r="734">
          <cell r="B734" t="str">
            <v>Landmaschinenmechaniker/in (Hw)</v>
          </cell>
          <cell r="C734">
            <v>525</v>
          </cell>
          <cell r="G734">
            <v>525</v>
          </cell>
          <cell r="H734" t="str">
            <v>Duales System</v>
          </cell>
          <cell r="I734" t="str">
            <v>Landmaschinenmechaniker/in (Hw)Duales System</v>
          </cell>
          <cell r="J734" t="str">
            <v>X</v>
          </cell>
          <cell r="K734">
            <v>525</v>
          </cell>
          <cell r="L734">
            <v>52</v>
          </cell>
          <cell r="M734">
            <v>5</v>
          </cell>
          <cell r="V734" t="str">
            <v>3B/4A/4B</v>
          </cell>
          <cell r="W734">
            <v>5</v>
          </cell>
        </row>
        <row r="735">
          <cell r="B735" t="str">
            <v>Mechaniker/in für Landmaschinentechnik (Hw)</v>
          </cell>
          <cell r="C735">
            <v>525</v>
          </cell>
          <cell r="G735">
            <v>525</v>
          </cell>
          <cell r="H735" t="str">
            <v>Duales System</v>
          </cell>
          <cell r="I735" t="str">
            <v>Mechaniker/in für Landmaschinentechnik (Hw)Duales System</v>
          </cell>
          <cell r="J735" t="str">
            <v>X</v>
          </cell>
          <cell r="K735">
            <v>525</v>
          </cell>
          <cell r="L735">
            <v>52</v>
          </cell>
          <cell r="M735">
            <v>5</v>
          </cell>
          <cell r="V735" t="str">
            <v>3B/4A/4B</v>
          </cell>
          <cell r="W735">
            <v>5</v>
          </cell>
        </row>
        <row r="736">
          <cell r="B736" t="str">
            <v>Mechaniker/in für Landmaschinentechnik (IH)</v>
          </cell>
          <cell r="C736">
            <v>525</v>
          </cell>
          <cell r="G736">
            <v>525</v>
          </cell>
          <cell r="H736" t="str">
            <v>Duales System</v>
          </cell>
          <cell r="I736" t="str">
            <v>Mechaniker/in für Landmaschinentechnik (IH)Duales System</v>
          </cell>
          <cell r="J736" t="str">
            <v>X</v>
          </cell>
          <cell r="K736">
            <v>525</v>
          </cell>
          <cell r="L736">
            <v>52</v>
          </cell>
          <cell r="M736">
            <v>5</v>
          </cell>
          <cell r="V736" t="str">
            <v>3B/4A/4B</v>
          </cell>
          <cell r="W736">
            <v>5</v>
          </cell>
        </row>
        <row r="737">
          <cell r="B737" t="str">
            <v>Mechaniker/in für Land- und Baumaschinentechnik (Hw)</v>
          </cell>
          <cell r="C737">
            <v>525</v>
          </cell>
          <cell r="G737">
            <v>525</v>
          </cell>
          <cell r="H737" t="str">
            <v>Duales System</v>
          </cell>
          <cell r="I737" t="str">
            <v>Mechaniker/in für Land- und Baumaschinentechnik (Hw)Duales System</v>
          </cell>
          <cell r="J737" t="str">
            <v>X</v>
          </cell>
          <cell r="K737">
            <v>525</v>
          </cell>
          <cell r="L737">
            <v>52</v>
          </cell>
          <cell r="M737">
            <v>5</v>
          </cell>
          <cell r="V737" t="str">
            <v>3B/4A/4B</v>
          </cell>
          <cell r="W737">
            <v>5</v>
          </cell>
        </row>
        <row r="738">
          <cell r="B738" t="str">
            <v>Mechaniker/in für Land- und Baumaschinentechnik (IH)</v>
          </cell>
          <cell r="C738">
            <v>525</v>
          </cell>
          <cell r="G738">
            <v>525</v>
          </cell>
          <cell r="H738" t="str">
            <v>Duales System</v>
          </cell>
          <cell r="I738" t="str">
            <v>Mechaniker/in für Land- und Baumaschinentechnik (IH)Duales System</v>
          </cell>
          <cell r="J738" t="str">
            <v>X</v>
          </cell>
          <cell r="K738">
            <v>525</v>
          </cell>
          <cell r="L738">
            <v>52</v>
          </cell>
          <cell r="M738">
            <v>5</v>
          </cell>
          <cell r="V738" t="str">
            <v>3B/4A/4B</v>
          </cell>
          <cell r="W738">
            <v>5</v>
          </cell>
        </row>
        <row r="739">
          <cell r="B739" t="str">
            <v>Fluggerätmechaniker/in (IH)</v>
          </cell>
          <cell r="C739">
            <v>525</v>
          </cell>
          <cell r="G739">
            <v>525</v>
          </cell>
          <cell r="H739" t="str">
            <v>Duales System</v>
          </cell>
          <cell r="I739" t="str">
            <v>Fluggerätmechaniker/in (IH)Duales System</v>
          </cell>
          <cell r="J739" t="str">
            <v>X</v>
          </cell>
          <cell r="K739">
            <v>525</v>
          </cell>
          <cell r="L739">
            <v>52</v>
          </cell>
          <cell r="M739">
            <v>5</v>
          </cell>
          <cell r="V739" t="str">
            <v>3B/4A/4B</v>
          </cell>
          <cell r="W739">
            <v>5</v>
          </cell>
        </row>
        <row r="740">
          <cell r="B740" t="str">
            <v>Fluggerätmechaniker/in (Hw)</v>
          </cell>
          <cell r="C740">
            <v>525</v>
          </cell>
          <cell r="G740">
            <v>525</v>
          </cell>
          <cell r="H740" t="str">
            <v>Duales System</v>
          </cell>
          <cell r="I740" t="str">
            <v>Fluggerätmechaniker/in (Hw)Duales System</v>
          </cell>
          <cell r="J740" t="str">
            <v>X</v>
          </cell>
          <cell r="K740">
            <v>525</v>
          </cell>
          <cell r="L740">
            <v>52</v>
          </cell>
          <cell r="M740">
            <v>5</v>
          </cell>
          <cell r="V740" t="str">
            <v>3B/4A/4B</v>
          </cell>
          <cell r="W740">
            <v>5</v>
          </cell>
        </row>
        <row r="741">
          <cell r="B741" t="str">
            <v>Flugtriebwerkmechaniker/in (IH)</v>
          </cell>
          <cell r="C741">
            <v>525</v>
          </cell>
          <cell r="G741">
            <v>525</v>
          </cell>
          <cell r="H741" t="str">
            <v>Duales System</v>
          </cell>
          <cell r="I741" t="str">
            <v>Flugtriebwerkmechaniker/in (IH)Duales System</v>
          </cell>
          <cell r="J741" t="str">
            <v>X</v>
          </cell>
          <cell r="K741">
            <v>525</v>
          </cell>
          <cell r="L741">
            <v>52</v>
          </cell>
          <cell r="M741">
            <v>5</v>
          </cell>
          <cell r="V741" t="str">
            <v>3B/4A/4B</v>
          </cell>
          <cell r="W741">
            <v>5</v>
          </cell>
        </row>
        <row r="742">
          <cell r="B742" t="str">
            <v>Fluggerätbauer/in (IH)</v>
          </cell>
          <cell r="C742">
            <v>525</v>
          </cell>
          <cell r="G742">
            <v>525</v>
          </cell>
          <cell r="H742" t="str">
            <v>Duales System</v>
          </cell>
          <cell r="I742" t="str">
            <v>Fluggerätbauer/in (IH)Duales System</v>
          </cell>
          <cell r="J742" t="str">
            <v>X</v>
          </cell>
          <cell r="K742">
            <v>525</v>
          </cell>
          <cell r="L742">
            <v>52</v>
          </cell>
          <cell r="M742">
            <v>5</v>
          </cell>
          <cell r="V742" t="str">
            <v>3B/4A/4B</v>
          </cell>
          <cell r="W742">
            <v>5</v>
          </cell>
        </row>
        <row r="743">
          <cell r="B743" t="str">
            <v>Karosserie- und Fahrzeugbauer/in (Hw)</v>
          </cell>
          <cell r="C743">
            <v>525</v>
          </cell>
          <cell r="G743">
            <v>525</v>
          </cell>
          <cell r="H743" t="str">
            <v>Duales System</v>
          </cell>
          <cell r="I743" t="str">
            <v>Karosserie- und Fahrzeugbauer/in (Hw)Duales System</v>
          </cell>
          <cell r="J743" t="str">
            <v>X</v>
          </cell>
          <cell r="K743">
            <v>525</v>
          </cell>
          <cell r="L743">
            <v>52</v>
          </cell>
          <cell r="M743">
            <v>5</v>
          </cell>
          <cell r="V743" t="str">
            <v>3B/4A/4B</v>
          </cell>
          <cell r="W743">
            <v>5</v>
          </cell>
        </row>
        <row r="744">
          <cell r="B744" t="str">
            <v>Karosseriebearbeiter/in*) (Hw)</v>
          </cell>
          <cell r="C744">
            <v>525</v>
          </cell>
          <cell r="G744">
            <v>525</v>
          </cell>
          <cell r="H744" t="str">
            <v>Duales System</v>
          </cell>
          <cell r="I744" t="str">
            <v>Karosseriebearbeiter/in*) (Hw)Duales System</v>
          </cell>
          <cell r="J744" t="str">
            <v>X</v>
          </cell>
          <cell r="K744">
            <v>525</v>
          </cell>
          <cell r="L744">
            <v>52</v>
          </cell>
          <cell r="M744">
            <v>5</v>
          </cell>
          <cell r="V744" t="str">
            <v>3B/4A/4B</v>
          </cell>
          <cell r="W744">
            <v>5</v>
          </cell>
        </row>
        <row r="745">
          <cell r="B745" t="str">
            <v>Kraftfahrzeugmechatroniker/in (Hw)</v>
          </cell>
          <cell r="C745">
            <v>525</v>
          </cell>
          <cell r="G745">
            <v>525</v>
          </cell>
          <cell r="H745" t="str">
            <v>Duales System</v>
          </cell>
          <cell r="I745" t="str">
            <v>Kraftfahrzeugmechatroniker/in (Hw)Duales System</v>
          </cell>
          <cell r="J745" t="str">
            <v>X</v>
          </cell>
          <cell r="K745">
            <v>525</v>
          </cell>
          <cell r="L745">
            <v>52</v>
          </cell>
          <cell r="M745">
            <v>5</v>
          </cell>
          <cell r="V745" t="str">
            <v>3B/4A/4B</v>
          </cell>
          <cell r="W745">
            <v>5</v>
          </cell>
        </row>
        <row r="746">
          <cell r="B746" t="str">
            <v>Kraftfahrzeugmechatroniker/in (IH)</v>
          </cell>
          <cell r="C746">
            <v>525</v>
          </cell>
          <cell r="G746">
            <v>525</v>
          </cell>
          <cell r="H746" t="str">
            <v>Duales System</v>
          </cell>
          <cell r="I746" t="str">
            <v>Kraftfahrzeugmechatroniker/in (IH)Duales System</v>
          </cell>
          <cell r="J746" t="str">
            <v>X</v>
          </cell>
          <cell r="K746">
            <v>525</v>
          </cell>
          <cell r="L746">
            <v>52</v>
          </cell>
          <cell r="M746">
            <v>5</v>
          </cell>
          <cell r="V746" t="str">
            <v>3B/4A/4B</v>
          </cell>
          <cell r="W746">
            <v>5</v>
          </cell>
        </row>
        <row r="747">
          <cell r="B747" t="str">
            <v>Kraftfahrzeugservicemechaniker/in (Hw)</v>
          </cell>
          <cell r="C747">
            <v>525</v>
          </cell>
          <cell r="G747">
            <v>525</v>
          </cell>
          <cell r="H747" t="str">
            <v>Duales System</v>
          </cell>
          <cell r="I747" t="str">
            <v>Kraftfahrzeugservicemechaniker/in (Hw)Duales System</v>
          </cell>
          <cell r="J747" t="str">
            <v>X</v>
          </cell>
          <cell r="K747">
            <v>525</v>
          </cell>
          <cell r="L747">
            <v>52</v>
          </cell>
          <cell r="M747">
            <v>5</v>
          </cell>
          <cell r="V747" t="str">
            <v>3B/4A/4B</v>
          </cell>
          <cell r="W747">
            <v>5</v>
          </cell>
        </row>
        <row r="748">
          <cell r="B748" t="str">
            <v>Kraftfahrzeugservicemechaniker/in (IH)</v>
          </cell>
          <cell r="C748">
            <v>525</v>
          </cell>
          <cell r="G748">
            <v>525</v>
          </cell>
          <cell r="H748" t="str">
            <v>Duales System</v>
          </cell>
          <cell r="I748" t="str">
            <v>Kraftfahrzeugservicemechaniker/in (IH)Duales System</v>
          </cell>
          <cell r="J748" t="str">
            <v>X</v>
          </cell>
          <cell r="K748">
            <v>525</v>
          </cell>
          <cell r="L748">
            <v>52</v>
          </cell>
          <cell r="M748">
            <v>5</v>
          </cell>
          <cell r="V748" t="str">
            <v>3B/4A/4B</v>
          </cell>
          <cell r="W748">
            <v>5</v>
          </cell>
        </row>
        <row r="749">
          <cell r="B749" t="str">
            <v>Karosserie- und Fahrzeugbaumechaniker/in (Hw)</v>
          </cell>
          <cell r="C749">
            <v>525</v>
          </cell>
          <cell r="G749">
            <v>525</v>
          </cell>
          <cell r="H749" t="str">
            <v>Duales System</v>
          </cell>
          <cell r="I749" t="str">
            <v>Karosserie- und Fahrzeugbaumechaniker/in (Hw)Duales System</v>
          </cell>
          <cell r="J749" t="str">
            <v>X</v>
          </cell>
          <cell r="K749">
            <v>525</v>
          </cell>
          <cell r="L749">
            <v>52</v>
          </cell>
          <cell r="M749">
            <v>5</v>
          </cell>
          <cell r="V749" t="str">
            <v>3B/4A/4B</v>
          </cell>
          <cell r="W749">
            <v>5</v>
          </cell>
        </row>
        <row r="750">
          <cell r="B750" t="str">
            <v>Karosserie- und Fahrzeugbaumechaniker/in (IH)</v>
          </cell>
          <cell r="C750">
            <v>525</v>
          </cell>
          <cell r="G750">
            <v>525</v>
          </cell>
          <cell r="H750" t="str">
            <v>Duales System</v>
          </cell>
          <cell r="I750" t="str">
            <v>Karosserie- und Fahrzeugbaumechaniker/in (IH)Duales System</v>
          </cell>
          <cell r="J750" t="str">
            <v>X</v>
          </cell>
          <cell r="K750">
            <v>525</v>
          </cell>
          <cell r="L750">
            <v>52</v>
          </cell>
          <cell r="M750">
            <v>5</v>
          </cell>
          <cell r="V750" t="str">
            <v>3B/4A/4B</v>
          </cell>
          <cell r="W750">
            <v>5</v>
          </cell>
          <cell r="X750">
            <v>0</v>
          </cell>
        </row>
        <row r="751">
          <cell r="B751" t="str">
            <v>Mechaniker/in für Karosserieinstandhaltungstechnik (Hw)</v>
          </cell>
          <cell r="C751">
            <v>525</v>
          </cell>
          <cell r="G751">
            <v>525</v>
          </cell>
          <cell r="H751" t="str">
            <v>Duales System</v>
          </cell>
          <cell r="I751" t="str">
            <v>Mechaniker/in für Karosserieinstandhaltungstechnik (Hw)Duales System</v>
          </cell>
          <cell r="J751" t="str">
            <v>X</v>
          </cell>
          <cell r="K751">
            <v>525</v>
          </cell>
          <cell r="L751">
            <v>52</v>
          </cell>
          <cell r="M751">
            <v>5</v>
          </cell>
          <cell r="V751" t="str">
            <v>3B/4A/4B</v>
          </cell>
          <cell r="W751">
            <v>5</v>
          </cell>
          <cell r="X751">
            <v>0</v>
          </cell>
        </row>
        <row r="752">
          <cell r="B752" t="str">
            <v>Werkzeug- und Formenbauberufe xxx</v>
          </cell>
          <cell r="C752" t="str">
            <v>xxx</v>
          </cell>
          <cell r="G752" t="str">
            <v>xxx</v>
          </cell>
          <cell r="H752" t="str">
            <v>Duales System</v>
          </cell>
          <cell r="I752" t="str">
            <v>Werkzeug- und Formenbauberufe xxxDuales System</v>
          </cell>
          <cell r="J752" t="str">
            <v>X</v>
          </cell>
          <cell r="K752" t="str">
            <v>xxx</v>
          </cell>
          <cell r="L752">
            <v>0</v>
          </cell>
          <cell r="M752">
            <v>0</v>
          </cell>
          <cell r="V752" t="str">
            <v>3B/4A/4B</v>
          </cell>
          <cell r="W752">
            <v>0</v>
          </cell>
          <cell r="X752">
            <v>0</v>
          </cell>
        </row>
        <row r="753">
          <cell r="B753" t="str">
            <v>Werkzeugmacher/in (Hw)</v>
          </cell>
          <cell r="C753">
            <v>521</v>
          </cell>
          <cell r="G753">
            <v>521</v>
          </cell>
          <cell r="H753" t="str">
            <v>Duales System</v>
          </cell>
          <cell r="I753" t="str">
            <v>Werkzeugmacher/in (Hw)Duales System</v>
          </cell>
          <cell r="J753" t="str">
            <v>X</v>
          </cell>
          <cell r="K753">
            <v>521</v>
          </cell>
          <cell r="L753">
            <v>52</v>
          </cell>
          <cell r="M753">
            <v>5</v>
          </cell>
          <cell r="V753" t="str">
            <v>3B/4A/4B</v>
          </cell>
          <cell r="W753">
            <v>5</v>
          </cell>
          <cell r="X753">
            <v>0</v>
          </cell>
        </row>
        <row r="754">
          <cell r="B754" t="str">
            <v>Werkzeugmechaniker/in (Hw)</v>
          </cell>
          <cell r="C754">
            <v>521</v>
          </cell>
          <cell r="G754">
            <v>521</v>
          </cell>
          <cell r="H754" t="str">
            <v>Duales System</v>
          </cell>
          <cell r="I754" t="str">
            <v>Werkzeugmechaniker/in (Hw)Duales System</v>
          </cell>
          <cell r="J754" t="str">
            <v>X</v>
          </cell>
          <cell r="K754">
            <v>521</v>
          </cell>
          <cell r="L754">
            <v>52</v>
          </cell>
          <cell r="M754">
            <v>5</v>
          </cell>
          <cell r="V754" t="str">
            <v>3B/4A/4B</v>
          </cell>
          <cell r="W754">
            <v>5</v>
          </cell>
          <cell r="X754">
            <v>0</v>
          </cell>
        </row>
        <row r="755">
          <cell r="B755" t="str">
            <v>Werkzeugmechaniker/in (IH)</v>
          </cell>
          <cell r="C755">
            <v>521</v>
          </cell>
          <cell r="G755">
            <v>521</v>
          </cell>
          <cell r="H755" t="str">
            <v>Duales System</v>
          </cell>
          <cell r="I755" t="str">
            <v>Werkzeugmechaniker/in (IH)Duales System</v>
          </cell>
          <cell r="J755" t="str">
            <v>X</v>
          </cell>
          <cell r="K755">
            <v>521</v>
          </cell>
          <cell r="L755">
            <v>52</v>
          </cell>
          <cell r="M755">
            <v>5</v>
          </cell>
          <cell r="V755" t="str">
            <v>3B/4A/4B</v>
          </cell>
          <cell r="W755">
            <v>5</v>
          </cell>
          <cell r="X755">
            <v>0</v>
          </cell>
        </row>
        <row r="756">
          <cell r="B756" t="str">
            <v>Werkzeugmechaniker/in -Stanz- und Umformtechnik (IH)</v>
          </cell>
          <cell r="C756">
            <v>521</v>
          </cell>
          <cell r="G756">
            <v>521</v>
          </cell>
          <cell r="H756" t="str">
            <v>Duales System</v>
          </cell>
          <cell r="I756" t="str">
            <v>Werkzeugmechaniker/in -Stanz- und Umformtechnik (IH)Duales System</v>
          </cell>
          <cell r="J756" t="str">
            <v>X</v>
          </cell>
          <cell r="K756">
            <v>521</v>
          </cell>
          <cell r="L756">
            <v>52</v>
          </cell>
          <cell r="M756">
            <v>5</v>
          </cell>
          <cell r="V756" t="str">
            <v>3B/4A/4B</v>
          </cell>
          <cell r="W756">
            <v>5</v>
          </cell>
          <cell r="X756">
            <v>0</v>
          </cell>
        </row>
        <row r="757">
          <cell r="B757" t="str">
            <v>Werkzeugmechaniker/in -Stanz- und Umformtechnik (Hw)</v>
          </cell>
          <cell r="C757">
            <v>521</v>
          </cell>
          <cell r="G757">
            <v>521</v>
          </cell>
          <cell r="H757" t="str">
            <v>Duales System</v>
          </cell>
          <cell r="I757" t="str">
            <v>Werkzeugmechaniker/in -Stanz- und Umformtechnik (Hw)Duales System</v>
          </cell>
          <cell r="J757" t="str">
            <v>X</v>
          </cell>
          <cell r="K757">
            <v>521</v>
          </cell>
          <cell r="L757">
            <v>52</v>
          </cell>
          <cell r="M757">
            <v>5</v>
          </cell>
          <cell r="V757" t="str">
            <v>3B/4A/4B</v>
          </cell>
          <cell r="W757">
            <v>5</v>
          </cell>
          <cell r="X757">
            <v>0</v>
          </cell>
        </row>
        <row r="758">
          <cell r="B758" t="str">
            <v>Stahlformenbauer/in (IH)</v>
          </cell>
          <cell r="C758">
            <v>521</v>
          </cell>
          <cell r="G758">
            <v>521</v>
          </cell>
          <cell r="H758" t="str">
            <v>Duales System</v>
          </cell>
          <cell r="I758" t="str">
            <v>Stahlformenbauer/in (IH)Duales System</v>
          </cell>
          <cell r="J758" t="str">
            <v>X</v>
          </cell>
          <cell r="K758">
            <v>521</v>
          </cell>
          <cell r="L758">
            <v>52</v>
          </cell>
          <cell r="M758">
            <v>5</v>
          </cell>
          <cell r="V758" t="str">
            <v>3B/4A/4B</v>
          </cell>
          <cell r="W758">
            <v>5</v>
          </cell>
          <cell r="X758">
            <v>0</v>
          </cell>
        </row>
        <row r="759">
          <cell r="B759" t="str">
            <v>Werkzeugmechaniker/in -Formentechnik (IH)</v>
          </cell>
          <cell r="C759">
            <v>521</v>
          </cell>
          <cell r="G759">
            <v>521</v>
          </cell>
          <cell r="H759" t="str">
            <v>Duales System</v>
          </cell>
          <cell r="I759" t="str">
            <v>Werkzeugmechaniker/in -Formentechnik (IH)Duales System</v>
          </cell>
          <cell r="J759" t="str">
            <v>X</v>
          </cell>
          <cell r="K759">
            <v>521</v>
          </cell>
          <cell r="L759">
            <v>52</v>
          </cell>
          <cell r="M759">
            <v>5</v>
          </cell>
          <cell r="V759" t="str">
            <v>3B/4A/4B</v>
          </cell>
          <cell r="W759">
            <v>5</v>
          </cell>
          <cell r="X759">
            <v>0</v>
          </cell>
        </row>
        <row r="760">
          <cell r="B760" t="str">
            <v>Werkzeugmechaniker/in -Formentechnik (Hw)</v>
          </cell>
          <cell r="C760">
            <v>521</v>
          </cell>
          <cell r="G760">
            <v>521</v>
          </cell>
          <cell r="H760" t="str">
            <v>Duales System</v>
          </cell>
          <cell r="I760" t="str">
            <v>Werkzeugmechaniker/in -Formentechnik (Hw)Duales System</v>
          </cell>
          <cell r="J760" t="str">
            <v>X</v>
          </cell>
          <cell r="K760">
            <v>521</v>
          </cell>
          <cell r="L760">
            <v>52</v>
          </cell>
          <cell r="M760">
            <v>5</v>
          </cell>
          <cell r="V760" t="str">
            <v>3B/4A/4B</v>
          </cell>
          <cell r="W760">
            <v>5</v>
          </cell>
          <cell r="X760">
            <v>0</v>
          </cell>
        </row>
        <row r="761">
          <cell r="B761" t="str">
            <v>Graveur/in (Hw)</v>
          </cell>
          <cell r="C761">
            <v>521</v>
          </cell>
          <cell r="G761">
            <v>521</v>
          </cell>
          <cell r="H761" t="str">
            <v>Duales System</v>
          </cell>
          <cell r="I761" t="str">
            <v>Graveur/in (Hw)Duales System</v>
          </cell>
          <cell r="J761" t="str">
            <v>X</v>
          </cell>
          <cell r="K761">
            <v>521</v>
          </cell>
          <cell r="L761">
            <v>52</v>
          </cell>
          <cell r="M761">
            <v>5</v>
          </cell>
          <cell r="V761" t="str">
            <v>3B/4A/4B</v>
          </cell>
          <cell r="W761">
            <v>5</v>
          </cell>
          <cell r="X761">
            <v>0</v>
          </cell>
        </row>
        <row r="762">
          <cell r="B762" t="str">
            <v>Prägewalzengraveur/in (IH)</v>
          </cell>
          <cell r="C762">
            <v>521</v>
          </cell>
          <cell r="G762">
            <v>521</v>
          </cell>
          <cell r="H762" t="str">
            <v>Duales System</v>
          </cell>
          <cell r="I762" t="str">
            <v>Prägewalzengraveur/in (IH)Duales System</v>
          </cell>
          <cell r="J762" t="str">
            <v>X</v>
          </cell>
          <cell r="K762">
            <v>521</v>
          </cell>
          <cell r="L762">
            <v>52</v>
          </cell>
          <cell r="M762">
            <v>5</v>
          </cell>
          <cell r="V762" t="str">
            <v>3B/4A/4B</v>
          </cell>
          <cell r="W762">
            <v>5</v>
          </cell>
          <cell r="X762">
            <v>0</v>
          </cell>
        </row>
        <row r="763">
          <cell r="B763" t="str">
            <v>Ziseleur/in (Hw)</v>
          </cell>
          <cell r="C763">
            <v>521</v>
          </cell>
          <cell r="G763">
            <v>521</v>
          </cell>
          <cell r="H763" t="str">
            <v>Duales System</v>
          </cell>
          <cell r="I763" t="str">
            <v>Ziseleur/in (Hw)Duales System</v>
          </cell>
          <cell r="J763" t="str">
            <v>X</v>
          </cell>
          <cell r="K763">
            <v>521</v>
          </cell>
          <cell r="L763">
            <v>52</v>
          </cell>
          <cell r="M763">
            <v>5</v>
          </cell>
          <cell r="V763" t="str">
            <v>3B/4A/4B</v>
          </cell>
          <cell r="W763">
            <v>5</v>
          </cell>
          <cell r="X763">
            <v>0</v>
          </cell>
        </row>
        <row r="764">
          <cell r="B764" t="str">
            <v>Werkzeugmechaniker/in -Instrumententechnik (IH)</v>
          </cell>
          <cell r="C764">
            <v>521</v>
          </cell>
          <cell r="G764">
            <v>521</v>
          </cell>
          <cell r="H764" t="str">
            <v>Duales System</v>
          </cell>
          <cell r="I764" t="str">
            <v>Werkzeugmechaniker/in -Instrumententechnik (IH)Duales System</v>
          </cell>
          <cell r="J764" t="str">
            <v>X</v>
          </cell>
          <cell r="K764">
            <v>521</v>
          </cell>
          <cell r="L764">
            <v>52</v>
          </cell>
          <cell r="M764">
            <v>5</v>
          </cell>
          <cell r="V764" t="str">
            <v>3B/4A/4B</v>
          </cell>
          <cell r="W764">
            <v>5</v>
          </cell>
          <cell r="X764">
            <v>0</v>
          </cell>
        </row>
        <row r="765">
          <cell r="B765" t="str">
            <v>Chirurgiemechaniker/in (Hw)</v>
          </cell>
          <cell r="C765">
            <v>521</v>
          </cell>
          <cell r="G765">
            <v>521</v>
          </cell>
          <cell r="H765" t="str">
            <v>Duales System</v>
          </cell>
          <cell r="I765" t="str">
            <v>Chirurgiemechaniker/in (Hw)Duales System</v>
          </cell>
          <cell r="J765" t="str">
            <v>X</v>
          </cell>
          <cell r="K765">
            <v>521</v>
          </cell>
          <cell r="L765">
            <v>52</v>
          </cell>
          <cell r="M765">
            <v>5</v>
          </cell>
          <cell r="V765" t="str">
            <v>3B/4A/4B</v>
          </cell>
          <cell r="W765">
            <v>5</v>
          </cell>
          <cell r="X765">
            <v>0</v>
          </cell>
        </row>
        <row r="766">
          <cell r="B766" t="str">
            <v>Werkzeugmechaniker/in -Instrumententechnik (Hw)</v>
          </cell>
          <cell r="C766">
            <v>521</v>
          </cell>
          <cell r="G766">
            <v>521</v>
          </cell>
          <cell r="H766" t="str">
            <v>Duales System</v>
          </cell>
          <cell r="I766" t="str">
            <v>Werkzeugmechaniker/in -Instrumententechnik (Hw)Duales System</v>
          </cell>
          <cell r="J766" t="str">
            <v>X</v>
          </cell>
          <cell r="K766">
            <v>521</v>
          </cell>
          <cell r="L766">
            <v>52</v>
          </cell>
          <cell r="M766">
            <v>5</v>
          </cell>
          <cell r="V766" t="str">
            <v>3B/4A/4B</v>
          </cell>
          <cell r="W766">
            <v>5</v>
          </cell>
          <cell r="X766">
            <v>0</v>
          </cell>
        </row>
        <row r="767">
          <cell r="B767" t="str">
            <v>Schneidwerkzeugmechaniker/in (Hw)</v>
          </cell>
          <cell r="C767">
            <v>521</v>
          </cell>
          <cell r="G767">
            <v>521</v>
          </cell>
          <cell r="H767" t="str">
            <v>Duales System</v>
          </cell>
          <cell r="I767" t="str">
            <v>Schneidwerkzeugmechaniker/in (Hw)Duales System</v>
          </cell>
          <cell r="J767" t="str">
            <v>X</v>
          </cell>
          <cell r="K767">
            <v>521</v>
          </cell>
          <cell r="L767">
            <v>52</v>
          </cell>
          <cell r="M767">
            <v>5</v>
          </cell>
          <cell r="V767" t="str">
            <v>3B/4A/4B</v>
          </cell>
          <cell r="W767">
            <v>5</v>
          </cell>
          <cell r="X767">
            <v>0</v>
          </cell>
        </row>
        <row r="768">
          <cell r="B768" t="str">
            <v>Schneidwerkzeugmechaniker/in (IH)</v>
          </cell>
          <cell r="C768">
            <v>521</v>
          </cell>
          <cell r="G768">
            <v>521</v>
          </cell>
          <cell r="H768" t="str">
            <v>Duales System</v>
          </cell>
          <cell r="I768" t="str">
            <v>Schneidwerkzeugmechaniker/in (IH)Duales System</v>
          </cell>
          <cell r="J768" t="str">
            <v>X</v>
          </cell>
          <cell r="K768">
            <v>521</v>
          </cell>
          <cell r="L768">
            <v>52</v>
          </cell>
          <cell r="M768">
            <v>5</v>
          </cell>
          <cell r="V768" t="str">
            <v>3B/4A/4B</v>
          </cell>
          <cell r="W768">
            <v>5</v>
          </cell>
          <cell r="X768">
            <v>0</v>
          </cell>
        </row>
        <row r="769">
          <cell r="B769" t="str">
            <v>Feinwerktechnische und verwandte Berufe xxx</v>
          </cell>
          <cell r="C769" t="str">
            <v>xxx</v>
          </cell>
          <cell r="G769" t="str">
            <v>xxx</v>
          </cell>
          <cell r="H769" t="str">
            <v>Duales System</v>
          </cell>
          <cell r="I769" t="str">
            <v>Feinwerktechnische und verwandte Berufe xxxDuales System</v>
          </cell>
          <cell r="J769" t="str">
            <v>X</v>
          </cell>
          <cell r="K769" t="str">
            <v>xxx</v>
          </cell>
          <cell r="L769">
            <v>0</v>
          </cell>
          <cell r="M769">
            <v>0</v>
          </cell>
          <cell r="V769" t="str">
            <v>3B/4A/4B</v>
          </cell>
          <cell r="W769">
            <v>0</v>
          </cell>
          <cell r="X769">
            <v>0</v>
          </cell>
        </row>
        <row r="770">
          <cell r="B770" t="str">
            <v>Feinmechaniker/in (Hw)</v>
          </cell>
          <cell r="C770">
            <v>521</v>
          </cell>
          <cell r="G770">
            <v>521</v>
          </cell>
          <cell r="H770" t="str">
            <v>Duales System</v>
          </cell>
          <cell r="I770" t="str">
            <v>Feinmechaniker/in (Hw)Duales System</v>
          </cell>
          <cell r="J770" t="str">
            <v>X</v>
          </cell>
          <cell r="K770">
            <v>521</v>
          </cell>
          <cell r="L770">
            <v>52</v>
          </cell>
          <cell r="M770">
            <v>5</v>
          </cell>
          <cell r="V770" t="str">
            <v>3B/4A/4B</v>
          </cell>
          <cell r="W770">
            <v>5</v>
          </cell>
          <cell r="X770">
            <v>0</v>
          </cell>
        </row>
        <row r="771">
          <cell r="B771" t="str">
            <v>Industriemechaniker/in -Geräte-und Feinwerktechnik (IH)</v>
          </cell>
          <cell r="C771">
            <v>521</v>
          </cell>
          <cell r="G771">
            <v>521</v>
          </cell>
          <cell r="H771" t="str">
            <v>Duales System</v>
          </cell>
          <cell r="I771" t="str">
            <v>Industriemechaniker/in -Geräte-und Feinwerktechnik (IH)Duales System</v>
          </cell>
          <cell r="J771" t="str">
            <v>X</v>
          </cell>
          <cell r="K771">
            <v>521</v>
          </cell>
          <cell r="L771">
            <v>52</v>
          </cell>
          <cell r="M771">
            <v>5</v>
          </cell>
          <cell r="V771" t="str">
            <v>3B/4A/4B</v>
          </cell>
          <cell r="W771">
            <v>5</v>
          </cell>
          <cell r="X771">
            <v>0</v>
          </cell>
        </row>
        <row r="772">
          <cell r="B772" t="str">
            <v>Feinwerkmechaniker/in (Hw)</v>
          </cell>
          <cell r="C772">
            <v>521</v>
          </cell>
          <cell r="G772">
            <v>521</v>
          </cell>
          <cell r="H772" t="str">
            <v>Duales System</v>
          </cell>
          <cell r="I772" t="str">
            <v>Feinwerkmechaniker/in (Hw)Duales System</v>
          </cell>
          <cell r="J772" t="str">
            <v>X</v>
          </cell>
          <cell r="K772">
            <v>521</v>
          </cell>
          <cell r="L772">
            <v>52</v>
          </cell>
          <cell r="M772">
            <v>5</v>
          </cell>
          <cell r="V772" t="str">
            <v>3B/4A/4B</v>
          </cell>
          <cell r="W772">
            <v>5</v>
          </cell>
          <cell r="X772">
            <v>0</v>
          </cell>
        </row>
        <row r="773">
          <cell r="B773" t="str">
            <v>Metallbildner/in (Hw)</v>
          </cell>
          <cell r="C773">
            <v>215</v>
          </cell>
          <cell r="G773">
            <v>215</v>
          </cell>
          <cell r="H773" t="str">
            <v>Duales System</v>
          </cell>
          <cell r="I773" t="str">
            <v>Metallbildner/in (Hw)Duales System</v>
          </cell>
          <cell r="J773" t="str">
            <v>X</v>
          </cell>
          <cell r="K773">
            <v>215</v>
          </cell>
          <cell r="L773">
            <v>21</v>
          </cell>
          <cell r="M773">
            <v>2</v>
          </cell>
          <cell r="V773" t="str">
            <v>3B/4A/4B</v>
          </cell>
          <cell r="W773">
            <v>2</v>
          </cell>
          <cell r="X773">
            <v>0</v>
          </cell>
        </row>
        <row r="774">
          <cell r="B774" t="str">
            <v>Büchsenmacher/in (Hw)</v>
          </cell>
          <cell r="C774">
            <v>521</v>
          </cell>
          <cell r="G774">
            <v>521</v>
          </cell>
          <cell r="H774" t="str">
            <v>Duales System</v>
          </cell>
          <cell r="I774" t="str">
            <v>Büchsenmacher/in (Hw)Duales System</v>
          </cell>
          <cell r="J774" t="str">
            <v>X</v>
          </cell>
          <cell r="K774">
            <v>521</v>
          </cell>
          <cell r="L774">
            <v>52</v>
          </cell>
          <cell r="M774">
            <v>5</v>
          </cell>
          <cell r="V774" t="str">
            <v>3B/4A/4B</v>
          </cell>
          <cell r="W774">
            <v>5</v>
          </cell>
          <cell r="X774">
            <v>0</v>
          </cell>
        </row>
        <row r="775">
          <cell r="B775" t="str">
            <v>Schmuckwerker/in*) (IH)</v>
          </cell>
          <cell r="C775">
            <v>215</v>
          </cell>
          <cell r="G775">
            <v>215</v>
          </cell>
          <cell r="H775" t="str">
            <v>Duales System</v>
          </cell>
          <cell r="I775" t="str">
            <v>Schmuckwerker/in*) (IH)Duales System</v>
          </cell>
          <cell r="J775" t="str">
            <v>X</v>
          </cell>
          <cell r="K775">
            <v>215</v>
          </cell>
          <cell r="L775">
            <v>21</v>
          </cell>
          <cell r="M775">
            <v>2</v>
          </cell>
          <cell r="V775" t="str">
            <v>3B/4A/4B</v>
          </cell>
          <cell r="W775">
            <v>2</v>
          </cell>
          <cell r="X775">
            <v>0</v>
          </cell>
        </row>
        <row r="776">
          <cell r="B776" t="str">
            <v>Gürtler/in und Metalldrücker/in (Hw)</v>
          </cell>
          <cell r="C776">
            <v>215</v>
          </cell>
          <cell r="G776">
            <v>215</v>
          </cell>
          <cell r="H776" t="str">
            <v>Duales System</v>
          </cell>
          <cell r="I776" t="str">
            <v>Gürtler/in und Metalldrücker/in (Hw)Duales System</v>
          </cell>
          <cell r="J776" t="str">
            <v>X</v>
          </cell>
          <cell r="K776">
            <v>215</v>
          </cell>
          <cell r="L776">
            <v>21</v>
          </cell>
          <cell r="M776">
            <v>2</v>
          </cell>
          <cell r="V776" t="str">
            <v>3B/4A/4B</v>
          </cell>
          <cell r="W776">
            <v>2</v>
          </cell>
          <cell r="X776">
            <v>0</v>
          </cell>
        </row>
        <row r="777">
          <cell r="B777" t="str">
            <v>Goldschmied/in (IH)</v>
          </cell>
          <cell r="C777">
            <v>215</v>
          </cell>
          <cell r="G777">
            <v>215</v>
          </cell>
          <cell r="H777" t="str">
            <v>Duales System</v>
          </cell>
          <cell r="I777" t="str">
            <v>Goldschmied/in (IH)Duales System</v>
          </cell>
          <cell r="J777" t="str">
            <v>X</v>
          </cell>
          <cell r="K777">
            <v>215</v>
          </cell>
          <cell r="L777">
            <v>21</v>
          </cell>
          <cell r="M777">
            <v>2</v>
          </cell>
          <cell r="V777" t="str">
            <v>3B/4A/4B</v>
          </cell>
          <cell r="W777">
            <v>2</v>
          </cell>
          <cell r="X777">
            <v>0</v>
          </cell>
        </row>
        <row r="778">
          <cell r="B778" t="str">
            <v>Goldschmied/in (Hw)</v>
          </cell>
          <cell r="C778">
            <v>215</v>
          </cell>
          <cell r="G778">
            <v>215</v>
          </cell>
          <cell r="H778" t="str">
            <v>Duales System</v>
          </cell>
          <cell r="I778" t="str">
            <v>Goldschmied/in (Hw)Duales System</v>
          </cell>
          <cell r="J778" t="str">
            <v>X</v>
          </cell>
          <cell r="K778">
            <v>215</v>
          </cell>
          <cell r="L778">
            <v>21</v>
          </cell>
          <cell r="M778">
            <v>2</v>
          </cell>
          <cell r="V778" t="str">
            <v>3B/4A/4B</v>
          </cell>
          <cell r="W778">
            <v>2</v>
          </cell>
          <cell r="X778">
            <v>0</v>
          </cell>
        </row>
        <row r="779">
          <cell r="B779" t="str">
            <v>Juwelengoldschmied/in (IH)</v>
          </cell>
          <cell r="C779">
            <v>215</v>
          </cell>
          <cell r="G779">
            <v>215</v>
          </cell>
          <cell r="H779" t="str">
            <v>Duales System</v>
          </cell>
          <cell r="I779" t="str">
            <v>Juwelengoldschmied/in (IH)Duales System</v>
          </cell>
          <cell r="J779" t="str">
            <v>X</v>
          </cell>
          <cell r="K779">
            <v>215</v>
          </cell>
          <cell r="L779">
            <v>21</v>
          </cell>
          <cell r="M779">
            <v>2</v>
          </cell>
          <cell r="V779" t="str">
            <v>3B/4A/4B</v>
          </cell>
          <cell r="W779">
            <v>2</v>
          </cell>
          <cell r="X779">
            <v>0</v>
          </cell>
        </row>
        <row r="780">
          <cell r="B780" t="str">
            <v>Juwelengoldschmied/in (Hw)</v>
          </cell>
          <cell r="C780">
            <v>215</v>
          </cell>
          <cell r="G780">
            <v>215</v>
          </cell>
          <cell r="H780" t="str">
            <v>Duales System</v>
          </cell>
          <cell r="I780" t="str">
            <v>Juwelengoldschmied/in (Hw)Duales System</v>
          </cell>
          <cell r="J780" t="str">
            <v>X</v>
          </cell>
          <cell r="K780">
            <v>215</v>
          </cell>
          <cell r="L780">
            <v>21</v>
          </cell>
          <cell r="M780">
            <v>2</v>
          </cell>
          <cell r="V780" t="str">
            <v>3B/4A/4B</v>
          </cell>
          <cell r="W780">
            <v>2</v>
          </cell>
          <cell r="X780">
            <v>0</v>
          </cell>
        </row>
        <row r="781">
          <cell r="B781" t="str">
            <v>Silberschmied/in (IH)</v>
          </cell>
          <cell r="C781">
            <v>215</v>
          </cell>
          <cell r="G781">
            <v>215</v>
          </cell>
          <cell r="H781" t="str">
            <v>Duales System</v>
          </cell>
          <cell r="I781" t="str">
            <v>Silberschmied/in (IH)Duales System</v>
          </cell>
          <cell r="J781" t="str">
            <v>X</v>
          </cell>
          <cell r="K781">
            <v>215</v>
          </cell>
          <cell r="L781">
            <v>21</v>
          </cell>
          <cell r="M781">
            <v>2</v>
          </cell>
          <cell r="V781" t="str">
            <v>3B/4A/4B</v>
          </cell>
          <cell r="W781">
            <v>2</v>
          </cell>
          <cell r="X781">
            <v>0</v>
          </cell>
        </row>
        <row r="782">
          <cell r="B782" t="str">
            <v>Silberschmied/in (Hw)</v>
          </cell>
          <cell r="C782">
            <v>215</v>
          </cell>
          <cell r="G782">
            <v>215</v>
          </cell>
          <cell r="H782" t="str">
            <v>Duales System</v>
          </cell>
          <cell r="I782" t="str">
            <v>Silberschmied/in (Hw)Duales System</v>
          </cell>
          <cell r="J782" t="str">
            <v>X</v>
          </cell>
          <cell r="K782">
            <v>215</v>
          </cell>
          <cell r="L782">
            <v>21</v>
          </cell>
          <cell r="M782">
            <v>2</v>
          </cell>
          <cell r="V782" t="str">
            <v>3B/4A/4B</v>
          </cell>
          <cell r="W782">
            <v>2</v>
          </cell>
          <cell r="X782">
            <v>0</v>
          </cell>
        </row>
        <row r="783">
          <cell r="B783" t="str">
            <v>Edelsteinfasser/in (IH)</v>
          </cell>
          <cell r="C783">
            <v>215</v>
          </cell>
          <cell r="G783">
            <v>215</v>
          </cell>
          <cell r="H783" t="str">
            <v>Duales System</v>
          </cell>
          <cell r="I783" t="str">
            <v>Edelsteinfasser/in (IH)Duales System</v>
          </cell>
          <cell r="J783" t="str">
            <v>X</v>
          </cell>
          <cell r="K783">
            <v>215</v>
          </cell>
          <cell r="L783">
            <v>21</v>
          </cell>
          <cell r="M783">
            <v>2</v>
          </cell>
          <cell r="V783" t="str">
            <v>3B/4A/4B</v>
          </cell>
          <cell r="W783">
            <v>2</v>
          </cell>
          <cell r="X783">
            <v>0</v>
          </cell>
        </row>
        <row r="784">
          <cell r="B784" t="str">
            <v>Edelsteinfasser/in (Hw)</v>
          </cell>
          <cell r="C784">
            <v>215</v>
          </cell>
          <cell r="G784">
            <v>215</v>
          </cell>
          <cell r="H784" t="str">
            <v>Duales System</v>
          </cell>
          <cell r="I784" t="str">
            <v>Edelsteinfasser/in (Hw)Duales System</v>
          </cell>
          <cell r="J784" t="str">
            <v>X</v>
          </cell>
          <cell r="K784">
            <v>215</v>
          </cell>
          <cell r="L784">
            <v>21</v>
          </cell>
          <cell r="M784">
            <v>2</v>
          </cell>
          <cell r="V784" t="str">
            <v>3B/4A/4B</v>
          </cell>
          <cell r="W784">
            <v>2</v>
          </cell>
          <cell r="X784">
            <v>0</v>
          </cell>
        </row>
        <row r="785">
          <cell r="B785" t="str">
            <v>Schmucksteinfasser/in (IH)</v>
          </cell>
          <cell r="C785">
            <v>215</v>
          </cell>
          <cell r="G785">
            <v>215</v>
          </cell>
          <cell r="H785" t="str">
            <v>Duales System</v>
          </cell>
          <cell r="I785" t="str">
            <v>Schmucksteinfasser/in (IH)Duales System</v>
          </cell>
          <cell r="J785" t="str">
            <v>X</v>
          </cell>
          <cell r="K785">
            <v>215</v>
          </cell>
          <cell r="L785">
            <v>21</v>
          </cell>
          <cell r="M785">
            <v>2</v>
          </cell>
          <cell r="V785" t="str">
            <v>3B/4A/4B</v>
          </cell>
          <cell r="W785">
            <v>2</v>
          </cell>
          <cell r="X785">
            <v>0</v>
          </cell>
        </row>
        <row r="786">
          <cell r="B786" t="str">
            <v>Schmucksteinfasser/in (Hw)</v>
          </cell>
          <cell r="C786">
            <v>215</v>
          </cell>
          <cell r="G786">
            <v>215</v>
          </cell>
          <cell r="H786" t="str">
            <v>Duales System</v>
          </cell>
          <cell r="I786" t="str">
            <v>Schmucksteinfasser/in (Hw)Duales System</v>
          </cell>
          <cell r="J786" t="str">
            <v>X</v>
          </cell>
          <cell r="K786">
            <v>215</v>
          </cell>
          <cell r="L786">
            <v>21</v>
          </cell>
          <cell r="M786">
            <v>2</v>
          </cell>
          <cell r="V786" t="str">
            <v>3B/4A/4B</v>
          </cell>
          <cell r="W786">
            <v>2</v>
          </cell>
          <cell r="X786">
            <v>0</v>
          </cell>
        </row>
        <row r="787">
          <cell r="B787" t="str">
            <v>Gold-, Silber- u. Aluminiumschläger/in (Hw)</v>
          </cell>
          <cell r="C787">
            <v>215</v>
          </cell>
          <cell r="G787">
            <v>215</v>
          </cell>
          <cell r="H787" t="str">
            <v>Duales System</v>
          </cell>
          <cell r="I787" t="str">
            <v>Gold-, Silber- u. Aluminiumschläger/in (Hw)Duales System</v>
          </cell>
          <cell r="J787" t="str">
            <v>X</v>
          </cell>
          <cell r="K787">
            <v>215</v>
          </cell>
          <cell r="L787">
            <v>21</v>
          </cell>
          <cell r="M787">
            <v>2</v>
          </cell>
          <cell r="V787" t="str">
            <v>3B/4A/4B</v>
          </cell>
          <cell r="W787">
            <v>2</v>
          </cell>
          <cell r="X787">
            <v>0</v>
          </cell>
        </row>
        <row r="788">
          <cell r="B788" t="str">
            <v>Zahntechniker/in (Hw)</v>
          </cell>
          <cell r="C788">
            <v>724</v>
          </cell>
          <cell r="G788">
            <v>724</v>
          </cell>
          <cell r="H788" t="str">
            <v>Duales System</v>
          </cell>
          <cell r="I788" t="str">
            <v>Zahntechniker/in (Hw)Duales System</v>
          </cell>
          <cell r="J788" t="str">
            <v>X</v>
          </cell>
          <cell r="K788">
            <v>724</v>
          </cell>
          <cell r="L788">
            <v>72</v>
          </cell>
          <cell r="M788">
            <v>7</v>
          </cell>
          <cell r="V788" t="str">
            <v>3B/4A/4B</v>
          </cell>
          <cell r="W788">
            <v>7</v>
          </cell>
          <cell r="X788">
            <v>0</v>
          </cell>
        </row>
        <row r="789">
          <cell r="B789" t="str">
            <v>Augenoptiker/in (Hw)</v>
          </cell>
          <cell r="C789">
            <v>722</v>
          </cell>
          <cell r="G789">
            <v>722</v>
          </cell>
          <cell r="H789" t="str">
            <v>Duales System</v>
          </cell>
          <cell r="I789" t="str">
            <v>Augenoptiker/in (Hw)Duales System</v>
          </cell>
          <cell r="J789" t="str">
            <v>X</v>
          </cell>
          <cell r="K789">
            <v>722</v>
          </cell>
          <cell r="L789">
            <v>72</v>
          </cell>
          <cell r="M789">
            <v>7</v>
          </cell>
          <cell r="V789" t="str">
            <v>3B/4A/4B</v>
          </cell>
          <cell r="W789">
            <v>7</v>
          </cell>
          <cell r="X789">
            <v>0</v>
          </cell>
        </row>
        <row r="790">
          <cell r="B790" t="str">
            <v>Klavier- und Cembalobauer/in (IH)</v>
          </cell>
          <cell r="C790">
            <v>215</v>
          </cell>
          <cell r="G790">
            <v>215</v>
          </cell>
          <cell r="H790" t="str">
            <v>Duales System</v>
          </cell>
          <cell r="I790" t="str">
            <v>Klavier- und Cembalobauer/in (IH)Duales System</v>
          </cell>
          <cell r="J790" t="str">
            <v>X</v>
          </cell>
          <cell r="K790">
            <v>215</v>
          </cell>
          <cell r="L790">
            <v>21</v>
          </cell>
          <cell r="M790">
            <v>2</v>
          </cell>
          <cell r="V790" t="str">
            <v>3B/4A/4B</v>
          </cell>
          <cell r="W790">
            <v>2</v>
          </cell>
          <cell r="X790">
            <v>0</v>
          </cell>
        </row>
        <row r="791">
          <cell r="B791" t="str">
            <v>Klavier- und Cembalobauer/in (Hw)</v>
          </cell>
          <cell r="C791">
            <v>215</v>
          </cell>
          <cell r="G791">
            <v>215</v>
          </cell>
          <cell r="H791" t="str">
            <v>Duales System</v>
          </cell>
          <cell r="I791" t="str">
            <v>Klavier- und Cembalobauer/in (Hw)Duales System</v>
          </cell>
          <cell r="J791" t="str">
            <v>X</v>
          </cell>
          <cell r="K791">
            <v>215</v>
          </cell>
          <cell r="L791">
            <v>21</v>
          </cell>
          <cell r="M791">
            <v>2</v>
          </cell>
          <cell r="V791" t="str">
            <v>3B/4A/4B</v>
          </cell>
          <cell r="W791">
            <v>2</v>
          </cell>
          <cell r="X791">
            <v>0</v>
          </cell>
        </row>
        <row r="792">
          <cell r="B792" t="str">
            <v>Klavierstimmer/in*) (Hw)</v>
          </cell>
          <cell r="C792">
            <v>215</v>
          </cell>
          <cell r="G792">
            <v>215</v>
          </cell>
          <cell r="H792" t="str">
            <v>Duales System</v>
          </cell>
          <cell r="I792" t="str">
            <v>Klavierstimmer/in*) (Hw)Duales System</v>
          </cell>
          <cell r="J792" t="str">
            <v>X</v>
          </cell>
          <cell r="K792">
            <v>215</v>
          </cell>
          <cell r="L792">
            <v>21</v>
          </cell>
          <cell r="M792">
            <v>2</v>
          </cell>
          <cell r="V792" t="str">
            <v>3B/4A/4B</v>
          </cell>
          <cell r="W792">
            <v>2</v>
          </cell>
          <cell r="X792">
            <v>0</v>
          </cell>
        </row>
        <row r="793">
          <cell r="B793" t="str">
            <v>Orgel- und Harmoniumbauer/in (IH)</v>
          </cell>
          <cell r="C793">
            <v>215</v>
          </cell>
          <cell r="G793">
            <v>215</v>
          </cell>
          <cell r="H793" t="str">
            <v>Duales System</v>
          </cell>
          <cell r="I793" t="str">
            <v>Orgel- und Harmoniumbauer/in (IH)Duales System</v>
          </cell>
          <cell r="J793" t="str">
            <v>X</v>
          </cell>
          <cell r="K793">
            <v>215</v>
          </cell>
          <cell r="L793">
            <v>21</v>
          </cell>
          <cell r="M793">
            <v>2</v>
          </cell>
          <cell r="V793" t="str">
            <v>3B/4A/4B</v>
          </cell>
          <cell r="W793">
            <v>2</v>
          </cell>
          <cell r="X793">
            <v>0</v>
          </cell>
        </row>
        <row r="794">
          <cell r="B794" t="str">
            <v>Orgel- und Harmoniumbauer/in (Hw)</v>
          </cell>
          <cell r="C794">
            <v>215</v>
          </cell>
          <cell r="G794">
            <v>215</v>
          </cell>
          <cell r="H794" t="str">
            <v>Duales System</v>
          </cell>
          <cell r="I794" t="str">
            <v>Orgel- und Harmoniumbauer/in (Hw)Duales System</v>
          </cell>
          <cell r="J794" t="str">
            <v>X</v>
          </cell>
          <cell r="K794">
            <v>215</v>
          </cell>
          <cell r="L794">
            <v>21</v>
          </cell>
          <cell r="M794">
            <v>2</v>
          </cell>
          <cell r="V794" t="str">
            <v>3B/4A/4B</v>
          </cell>
          <cell r="W794">
            <v>2</v>
          </cell>
          <cell r="X794">
            <v>0</v>
          </cell>
        </row>
        <row r="795">
          <cell r="B795" t="str">
            <v>Metallblasinstrumenten- und Schlagzeugmacher (Hw)</v>
          </cell>
          <cell r="C795">
            <v>215</v>
          </cell>
          <cell r="G795">
            <v>215</v>
          </cell>
          <cell r="H795" t="str">
            <v>Duales System</v>
          </cell>
          <cell r="I795" t="str">
            <v>Metallblasinstrumenten- und Schlagzeugmacher (Hw)Duales System</v>
          </cell>
          <cell r="J795" t="str">
            <v>X</v>
          </cell>
          <cell r="K795">
            <v>215</v>
          </cell>
          <cell r="L795">
            <v>21</v>
          </cell>
          <cell r="M795">
            <v>2</v>
          </cell>
          <cell r="V795" t="str">
            <v>3B/4A/4B</v>
          </cell>
          <cell r="W795">
            <v>2</v>
          </cell>
          <cell r="X795">
            <v>0</v>
          </cell>
        </row>
        <row r="796">
          <cell r="B796" t="str">
            <v>Metallblasinstrumentenmacher/in (IH)</v>
          </cell>
          <cell r="C796">
            <v>215</v>
          </cell>
          <cell r="G796">
            <v>215</v>
          </cell>
          <cell r="H796" t="str">
            <v>Duales System</v>
          </cell>
          <cell r="I796" t="str">
            <v>Metallblasinstrumentenmacher/in (IH)Duales System</v>
          </cell>
          <cell r="J796" t="str">
            <v>X</v>
          </cell>
          <cell r="K796">
            <v>215</v>
          </cell>
          <cell r="L796">
            <v>21</v>
          </cell>
          <cell r="M796">
            <v>2</v>
          </cell>
          <cell r="V796" t="str">
            <v>3B/4A/4B</v>
          </cell>
          <cell r="W796">
            <v>2</v>
          </cell>
          <cell r="X796">
            <v>0</v>
          </cell>
        </row>
        <row r="797">
          <cell r="B797" t="str">
            <v>Metallblasinstrumentenmacher/in (Hw)</v>
          </cell>
          <cell r="C797">
            <v>215</v>
          </cell>
          <cell r="G797">
            <v>215</v>
          </cell>
          <cell r="H797" t="str">
            <v>Duales System</v>
          </cell>
          <cell r="I797" t="str">
            <v>Metallblasinstrumentenmacher/in (Hw)Duales System</v>
          </cell>
          <cell r="J797" t="str">
            <v>X</v>
          </cell>
          <cell r="K797">
            <v>215</v>
          </cell>
          <cell r="L797">
            <v>21</v>
          </cell>
          <cell r="M797">
            <v>2</v>
          </cell>
          <cell r="V797" t="str">
            <v>3B/4A/4B</v>
          </cell>
          <cell r="W797">
            <v>2</v>
          </cell>
          <cell r="X797">
            <v>0</v>
          </cell>
        </row>
        <row r="798">
          <cell r="B798" t="str">
            <v>Bogenmacher/in (Hw)</v>
          </cell>
          <cell r="C798">
            <v>215</v>
          </cell>
          <cell r="G798">
            <v>215</v>
          </cell>
          <cell r="H798" t="str">
            <v>Duales System</v>
          </cell>
          <cell r="I798" t="str">
            <v>Bogenmacher/in (Hw)Duales System</v>
          </cell>
          <cell r="J798" t="str">
            <v>X</v>
          </cell>
          <cell r="K798">
            <v>215</v>
          </cell>
          <cell r="L798">
            <v>21</v>
          </cell>
          <cell r="M798">
            <v>2</v>
          </cell>
          <cell r="V798" t="str">
            <v>3B/4A/4B</v>
          </cell>
          <cell r="W798">
            <v>2</v>
          </cell>
          <cell r="X798">
            <v>0</v>
          </cell>
        </row>
        <row r="799">
          <cell r="B799" t="str">
            <v>Geigenbauer/in (Hw)</v>
          </cell>
          <cell r="C799">
            <v>215</v>
          </cell>
          <cell r="G799">
            <v>215</v>
          </cell>
          <cell r="H799" t="str">
            <v>Duales System</v>
          </cell>
          <cell r="I799" t="str">
            <v>Geigenbauer/in (Hw)Duales System</v>
          </cell>
          <cell r="J799" t="str">
            <v>X</v>
          </cell>
          <cell r="K799">
            <v>215</v>
          </cell>
          <cell r="L799">
            <v>21</v>
          </cell>
          <cell r="M799">
            <v>2</v>
          </cell>
          <cell r="V799" t="str">
            <v>3B/4A/4B</v>
          </cell>
          <cell r="W799">
            <v>2</v>
          </cell>
          <cell r="X799">
            <v>0</v>
          </cell>
        </row>
        <row r="800">
          <cell r="B800" t="str">
            <v>Zupfinstrumentenmacher/in (Hw)</v>
          </cell>
          <cell r="C800">
            <v>215</v>
          </cell>
          <cell r="G800">
            <v>215</v>
          </cell>
          <cell r="H800" t="str">
            <v>Duales System</v>
          </cell>
          <cell r="I800" t="str">
            <v>Zupfinstrumentenmacher/in (Hw)Duales System</v>
          </cell>
          <cell r="J800" t="str">
            <v>X</v>
          </cell>
          <cell r="K800">
            <v>215</v>
          </cell>
          <cell r="L800">
            <v>21</v>
          </cell>
          <cell r="M800">
            <v>2</v>
          </cell>
          <cell r="V800" t="str">
            <v>3B/4A/4B</v>
          </cell>
          <cell r="W800">
            <v>2</v>
          </cell>
          <cell r="X800">
            <v>0</v>
          </cell>
        </row>
        <row r="801">
          <cell r="B801" t="str">
            <v>Holzblasinstrumentenmacher/in (IH)</v>
          </cell>
          <cell r="C801">
            <v>215</v>
          </cell>
          <cell r="G801">
            <v>215</v>
          </cell>
          <cell r="H801" t="str">
            <v>Duales System</v>
          </cell>
          <cell r="I801" t="str">
            <v>Holzblasinstrumentenmacher/in (IH)Duales System</v>
          </cell>
          <cell r="J801" t="str">
            <v>X</v>
          </cell>
          <cell r="K801">
            <v>215</v>
          </cell>
          <cell r="L801">
            <v>21</v>
          </cell>
          <cell r="M801">
            <v>2</v>
          </cell>
          <cell r="V801" t="str">
            <v>3B/4A/4B</v>
          </cell>
          <cell r="W801">
            <v>2</v>
          </cell>
          <cell r="X801">
            <v>0</v>
          </cell>
        </row>
        <row r="802">
          <cell r="B802" t="str">
            <v>Holzblasinstrumentenmacher/in (Hw)</v>
          </cell>
          <cell r="C802">
            <v>215</v>
          </cell>
          <cell r="G802">
            <v>215</v>
          </cell>
          <cell r="H802" t="str">
            <v>Duales System</v>
          </cell>
          <cell r="I802" t="str">
            <v>Holzblasinstrumentenmacher/in (Hw)Duales System</v>
          </cell>
          <cell r="J802" t="str">
            <v>X</v>
          </cell>
          <cell r="K802">
            <v>215</v>
          </cell>
          <cell r="L802">
            <v>21</v>
          </cell>
          <cell r="M802">
            <v>2</v>
          </cell>
          <cell r="V802" t="str">
            <v>3B/4A/4B</v>
          </cell>
          <cell r="W802">
            <v>2</v>
          </cell>
          <cell r="X802">
            <v>0</v>
          </cell>
        </row>
        <row r="803">
          <cell r="B803" t="str">
            <v>Handzuginstrumentenmacher/in (IH)</v>
          </cell>
          <cell r="C803">
            <v>215</v>
          </cell>
          <cell r="G803">
            <v>215</v>
          </cell>
          <cell r="H803" t="str">
            <v>Duales System</v>
          </cell>
          <cell r="I803" t="str">
            <v>Handzuginstrumentenmacher/in (IH)Duales System</v>
          </cell>
          <cell r="J803" t="str">
            <v>X</v>
          </cell>
          <cell r="K803">
            <v>215</v>
          </cell>
          <cell r="L803">
            <v>21</v>
          </cell>
          <cell r="M803">
            <v>2</v>
          </cell>
          <cell r="V803" t="str">
            <v>3B/4A/4B</v>
          </cell>
          <cell r="W803">
            <v>2</v>
          </cell>
          <cell r="X803">
            <v>0</v>
          </cell>
        </row>
        <row r="804">
          <cell r="B804" t="str">
            <v>Handzuginstrumentenmacher/in (Hw)</v>
          </cell>
          <cell r="C804">
            <v>215</v>
          </cell>
          <cell r="G804">
            <v>215</v>
          </cell>
          <cell r="H804" t="str">
            <v>Duales System</v>
          </cell>
          <cell r="I804" t="str">
            <v>Handzuginstrumentenmacher/in (Hw)Duales System</v>
          </cell>
          <cell r="J804" t="str">
            <v>X</v>
          </cell>
          <cell r="K804">
            <v>215</v>
          </cell>
          <cell r="L804">
            <v>21</v>
          </cell>
          <cell r="M804">
            <v>2</v>
          </cell>
          <cell r="V804" t="str">
            <v>3B/4A/4B</v>
          </cell>
          <cell r="W804">
            <v>2</v>
          </cell>
          <cell r="X804">
            <v>0</v>
          </cell>
        </row>
        <row r="805">
          <cell r="B805" t="str">
            <v>Orthopädiemechaniker/in und Bandagist/in (Hw)</v>
          </cell>
          <cell r="C805">
            <v>722</v>
          </cell>
          <cell r="G805">
            <v>722</v>
          </cell>
          <cell r="H805" t="str">
            <v>Duales System</v>
          </cell>
          <cell r="I805" t="str">
            <v>Orthopädiemechaniker/in und Bandagist/in (Hw)Duales System</v>
          </cell>
          <cell r="J805" t="str">
            <v>X</v>
          </cell>
          <cell r="K805">
            <v>722</v>
          </cell>
          <cell r="L805">
            <v>72</v>
          </cell>
          <cell r="M805">
            <v>7</v>
          </cell>
          <cell r="V805" t="str">
            <v>3B/4A/4B</v>
          </cell>
          <cell r="W805">
            <v>7</v>
          </cell>
          <cell r="X805">
            <v>0</v>
          </cell>
        </row>
        <row r="806">
          <cell r="B806" t="str">
            <v>Uhrmacher/in (IH)</v>
          </cell>
          <cell r="C806">
            <v>521</v>
          </cell>
          <cell r="G806">
            <v>521</v>
          </cell>
          <cell r="H806" t="str">
            <v>Duales System</v>
          </cell>
          <cell r="I806" t="str">
            <v>Uhrmacher/in (IH)Duales System</v>
          </cell>
          <cell r="J806" t="str">
            <v>X</v>
          </cell>
          <cell r="K806">
            <v>521</v>
          </cell>
          <cell r="L806">
            <v>52</v>
          </cell>
          <cell r="M806">
            <v>5</v>
          </cell>
          <cell r="V806" t="str">
            <v>3B/4A/4B</v>
          </cell>
          <cell r="W806">
            <v>5</v>
          </cell>
          <cell r="X806">
            <v>0</v>
          </cell>
        </row>
        <row r="807">
          <cell r="B807" t="str">
            <v>Uhrmacher/in (Hw)</v>
          </cell>
          <cell r="C807">
            <v>521</v>
          </cell>
          <cell r="G807">
            <v>521</v>
          </cell>
          <cell r="H807" t="str">
            <v>Duales System</v>
          </cell>
          <cell r="I807" t="str">
            <v>Uhrmacher/in (Hw)Duales System</v>
          </cell>
          <cell r="J807" t="str">
            <v>X</v>
          </cell>
          <cell r="K807">
            <v>521</v>
          </cell>
          <cell r="L807">
            <v>52</v>
          </cell>
          <cell r="M807">
            <v>5</v>
          </cell>
          <cell r="V807" t="str">
            <v>3B/4A/4B</v>
          </cell>
          <cell r="W807">
            <v>5</v>
          </cell>
          <cell r="X807">
            <v>0</v>
          </cell>
        </row>
        <row r="808">
          <cell r="B808" t="str">
            <v>Spielzeughersteller/in (IH)</v>
          </cell>
          <cell r="C808">
            <v>543</v>
          </cell>
          <cell r="G808">
            <v>543</v>
          </cell>
          <cell r="H808" t="str">
            <v>Duales System</v>
          </cell>
          <cell r="I808" t="str">
            <v>Spielzeughersteller/in (IH)Duales System</v>
          </cell>
          <cell r="J808" t="str">
            <v>X</v>
          </cell>
          <cell r="K808">
            <v>543</v>
          </cell>
          <cell r="L808">
            <v>54</v>
          </cell>
          <cell r="M808">
            <v>5</v>
          </cell>
          <cell r="V808" t="str">
            <v>3B/4A/4B</v>
          </cell>
          <cell r="W808">
            <v>5</v>
          </cell>
          <cell r="X808">
            <v>0</v>
          </cell>
        </row>
        <row r="809">
          <cell r="B809" t="str">
            <v>Biologiemodellmacher/in (IH)</v>
          </cell>
          <cell r="C809">
            <v>543</v>
          </cell>
          <cell r="G809">
            <v>543</v>
          </cell>
          <cell r="H809" t="str">
            <v>Duales System</v>
          </cell>
          <cell r="I809" t="str">
            <v>Biologiemodellmacher/in (IH)Duales System</v>
          </cell>
          <cell r="J809" t="str">
            <v>X</v>
          </cell>
          <cell r="K809">
            <v>543</v>
          </cell>
          <cell r="L809">
            <v>54</v>
          </cell>
          <cell r="M809">
            <v>5</v>
          </cell>
          <cell r="V809" t="str">
            <v>3B/4A/4B</v>
          </cell>
          <cell r="W809">
            <v>5</v>
          </cell>
          <cell r="X809">
            <v>0</v>
          </cell>
        </row>
        <row r="810">
          <cell r="B810" t="str">
            <v>Elektroberufe xxx</v>
          </cell>
          <cell r="C810" t="str">
            <v>xxx</v>
          </cell>
          <cell r="G810" t="str">
            <v>xxx</v>
          </cell>
          <cell r="H810" t="str">
            <v>Duales System</v>
          </cell>
          <cell r="I810" t="str">
            <v>Elektroberufe xxxDuales System</v>
          </cell>
          <cell r="J810" t="str">
            <v>X</v>
          </cell>
          <cell r="K810" t="str">
            <v>xxx</v>
          </cell>
          <cell r="L810">
            <v>0</v>
          </cell>
          <cell r="M810">
            <v>0</v>
          </cell>
          <cell r="V810" t="str">
            <v>3B/4A/4B</v>
          </cell>
          <cell r="W810">
            <v>0</v>
          </cell>
          <cell r="X810">
            <v>0</v>
          </cell>
        </row>
        <row r="811">
          <cell r="B811" t="str">
            <v>Elektroinstallateur/in (Hw)</v>
          </cell>
          <cell r="C811">
            <v>522</v>
          </cell>
          <cell r="G811">
            <v>522</v>
          </cell>
          <cell r="H811" t="str">
            <v>Duales System</v>
          </cell>
          <cell r="I811" t="str">
            <v>Elektroinstallateur/in (Hw)Duales System</v>
          </cell>
          <cell r="J811" t="str">
            <v>X</v>
          </cell>
          <cell r="K811">
            <v>522</v>
          </cell>
          <cell r="L811">
            <v>52</v>
          </cell>
          <cell r="M811">
            <v>5</v>
          </cell>
          <cell r="V811" t="str">
            <v>3B/4A/4B</v>
          </cell>
          <cell r="W811">
            <v>5</v>
          </cell>
          <cell r="X811">
            <v>0</v>
          </cell>
        </row>
        <row r="812">
          <cell r="B812" t="str">
            <v>Elektroniker/in -Energie- und Gebäudetechnik (Hw)</v>
          </cell>
          <cell r="C812">
            <v>523</v>
          </cell>
          <cell r="G812">
            <v>523</v>
          </cell>
          <cell r="H812" t="str">
            <v>Duales System</v>
          </cell>
          <cell r="I812" t="str">
            <v>Elektroniker/in -Energie- und Gebäudetechnik (Hw)Duales System</v>
          </cell>
          <cell r="J812" t="str">
            <v>X</v>
          </cell>
          <cell r="K812">
            <v>523</v>
          </cell>
          <cell r="L812">
            <v>52</v>
          </cell>
          <cell r="M812">
            <v>5</v>
          </cell>
          <cell r="V812" t="str">
            <v>3B/4A/4B</v>
          </cell>
          <cell r="W812">
            <v>5</v>
          </cell>
          <cell r="X812">
            <v>0</v>
          </cell>
        </row>
        <row r="813">
          <cell r="B813" t="str">
            <v>Elektroinstallationspraktiker/in*) (IH)</v>
          </cell>
          <cell r="C813">
            <v>522</v>
          </cell>
          <cell r="G813">
            <v>522</v>
          </cell>
          <cell r="H813" t="str">
            <v>Duales System</v>
          </cell>
          <cell r="I813" t="str">
            <v>Elektroinstallationspraktiker/in*) (IH)Duales System</v>
          </cell>
          <cell r="J813" t="str">
            <v>X</v>
          </cell>
          <cell r="K813">
            <v>522</v>
          </cell>
          <cell r="L813">
            <v>52</v>
          </cell>
          <cell r="M813">
            <v>5</v>
          </cell>
          <cell r="V813" t="str">
            <v>3B/4A/4B</v>
          </cell>
          <cell r="W813">
            <v>5</v>
          </cell>
          <cell r="X813">
            <v>0</v>
          </cell>
        </row>
        <row r="814">
          <cell r="B814" t="str">
            <v>Installationspraktiker/in -Elektrotechnik*) (Hw)</v>
          </cell>
          <cell r="C814">
            <v>522</v>
          </cell>
          <cell r="G814">
            <v>522</v>
          </cell>
          <cell r="H814" t="str">
            <v>Duales System</v>
          </cell>
          <cell r="I814" t="str">
            <v>Installationspraktiker/in -Elektrotechnik*) (Hw)Duales System</v>
          </cell>
          <cell r="J814" t="str">
            <v>X</v>
          </cell>
          <cell r="K814">
            <v>522</v>
          </cell>
          <cell r="L814">
            <v>52</v>
          </cell>
          <cell r="M814">
            <v>5</v>
          </cell>
          <cell r="V814" t="str">
            <v>3B/4A/4B</v>
          </cell>
          <cell r="W814">
            <v>5</v>
          </cell>
          <cell r="X814">
            <v>0</v>
          </cell>
        </row>
        <row r="815">
          <cell r="B815" t="str">
            <v>Elektrowerker/in*) (IH)</v>
          </cell>
          <cell r="C815">
            <v>522</v>
          </cell>
          <cell r="G815">
            <v>522</v>
          </cell>
          <cell r="H815" t="str">
            <v>Duales System</v>
          </cell>
          <cell r="I815" t="str">
            <v>Elektrowerker/in*) (IH)Duales System</v>
          </cell>
          <cell r="J815" t="str">
            <v>X</v>
          </cell>
          <cell r="K815">
            <v>522</v>
          </cell>
          <cell r="L815">
            <v>52</v>
          </cell>
          <cell r="M815">
            <v>5</v>
          </cell>
          <cell r="V815" t="str">
            <v>3B/4A/4B</v>
          </cell>
          <cell r="W815">
            <v>5</v>
          </cell>
          <cell r="X815">
            <v>0</v>
          </cell>
        </row>
        <row r="816">
          <cell r="B816" t="str">
            <v>Elektroinstallationswerker/in*) (Hw)</v>
          </cell>
          <cell r="C816">
            <v>522</v>
          </cell>
          <cell r="G816">
            <v>522</v>
          </cell>
          <cell r="H816" t="str">
            <v>Duales System</v>
          </cell>
          <cell r="I816" t="str">
            <v>Elektroinstallationswerker/in*) (Hw)Duales System</v>
          </cell>
          <cell r="J816" t="str">
            <v>X</v>
          </cell>
          <cell r="K816">
            <v>522</v>
          </cell>
          <cell r="L816">
            <v>52</v>
          </cell>
          <cell r="M816">
            <v>5</v>
          </cell>
          <cell r="V816" t="str">
            <v>3B/4A/4B</v>
          </cell>
          <cell r="W816">
            <v>5</v>
          </cell>
          <cell r="X816">
            <v>0</v>
          </cell>
        </row>
        <row r="817">
          <cell r="B817" t="str">
            <v>Elektroinstallationswerker/in*) (IH)</v>
          </cell>
          <cell r="C817">
            <v>522</v>
          </cell>
          <cell r="G817">
            <v>522</v>
          </cell>
          <cell r="H817" t="str">
            <v>Duales System</v>
          </cell>
          <cell r="I817" t="str">
            <v>Elektroinstallationswerker/in*) (IH)Duales System</v>
          </cell>
          <cell r="J817" t="str">
            <v>X</v>
          </cell>
          <cell r="K817">
            <v>522</v>
          </cell>
          <cell r="L817">
            <v>52</v>
          </cell>
          <cell r="M817">
            <v>5</v>
          </cell>
          <cell r="V817" t="str">
            <v>3B/4A/4B</v>
          </cell>
          <cell r="W817">
            <v>5</v>
          </cell>
          <cell r="X817">
            <v>0</v>
          </cell>
        </row>
        <row r="818">
          <cell r="B818" t="str">
            <v>Bearbeiter/in für Elektroinstallationen*) (Hw)</v>
          </cell>
          <cell r="G818">
            <v>522</v>
          </cell>
          <cell r="H818" t="str">
            <v>Duales System</v>
          </cell>
          <cell r="I818" t="str">
            <v>Bearbeiter/in für Elektroinstallationen*) (Hw)Duales System</v>
          </cell>
          <cell r="J818" t="str">
            <v>X</v>
          </cell>
          <cell r="K818">
            <v>522</v>
          </cell>
          <cell r="L818">
            <v>52</v>
          </cell>
          <cell r="M818">
            <v>5</v>
          </cell>
          <cell r="V818" t="str">
            <v>3B/4A/4B</v>
          </cell>
          <cell r="W818">
            <v>5</v>
          </cell>
          <cell r="X818">
            <v>0</v>
          </cell>
        </row>
        <row r="819">
          <cell r="B819" t="str">
            <v>Energieelektroniker/in -Anlagentechnik (IH)</v>
          </cell>
          <cell r="C819">
            <v>523</v>
          </cell>
          <cell r="G819">
            <v>523</v>
          </cell>
          <cell r="H819" t="str">
            <v>Duales System</v>
          </cell>
          <cell r="I819" t="str">
            <v>Energieelektroniker/in -Anlagentechnik (IH)Duales System</v>
          </cell>
          <cell r="J819" t="str">
            <v>X</v>
          </cell>
          <cell r="K819">
            <v>523</v>
          </cell>
          <cell r="L819">
            <v>52</v>
          </cell>
          <cell r="M819">
            <v>5</v>
          </cell>
          <cell r="V819" t="str">
            <v>3B/4A/4B</v>
          </cell>
          <cell r="W819">
            <v>5</v>
          </cell>
          <cell r="X819">
            <v>0</v>
          </cell>
        </row>
        <row r="820">
          <cell r="B820" t="str">
            <v>Energieelektroniker/in -Anlagentechnik (Hw)</v>
          </cell>
          <cell r="C820">
            <v>523</v>
          </cell>
          <cell r="G820">
            <v>523</v>
          </cell>
          <cell r="H820" t="str">
            <v>Duales System</v>
          </cell>
          <cell r="I820" t="str">
            <v>Energieelektroniker/in -Anlagentechnik (Hw)Duales System</v>
          </cell>
          <cell r="J820" t="str">
            <v>X</v>
          </cell>
          <cell r="K820">
            <v>523</v>
          </cell>
          <cell r="L820">
            <v>52</v>
          </cell>
          <cell r="M820">
            <v>5</v>
          </cell>
          <cell r="V820" t="str">
            <v>3B/4A/4B</v>
          </cell>
          <cell r="W820">
            <v>5</v>
          </cell>
          <cell r="X820">
            <v>0</v>
          </cell>
        </row>
        <row r="821">
          <cell r="B821" t="str">
            <v>Elektroanlagenfachkraft*) (IH)</v>
          </cell>
          <cell r="C821">
            <v>522</v>
          </cell>
          <cell r="G821">
            <v>522</v>
          </cell>
          <cell r="H821" t="str">
            <v>Duales System</v>
          </cell>
          <cell r="I821" t="str">
            <v>Elektroanlagenfachkraft*) (IH)Duales System</v>
          </cell>
          <cell r="J821" t="str">
            <v>X</v>
          </cell>
          <cell r="K821">
            <v>522</v>
          </cell>
          <cell r="L821">
            <v>52</v>
          </cell>
          <cell r="M821">
            <v>5</v>
          </cell>
          <cell r="V821" t="str">
            <v>3B/4A/4B</v>
          </cell>
          <cell r="W821">
            <v>5</v>
          </cell>
          <cell r="X821">
            <v>0</v>
          </cell>
        </row>
        <row r="822">
          <cell r="B822" t="str">
            <v>Energieelektroniker/in -Betriebstechnik (IH)</v>
          </cell>
          <cell r="C822">
            <v>523</v>
          </cell>
          <cell r="G822">
            <v>523</v>
          </cell>
          <cell r="H822" t="str">
            <v>Duales System</v>
          </cell>
          <cell r="I822" t="str">
            <v>Energieelektroniker/in -Betriebstechnik (IH)Duales System</v>
          </cell>
          <cell r="J822" t="str">
            <v>X</v>
          </cell>
          <cell r="K822">
            <v>523</v>
          </cell>
          <cell r="L822">
            <v>52</v>
          </cell>
          <cell r="M822">
            <v>5</v>
          </cell>
          <cell r="V822" t="str">
            <v>3B/4A/4B</v>
          </cell>
          <cell r="W822">
            <v>5</v>
          </cell>
          <cell r="X822">
            <v>0</v>
          </cell>
        </row>
        <row r="823">
          <cell r="B823" t="str">
            <v>Energieelektroniker/in -Betriebstechnik (Hw)</v>
          </cell>
          <cell r="G823">
            <v>523</v>
          </cell>
          <cell r="H823" t="str">
            <v>Duales System</v>
          </cell>
          <cell r="I823" t="str">
            <v>Energieelektroniker/in -Betriebstechnik (Hw)Duales System</v>
          </cell>
          <cell r="J823" t="str">
            <v>X</v>
          </cell>
          <cell r="K823">
            <v>523</v>
          </cell>
          <cell r="L823">
            <v>52</v>
          </cell>
          <cell r="M823">
            <v>5</v>
          </cell>
          <cell r="V823" t="str">
            <v>3B/4A/4B</v>
          </cell>
          <cell r="W823">
            <v>5</v>
          </cell>
          <cell r="X823">
            <v>0</v>
          </cell>
        </row>
        <row r="824">
          <cell r="B824" t="str">
            <v>Elektroniker/in -Gebäude- und Infrastruktursysteme (IH)</v>
          </cell>
          <cell r="C824">
            <v>523</v>
          </cell>
          <cell r="G824">
            <v>523</v>
          </cell>
          <cell r="H824" t="str">
            <v>Duales System</v>
          </cell>
          <cell r="I824" t="str">
            <v>Elektroniker/in -Gebäude- und Infrastruktursysteme (IH)Duales System</v>
          </cell>
          <cell r="J824" t="str">
            <v>X</v>
          </cell>
          <cell r="K824">
            <v>523</v>
          </cell>
          <cell r="L824">
            <v>52</v>
          </cell>
          <cell r="M824">
            <v>5</v>
          </cell>
          <cell r="V824" t="str">
            <v>3B/4A/4B</v>
          </cell>
          <cell r="W824">
            <v>5</v>
          </cell>
          <cell r="X824">
            <v>0</v>
          </cell>
        </row>
        <row r="825">
          <cell r="B825" t="str">
            <v>Elektroniker/in -Automatisierungstechnik (Hw)</v>
          </cell>
          <cell r="C825">
            <v>523</v>
          </cell>
          <cell r="G825">
            <v>523</v>
          </cell>
          <cell r="H825" t="str">
            <v>Duales System</v>
          </cell>
          <cell r="I825" t="str">
            <v>Elektroniker/in -Automatisierungstechnik (Hw)Duales System</v>
          </cell>
          <cell r="J825" t="str">
            <v>X</v>
          </cell>
          <cell r="K825">
            <v>523</v>
          </cell>
          <cell r="L825">
            <v>52</v>
          </cell>
          <cell r="M825">
            <v>5</v>
          </cell>
          <cell r="V825" t="str">
            <v>3B/4A/4B</v>
          </cell>
          <cell r="W825">
            <v>5</v>
          </cell>
          <cell r="X825">
            <v>0</v>
          </cell>
        </row>
        <row r="826">
          <cell r="B826" t="str">
            <v>Elektroniker/in -Automatisierungstechnik (IH)</v>
          </cell>
          <cell r="C826">
            <v>523</v>
          </cell>
          <cell r="G826">
            <v>523</v>
          </cell>
          <cell r="H826" t="str">
            <v>Duales System</v>
          </cell>
          <cell r="I826" t="str">
            <v>Elektroniker/in -Automatisierungstechnik (IH)Duales System</v>
          </cell>
          <cell r="J826" t="str">
            <v>X</v>
          </cell>
          <cell r="K826">
            <v>523</v>
          </cell>
          <cell r="L826">
            <v>52</v>
          </cell>
          <cell r="M826">
            <v>5</v>
          </cell>
          <cell r="V826" t="str">
            <v>3B/4A/4B</v>
          </cell>
          <cell r="W826">
            <v>5</v>
          </cell>
          <cell r="X826">
            <v>0</v>
          </cell>
        </row>
        <row r="827">
          <cell r="B827" t="str">
            <v>Elektroniker/in -Automatisierungstechnik (industr.) (Hw)</v>
          </cell>
          <cell r="C827">
            <v>523</v>
          </cell>
          <cell r="G827">
            <v>523</v>
          </cell>
          <cell r="H827" t="str">
            <v>Duales System</v>
          </cell>
          <cell r="I827" t="str">
            <v>Elektroniker/in -Automatisierungstechnik (industr.) (Hw)Duales System</v>
          </cell>
          <cell r="J827" t="str">
            <v>X</v>
          </cell>
          <cell r="K827">
            <v>523</v>
          </cell>
          <cell r="L827">
            <v>52</v>
          </cell>
          <cell r="M827">
            <v>5</v>
          </cell>
          <cell r="V827" t="str">
            <v>3B/4A/4B</v>
          </cell>
          <cell r="W827">
            <v>5</v>
          </cell>
          <cell r="X827">
            <v>0</v>
          </cell>
        </row>
        <row r="828">
          <cell r="B828" t="str">
            <v>Elektroniker/in -Gebäude- und Infrastruktursysteme (Hw)</v>
          </cell>
          <cell r="C828">
            <v>523</v>
          </cell>
          <cell r="G828">
            <v>523</v>
          </cell>
          <cell r="H828" t="str">
            <v>Duales System</v>
          </cell>
          <cell r="I828" t="str">
            <v>Elektroniker/in -Gebäude- und Infrastruktursysteme (Hw)Duales System</v>
          </cell>
          <cell r="J828" t="str">
            <v>X</v>
          </cell>
          <cell r="K828">
            <v>523</v>
          </cell>
          <cell r="L828">
            <v>52</v>
          </cell>
          <cell r="M828">
            <v>5</v>
          </cell>
          <cell r="V828" t="str">
            <v>3B/4A/4B</v>
          </cell>
          <cell r="W828">
            <v>5</v>
          </cell>
          <cell r="X828">
            <v>0</v>
          </cell>
        </row>
        <row r="829">
          <cell r="B829" t="str">
            <v>Elektroanlagenmonteur/in (Hw)</v>
          </cell>
          <cell r="C829">
            <v>522</v>
          </cell>
          <cell r="G829">
            <v>522</v>
          </cell>
          <cell r="H829" t="str">
            <v>Duales System</v>
          </cell>
          <cell r="I829" t="str">
            <v>Elektroanlagenmonteur/in (Hw)Duales System</v>
          </cell>
          <cell r="J829" t="str">
            <v>X</v>
          </cell>
          <cell r="K829">
            <v>522</v>
          </cell>
          <cell r="L829">
            <v>52</v>
          </cell>
          <cell r="M829">
            <v>5</v>
          </cell>
          <cell r="V829" t="str">
            <v>3B/4A/4B</v>
          </cell>
          <cell r="W829">
            <v>5</v>
          </cell>
          <cell r="X829">
            <v>0</v>
          </cell>
        </row>
        <row r="830">
          <cell r="B830" t="str">
            <v>Elektroanlagenmonteur/in (IH)</v>
          </cell>
          <cell r="C830">
            <v>522</v>
          </cell>
          <cell r="G830">
            <v>522</v>
          </cell>
          <cell r="H830" t="str">
            <v>Duales System</v>
          </cell>
          <cell r="I830" t="str">
            <v>Elektroanlagenmonteur/in (IH)Duales System</v>
          </cell>
          <cell r="J830" t="str">
            <v>X</v>
          </cell>
          <cell r="K830">
            <v>522</v>
          </cell>
          <cell r="L830">
            <v>52</v>
          </cell>
          <cell r="M830">
            <v>5</v>
          </cell>
          <cell r="V830" t="str">
            <v>3B/4A/4B</v>
          </cell>
          <cell r="W830">
            <v>5</v>
          </cell>
          <cell r="X830">
            <v>0</v>
          </cell>
        </row>
        <row r="831">
          <cell r="B831" t="str">
            <v>Energieelektroniker/in -Betriebstechnik (Hw)</v>
          </cell>
          <cell r="C831">
            <v>523</v>
          </cell>
          <cell r="G831">
            <v>523</v>
          </cell>
          <cell r="H831" t="str">
            <v>Duales System</v>
          </cell>
          <cell r="I831" t="str">
            <v>Energieelektroniker/in -Betriebstechnik (Hw)Duales System</v>
          </cell>
          <cell r="J831" t="str">
            <v>X</v>
          </cell>
          <cell r="K831">
            <v>523</v>
          </cell>
          <cell r="L831">
            <v>52</v>
          </cell>
          <cell r="M831">
            <v>5</v>
          </cell>
          <cell r="V831" t="str">
            <v>3B/4A/4B</v>
          </cell>
          <cell r="W831">
            <v>5</v>
          </cell>
          <cell r="X831">
            <v>0</v>
          </cell>
        </row>
        <row r="832">
          <cell r="B832" t="str">
            <v>Elektroniker/in -Betriebstechnik (Hw)</v>
          </cell>
          <cell r="C832">
            <v>523</v>
          </cell>
          <cell r="G832">
            <v>523</v>
          </cell>
          <cell r="H832" t="str">
            <v>Duales System</v>
          </cell>
          <cell r="I832" t="str">
            <v>Elektroniker/in -Betriebstechnik (Hw)Duales System</v>
          </cell>
          <cell r="J832" t="str">
            <v>X</v>
          </cell>
          <cell r="K832">
            <v>523</v>
          </cell>
          <cell r="L832">
            <v>52</v>
          </cell>
          <cell r="M832">
            <v>5</v>
          </cell>
          <cell r="V832" t="str">
            <v>3B/4A/4B</v>
          </cell>
          <cell r="W832">
            <v>5</v>
          </cell>
          <cell r="X832">
            <v>0</v>
          </cell>
        </row>
        <row r="833">
          <cell r="B833" t="str">
            <v>Elektroniker/in -Betriebstechnik (IH)</v>
          </cell>
          <cell r="C833">
            <v>523</v>
          </cell>
          <cell r="G833">
            <v>523</v>
          </cell>
          <cell r="H833" t="str">
            <v>Duales System</v>
          </cell>
          <cell r="I833" t="str">
            <v>Elektroniker/in -Betriebstechnik (IH)Duales System</v>
          </cell>
          <cell r="J833" t="str">
            <v>X</v>
          </cell>
          <cell r="K833">
            <v>523</v>
          </cell>
          <cell r="L833">
            <v>52</v>
          </cell>
          <cell r="M833">
            <v>5</v>
          </cell>
          <cell r="V833" t="str">
            <v>3B/4A/4B</v>
          </cell>
          <cell r="W833">
            <v>5</v>
          </cell>
          <cell r="X833">
            <v>0</v>
          </cell>
        </row>
        <row r="834">
          <cell r="B834" t="str">
            <v>Elektriker/in -Energietechnik*) (IH)</v>
          </cell>
          <cell r="C834">
            <v>522</v>
          </cell>
          <cell r="G834">
            <v>522</v>
          </cell>
          <cell r="H834" t="str">
            <v>Duales System</v>
          </cell>
          <cell r="I834" t="str">
            <v>Elektriker/in -Energietechnik*) (IH)Duales System</v>
          </cell>
          <cell r="J834" t="str">
            <v>X</v>
          </cell>
          <cell r="K834">
            <v>522</v>
          </cell>
          <cell r="L834">
            <v>52</v>
          </cell>
          <cell r="M834">
            <v>5</v>
          </cell>
          <cell r="V834" t="str">
            <v>3B/4A/4B</v>
          </cell>
          <cell r="W834">
            <v>5</v>
          </cell>
          <cell r="X834">
            <v>0</v>
          </cell>
        </row>
        <row r="835">
          <cell r="B835" t="str">
            <v>Kommunikationselektroniker/in -Telekommunikationstechnik (IH)</v>
          </cell>
          <cell r="C835">
            <v>523</v>
          </cell>
          <cell r="G835">
            <v>523</v>
          </cell>
          <cell r="H835" t="str">
            <v>Duales System</v>
          </cell>
          <cell r="I835" t="str">
            <v>Kommunikationselektroniker/in -Telekommunikationstechnik (IH)Duales System</v>
          </cell>
          <cell r="J835" t="str">
            <v>X</v>
          </cell>
          <cell r="K835">
            <v>523</v>
          </cell>
          <cell r="L835">
            <v>52</v>
          </cell>
          <cell r="M835">
            <v>5</v>
          </cell>
          <cell r="V835" t="str">
            <v>3B/4A/4B</v>
          </cell>
          <cell r="W835">
            <v>5</v>
          </cell>
          <cell r="X835">
            <v>0</v>
          </cell>
        </row>
        <row r="836">
          <cell r="B836" t="str">
            <v>Kommunikationselektroniker/in -Telekommunikationstechnik (Hw)</v>
          </cell>
          <cell r="C836">
            <v>523</v>
          </cell>
          <cell r="G836">
            <v>523</v>
          </cell>
          <cell r="H836" t="str">
            <v>Duales System</v>
          </cell>
          <cell r="I836" t="str">
            <v>Kommunikationselektroniker/in -Telekommunikationstechnik (Hw)Duales System</v>
          </cell>
          <cell r="J836" t="str">
            <v>X</v>
          </cell>
          <cell r="K836">
            <v>523</v>
          </cell>
          <cell r="L836">
            <v>52</v>
          </cell>
          <cell r="M836">
            <v>5</v>
          </cell>
          <cell r="V836" t="str">
            <v>3B/4A/4B</v>
          </cell>
          <cell r="W836">
            <v>5</v>
          </cell>
          <cell r="X836">
            <v>0</v>
          </cell>
        </row>
        <row r="837">
          <cell r="B837" t="str">
            <v>Kommunikationselektroniker/in -Telekommunikationstechnik (ÖD)</v>
          </cell>
          <cell r="C837">
            <v>523</v>
          </cell>
          <cell r="G837">
            <v>523</v>
          </cell>
          <cell r="H837" t="str">
            <v>Duales System</v>
          </cell>
          <cell r="I837" t="str">
            <v>Kommunikationselektroniker/in -Telekommunikationstechnik (ÖD)Duales System</v>
          </cell>
          <cell r="J837" t="str">
            <v>X</v>
          </cell>
          <cell r="K837">
            <v>523</v>
          </cell>
          <cell r="L837">
            <v>52</v>
          </cell>
          <cell r="M837">
            <v>5</v>
          </cell>
          <cell r="V837" t="str">
            <v>3B/4A/4B</v>
          </cell>
          <cell r="W837">
            <v>5</v>
          </cell>
          <cell r="X837">
            <v>0</v>
          </cell>
        </row>
        <row r="838">
          <cell r="B838" t="str">
            <v>Fernmeldeanlagenelektroniker/in (Hw)</v>
          </cell>
          <cell r="C838">
            <v>523</v>
          </cell>
          <cell r="G838">
            <v>523</v>
          </cell>
          <cell r="H838" t="str">
            <v>Duales System</v>
          </cell>
          <cell r="I838" t="str">
            <v>Fernmeldeanlagenelektroniker/in (Hw)Duales System</v>
          </cell>
          <cell r="J838" t="str">
            <v>X</v>
          </cell>
          <cell r="K838">
            <v>523</v>
          </cell>
          <cell r="L838">
            <v>52</v>
          </cell>
          <cell r="M838">
            <v>5</v>
          </cell>
          <cell r="V838" t="str">
            <v>3B/4A/4B</v>
          </cell>
          <cell r="W838">
            <v>5</v>
          </cell>
          <cell r="X838">
            <v>0</v>
          </cell>
        </row>
        <row r="839">
          <cell r="B839" t="str">
            <v>Fernmeldeinstallationspraktiker/in*) (IH)</v>
          </cell>
          <cell r="C839">
            <v>523</v>
          </cell>
          <cell r="G839">
            <v>523</v>
          </cell>
          <cell r="H839" t="str">
            <v>Duales System</v>
          </cell>
          <cell r="I839" t="str">
            <v>Fernmeldeinstallationspraktiker/in*) (IH)Duales System</v>
          </cell>
          <cell r="J839" t="str">
            <v>X</v>
          </cell>
          <cell r="K839">
            <v>523</v>
          </cell>
          <cell r="L839">
            <v>52</v>
          </cell>
          <cell r="M839">
            <v>5</v>
          </cell>
          <cell r="V839" t="str">
            <v>3B/4A/4B</v>
          </cell>
          <cell r="W839">
            <v>5</v>
          </cell>
          <cell r="X839">
            <v>0</v>
          </cell>
        </row>
        <row r="840">
          <cell r="B840" t="str">
            <v>Elektroniker/in -Informations- und Telekommunikationstechnik (Hw)</v>
          </cell>
          <cell r="C840">
            <v>523</v>
          </cell>
          <cell r="G840">
            <v>523</v>
          </cell>
          <cell r="H840" t="str">
            <v>Duales System</v>
          </cell>
          <cell r="I840" t="str">
            <v>Elektroniker/in -Informations- und Telekommunikationstechnik (Hw)Duales System</v>
          </cell>
          <cell r="J840" t="str">
            <v>X</v>
          </cell>
          <cell r="K840">
            <v>523</v>
          </cell>
          <cell r="L840">
            <v>52</v>
          </cell>
          <cell r="M840">
            <v>5</v>
          </cell>
          <cell r="V840" t="str">
            <v>3B/4A/4B</v>
          </cell>
          <cell r="W840">
            <v>5</v>
          </cell>
          <cell r="X840">
            <v>0</v>
          </cell>
        </row>
        <row r="841">
          <cell r="B841" t="str">
            <v>Elektromaschinenbauer/in (Hw)</v>
          </cell>
          <cell r="C841">
            <v>522</v>
          </cell>
          <cell r="G841">
            <v>522</v>
          </cell>
          <cell r="H841" t="str">
            <v>Duales System</v>
          </cell>
          <cell r="I841" t="str">
            <v>Elektromaschinenbauer/in (Hw)Duales System</v>
          </cell>
          <cell r="J841" t="str">
            <v>X</v>
          </cell>
          <cell r="K841">
            <v>522</v>
          </cell>
          <cell r="L841">
            <v>52</v>
          </cell>
          <cell r="M841">
            <v>5</v>
          </cell>
          <cell r="V841" t="str">
            <v>3B/4A/4B</v>
          </cell>
          <cell r="W841">
            <v>5</v>
          </cell>
          <cell r="X841">
            <v>0</v>
          </cell>
        </row>
        <row r="842">
          <cell r="B842" t="str">
            <v>Elektromaschinenmonteur/in (IH)</v>
          </cell>
          <cell r="C842">
            <v>522</v>
          </cell>
          <cell r="G842">
            <v>522</v>
          </cell>
          <cell r="H842" t="str">
            <v>Duales System</v>
          </cell>
          <cell r="I842" t="str">
            <v>Elektromaschinenmonteur/in (IH)Duales System</v>
          </cell>
          <cell r="J842" t="str">
            <v>X</v>
          </cell>
          <cell r="K842">
            <v>522</v>
          </cell>
          <cell r="L842">
            <v>52</v>
          </cell>
          <cell r="M842">
            <v>5</v>
          </cell>
          <cell r="V842" t="str">
            <v>3B/4A/4B</v>
          </cell>
          <cell r="W842">
            <v>5</v>
          </cell>
          <cell r="X842">
            <v>0</v>
          </cell>
        </row>
        <row r="843">
          <cell r="B843" t="str">
            <v>Elektromaschinenmonteur/in (Hw)</v>
          </cell>
          <cell r="C843">
            <v>522</v>
          </cell>
          <cell r="G843">
            <v>522</v>
          </cell>
          <cell r="H843" t="str">
            <v>Duales System</v>
          </cell>
          <cell r="I843" t="str">
            <v>Elektromaschinenmonteur/in (Hw)Duales System</v>
          </cell>
          <cell r="J843" t="str">
            <v>X</v>
          </cell>
          <cell r="K843">
            <v>522</v>
          </cell>
          <cell r="L843">
            <v>52</v>
          </cell>
          <cell r="M843">
            <v>5</v>
          </cell>
          <cell r="V843" t="str">
            <v>3B/4A/4B</v>
          </cell>
          <cell r="W843">
            <v>5</v>
          </cell>
          <cell r="X843">
            <v>0</v>
          </cell>
        </row>
        <row r="844">
          <cell r="B844" t="str">
            <v>Elektroniker/in -Maschinen und Antriebstechnik (Hw)</v>
          </cell>
          <cell r="C844">
            <v>523</v>
          </cell>
          <cell r="G844">
            <v>523</v>
          </cell>
          <cell r="H844" t="str">
            <v>Duales System</v>
          </cell>
          <cell r="I844" t="str">
            <v>Elektroniker/in -Maschinen und Antriebstechnik (Hw)Duales System</v>
          </cell>
          <cell r="J844" t="str">
            <v>X</v>
          </cell>
          <cell r="K844">
            <v>523</v>
          </cell>
          <cell r="L844">
            <v>52</v>
          </cell>
          <cell r="M844">
            <v>5</v>
          </cell>
          <cell r="V844" t="str">
            <v>3B/4A/4B</v>
          </cell>
          <cell r="W844">
            <v>5</v>
          </cell>
          <cell r="X844">
            <v>0</v>
          </cell>
        </row>
        <row r="845">
          <cell r="B845" t="str">
            <v>Elektroniker/in -Maschinen und Antriebstechnik (IH)</v>
          </cell>
          <cell r="C845">
            <v>523</v>
          </cell>
          <cell r="G845">
            <v>523</v>
          </cell>
          <cell r="H845" t="str">
            <v>Duales System</v>
          </cell>
          <cell r="I845" t="str">
            <v>Elektroniker/in -Maschinen und Antriebstechnik (IH)Duales System</v>
          </cell>
          <cell r="J845" t="str">
            <v>X</v>
          </cell>
          <cell r="K845">
            <v>523</v>
          </cell>
          <cell r="L845">
            <v>52</v>
          </cell>
          <cell r="M845">
            <v>5</v>
          </cell>
          <cell r="V845" t="str">
            <v>3B/4A/4B</v>
          </cell>
          <cell r="W845">
            <v>5</v>
          </cell>
          <cell r="X845">
            <v>0</v>
          </cell>
        </row>
        <row r="846">
          <cell r="B846" t="str">
            <v>Radio- und Fernsehtechniker/in (Hw)</v>
          </cell>
          <cell r="C846">
            <v>523</v>
          </cell>
          <cell r="G846">
            <v>523</v>
          </cell>
          <cell r="H846" t="str">
            <v>Duales System</v>
          </cell>
          <cell r="I846" t="str">
            <v>Radio- und Fernsehtechniker/in (Hw)Duales System</v>
          </cell>
          <cell r="J846" t="str">
            <v>X</v>
          </cell>
          <cell r="K846">
            <v>523</v>
          </cell>
          <cell r="L846">
            <v>52</v>
          </cell>
          <cell r="M846">
            <v>5</v>
          </cell>
          <cell r="V846" t="str">
            <v>3B/4A/4B</v>
          </cell>
          <cell r="W846">
            <v>5</v>
          </cell>
          <cell r="X846">
            <v>0</v>
          </cell>
        </row>
        <row r="847">
          <cell r="B847" t="str">
            <v>Hörgeräteakustiker/in (Hw)</v>
          </cell>
          <cell r="C847">
            <v>722</v>
          </cell>
          <cell r="G847">
            <v>722</v>
          </cell>
          <cell r="H847" t="str">
            <v>Duales System</v>
          </cell>
          <cell r="I847" t="str">
            <v>Hörgeräteakustiker/in (Hw)Duales System</v>
          </cell>
          <cell r="J847" t="str">
            <v>X</v>
          </cell>
          <cell r="K847">
            <v>722</v>
          </cell>
          <cell r="L847">
            <v>72</v>
          </cell>
          <cell r="M847">
            <v>7</v>
          </cell>
          <cell r="V847" t="str">
            <v>3B/4A/4B</v>
          </cell>
          <cell r="W847">
            <v>7</v>
          </cell>
          <cell r="X847">
            <v>0</v>
          </cell>
        </row>
        <row r="848">
          <cell r="B848" t="str">
            <v>Elektromechaniker/in (Hw)</v>
          </cell>
          <cell r="C848">
            <v>522</v>
          </cell>
          <cell r="G848">
            <v>522</v>
          </cell>
          <cell r="H848" t="str">
            <v>Duales System</v>
          </cell>
          <cell r="I848" t="str">
            <v>Elektromechaniker/in (Hw)Duales System</v>
          </cell>
          <cell r="J848" t="str">
            <v>X</v>
          </cell>
          <cell r="K848">
            <v>522</v>
          </cell>
          <cell r="L848">
            <v>52</v>
          </cell>
          <cell r="M848">
            <v>5</v>
          </cell>
          <cell r="V848" t="str">
            <v>3B/4A/4B</v>
          </cell>
          <cell r="W848">
            <v>5</v>
          </cell>
          <cell r="X848">
            <v>0</v>
          </cell>
        </row>
        <row r="849">
          <cell r="B849" t="str">
            <v>Systemelektroniker/in (Hw)</v>
          </cell>
          <cell r="C849">
            <v>523</v>
          </cell>
          <cell r="G849">
            <v>523</v>
          </cell>
          <cell r="H849" t="str">
            <v>Duales System</v>
          </cell>
          <cell r="I849" t="str">
            <v>Systemelektroniker/in (Hw)Duales System</v>
          </cell>
          <cell r="J849" t="str">
            <v>X</v>
          </cell>
          <cell r="K849">
            <v>523</v>
          </cell>
          <cell r="L849">
            <v>52</v>
          </cell>
          <cell r="M849">
            <v>5</v>
          </cell>
          <cell r="V849" t="str">
            <v>3B/4A/4B</v>
          </cell>
          <cell r="W849">
            <v>5</v>
          </cell>
          <cell r="X849">
            <v>0</v>
          </cell>
        </row>
        <row r="850">
          <cell r="B850" t="str">
            <v>Mechatroniker/in (Hw)</v>
          </cell>
          <cell r="C850">
            <v>523</v>
          </cell>
          <cell r="G850">
            <v>523</v>
          </cell>
          <cell r="H850" t="str">
            <v>Duales System</v>
          </cell>
          <cell r="I850" t="str">
            <v>Mechatroniker/in (Hw)Duales System</v>
          </cell>
          <cell r="J850" t="str">
            <v>X</v>
          </cell>
          <cell r="K850">
            <v>523</v>
          </cell>
          <cell r="L850">
            <v>52</v>
          </cell>
          <cell r="M850">
            <v>5</v>
          </cell>
          <cell r="V850" t="str">
            <v>3B/4A/4B</v>
          </cell>
          <cell r="W850">
            <v>5</v>
          </cell>
          <cell r="X850">
            <v>0</v>
          </cell>
        </row>
        <row r="851">
          <cell r="B851" t="str">
            <v>Mechatroniker/in (IH)</v>
          </cell>
          <cell r="C851">
            <v>523</v>
          </cell>
          <cell r="G851">
            <v>523</v>
          </cell>
          <cell r="H851" t="str">
            <v>Duales System</v>
          </cell>
          <cell r="I851" t="str">
            <v>Mechatroniker/in (IH)Duales System</v>
          </cell>
          <cell r="J851" t="str">
            <v>X</v>
          </cell>
          <cell r="K851">
            <v>523</v>
          </cell>
          <cell r="L851">
            <v>52</v>
          </cell>
          <cell r="M851">
            <v>5</v>
          </cell>
          <cell r="V851" t="str">
            <v>3B/4A/4B</v>
          </cell>
          <cell r="W851">
            <v>5</v>
          </cell>
          <cell r="X851">
            <v>0</v>
          </cell>
        </row>
        <row r="852">
          <cell r="B852" t="str">
            <v>Industrieelektroniker/in -Produktionstechnik (IH)</v>
          </cell>
          <cell r="C852">
            <v>523</v>
          </cell>
          <cell r="G852">
            <v>523</v>
          </cell>
          <cell r="H852" t="str">
            <v>Duales System</v>
          </cell>
          <cell r="I852" t="str">
            <v>Industrieelektroniker/in -Produktionstechnik (IH)Duales System</v>
          </cell>
          <cell r="J852" t="str">
            <v>X</v>
          </cell>
          <cell r="K852">
            <v>523</v>
          </cell>
          <cell r="L852">
            <v>52</v>
          </cell>
          <cell r="M852">
            <v>5</v>
          </cell>
          <cell r="V852" t="str">
            <v>3B/4A/4B</v>
          </cell>
          <cell r="W852">
            <v>5</v>
          </cell>
          <cell r="X852">
            <v>0</v>
          </cell>
        </row>
        <row r="853">
          <cell r="B853" t="str">
            <v>Industrieelektroniker/in -Produktionstechnik (Hw)</v>
          </cell>
          <cell r="C853">
            <v>523</v>
          </cell>
          <cell r="G853">
            <v>523</v>
          </cell>
          <cell r="H853" t="str">
            <v>Duales System</v>
          </cell>
          <cell r="I853" t="str">
            <v>Industrieelektroniker/in -Produktionstechnik (Hw)Duales System</v>
          </cell>
          <cell r="J853" t="str">
            <v>X</v>
          </cell>
          <cell r="K853">
            <v>523</v>
          </cell>
          <cell r="L853">
            <v>52</v>
          </cell>
          <cell r="M853">
            <v>5</v>
          </cell>
          <cell r="V853" t="str">
            <v>3B/4A/4B</v>
          </cell>
          <cell r="W853">
            <v>5</v>
          </cell>
          <cell r="X853">
            <v>0</v>
          </cell>
        </row>
        <row r="854">
          <cell r="B854" t="str">
            <v>Industrieelektroniker/in -Gerätetechnik (IH)</v>
          </cell>
          <cell r="C854">
            <v>523</v>
          </cell>
          <cell r="G854">
            <v>523</v>
          </cell>
          <cell r="H854" t="str">
            <v>Duales System</v>
          </cell>
          <cell r="I854" t="str">
            <v>Industrieelektroniker/in -Gerätetechnik (IH)Duales System</v>
          </cell>
          <cell r="J854" t="str">
            <v>X</v>
          </cell>
          <cell r="K854">
            <v>523</v>
          </cell>
          <cell r="L854">
            <v>52</v>
          </cell>
          <cell r="M854">
            <v>5</v>
          </cell>
          <cell r="V854" t="str">
            <v>3B/4A/4B</v>
          </cell>
          <cell r="W854">
            <v>5</v>
          </cell>
          <cell r="X854">
            <v>0</v>
          </cell>
        </row>
        <row r="855">
          <cell r="B855" t="str">
            <v>Mikrotechnologe/Mikrotechnologin (IH)</v>
          </cell>
          <cell r="C855">
            <v>523</v>
          </cell>
          <cell r="G855">
            <v>523</v>
          </cell>
          <cell r="H855" t="str">
            <v>Duales System</v>
          </cell>
          <cell r="I855" t="str">
            <v>Mikrotechnologe/Mikrotechnologin (IH)Duales System</v>
          </cell>
          <cell r="J855" t="str">
            <v>X</v>
          </cell>
          <cell r="K855">
            <v>523</v>
          </cell>
          <cell r="L855">
            <v>52</v>
          </cell>
          <cell r="M855">
            <v>5</v>
          </cell>
          <cell r="V855" t="str">
            <v>3B/4A/4B</v>
          </cell>
          <cell r="W855">
            <v>5</v>
          </cell>
          <cell r="X855">
            <v>0</v>
          </cell>
        </row>
        <row r="856">
          <cell r="B856" t="str">
            <v>Industrieelektroniker/in -Gerätetechnik (Hw)</v>
          </cell>
          <cell r="C856">
            <v>523</v>
          </cell>
          <cell r="G856">
            <v>523</v>
          </cell>
          <cell r="H856" t="str">
            <v>Duales System</v>
          </cell>
          <cell r="I856" t="str">
            <v>Industrieelektroniker/in -Gerätetechnik (Hw)Duales System</v>
          </cell>
          <cell r="J856" t="str">
            <v>X</v>
          </cell>
          <cell r="K856">
            <v>523</v>
          </cell>
          <cell r="L856">
            <v>52</v>
          </cell>
          <cell r="M856">
            <v>5</v>
          </cell>
          <cell r="V856" t="str">
            <v>3B/4A/4B</v>
          </cell>
          <cell r="W856">
            <v>5</v>
          </cell>
          <cell r="X856">
            <v>0</v>
          </cell>
        </row>
        <row r="857">
          <cell r="B857" t="str">
            <v>Informationselektroniker/in</v>
          </cell>
          <cell r="G857">
            <v>523</v>
          </cell>
          <cell r="H857" t="str">
            <v>Duales System</v>
          </cell>
          <cell r="I857" t="str">
            <v>Informationselektroniker/inDuales System</v>
          </cell>
          <cell r="J857" t="str">
            <v>X</v>
          </cell>
          <cell r="K857">
            <v>523</v>
          </cell>
          <cell r="L857">
            <v>52</v>
          </cell>
          <cell r="M857">
            <v>5</v>
          </cell>
          <cell r="V857" t="str">
            <v>3B/4A/4B</v>
          </cell>
          <cell r="W857">
            <v>5</v>
          </cell>
          <cell r="X857">
            <v>0</v>
          </cell>
        </row>
        <row r="858">
          <cell r="B858" t="str">
            <v>Informations- und Telekommunikationssystem-Elektroniker/in (Hw)</v>
          </cell>
          <cell r="C858">
            <v>523</v>
          </cell>
          <cell r="G858">
            <v>523</v>
          </cell>
          <cell r="H858" t="str">
            <v>Duales System</v>
          </cell>
          <cell r="I858" t="str">
            <v>Informations- und Telekommunikationssystem-Elektroniker/in (Hw)Duales System</v>
          </cell>
          <cell r="J858" t="str">
            <v>X</v>
          </cell>
          <cell r="K858">
            <v>523</v>
          </cell>
          <cell r="L858">
            <v>52</v>
          </cell>
          <cell r="M858">
            <v>5</v>
          </cell>
          <cell r="V858" t="str">
            <v>3B/4A/4B</v>
          </cell>
          <cell r="W858">
            <v>5</v>
          </cell>
          <cell r="X858">
            <v>0</v>
          </cell>
        </row>
        <row r="859">
          <cell r="B859" t="str">
            <v>Elektrogerätezusammenbauer/in*) (IH)</v>
          </cell>
          <cell r="C859">
            <v>522</v>
          </cell>
          <cell r="G859">
            <v>522</v>
          </cell>
          <cell r="H859" t="str">
            <v>Duales System</v>
          </cell>
          <cell r="I859" t="str">
            <v>Elektrogerätezusammenbauer/in*) (IH)Duales System</v>
          </cell>
          <cell r="J859" t="str">
            <v>X</v>
          </cell>
          <cell r="K859">
            <v>522</v>
          </cell>
          <cell r="L859">
            <v>52</v>
          </cell>
          <cell r="M859">
            <v>5</v>
          </cell>
          <cell r="V859" t="str">
            <v>3B/4A/4B</v>
          </cell>
          <cell r="W859">
            <v>5</v>
          </cell>
          <cell r="X859">
            <v>0</v>
          </cell>
        </row>
        <row r="860">
          <cell r="B860" t="str">
            <v>Elektroniker/in -Geräte und Systeme (Hw)</v>
          </cell>
          <cell r="C860">
            <v>523</v>
          </cell>
          <cell r="G860">
            <v>523</v>
          </cell>
          <cell r="H860" t="str">
            <v>Duales System</v>
          </cell>
          <cell r="I860" t="str">
            <v>Elektroniker/in -Geräte und Systeme (Hw)Duales System</v>
          </cell>
          <cell r="J860" t="str">
            <v>X</v>
          </cell>
          <cell r="K860">
            <v>523</v>
          </cell>
          <cell r="L860">
            <v>52</v>
          </cell>
          <cell r="M860">
            <v>5</v>
          </cell>
          <cell r="V860" t="str">
            <v>3B/4A/4B</v>
          </cell>
          <cell r="W860">
            <v>5</v>
          </cell>
          <cell r="X860">
            <v>0</v>
          </cell>
        </row>
        <row r="861">
          <cell r="B861" t="str">
            <v>Elektroniker/in -Geräte und Systeme (IH)</v>
          </cell>
          <cell r="C861">
            <v>523</v>
          </cell>
          <cell r="G861">
            <v>523</v>
          </cell>
          <cell r="H861" t="str">
            <v>Duales System</v>
          </cell>
          <cell r="I861" t="str">
            <v>Elektroniker/in -Geräte und Systeme (IH)Duales System</v>
          </cell>
          <cell r="J861" t="str">
            <v>X</v>
          </cell>
          <cell r="K861">
            <v>523</v>
          </cell>
          <cell r="L861">
            <v>52</v>
          </cell>
          <cell r="M861">
            <v>5</v>
          </cell>
          <cell r="V861" t="str">
            <v>3B/4A/4B</v>
          </cell>
          <cell r="W861">
            <v>5</v>
          </cell>
          <cell r="X861">
            <v>0</v>
          </cell>
        </row>
        <row r="862">
          <cell r="B862" t="str">
            <v>Nachrichtengerätemechaniker/in*) (IH)</v>
          </cell>
          <cell r="C862">
            <v>523</v>
          </cell>
          <cell r="G862">
            <v>523</v>
          </cell>
          <cell r="H862" t="str">
            <v>Duales System</v>
          </cell>
          <cell r="I862" t="str">
            <v>Nachrichtengerätemechaniker/in*) (IH)Duales System</v>
          </cell>
          <cell r="J862" t="str">
            <v>X</v>
          </cell>
          <cell r="K862">
            <v>523</v>
          </cell>
          <cell r="L862">
            <v>52</v>
          </cell>
          <cell r="M862">
            <v>5</v>
          </cell>
          <cell r="V862" t="str">
            <v>3B/4A/4B</v>
          </cell>
          <cell r="W862">
            <v>5</v>
          </cell>
          <cell r="X862">
            <v>0</v>
          </cell>
        </row>
        <row r="863">
          <cell r="B863" t="str">
            <v>Elektroniker/in -Luftfahrttechnische Systeme (IH)</v>
          </cell>
          <cell r="C863">
            <v>525</v>
          </cell>
          <cell r="G863">
            <v>525</v>
          </cell>
          <cell r="H863" t="str">
            <v>Duales System</v>
          </cell>
          <cell r="I863" t="str">
            <v>Elektroniker/in -Luftfahrttechnische Systeme (IH)Duales System</v>
          </cell>
          <cell r="J863" t="str">
            <v>X</v>
          </cell>
          <cell r="K863">
            <v>525</v>
          </cell>
          <cell r="L863">
            <v>52</v>
          </cell>
          <cell r="M863">
            <v>5</v>
          </cell>
          <cell r="V863" t="str">
            <v>3B/4A/4B</v>
          </cell>
          <cell r="W863">
            <v>5</v>
          </cell>
          <cell r="X863">
            <v>0</v>
          </cell>
        </row>
        <row r="864">
          <cell r="B864" t="str">
            <v>Elektrogerätefachkraft*) (IH)</v>
          </cell>
          <cell r="C864">
            <v>522</v>
          </cell>
          <cell r="G864">
            <v>522</v>
          </cell>
          <cell r="H864" t="str">
            <v>Duales System</v>
          </cell>
          <cell r="I864" t="str">
            <v>Elektrogerätefachkraft*) (IH)Duales System</v>
          </cell>
          <cell r="J864" t="str">
            <v>X</v>
          </cell>
          <cell r="K864">
            <v>522</v>
          </cell>
          <cell r="L864">
            <v>52</v>
          </cell>
          <cell r="M864">
            <v>5</v>
          </cell>
          <cell r="V864" t="str">
            <v>3B/4A/4B</v>
          </cell>
          <cell r="W864">
            <v>5</v>
          </cell>
          <cell r="X864">
            <v>0</v>
          </cell>
        </row>
        <row r="865">
          <cell r="B865" t="str">
            <v>Elektriker/in -Gerätetechnik*) (IH)</v>
          </cell>
          <cell r="C865">
            <v>522</v>
          </cell>
          <cell r="G865">
            <v>522</v>
          </cell>
          <cell r="H865" t="str">
            <v>Duales System</v>
          </cell>
          <cell r="I865" t="str">
            <v>Elektriker/in -Gerätetechnik*) (IH)Duales System</v>
          </cell>
          <cell r="J865" t="str">
            <v>X</v>
          </cell>
          <cell r="K865">
            <v>522</v>
          </cell>
          <cell r="L865">
            <v>52</v>
          </cell>
          <cell r="M865">
            <v>5</v>
          </cell>
          <cell r="V865" t="str">
            <v>3B/4A/4B</v>
          </cell>
          <cell r="W865">
            <v>5</v>
          </cell>
          <cell r="X865">
            <v>0</v>
          </cell>
        </row>
        <row r="866">
          <cell r="B866" t="str">
            <v>Elektronikgerätemechaniker/in*) (IH)</v>
          </cell>
          <cell r="C866">
            <v>523</v>
          </cell>
          <cell r="G866">
            <v>523</v>
          </cell>
          <cell r="H866" t="str">
            <v>Duales System</v>
          </cell>
          <cell r="I866" t="str">
            <v>Elektronikgerätemechaniker/in*) (IH)Duales System</v>
          </cell>
          <cell r="J866" t="str">
            <v>X</v>
          </cell>
          <cell r="K866">
            <v>523</v>
          </cell>
          <cell r="L866">
            <v>52</v>
          </cell>
          <cell r="M866">
            <v>5</v>
          </cell>
          <cell r="V866" t="str">
            <v>3B/4A/4B</v>
          </cell>
          <cell r="W866">
            <v>5</v>
          </cell>
          <cell r="X866">
            <v>0</v>
          </cell>
        </row>
        <row r="867">
          <cell r="B867" t="str">
            <v>Fluggerätelektroniker/in (IH)</v>
          </cell>
          <cell r="C867">
            <v>525</v>
          </cell>
          <cell r="G867">
            <v>525</v>
          </cell>
          <cell r="H867" t="str">
            <v>Duales System</v>
          </cell>
          <cell r="I867" t="str">
            <v>Fluggerätelektroniker/in (IH)Duales System</v>
          </cell>
          <cell r="J867" t="str">
            <v>X</v>
          </cell>
          <cell r="K867">
            <v>525</v>
          </cell>
          <cell r="L867">
            <v>52</v>
          </cell>
          <cell r="M867">
            <v>5</v>
          </cell>
          <cell r="V867" t="str">
            <v>3B/4A/4B</v>
          </cell>
          <cell r="W867">
            <v>5</v>
          </cell>
          <cell r="X867">
            <v>0</v>
          </cell>
        </row>
        <row r="868">
          <cell r="B868" t="str">
            <v>Produktionsfacharb./in für nachrichtentechn. Geräte u. Anlagen (IH)</v>
          </cell>
          <cell r="C868">
            <v>523</v>
          </cell>
          <cell r="G868">
            <v>523</v>
          </cell>
          <cell r="H868" t="str">
            <v>Duales System</v>
          </cell>
          <cell r="I868" t="str">
            <v>Produktionsfacharb./in für nachrichtentechn. Geräte u. Anlagen (IH)Duales System</v>
          </cell>
          <cell r="J868" t="str">
            <v>X</v>
          </cell>
          <cell r="K868">
            <v>523</v>
          </cell>
          <cell r="L868">
            <v>52</v>
          </cell>
          <cell r="M868">
            <v>5</v>
          </cell>
          <cell r="V868" t="str">
            <v>3B/4A/4B</v>
          </cell>
          <cell r="W868">
            <v>5</v>
          </cell>
          <cell r="X868">
            <v>0</v>
          </cell>
        </row>
        <row r="869">
          <cell r="B869" t="str">
            <v>Prozessleitelektroniker/in (Hw)</v>
          </cell>
          <cell r="C869">
            <v>523</v>
          </cell>
          <cell r="G869">
            <v>523</v>
          </cell>
          <cell r="H869" t="str">
            <v>Duales System</v>
          </cell>
          <cell r="I869" t="str">
            <v>Prozessleitelektroniker/in (Hw)Duales System</v>
          </cell>
          <cell r="J869" t="str">
            <v>X</v>
          </cell>
          <cell r="K869">
            <v>523</v>
          </cell>
          <cell r="L869">
            <v>52</v>
          </cell>
          <cell r="M869">
            <v>5</v>
          </cell>
          <cell r="V869" t="str">
            <v>3B/4A/4B</v>
          </cell>
          <cell r="W869">
            <v>5</v>
          </cell>
          <cell r="X869">
            <v>0</v>
          </cell>
        </row>
        <row r="870">
          <cell r="B870" t="str">
            <v>Prozessleitelektroniker/in (IH)</v>
          </cell>
          <cell r="C870">
            <v>523</v>
          </cell>
          <cell r="G870">
            <v>523</v>
          </cell>
          <cell r="H870" t="str">
            <v>Duales System</v>
          </cell>
          <cell r="I870" t="str">
            <v>Prozessleitelektroniker/in (IH)Duales System</v>
          </cell>
          <cell r="J870" t="str">
            <v>X</v>
          </cell>
          <cell r="K870">
            <v>523</v>
          </cell>
          <cell r="L870">
            <v>52</v>
          </cell>
          <cell r="M870">
            <v>5</v>
          </cell>
          <cell r="V870" t="str">
            <v>3B/4A/4B</v>
          </cell>
          <cell r="W870">
            <v>5</v>
          </cell>
          <cell r="X870">
            <v>0</v>
          </cell>
        </row>
        <row r="871">
          <cell r="B871" t="str">
            <v>Meß- und Regelmechaniker/in (IH)</v>
          </cell>
          <cell r="C871">
            <v>522</v>
          </cell>
          <cell r="G871">
            <v>522</v>
          </cell>
          <cell r="H871" t="str">
            <v>Duales System</v>
          </cell>
          <cell r="I871" t="str">
            <v>Meß- und Regelmechaniker/in (IH)Duales System</v>
          </cell>
          <cell r="J871" t="str">
            <v>X</v>
          </cell>
          <cell r="K871">
            <v>522</v>
          </cell>
          <cell r="L871">
            <v>52</v>
          </cell>
          <cell r="M871">
            <v>5</v>
          </cell>
          <cell r="V871" t="str">
            <v>3B/4A/4B</v>
          </cell>
          <cell r="W871">
            <v>5</v>
          </cell>
          <cell r="X871">
            <v>0</v>
          </cell>
        </row>
        <row r="872">
          <cell r="B872" t="str">
            <v>Meß- und Regelmechaniker/in (Hw)</v>
          </cell>
          <cell r="C872">
            <v>522</v>
          </cell>
          <cell r="G872">
            <v>522</v>
          </cell>
          <cell r="H872" t="str">
            <v>Duales System</v>
          </cell>
          <cell r="I872" t="str">
            <v>Meß- und Regelmechaniker/in (Hw)Duales System</v>
          </cell>
          <cell r="J872" t="str">
            <v>X</v>
          </cell>
          <cell r="K872">
            <v>522</v>
          </cell>
          <cell r="L872">
            <v>52</v>
          </cell>
          <cell r="M872">
            <v>5</v>
          </cell>
          <cell r="V872" t="str">
            <v>3B/4A/4B</v>
          </cell>
          <cell r="W872">
            <v>5</v>
          </cell>
          <cell r="X872">
            <v>0</v>
          </cell>
        </row>
        <row r="873">
          <cell r="B873" t="str">
            <v>Kommunikationselektroniker/in -Informationstechnik (IH)</v>
          </cell>
          <cell r="C873">
            <v>523</v>
          </cell>
          <cell r="G873">
            <v>523</v>
          </cell>
          <cell r="H873" t="str">
            <v>Duales System</v>
          </cell>
          <cell r="I873" t="str">
            <v>Kommunikationselektroniker/in -Informationstechnik (IH)Duales System</v>
          </cell>
          <cell r="J873" t="str">
            <v>X</v>
          </cell>
          <cell r="K873">
            <v>523</v>
          </cell>
          <cell r="L873">
            <v>52</v>
          </cell>
          <cell r="M873">
            <v>5</v>
          </cell>
          <cell r="V873" t="str">
            <v>3B/4A/4B</v>
          </cell>
          <cell r="W873">
            <v>5</v>
          </cell>
          <cell r="X873">
            <v>0</v>
          </cell>
        </row>
        <row r="874">
          <cell r="B874" t="str">
            <v>Kommunikationselektroniker/in -Informationstechnik (Hw)</v>
          </cell>
          <cell r="C874">
            <v>523</v>
          </cell>
          <cell r="G874">
            <v>523</v>
          </cell>
          <cell r="H874" t="str">
            <v>Duales System</v>
          </cell>
          <cell r="I874" t="str">
            <v>Kommunikationselektroniker/in -Informationstechnik (Hw)Duales System</v>
          </cell>
          <cell r="J874" t="str">
            <v>X</v>
          </cell>
          <cell r="K874">
            <v>523</v>
          </cell>
          <cell r="L874">
            <v>52</v>
          </cell>
          <cell r="M874">
            <v>5</v>
          </cell>
          <cell r="V874" t="str">
            <v>3B/4A/4B</v>
          </cell>
          <cell r="W874">
            <v>5</v>
          </cell>
          <cell r="X874">
            <v>0</v>
          </cell>
        </row>
        <row r="875">
          <cell r="B875" t="str">
            <v>Systeminformatiker/in (IH)</v>
          </cell>
          <cell r="C875">
            <v>481</v>
          </cell>
          <cell r="G875">
            <v>523</v>
          </cell>
          <cell r="H875" t="str">
            <v>Duales System</v>
          </cell>
          <cell r="I875" t="str">
            <v>Systeminformatiker/in (IH)Duales System</v>
          </cell>
          <cell r="J875" t="str">
            <v>X</v>
          </cell>
          <cell r="K875">
            <v>523</v>
          </cell>
          <cell r="L875">
            <v>52</v>
          </cell>
          <cell r="M875">
            <v>5</v>
          </cell>
          <cell r="V875" t="str">
            <v>3B/4A/4B</v>
          </cell>
          <cell r="W875">
            <v>5</v>
          </cell>
          <cell r="X875">
            <v>0</v>
          </cell>
        </row>
        <row r="876">
          <cell r="B876" t="str">
            <v>Systeminformatiker/in (Hw)</v>
          </cell>
          <cell r="C876">
            <v>481</v>
          </cell>
          <cell r="G876">
            <v>523</v>
          </cell>
          <cell r="H876" t="str">
            <v>Duales System</v>
          </cell>
          <cell r="I876" t="str">
            <v>Systeminformatiker/in (Hw)Duales System</v>
          </cell>
          <cell r="J876" t="str">
            <v>X</v>
          </cell>
          <cell r="K876">
            <v>523</v>
          </cell>
          <cell r="L876">
            <v>52</v>
          </cell>
          <cell r="M876">
            <v>5</v>
          </cell>
          <cell r="V876" t="str">
            <v>3B/4A/4B</v>
          </cell>
          <cell r="W876">
            <v>5</v>
          </cell>
          <cell r="X876">
            <v>0</v>
          </cell>
        </row>
        <row r="877">
          <cell r="B877" t="str">
            <v>Informationselektroniker/in (Hw)</v>
          </cell>
          <cell r="C877">
            <v>523</v>
          </cell>
          <cell r="G877">
            <v>523</v>
          </cell>
          <cell r="H877" t="str">
            <v>Duales System</v>
          </cell>
          <cell r="I877" t="str">
            <v>Informationselektroniker/in (Hw)Duales System</v>
          </cell>
          <cell r="J877" t="str">
            <v>X</v>
          </cell>
          <cell r="K877">
            <v>523</v>
          </cell>
          <cell r="L877">
            <v>52</v>
          </cell>
          <cell r="M877">
            <v>5</v>
          </cell>
          <cell r="V877" t="str">
            <v>3B/4A/4B</v>
          </cell>
          <cell r="W877">
            <v>5</v>
          </cell>
          <cell r="X877">
            <v>0</v>
          </cell>
        </row>
        <row r="878">
          <cell r="B878" t="str">
            <v>Informations- und Telekommunikations-system-Elektroniker/in (IH)</v>
          </cell>
          <cell r="C878">
            <v>523</v>
          </cell>
          <cell r="G878">
            <v>523</v>
          </cell>
          <cell r="H878" t="str">
            <v>Duales System</v>
          </cell>
          <cell r="I878" t="str">
            <v>Informations- und Telekommunikations-system-Elektroniker/in (IH)Duales System</v>
          </cell>
          <cell r="J878" t="str">
            <v>X</v>
          </cell>
          <cell r="K878">
            <v>523</v>
          </cell>
          <cell r="L878">
            <v>52</v>
          </cell>
          <cell r="M878">
            <v>5</v>
          </cell>
          <cell r="V878" t="str">
            <v>3B/4A/4B</v>
          </cell>
          <cell r="W878">
            <v>5</v>
          </cell>
          <cell r="X878">
            <v>0</v>
          </cell>
        </row>
        <row r="879">
          <cell r="B879" t="str">
            <v>Informations- und Telekommunikations-system-Elektroniker/in (Hw)</v>
          </cell>
          <cell r="C879">
            <v>523</v>
          </cell>
          <cell r="G879">
            <v>523</v>
          </cell>
          <cell r="H879" t="str">
            <v>Duales System</v>
          </cell>
          <cell r="I879" t="str">
            <v>Informations- und Telekommunikations-system-Elektroniker/in (Hw)Duales System</v>
          </cell>
          <cell r="J879" t="str">
            <v>X</v>
          </cell>
          <cell r="K879">
            <v>523</v>
          </cell>
          <cell r="L879">
            <v>52</v>
          </cell>
          <cell r="M879">
            <v>5</v>
          </cell>
          <cell r="V879" t="str">
            <v>3B/4A/4B</v>
          </cell>
          <cell r="W879">
            <v>5</v>
          </cell>
          <cell r="X879">
            <v>0</v>
          </cell>
        </row>
        <row r="880">
          <cell r="B880" t="str">
            <v>Kommunikationselektroniker/in -Informationstechnik(ÖD)</v>
          </cell>
          <cell r="C880">
            <v>523</v>
          </cell>
          <cell r="G880">
            <v>523</v>
          </cell>
          <cell r="H880" t="str">
            <v>Duales System</v>
          </cell>
          <cell r="I880" t="str">
            <v>Kommunikationselektroniker/in -Informationstechnik(ÖD)Duales System</v>
          </cell>
          <cell r="J880" t="str">
            <v>X</v>
          </cell>
          <cell r="K880">
            <v>523</v>
          </cell>
          <cell r="L880">
            <v>52</v>
          </cell>
          <cell r="M880">
            <v>5</v>
          </cell>
          <cell r="V880" t="str">
            <v>3B/4A/4B</v>
          </cell>
          <cell r="W880">
            <v>5</v>
          </cell>
          <cell r="X880">
            <v>0</v>
          </cell>
        </row>
        <row r="881">
          <cell r="B881" t="str">
            <v>Kommunikationselektroniker/in -Funktechnik (IH)</v>
          </cell>
          <cell r="C881">
            <v>523</v>
          </cell>
          <cell r="G881">
            <v>523</v>
          </cell>
          <cell r="H881" t="str">
            <v>Duales System</v>
          </cell>
          <cell r="I881" t="str">
            <v>Kommunikationselektroniker/in -Funktechnik (IH)Duales System</v>
          </cell>
          <cell r="J881" t="str">
            <v>X</v>
          </cell>
          <cell r="K881">
            <v>523</v>
          </cell>
          <cell r="L881">
            <v>52</v>
          </cell>
          <cell r="M881">
            <v>5</v>
          </cell>
          <cell r="V881" t="str">
            <v>3B/4A/4B</v>
          </cell>
          <cell r="W881">
            <v>5</v>
          </cell>
          <cell r="X881">
            <v>0</v>
          </cell>
        </row>
        <row r="882">
          <cell r="B882" t="str">
            <v>Kommunikationselektroniker/in -Funktechnik (Hw)</v>
          </cell>
          <cell r="C882">
            <v>523</v>
          </cell>
          <cell r="G882">
            <v>523</v>
          </cell>
          <cell r="H882" t="str">
            <v>Duales System</v>
          </cell>
          <cell r="I882" t="str">
            <v>Kommunikationselektroniker/in -Funktechnik (Hw)Duales System</v>
          </cell>
          <cell r="J882" t="str">
            <v>X</v>
          </cell>
          <cell r="K882">
            <v>523</v>
          </cell>
          <cell r="L882">
            <v>52</v>
          </cell>
          <cell r="M882">
            <v>5</v>
          </cell>
          <cell r="V882" t="str">
            <v>3B/4A/4B</v>
          </cell>
          <cell r="W882">
            <v>5</v>
          </cell>
          <cell r="X882">
            <v>0</v>
          </cell>
        </row>
        <row r="883">
          <cell r="B883" t="str">
            <v>Kommunikationselektroniker/in -Funktechnik (ÖD)</v>
          </cell>
          <cell r="C883">
            <v>523</v>
          </cell>
          <cell r="G883">
            <v>523</v>
          </cell>
          <cell r="H883" t="str">
            <v>Duales System</v>
          </cell>
          <cell r="I883" t="str">
            <v>Kommunikationselektroniker/in -Funktechnik (ÖD)Duales System</v>
          </cell>
          <cell r="J883" t="str">
            <v>X</v>
          </cell>
          <cell r="K883">
            <v>523</v>
          </cell>
          <cell r="L883">
            <v>52</v>
          </cell>
          <cell r="M883">
            <v>5</v>
          </cell>
          <cell r="V883" t="str">
            <v>3B/4A/4B</v>
          </cell>
          <cell r="W883">
            <v>5</v>
          </cell>
          <cell r="X883">
            <v>0</v>
          </cell>
        </row>
        <row r="884">
          <cell r="B884" t="str">
            <v>Büroinformationselektroniker/in (Hw)</v>
          </cell>
          <cell r="C884">
            <v>523</v>
          </cell>
          <cell r="G884">
            <v>523</v>
          </cell>
          <cell r="H884" t="str">
            <v>Duales System</v>
          </cell>
          <cell r="I884" t="str">
            <v>Büroinformationselektroniker/in (Hw)Duales System</v>
          </cell>
          <cell r="J884" t="str">
            <v>X</v>
          </cell>
          <cell r="K884">
            <v>523</v>
          </cell>
          <cell r="L884">
            <v>52</v>
          </cell>
          <cell r="M884">
            <v>5</v>
          </cell>
          <cell r="V884" t="str">
            <v>3B/4A/4B</v>
          </cell>
          <cell r="W884">
            <v>5</v>
          </cell>
          <cell r="X884">
            <v>0</v>
          </cell>
        </row>
        <row r="885">
          <cell r="B885" t="str">
            <v>Kraftfahrzeugelektriker/in (IH)</v>
          </cell>
          <cell r="C885">
            <v>525</v>
          </cell>
          <cell r="G885">
            <v>525</v>
          </cell>
          <cell r="H885" t="str">
            <v>Duales System</v>
          </cell>
          <cell r="I885" t="str">
            <v>Kraftfahrzeugelektriker/in (IH)Duales System</v>
          </cell>
          <cell r="J885" t="str">
            <v>X</v>
          </cell>
          <cell r="K885">
            <v>525</v>
          </cell>
          <cell r="L885">
            <v>52</v>
          </cell>
          <cell r="M885">
            <v>5</v>
          </cell>
          <cell r="V885" t="str">
            <v>3B/4A/4B</v>
          </cell>
          <cell r="W885">
            <v>5</v>
          </cell>
          <cell r="X885">
            <v>0</v>
          </cell>
        </row>
        <row r="886">
          <cell r="B886" t="str">
            <v>Kraftfahrzeugelektriker/in (Hw)</v>
          </cell>
          <cell r="C886">
            <v>525</v>
          </cell>
          <cell r="G886">
            <v>525</v>
          </cell>
          <cell r="H886" t="str">
            <v>Duales System</v>
          </cell>
          <cell r="I886" t="str">
            <v>Kraftfahrzeugelektriker/in (Hw)Duales System</v>
          </cell>
          <cell r="J886" t="str">
            <v>X</v>
          </cell>
          <cell r="K886">
            <v>525</v>
          </cell>
          <cell r="L886">
            <v>52</v>
          </cell>
          <cell r="M886">
            <v>5</v>
          </cell>
          <cell r="V886" t="str">
            <v>3B/4A/4B</v>
          </cell>
          <cell r="W886">
            <v>5</v>
          </cell>
          <cell r="X886">
            <v>0</v>
          </cell>
        </row>
        <row r="887">
          <cell r="B887" t="str">
            <v>Montierer/Montiererinnen und Metall- -berufe, a.n.g. xxx</v>
          </cell>
          <cell r="C887" t="str">
            <v>xxx</v>
          </cell>
          <cell r="G887" t="str">
            <v>xxx</v>
          </cell>
          <cell r="H887" t="str">
            <v>Duales System</v>
          </cell>
          <cell r="I887" t="str">
            <v>Montierer/Montiererinnen und Metall- -berufe, a.n.g. xxxDuales System</v>
          </cell>
          <cell r="J887" t="str">
            <v>X</v>
          </cell>
          <cell r="K887" t="str">
            <v>xxx</v>
          </cell>
          <cell r="L887">
            <v>0</v>
          </cell>
          <cell r="M887">
            <v>0</v>
          </cell>
          <cell r="V887" t="str">
            <v>3B/4A/4B</v>
          </cell>
          <cell r="W887">
            <v>0</v>
          </cell>
          <cell r="X887">
            <v>0</v>
          </cell>
        </row>
        <row r="888">
          <cell r="B888" t="str">
            <v>Maschinenwerker/in*) (IH)</v>
          </cell>
          <cell r="C888">
            <v>521</v>
          </cell>
          <cell r="G888">
            <v>521</v>
          </cell>
          <cell r="H888" t="str">
            <v>Duales System</v>
          </cell>
          <cell r="I888" t="str">
            <v>Maschinenwerker/in*) (IH)Duales System</v>
          </cell>
          <cell r="J888" t="str">
            <v>X</v>
          </cell>
          <cell r="K888">
            <v>521</v>
          </cell>
          <cell r="L888">
            <v>52</v>
          </cell>
          <cell r="M888">
            <v>5</v>
          </cell>
          <cell r="V888" t="str">
            <v>3B/4A/4B</v>
          </cell>
          <cell r="W888">
            <v>5</v>
          </cell>
          <cell r="X888">
            <v>0</v>
          </cell>
        </row>
        <row r="889">
          <cell r="B889" t="str">
            <v>Produktionsfacharbeiter/in -Metall*) (IH)</v>
          </cell>
          <cell r="C889">
            <v>521</v>
          </cell>
          <cell r="G889">
            <v>521</v>
          </cell>
          <cell r="H889" t="str">
            <v>Duales System</v>
          </cell>
          <cell r="I889" t="str">
            <v>Produktionsfacharbeiter/in -Metall*) (IH)Duales System</v>
          </cell>
          <cell r="J889" t="str">
            <v>X</v>
          </cell>
          <cell r="K889">
            <v>521</v>
          </cell>
          <cell r="L889">
            <v>52</v>
          </cell>
          <cell r="M889">
            <v>5</v>
          </cell>
          <cell r="V889" t="str">
            <v>3B/4A/4B</v>
          </cell>
          <cell r="W889">
            <v>5</v>
          </cell>
          <cell r="X889">
            <v>0</v>
          </cell>
        </row>
        <row r="890">
          <cell r="B890" t="str">
            <v>Metallwerker/in*) (IH)</v>
          </cell>
          <cell r="C890">
            <v>521</v>
          </cell>
          <cell r="G890">
            <v>521</v>
          </cell>
          <cell r="H890" t="str">
            <v>Duales System</v>
          </cell>
          <cell r="I890" t="str">
            <v>Metallwerker/in*) (IH)Duales System</v>
          </cell>
          <cell r="J890" t="str">
            <v>X</v>
          </cell>
          <cell r="K890">
            <v>521</v>
          </cell>
          <cell r="L890">
            <v>52</v>
          </cell>
          <cell r="M890">
            <v>5</v>
          </cell>
          <cell r="V890" t="str">
            <v>3B/4A/4B</v>
          </cell>
          <cell r="W890">
            <v>5</v>
          </cell>
          <cell r="X890">
            <v>0</v>
          </cell>
        </row>
        <row r="891">
          <cell r="B891" t="str">
            <v>Fachkraft für Metallbearbeitung*) (IH)</v>
          </cell>
          <cell r="C891">
            <v>521</v>
          </cell>
          <cell r="G891">
            <v>521</v>
          </cell>
          <cell r="H891" t="str">
            <v>Duales System</v>
          </cell>
          <cell r="I891" t="str">
            <v>Fachkraft für Metallbearbeitung*) (IH)Duales System</v>
          </cell>
          <cell r="J891" t="str">
            <v>X</v>
          </cell>
          <cell r="K891">
            <v>521</v>
          </cell>
          <cell r="L891">
            <v>52</v>
          </cell>
          <cell r="M891">
            <v>5</v>
          </cell>
          <cell r="V891" t="str">
            <v>3B/4A/4B</v>
          </cell>
          <cell r="W891">
            <v>5</v>
          </cell>
          <cell r="X891">
            <v>0</v>
          </cell>
        </row>
        <row r="892">
          <cell r="B892" t="str">
            <v>Metallfachwerker/in*) (Hw)</v>
          </cell>
          <cell r="C892">
            <v>521</v>
          </cell>
          <cell r="G892">
            <v>521</v>
          </cell>
          <cell r="H892" t="str">
            <v>Duales System</v>
          </cell>
          <cell r="I892" t="str">
            <v>Metallfachwerker/in*) (Hw)Duales System</v>
          </cell>
          <cell r="J892" t="str">
            <v>X</v>
          </cell>
          <cell r="K892">
            <v>521</v>
          </cell>
          <cell r="L892">
            <v>52</v>
          </cell>
          <cell r="M892">
            <v>5</v>
          </cell>
          <cell r="V892" t="str">
            <v>3B/4A/4B</v>
          </cell>
          <cell r="W892">
            <v>5</v>
          </cell>
          <cell r="X892">
            <v>0</v>
          </cell>
        </row>
        <row r="893">
          <cell r="B893" t="str">
            <v>Metallwerker/in*) (Hw)</v>
          </cell>
          <cell r="C893">
            <v>521</v>
          </cell>
          <cell r="G893">
            <v>521</v>
          </cell>
          <cell r="H893" t="str">
            <v>Duales System</v>
          </cell>
          <cell r="I893" t="str">
            <v>Metallwerker/in*) (Hw)Duales System</v>
          </cell>
          <cell r="J893" t="str">
            <v>X</v>
          </cell>
          <cell r="K893">
            <v>521</v>
          </cell>
          <cell r="L893">
            <v>52</v>
          </cell>
          <cell r="M893">
            <v>5</v>
          </cell>
          <cell r="V893" t="str">
            <v>3B/4A/4B</v>
          </cell>
          <cell r="W893">
            <v>5</v>
          </cell>
          <cell r="X893">
            <v>0</v>
          </cell>
        </row>
        <row r="894">
          <cell r="B894" t="str">
            <v>Metallfachwerker/in*) (IH)</v>
          </cell>
          <cell r="C894">
            <v>521</v>
          </cell>
          <cell r="G894">
            <v>521</v>
          </cell>
          <cell r="H894" t="str">
            <v>Duales System</v>
          </cell>
          <cell r="I894" t="str">
            <v>Metallfachwerker/in*) (IH)Duales System</v>
          </cell>
          <cell r="J894" t="str">
            <v>X</v>
          </cell>
          <cell r="K894">
            <v>521</v>
          </cell>
          <cell r="L894">
            <v>52</v>
          </cell>
          <cell r="M894">
            <v>5</v>
          </cell>
          <cell r="V894" t="str">
            <v>3B/4A/4B</v>
          </cell>
          <cell r="W894">
            <v>5</v>
          </cell>
          <cell r="X894">
            <v>0</v>
          </cell>
        </row>
        <row r="895">
          <cell r="B895" t="str">
            <v>Industriefachhelfer/in*) (IH)</v>
          </cell>
          <cell r="C895">
            <v>521</v>
          </cell>
          <cell r="G895">
            <v>521</v>
          </cell>
          <cell r="H895" t="str">
            <v>Duales System</v>
          </cell>
          <cell r="I895" t="str">
            <v>Industriefachhelfer/in*) (IH)Duales System</v>
          </cell>
          <cell r="J895" t="str">
            <v>X</v>
          </cell>
          <cell r="K895">
            <v>521</v>
          </cell>
          <cell r="L895">
            <v>52</v>
          </cell>
          <cell r="M895">
            <v>5</v>
          </cell>
          <cell r="V895" t="str">
            <v>3B/4A/4B</v>
          </cell>
          <cell r="W895">
            <v>5</v>
          </cell>
          <cell r="X895">
            <v>0</v>
          </cell>
        </row>
        <row r="896">
          <cell r="B896" t="str">
            <v>Industriewerker/in*) (IH)</v>
          </cell>
          <cell r="C896">
            <v>521</v>
          </cell>
          <cell r="G896">
            <v>521</v>
          </cell>
          <cell r="H896" t="str">
            <v>Duales System</v>
          </cell>
          <cell r="I896" t="str">
            <v>Industriewerker/in*) (IH)Duales System</v>
          </cell>
          <cell r="J896" t="str">
            <v>X</v>
          </cell>
          <cell r="K896">
            <v>521</v>
          </cell>
          <cell r="L896">
            <v>52</v>
          </cell>
          <cell r="M896">
            <v>5</v>
          </cell>
          <cell r="V896" t="str">
            <v>3B/4A/4B</v>
          </cell>
          <cell r="W896">
            <v>5</v>
          </cell>
          <cell r="X896">
            <v>0</v>
          </cell>
        </row>
        <row r="897">
          <cell r="B897" t="str">
            <v>Industriefachwerker/in*) (IH)</v>
          </cell>
          <cell r="C897">
            <v>521</v>
          </cell>
          <cell r="G897">
            <v>521</v>
          </cell>
          <cell r="H897" t="str">
            <v>Duales System</v>
          </cell>
          <cell r="I897" t="str">
            <v>Industriefachwerker/in*) (IH)Duales System</v>
          </cell>
          <cell r="J897" t="str">
            <v>X</v>
          </cell>
          <cell r="K897">
            <v>521</v>
          </cell>
          <cell r="L897">
            <v>52</v>
          </cell>
          <cell r="M897">
            <v>5</v>
          </cell>
          <cell r="V897" t="str">
            <v>3B/4A/4B</v>
          </cell>
          <cell r="W897">
            <v>5</v>
          </cell>
          <cell r="X897">
            <v>0</v>
          </cell>
        </row>
        <row r="898">
          <cell r="B898" t="str">
            <v>Metallbearbeiter/in*) (Hw)</v>
          </cell>
          <cell r="C898">
            <v>521</v>
          </cell>
          <cell r="G898">
            <v>521</v>
          </cell>
          <cell r="H898" t="str">
            <v>Duales System</v>
          </cell>
          <cell r="I898" t="str">
            <v>Metallbearbeiter/in*) (Hw)Duales System</v>
          </cell>
          <cell r="J898" t="str">
            <v>X</v>
          </cell>
          <cell r="K898">
            <v>521</v>
          </cell>
          <cell r="L898">
            <v>52</v>
          </cell>
          <cell r="M898">
            <v>5</v>
          </cell>
          <cell r="V898" t="str">
            <v>3B/4A/4B</v>
          </cell>
          <cell r="W898">
            <v>5</v>
          </cell>
          <cell r="X898">
            <v>0</v>
          </cell>
        </row>
        <row r="899">
          <cell r="B899" t="str">
            <v>Metallbearbeiter/in*) (IH)</v>
          </cell>
          <cell r="C899">
            <v>521</v>
          </cell>
          <cell r="G899">
            <v>521</v>
          </cell>
          <cell r="H899" t="str">
            <v>Duales System</v>
          </cell>
          <cell r="I899" t="str">
            <v>Metallbearbeiter/in*) (IH)Duales System</v>
          </cell>
          <cell r="J899" t="str">
            <v>X</v>
          </cell>
          <cell r="K899">
            <v>521</v>
          </cell>
          <cell r="L899">
            <v>52</v>
          </cell>
          <cell r="M899">
            <v>5</v>
          </cell>
          <cell r="V899" t="str">
            <v>3B/4A/4B</v>
          </cell>
          <cell r="W899">
            <v>5</v>
          </cell>
          <cell r="X899">
            <v>0</v>
          </cell>
        </row>
        <row r="900">
          <cell r="B900" t="str">
            <v>Metallfeinbearbeiter/in*) (Hw)</v>
          </cell>
          <cell r="C900">
            <v>521</v>
          </cell>
          <cell r="G900">
            <v>521</v>
          </cell>
          <cell r="H900" t="str">
            <v>Duales System</v>
          </cell>
          <cell r="I900" t="str">
            <v>Metallfeinbearbeiter/in*) (Hw)Duales System</v>
          </cell>
          <cell r="J900" t="str">
            <v>X</v>
          </cell>
          <cell r="K900">
            <v>521</v>
          </cell>
          <cell r="L900">
            <v>52</v>
          </cell>
          <cell r="M900">
            <v>5</v>
          </cell>
          <cell r="V900" t="str">
            <v>3B/4A/4B</v>
          </cell>
          <cell r="W900">
            <v>5</v>
          </cell>
          <cell r="X900">
            <v>0</v>
          </cell>
        </row>
        <row r="901">
          <cell r="B901" t="str">
            <v>Metallfeinbearbeiter/in*) (IH)</v>
          </cell>
          <cell r="C901">
            <v>521</v>
          </cell>
          <cell r="G901">
            <v>521</v>
          </cell>
          <cell r="H901" t="str">
            <v>Duales System</v>
          </cell>
          <cell r="I901" t="str">
            <v>Metallfeinbearbeiter/in*) (IH)Duales System</v>
          </cell>
          <cell r="J901" t="str">
            <v>X</v>
          </cell>
          <cell r="K901">
            <v>521</v>
          </cell>
          <cell r="L901">
            <v>52</v>
          </cell>
          <cell r="M901">
            <v>5</v>
          </cell>
          <cell r="V901" t="str">
            <v>3B/4A/4B</v>
          </cell>
          <cell r="W901">
            <v>5</v>
          </cell>
          <cell r="X901">
            <v>0</v>
          </cell>
        </row>
        <row r="902">
          <cell r="B902" t="str">
            <v>Spinnberufe xxx</v>
          </cell>
          <cell r="C902" t="str">
            <v>xxx</v>
          </cell>
          <cell r="G902" t="str">
            <v>xxx</v>
          </cell>
          <cell r="H902" t="str">
            <v>Duales System</v>
          </cell>
          <cell r="I902" t="str">
            <v>Spinnberufe xxxDuales System</v>
          </cell>
          <cell r="J902" t="str">
            <v>X</v>
          </cell>
          <cell r="K902" t="str">
            <v>xxx</v>
          </cell>
          <cell r="L902">
            <v>0</v>
          </cell>
          <cell r="M902">
            <v>0</v>
          </cell>
          <cell r="V902" t="str">
            <v>3B/4A/4B</v>
          </cell>
          <cell r="W902">
            <v>0</v>
          </cell>
          <cell r="X902">
            <v>0</v>
          </cell>
        </row>
        <row r="903">
          <cell r="B903" t="str">
            <v>Textilmechaniker/in -Spinnerei (IH)</v>
          </cell>
          <cell r="C903">
            <v>542</v>
          </cell>
          <cell r="G903">
            <v>542</v>
          </cell>
          <cell r="H903" t="str">
            <v>Duales System</v>
          </cell>
          <cell r="I903" t="str">
            <v>Textilmechaniker/in -Spinnerei (IH)Duales System</v>
          </cell>
          <cell r="J903" t="str">
            <v>X</v>
          </cell>
          <cell r="K903">
            <v>542</v>
          </cell>
          <cell r="L903">
            <v>54</v>
          </cell>
          <cell r="M903">
            <v>5</v>
          </cell>
          <cell r="V903" t="str">
            <v>3B/4A/4B</v>
          </cell>
          <cell r="W903">
            <v>5</v>
          </cell>
          <cell r="X903">
            <v>0</v>
          </cell>
        </row>
        <row r="904">
          <cell r="B904" t="str">
            <v>Textilmaschinenführer/in -Spinnerei (IH)</v>
          </cell>
          <cell r="C904">
            <v>542</v>
          </cell>
          <cell r="G904">
            <v>542</v>
          </cell>
          <cell r="H904" t="str">
            <v>Duales System</v>
          </cell>
          <cell r="I904" t="str">
            <v>Textilmaschinenführer/in -Spinnerei (IH)Duales System</v>
          </cell>
          <cell r="J904" t="str">
            <v>X</v>
          </cell>
          <cell r="K904">
            <v>542</v>
          </cell>
          <cell r="L904">
            <v>54</v>
          </cell>
          <cell r="M904">
            <v>5</v>
          </cell>
          <cell r="V904" t="str">
            <v>3B/4A/4B</v>
          </cell>
          <cell r="W904">
            <v>5</v>
          </cell>
          <cell r="X904">
            <v>0</v>
          </cell>
        </row>
        <row r="905">
          <cell r="B905" t="str">
            <v>Seiler/in (Hw)</v>
          </cell>
          <cell r="C905">
            <v>542</v>
          </cell>
          <cell r="G905">
            <v>542</v>
          </cell>
          <cell r="H905" t="str">
            <v>Duales System</v>
          </cell>
          <cell r="I905" t="str">
            <v>Seiler/in (Hw)Duales System</v>
          </cell>
          <cell r="J905" t="str">
            <v>X</v>
          </cell>
          <cell r="K905">
            <v>542</v>
          </cell>
          <cell r="L905">
            <v>54</v>
          </cell>
          <cell r="M905">
            <v>5</v>
          </cell>
          <cell r="V905" t="str">
            <v>3B/4A/4B</v>
          </cell>
          <cell r="W905">
            <v>5</v>
          </cell>
          <cell r="X905">
            <v>0</v>
          </cell>
        </row>
        <row r="906">
          <cell r="B906" t="str">
            <v>Berufe in der Textilherstellung xxx</v>
          </cell>
          <cell r="C906" t="str">
            <v>xxx</v>
          </cell>
          <cell r="G906" t="str">
            <v>xxx</v>
          </cell>
          <cell r="H906" t="str">
            <v>Duales System</v>
          </cell>
          <cell r="I906" t="str">
            <v>Berufe in der Textilherstellung xxxDuales System</v>
          </cell>
          <cell r="J906" t="str">
            <v>X</v>
          </cell>
          <cell r="K906" t="str">
            <v>xxx</v>
          </cell>
          <cell r="L906">
            <v>0</v>
          </cell>
          <cell r="M906">
            <v>0</v>
          </cell>
          <cell r="V906" t="str">
            <v>3B/4A/4B</v>
          </cell>
          <cell r="W906">
            <v>0</v>
          </cell>
          <cell r="X906">
            <v>0</v>
          </cell>
        </row>
        <row r="907">
          <cell r="B907" t="str">
            <v>Weber/in (Hw)</v>
          </cell>
          <cell r="C907">
            <v>542</v>
          </cell>
          <cell r="G907">
            <v>542</v>
          </cell>
          <cell r="H907" t="str">
            <v>Duales System</v>
          </cell>
          <cell r="I907" t="str">
            <v>Weber/in (Hw)Duales System</v>
          </cell>
          <cell r="J907" t="str">
            <v>X</v>
          </cell>
          <cell r="K907">
            <v>542</v>
          </cell>
          <cell r="L907">
            <v>54</v>
          </cell>
          <cell r="M907">
            <v>5</v>
          </cell>
          <cell r="V907" t="str">
            <v>3B/4A/4B</v>
          </cell>
          <cell r="W907">
            <v>5</v>
          </cell>
          <cell r="X907">
            <v>0</v>
          </cell>
        </row>
        <row r="908">
          <cell r="B908" t="str">
            <v>Textilmaschinenführer/in -Weberei (IH)</v>
          </cell>
          <cell r="C908">
            <v>542</v>
          </cell>
          <cell r="G908">
            <v>542</v>
          </cell>
          <cell r="H908" t="str">
            <v>Duales System</v>
          </cell>
          <cell r="I908" t="str">
            <v>Textilmaschinenführer/in -Weberei (IH)Duales System</v>
          </cell>
          <cell r="J908" t="str">
            <v>X</v>
          </cell>
          <cell r="K908">
            <v>542</v>
          </cell>
          <cell r="L908">
            <v>54</v>
          </cell>
          <cell r="M908">
            <v>5</v>
          </cell>
          <cell r="V908" t="str">
            <v>3B/4A/4B</v>
          </cell>
          <cell r="W908">
            <v>5</v>
          </cell>
          <cell r="X908">
            <v>0</v>
          </cell>
        </row>
        <row r="909">
          <cell r="B909" t="str">
            <v>Textilmaschinenführer/in -Weberei (Hw)</v>
          </cell>
          <cell r="C909">
            <v>542</v>
          </cell>
          <cell r="G909">
            <v>542</v>
          </cell>
          <cell r="H909" t="str">
            <v>Duales System</v>
          </cell>
          <cell r="I909" t="str">
            <v>Textilmaschinenführer/in -Weberei (Hw)Duales System</v>
          </cell>
          <cell r="J909" t="str">
            <v>X</v>
          </cell>
          <cell r="K909">
            <v>542</v>
          </cell>
          <cell r="L909">
            <v>54</v>
          </cell>
          <cell r="M909">
            <v>5</v>
          </cell>
          <cell r="V909" t="str">
            <v>3B/4A/4B</v>
          </cell>
          <cell r="W909">
            <v>5</v>
          </cell>
          <cell r="X909">
            <v>0</v>
          </cell>
        </row>
        <row r="910">
          <cell r="B910" t="str">
            <v>Produktionsmechaniker/in -Textil (IH)</v>
          </cell>
          <cell r="C910">
            <v>542</v>
          </cell>
          <cell r="G910">
            <v>542</v>
          </cell>
          <cell r="H910" t="str">
            <v>Duales System</v>
          </cell>
          <cell r="I910" t="str">
            <v>Produktionsmechaniker/in -Textil (IH)Duales System</v>
          </cell>
          <cell r="J910" t="str">
            <v>X</v>
          </cell>
          <cell r="K910">
            <v>542</v>
          </cell>
          <cell r="L910">
            <v>54</v>
          </cell>
          <cell r="M910">
            <v>5</v>
          </cell>
          <cell r="V910" t="str">
            <v>3B/4A/4B</v>
          </cell>
          <cell r="W910">
            <v>5</v>
          </cell>
          <cell r="X910">
            <v>0</v>
          </cell>
        </row>
        <row r="911">
          <cell r="B911" t="str">
            <v>Produktionsmechaniker/in -Textil (Hw)</v>
          </cell>
          <cell r="C911">
            <v>542</v>
          </cell>
          <cell r="G911">
            <v>542</v>
          </cell>
          <cell r="H911" t="str">
            <v>Duales System</v>
          </cell>
          <cell r="I911" t="str">
            <v>Produktionsmechaniker/in -Textil (Hw)Duales System</v>
          </cell>
          <cell r="J911" t="str">
            <v>X</v>
          </cell>
          <cell r="K911">
            <v>542</v>
          </cell>
          <cell r="L911">
            <v>54</v>
          </cell>
          <cell r="M911">
            <v>5</v>
          </cell>
          <cell r="V911" t="str">
            <v>3B/4A/4B</v>
          </cell>
          <cell r="W911">
            <v>5</v>
          </cell>
          <cell r="X911">
            <v>0</v>
          </cell>
        </row>
        <row r="912">
          <cell r="B912" t="str">
            <v>Textilwerker/in -Weberei*) (IH)</v>
          </cell>
          <cell r="C912">
            <v>542</v>
          </cell>
          <cell r="G912">
            <v>542</v>
          </cell>
          <cell r="H912" t="str">
            <v>Duales System</v>
          </cell>
          <cell r="I912" t="str">
            <v>Textilwerker/in -Weberei*) (IH)Duales System</v>
          </cell>
          <cell r="J912" t="str">
            <v>X</v>
          </cell>
          <cell r="K912">
            <v>542</v>
          </cell>
          <cell r="L912">
            <v>54</v>
          </cell>
          <cell r="M912">
            <v>5</v>
          </cell>
          <cell r="V912" t="str">
            <v>3B/4A/4B</v>
          </cell>
          <cell r="W912">
            <v>5</v>
          </cell>
          <cell r="X912">
            <v>0</v>
          </cell>
        </row>
        <row r="913">
          <cell r="B913" t="str">
            <v>Textilmechaniker/in -Weberei (IH)</v>
          </cell>
          <cell r="C913">
            <v>542</v>
          </cell>
          <cell r="G913">
            <v>542</v>
          </cell>
          <cell r="H913" t="str">
            <v>Duales System</v>
          </cell>
          <cell r="I913" t="str">
            <v>Textilmechaniker/in -Weberei (IH)Duales System</v>
          </cell>
          <cell r="J913" t="str">
            <v>X</v>
          </cell>
          <cell r="K913">
            <v>542</v>
          </cell>
          <cell r="L913">
            <v>54</v>
          </cell>
          <cell r="M913">
            <v>5</v>
          </cell>
          <cell r="V913" t="str">
            <v>3B/4A/4B</v>
          </cell>
          <cell r="W913">
            <v>5</v>
          </cell>
          <cell r="X913">
            <v>0</v>
          </cell>
        </row>
        <row r="914">
          <cell r="B914" t="str">
            <v>Textilmechaniker/in -Weberei (Hw)</v>
          </cell>
          <cell r="C914">
            <v>542</v>
          </cell>
          <cell r="G914">
            <v>542</v>
          </cell>
          <cell r="H914" t="str">
            <v>Duales System</v>
          </cell>
          <cell r="I914" t="str">
            <v>Textilmechaniker/in -Weberei (Hw)Duales System</v>
          </cell>
          <cell r="J914" t="str">
            <v>X</v>
          </cell>
          <cell r="K914">
            <v>542</v>
          </cell>
          <cell r="L914">
            <v>54</v>
          </cell>
          <cell r="M914">
            <v>5</v>
          </cell>
          <cell r="V914" t="str">
            <v>3B/4A/4B</v>
          </cell>
          <cell r="W914">
            <v>5</v>
          </cell>
          <cell r="X914">
            <v>0</v>
          </cell>
        </row>
        <row r="915">
          <cell r="B915" t="str">
            <v>Textilmechaniker/in -Bandweberei (IH)</v>
          </cell>
          <cell r="C915">
            <v>542</v>
          </cell>
          <cell r="G915">
            <v>542</v>
          </cell>
          <cell r="H915" t="str">
            <v>Duales System</v>
          </cell>
          <cell r="I915" t="str">
            <v>Textilmechaniker/in -Bandweberei (IH)Duales System</v>
          </cell>
          <cell r="J915" t="str">
            <v>X</v>
          </cell>
          <cell r="K915">
            <v>542</v>
          </cell>
          <cell r="L915">
            <v>54</v>
          </cell>
          <cell r="M915">
            <v>5</v>
          </cell>
          <cell r="V915" t="str">
            <v>3B/4A/4B</v>
          </cell>
          <cell r="W915">
            <v>5</v>
          </cell>
          <cell r="X915">
            <v>0</v>
          </cell>
        </row>
        <row r="916">
          <cell r="B916" t="str">
            <v>Musterprogrammierer/in -Weberei (IH)</v>
          </cell>
          <cell r="C916">
            <v>542</v>
          </cell>
          <cell r="G916">
            <v>542</v>
          </cell>
          <cell r="H916" t="str">
            <v>Duales System</v>
          </cell>
          <cell r="I916" t="str">
            <v>Musterprogrammierer/in -Weberei (IH)Duales System</v>
          </cell>
          <cell r="J916" t="str">
            <v>X</v>
          </cell>
          <cell r="K916">
            <v>542</v>
          </cell>
          <cell r="L916">
            <v>54</v>
          </cell>
          <cell r="M916">
            <v>5</v>
          </cell>
          <cell r="V916" t="str">
            <v>3B/4A/4B</v>
          </cell>
          <cell r="W916">
            <v>5</v>
          </cell>
          <cell r="X916">
            <v>0</v>
          </cell>
        </row>
        <row r="917">
          <cell r="B917" t="str">
            <v>Textilstopfer/in (IH)</v>
          </cell>
          <cell r="C917">
            <v>542</v>
          </cell>
          <cell r="G917">
            <v>542</v>
          </cell>
          <cell r="H917" t="str">
            <v>Duales System</v>
          </cell>
          <cell r="I917" t="str">
            <v>Textilstopfer/in (IH)Duales System</v>
          </cell>
          <cell r="J917" t="str">
            <v>X</v>
          </cell>
          <cell r="K917">
            <v>542</v>
          </cell>
          <cell r="L917">
            <v>54</v>
          </cell>
          <cell r="M917">
            <v>5</v>
          </cell>
          <cell r="V917" t="str">
            <v>3B/4A/4B</v>
          </cell>
          <cell r="W917">
            <v>5</v>
          </cell>
          <cell r="X917">
            <v>0</v>
          </cell>
        </row>
        <row r="918">
          <cell r="B918" t="str">
            <v>Textilstopfer/in (Hw)</v>
          </cell>
          <cell r="C918">
            <v>542</v>
          </cell>
          <cell r="G918">
            <v>542</v>
          </cell>
          <cell r="H918" t="str">
            <v>Duales System</v>
          </cell>
          <cell r="I918" t="str">
            <v>Textilstopfer/in (Hw)Duales System</v>
          </cell>
          <cell r="J918" t="str">
            <v>X</v>
          </cell>
          <cell r="K918">
            <v>542</v>
          </cell>
          <cell r="L918">
            <v>54</v>
          </cell>
          <cell r="M918">
            <v>5</v>
          </cell>
          <cell r="V918" t="str">
            <v>3B/4A/4B</v>
          </cell>
          <cell r="W918">
            <v>5</v>
          </cell>
          <cell r="X918">
            <v>0</v>
          </cell>
        </row>
        <row r="919">
          <cell r="B919" t="str">
            <v>Stricker/in (Hw)</v>
          </cell>
          <cell r="C919">
            <v>542</v>
          </cell>
          <cell r="G919">
            <v>542</v>
          </cell>
          <cell r="H919" t="str">
            <v>Duales System</v>
          </cell>
          <cell r="I919" t="str">
            <v>Stricker/in (Hw)Duales System</v>
          </cell>
          <cell r="J919" t="str">
            <v>X</v>
          </cell>
          <cell r="K919">
            <v>542</v>
          </cell>
          <cell r="L919">
            <v>54</v>
          </cell>
          <cell r="M919">
            <v>5</v>
          </cell>
          <cell r="V919" t="str">
            <v>3B/4A/4B</v>
          </cell>
          <cell r="W919">
            <v>5</v>
          </cell>
          <cell r="X919">
            <v>0</v>
          </cell>
        </row>
        <row r="920">
          <cell r="B920" t="str">
            <v>Helfer/in im Weberhandwerk*) (Hw)</v>
          </cell>
          <cell r="C920">
            <v>542</v>
          </cell>
          <cell r="G920">
            <v>542</v>
          </cell>
          <cell r="H920" t="str">
            <v>Duales System</v>
          </cell>
          <cell r="I920" t="str">
            <v>Helfer/in im Weberhandwerk*) (Hw)Duales System</v>
          </cell>
          <cell r="J920" t="str">
            <v>X</v>
          </cell>
          <cell r="K920">
            <v>542</v>
          </cell>
          <cell r="L920">
            <v>54</v>
          </cell>
          <cell r="M920">
            <v>5</v>
          </cell>
          <cell r="V920" t="str">
            <v>3B/4A/4B</v>
          </cell>
          <cell r="W920">
            <v>5</v>
          </cell>
          <cell r="X920">
            <v>0</v>
          </cell>
        </row>
        <row r="921">
          <cell r="B921" t="str">
            <v>Textilmaschinenführer/in -Maschenindustrie (IH)</v>
          </cell>
          <cell r="C921">
            <v>542</v>
          </cell>
          <cell r="G921">
            <v>542</v>
          </cell>
          <cell r="H921" t="str">
            <v>Duales System</v>
          </cell>
          <cell r="I921" t="str">
            <v>Textilmaschinenführer/in -Maschenindustrie (IH)Duales System</v>
          </cell>
          <cell r="J921" t="str">
            <v>X</v>
          </cell>
          <cell r="K921">
            <v>542</v>
          </cell>
          <cell r="L921">
            <v>54</v>
          </cell>
          <cell r="M921">
            <v>5</v>
          </cell>
          <cell r="V921" t="str">
            <v>3B/4A/4B</v>
          </cell>
          <cell r="W921">
            <v>5</v>
          </cell>
          <cell r="X921">
            <v>0</v>
          </cell>
        </row>
        <row r="922">
          <cell r="B922" t="str">
            <v>Textilmechaniker/in -Maschenindustrie (IH)</v>
          </cell>
          <cell r="C922">
            <v>542</v>
          </cell>
          <cell r="G922">
            <v>542</v>
          </cell>
          <cell r="H922" t="str">
            <v>Duales System</v>
          </cell>
          <cell r="I922" t="str">
            <v>Textilmechaniker/in -Maschenindustrie (IH)Duales System</v>
          </cell>
          <cell r="J922" t="str">
            <v>X</v>
          </cell>
          <cell r="K922">
            <v>542</v>
          </cell>
          <cell r="L922">
            <v>54</v>
          </cell>
          <cell r="M922">
            <v>5</v>
          </cell>
          <cell r="V922" t="str">
            <v>3B/4A/4B</v>
          </cell>
          <cell r="W922">
            <v>5</v>
          </cell>
          <cell r="X922">
            <v>0</v>
          </cell>
        </row>
        <row r="923">
          <cell r="B923" t="str">
            <v>Textilmechaniker/in -Maschenindustrie (Hw)</v>
          </cell>
          <cell r="C923">
            <v>542</v>
          </cell>
          <cell r="G923">
            <v>542</v>
          </cell>
          <cell r="H923" t="str">
            <v>Duales System</v>
          </cell>
          <cell r="I923" t="str">
            <v>Textilmechaniker/in -Maschenindustrie (Hw)Duales System</v>
          </cell>
          <cell r="J923" t="str">
            <v>X</v>
          </cell>
          <cell r="K923">
            <v>542</v>
          </cell>
          <cell r="L923">
            <v>54</v>
          </cell>
          <cell r="M923">
            <v>5</v>
          </cell>
          <cell r="V923" t="str">
            <v>3B/4A/4B</v>
          </cell>
          <cell r="W923">
            <v>5</v>
          </cell>
          <cell r="X923">
            <v>0</v>
          </cell>
        </row>
        <row r="924">
          <cell r="B924" t="str">
            <v>Textilmechaniker/in -Strumpf- und Feinstrumpfrundstrickerei (IH)</v>
          </cell>
          <cell r="C924">
            <v>542</v>
          </cell>
          <cell r="G924">
            <v>542</v>
          </cell>
          <cell r="H924" t="str">
            <v>Duales System</v>
          </cell>
          <cell r="I924" t="str">
            <v>Textilmechaniker/in -Strumpf- und Feinstrumpfrundstrickerei (IH)Duales System</v>
          </cell>
          <cell r="J924" t="str">
            <v>X</v>
          </cell>
          <cell r="K924">
            <v>542</v>
          </cell>
          <cell r="L924">
            <v>54</v>
          </cell>
          <cell r="M924">
            <v>5</v>
          </cell>
          <cell r="V924" t="str">
            <v>3B/4A/4B</v>
          </cell>
          <cell r="W924">
            <v>5</v>
          </cell>
          <cell r="X924">
            <v>0</v>
          </cell>
        </row>
        <row r="925">
          <cell r="B925" t="str">
            <v>Textilmechaniker/in -Ketten- und Raschelwirkerei (IH)</v>
          </cell>
          <cell r="C925">
            <v>542</v>
          </cell>
          <cell r="G925">
            <v>542</v>
          </cell>
          <cell r="H925" t="str">
            <v>Duales System</v>
          </cell>
          <cell r="I925" t="str">
            <v>Textilmechaniker/in -Ketten- und Raschelwirkerei (IH)Duales System</v>
          </cell>
          <cell r="J925" t="str">
            <v>X</v>
          </cell>
          <cell r="K925">
            <v>542</v>
          </cell>
          <cell r="L925">
            <v>54</v>
          </cell>
          <cell r="M925">
            <v>5</v>
          </cell>
          <cell r="V925" t="str">
            <v>3B/4A/4B</v>
          </cell>
          <cell r="W925">
            <v>5</v>
          </cell>
          <cell r="X925">
            <v>0</v>
          </cell>
        </row>
        <row r="926">
          <cell r="B926" t="str">
            <v>Gummistrumpfstricker/in (IH)</v>
          </cell>
          <cell r="C926">
            <v>542</v>
          </cell>
          <cell r="G926">
            <v>542</v>
          </cell>
          <cell r="H926" t="str">
            <v>Duales System</v>
          </cell>
          <cell r="I926" t="str">
            <v>Gummistrumpfstricker/in (IH)Duales System</v>
          </cell>
          <cell r="J926" t="str">
            <v>X</v>
          </cell>
          <cell r="K926">
            <v>542</v>
          </cell>
          <cell r="L926">
            <v>54</v>
          </cell>
          <cell r="M926">
            <v>5</v>
          </cell>
          <cell r="V926" t="str">
            <v>3B/4A/4B</v>
          </cell>
          <cell r="W926">
            <v>5</v>
          </cell>
          <cell r="X926">
            <v>0</v>
          </cell>
        </row>
        <row r="927">
          <cell r="B927" t="str">
            <v>Textilmaschinenführer/in -Tufting (IH)</v>
          </cell>
          <cell r="C927">
            <v>542</v>
          </cell>
          <cell r="G927">
            <v>542</v>
          </cell>
          <cell r="H927" t="str">
            <v>Duales System</v>
          </cell>
          <cell r="I927" t="str">
            <v>Textilmaschinenführer/in -Tufting (IH)Duales System</v>
          </cell>
          <cell r="J927" t="str">
            <v>X</v>
          </cell>
          <cell r="K927">
            <v>542</v>
          </cell>
          <cell r="L927">
            <v>54</v>
          </cell>
          <cell r="M927">
            <v>5</v>
          </cell>
          <cell r="V927" t="str">
            <v>3B/4A/4B</v>
          </cell>
          <cell r="W927">
            <v>5</v>
          </cell>
          <cell r="X927">
            <v>0</v>
          </cell>
        </row>
        <row r="928">
          <cell r="B928" t="str">
            <v>Textilmechaniker/in -Tufting (IH)</v>
          </cell>
          <cell r="C928">
            <v>542</v>
          </cell>
          <cell r="G928">
            <v>542</v>
          </cell>
          <cell r="H928" t="str">
            <v>Duales System</v>
          </cell>
          <cell r="I928" t="str">
            <v>Textilmechaniker/in -Tufting (IH)Duales System</v>
          </cell>
          <cell r="J928" t="str">
            <v>X</v>
          </cell>
          <cell r="K928">
            <v>542</v>
          </cell>
          <cell r="L928">
            <v>54</v>
          </cell>
          <cell r="M928">
            <v>5</v>
          </cell>
          <cell r="V928" t="str">
            <v>3B/4A/4B</v>
          </cell>
          <cell r="W928">
            <v>5</v>
          </cell>
          <cell r="X928">
            <v>0</v>
          </cell>
        </row>
        <row r="929">
          <cell r="B929" t="str">
            <v>Textilmechaniker/in -Tufting (Hw)</v>
          </cell>
          <cell r="C929">
            <v>542</v>
          </cell>
          <cell r="G929">
            <v>542</v>
          </cell>
          <cell r="H929" t="str">
            <v>Duales System</v>
          </cell>
          <cell r="I929" t="str">
            <v>Textilmechaniker/in -Tufting (Hw)Duales System</v>
          </cell>
          <cell r="J929" t="str">
            <v>X</v>
          </cell>
          <cell r="K929">
            <v>542</v>
          </cell>
          <cell r="L929">
            <v>54</v>
          </cell>
          <cell r="M929">
            <v>5</v>
          </cell>
          <cell r="V929" t="str">
            <v>3B/4A/4B</v>
          </cell>
          <cell r="W929">
            <v>5</v>
          </cell>
          <cell r="X929">
            <v>0</v>
          </cell>
        </row>
        <row r="930">
          <cell r="B930" t="str">
            <v>Textilmaschinenführer/in -Vliesstoff (IH)</v>
          </cell>
          <cell r="C930">
            <v>542</v>
          </cell>
          <cell r="G930">
            <v>542</v>
          </cell>
          <cell r="H930" t="str">
            <v>Duales System</v>
          </cell>
          <cell r="I930" t="str">
            <v>Textilmaschinenführer/in -Vliesstoff (IH)Duales System</v>
          </cell>
          <cell r="J930" t="str">
            <v>X</v>
          </cell>
          <cell r="K930">
            <v>542</v>
          </cell>
          <cell r="L930">
            <v>54</v>
          </cell>
          <cell r="M930">
            <v>5</v>
          </cell>
          <cell r="V930" t="str">
            <v>3B/4A/4B</v>
          </cell>
          <cell r="W930">
            <v>5</v>
          </cell>
          <cell r="X930">
            <v>0</v>
          </cell>
        </row>
        <row r="931">
          <cell r="B931" t="str">
            <v>Textilmechaniker/in -Vliesstoff (IH)</v>
          </cell>
          <cell r="C931">
            <v>542</v>
          </cell>
          <cell r="G931">
            <v>542</v>
          </cell>
          <cell r="H931" t="str">
            <v>Duales System</v>
          </cell>
          <cell r="I931" t="str">
            <v>Textilmechaniker/in -Vliesstoff (IH)Duales System</v>
          </cell>
          <cell r="J931" t="str">
            <v>X</v>
          </cell>
          <cell r="K931">
            <v>542</v>
          </cell>
          <cell r="L931">
            <v>54</v>
          </cell>
          <cell r="M931">
            <v>5</v>
          </cell>
          <cell r="V931" t="str">
            <v>3B/4A/4B</v>
          </cell>
          <cell r="W931">
            <v>5</v>
          </cell>
          <cell r="X931">
            <v>0</v>
          </cell>
        </row>
        <row r="932">
          <cell r="B932" t="str">
            <v>Schmucktextilienhersteller/in (IH)</v>
          </cell>
          <cell r="C932">
            <v>542</v>
          </cell>
          <cell r="G932">
            <v>542</v>
          </cell>
          <cell r="H932" t="str">
            <v>Duales System</v>
          </cell>
          <cell r="I932" t="str">
            <v>Schmucktextilienhersteller/in (IH)Duales System</v>
          </cell>
          <cell r="J932" t="str">
            <v>X</v>
          </cell>
          <cell r="K932">
            <v>542</v>
          </cell>
          <cell r="L932">
            <v>54</v>
          </cell>
          <cell r="M932">
            <v>5</v>
          </cell>
          <cell r="V932" t="str">
            <v>3B/4A/4B</v>
          </cell>
          <cell r="W932">
            <v>5</v>
          </cell>
          <cell r="X932">
            <v>0</v>
          </cell>
        </row>
        <row r="933">
          <cell r="B933" t="str">
            <v>Schmucktextilienhersteller/in (Hw)</v>
          </cell>
          <cell r="C933">
            <v>542</v>
          </cell>
          <cell r="G933">
            <v>542</v>
          </cell>
          <cell r="H933" t="str">
            <v>Duales System</v>
          </cell>
          <cell r="I933" t="str">
            <v>Schmucktextilienhersteller/in (Hw)Duales System</v>
          </cell>
          <cell r="J933" t="str">
            <v>X</v>
          </cell>
          <cell r="K933">
            <v>542</v>
          </cell>
          <cell r="L933">
            <v>54</v>
          </cell>
          <cell r="M933">
            <v>5</v>
          </cell>
          <cell r="V933" t="str">
            <v>3B/4A/4B</v>
          </cell>
          <cell r="W933">
            <v>5</v>
          </cell>
          <cell r="X933">
            <v>0</v>
          </cell>
        </row>
        <row r="934">
          <cell r="B934" t="str">
            <v>Berufe in der Textilverarbeitung xxx</v>
          </cell>
          <cell r="C934" t="str">
            <v>xxx</v>
          </cell>
          <cell r="G934" t="str">
            <v>xxx</v>
          </cell>
          <cell r="H934" t="str">
            <v>Duales System</v>
          </cell>
          <cell r="I934" t="str">
            <v>Berufe in der Textilverarbeitung xxxDuales System</v>
          </cell>
          <cell r="J934" t="str">
            <v>X</v>
          </cell>
          <cell r="K934" t="str">
            <v>xxx</v>
          </cell>
          <cell r="L934">
            <v>0</v>
          </cell>
          <cell r="M934">
            <v>0</v>
          </cell>
          <cell r="V934" t="str">
            <v>3B/4A/4B</v>
          </cell>
          <cell r="W934">
            <v>0</v>
          </cell>
          <cell r="X934">
            <v>0</v>
          </cell>
        </row>
        <row r="935">
          <cell r="B935" t="str">
            <v>Bekleidungsschneider/in (IH)</v>
          </cell>
          <cell r="C935">
            <v>542</v>
          </cell>
          <cell r="G935">
            <v>542</v>
          </cell>
          <cell r="H935" t="str">
            <v>Duales System</v>
          </cell>
          <cell r="I935" t="str">
            <v>Bekleidungsschneider/in (IH)Duales System</v>
          </cell>
          <cell r="J935" t="str">
            <v>X</v>
          </cell>
          <cell r="K935">
            <v>542</v>
          </cell>
          <cell r="L935">
            <v>54</v>
          </cell>
          <cell r="M935">
            <v>5</v>
          </cell>
          <cell r="V935" t="str">
            <v>3B/4A/4B</v>
          </cell>
          <cell r="W935">
            <v>5</v>
          </cell>
          <cell r="X935">
            <v>0</v>
          </cell>
        </row>
        <row r="936">
          <cell r="B936" t="str">
            <v>Bekleidungsschneider/in (Hw)</v>
          </cell>
          <cell r="C936">
            <v>542</v>
          </cell>
          <cell r="G936">
            <v>542</v>
          </cell>
          <cell r="H936" t="str">
            <v>Duales System</v>
          </cell>
          <cell r="I936" t="str">
            <v>Bekleidungsschneider/in (Hw)Duales System</v>
          </cell>
          <cell r="J936" t="str">
            <v>X</v>
          </cell>
          <cell r="K936">
            <v>542</v>
          </cell>
          <cell r="L936">
            <v>54</v>
          </cell>
          <cell r="M936">
            <v>5</v>
          </cell>
          <cell r="V936" t="str">
            <v>3B/4A/4B</v>
          </cell>
          <cell r="W936">
            <v>5</v>
          </cell>
          <cell r="X936">
            <v>0</v>
          </cell>
        </row>
        <row r="937">
          <cell r="B937" t="str">
            <v>Modeteilnäher/in*) (IH)</v>
          </cell>
          <cell r="C937">
            <v>542</v>
          </cell>
          <cell r="G937">
            <v>542</v>
          </cell>
          <cell r="H937" t="str">
            <v>Duales System</v>
          </cell>
          <cell r="I937" t="str">
            <v>Modeteilnäher/in*) (IH)Duales System</v>
          </cell>
          <cell r="J937" t="str">
            <v>X</v>
          </cell>
          <cell r="K937">
            <v>542</v>
          </cell>
          <cell r="L937">
            <v>54</v>
          </cell>
          <cell r="M937">
            <v>5</v>
          </cell>
          <cell r="V937" t="str">
            <v>3B/4A/4B</v>
          </cell>
          <cell r="W937">
            <v>5</v>
          </cell>
          <cell r="X937">
            <v>0</v>
          </cell>
        </row>
        <row r="938">
          <cell r="B938" t="str">
            <v>Maßschneider/in (Hw)</v>
          </cell>
          <cell r="C938">
            <v>542</v>
          </cell>
          <cell r="G938">
            <v>542</v>
          </cell>
          <cell r="H938" t="str">
            <v>Duales System</v>
          </cell>
          <cell r="I938" t="str">
            <v>Maßschneider/in (Hw)Duales System</v>
          </cell>
          <cell r="J938" t="str">
            <v>X</v>
          </cell>
          <cell r="K938">
            <v>542</v>
          </cell>
          <cell r="L938">
            <v>54</v>
          </cell>
          <cell r="M938">
            <v>5</v>
          </cell>
          <cell r="V938" t="str">
            <v>3B/4A/4B</v>
          </cell>
          <cell r="W938">
            <v>5</v>
          </cell>
          <cell r="X938">
            <v>0</v>
          </cell>
        </row>
        <row r="939">
          <cell r="B939" t="str">
            <v>Modeschneider/in (IH)</v>
          </cell>
          <cell r="C939">
            <v>542</v>
          </cell>
          <cell r="G939">
            <v>542</v>
          </cell>
          <cell r="H939" t="str">
            <v>Duales System</v>
          </cell>
          <cell r="I939" t="str">
            <v>Modeschneider/in (IH)Duales System</v>
          </cell>
          <cell r="J939" t="str">
            <v>X</v>
          </cell>
          <cell r="K939">
            <v>542</v>
          </cell>
          <cell r="L939">
            <v>54</v>
          </cell>
          <cell r="M939">
            <v>5</v>
          </cell>
          <cell r="V939" t="str">
            <v>3B/4A/4B</v>
          </cell>
          <cell r="W939">
            <v>5</v>
          </cell>
          <cell r="X939">
            <v>0</v>
          </cell>
        </row>
        <row r="940">
          <cell r="B940" t="str">
            <v>Modeschneider/in (Hw)</v>
          </cell>
          <cell r="C940">
            <v>542</v>
          </cell>
          <cell r="G940">
            <v>542</v>
          </cell>
          <cell r="H940" t="str">
            <v>Duales System</v>
          </cell>
          <cell r="I940" t="str">
            <v>Modeschneider/in (Hw)Duales System</v>
          </cell>
          <cell r="J940" t="str">
            <v>X</v>
          </cell>
          <cell r="K940">
            <v>542</v>
          </cell>
          <cell r="L940">
            <v>54</v>
          </cell>
          <cell r="M940">
            <v>5</v>
          </cell>
          <cell r="V940" t="str">
            <v>3B/4A/4B</v>
          </cell>
          <cell r="W940">
            <v>5</v>
          </cell>
          <cell r="X940">
            <v>0</v>
          </cell>
        </row>
        <row r="941">
          <cell r="B941" t="str">
            <v>Herrenschneider/in (Hw)</v>
          </cell>
          <cell r="C941">
            <v>542</v>
          </cell>
          <cell r="G941">
            <v>542</v>
          </cell>
          <cell r="H941" t="str">
            <v>Duales System</v>
          </cell>
          <cell r="I941" t="str">
            <v>Herrenschneider/in (Hw)Duales System</v>
          </cell>
          <cell r="J941" t="str">
            <v>X</v>
          </cell>
          <cell r="K941">
            <v>542</v>
          </cell>
          <cell r="L941">
            <v>54</v>
          </cell>
          <cell r="M941">
            <v>5</v>
          </cell>
          <cell r="V941" t="str">
            <v>3B/4A/4B</v>
          </cell>
          <cell r="W941">
            <v>5</v>
          </cell>
          <cell r="X941">
            <v>0</v>
          </cell>
        </row>
        <row r="942">
          <cell r="B942" t="str">
            <v>Fachpraktiker/in im Herrenschneiderhandwerk*) (Hw)</v>
          </cell>
          <cell r="C942">
            <v>542</v>
          </cell>
          <cell r="G942">
            <v>542</v>
          </cell>
          <cell r="H942" t="str">
            <v>Duales System</v>
          </cell>
          <cell r="I942" t="str">
            <v>Fachpraktiker/in im Herrenschneiderhandwerk*) (Hw)Duales System</v>
          </cell>
          <cell r="J942" t="str">
            <v>X</v>
          </cell>
          <cell r="K942">
            <v>542</v>
          </cell>
          <cell r="L942">
            <v>54</v>
          </cell>
          <cell r="M942">
            <v>5</v>
          </cell>
          <cell r="V942" t="str">
            <v>3B/4A/4B</v>
          </cell>
          <cell r="W942">
            <v>5</v>
          </cell>
          <cell r="X942">
            <v>0</v>
          </cell>
        </row>
        <row r="943">
          <cell r="B943" t="str">
            <v>Änderungsschneider/in (Hw)</v>
          </cell>
          <cell r="C943">
            <v>542</v>
          </cell>
          <cell r="G943">
            <v>542</v>
          </cell>
          <cell r="H943" t="str">
            <v>Duales System</v>
          </cell>
          <cell r="I943" t="str">
            <v>Änderungsschneider/in (Hw)Duales System</v>
          </cell>
          <cell r="J943" t="str">
            <v>X</v>
          </cell>
          <cell r="K943">
            <v>542</v>
          </cell>
          <cell r="L943">
            <v>54</v>
          </cell>
          <cell r="M943">
            <v>5</v>
          </cell>
          <cell r="V943" t="str">
            <v>3B/4A/4B</v>
          </cell>
          <cell r="W943">
            <v>5</v>
          </cell>
          <cell r="X943">
            <v>0</v>
          </cell>
        </row>
        <row r="944">
          <cell r="B944" t="str">
            <v>Änderungsschneider/in (IH)</v>
          </cell>
          <cell r="C944">
            <v>542</v>
          </cell>
          <cell r="G944">
            <v>542</v>
          </cell>
          <cell r="H944" t="str">
            <v>Duales System</v>
          </cell>
          <cell r="I944" t="str">
            <v>Änderungsschneider/in (IH)Duales System</v>
          </cell>
          <cell r="J944" t="str">
            <v>X</v>
          </cell>
          <cell r="K944">
            <v>542</v>
          </cell>
          <cell r="L944">
            <v>54</v>
          </cell>
          <cell r="M944">
            <v>5</v>
          </cell>
          <cell r="V944" t="str">
            <v>3B/4A/4B</v>
          </cell>
          <cell r="W944">
            <v>5</v>
          </cell>
          <cell r="X944">
            <v>0</v>
          </cell>
        </row>
        <row r="945">
          <cell r="B945" t="str">
            <v>Damenschneider/in (Hw)</v>
          </cell>
          <cell r="C945">
            <v>542</v>
          </cell>
          <cell r="G945">
            <v>542</v>
          </cell>
          <cell r="H945" t="str">
            <v>Duales System</v>
          </cell>
          <cell r="I945" t="str">
            <v>Damenschneider/in (Hw)Duales System</v>
          </cell>
          <cell r="J945" t="str">
            <v>X</v>
          </cell>
          <cell r="K945">
            <v>542</v>
          </cell>
          <cell r="L945">
            <v>54</v>
          </cell>
          <cell r="M945">
            <v>5</v>
          </cell>
          <cell r="V945" t="str">
            <v>3B/4A/4B</v>
          </cell>
          <cell r="W945">
            <v>5</v>
          </cell>
          <cell r="X945">
            <v>0</v>
          </cell>
        </row>
        <row r="946">
          <cell r="B946" t="str">
            <v>Fachpraktiker/in im Damenschneiderhandwerk*) (Hw)</v>
          </cell>
          <cell r="C946">
            <v>542</v>
          </cell>
          <cell r="G946">
            <v>542</v>
          </cell>
          <cell r="H946" t="str">
            <v>Duales System</v>
          </cell>
          <cell r="I946" t="str">
            <v>Fachpraktiker/in im Damenschneiderhandwerk*) (Hw)Duales System</v>
          </cell>
          <cell r="J946" t="str">
            <v>X</v>
          </cell>
          <cell r="K946">
            <v>542</v>
          </cell>
          <cell r="L946">
            <v>54</v>
          </cell>
          <cell r="M946">
            <v>5</v>
          </cell>
          <cell r="V946" t="str">
            <v>3B/4A/4B</v>
          </cell>
          <cell r="W946">
            <v>5</v>
          </cell>
          <cell r="X946">
            <v>0</v>
          </cell>
        </row>
        <row r="947">
          <cell r="B947" t="str">
            <v>Bekleidungsteilenäher/in*) (IH)</v>
          </cell>
          <cell r="C947">
            <v>542</v>
          </cell>
          <cell r="G947">
            <v>542</v>
          </cell>
          <cell r="H947" t="str">
            <v>Duales System</v>
          </cell>
          <cell r="I947" t="str">
            <v>Bekleidungsteilenäher/in*) (IH)Duales System</v>
          </cell>
          <cell r="J947" t="str">
            <v>X</v>
          </cell>
          <cell r="K947">
            <v>542</v>
          </cell>
          <cell r="L947">
            <v>54</v>
          </cell>
          <cell r="M947">
            <v>5</v>
          </cell>
          <cell r="V947" t="str">
            <v>3B/4A/4B</v>
          </cell>
          <cell r="W947">
            <v>5</v>
          </cell>
          <cell r="X947">
            <v>0</v>
          </cell>
        </row>
        <row r="948">
          <cell r="B948" t="str">
            <v>Näher/in im Damenschneiderhandwerk*) (Hw)</v>
          </cell>
          <cell r="C948">
            <v>542</v>
          </cell>
          <cell r="G948">
            <v>542</v>
          </cell>
          <cell r="H948" t="str">
            <v>Duales System</v>
          </cell>
          <cell r="I948" t="str">
            <v>Näher/in im Damenschneiderhandwerk*) (Hw)Duales System</v>
          </cell>
          <cell r="J948" t="str">
            <v>X</v>
          </cell>
          <cell r="K948">
            <v>542</v>
          </cell>
          <cell r="L948">
            <v>54</v>
          </cell>
          <cell r="M948">
            <v>5</v>
          </cell>
          <cell r="V948" t="str">
            <v>3B/4A/4B</v>
          </cell>
          <cell r="W948">
            <v>5</v>
          </cell>
          <cell r="X948">
            <v>0</v>
          </cell>
        </row>
        <row r="949">
          <cell r="B949" t="str">
            <v>Bekleidungsfertiger/in (IH)</v>
          </cell>
          <cell r="C949">
            <v>542</v>
          </cell>
          <cell r="G949">
            <v>542</v>
          </cell>
          <cell r="H949" t="str">
            <v>Duales System</v>
          </cell>
          <cell r="I949" t="str">
            <v>Bekleidungsfertiger/in (IH)Duales System</v>
          </cell>
          <cell r="J949" t="str">
            <v>X</v>
          </cell>
          <cell r="K949">
            <v>542</v>
          </cell>
          <cell r="L949">
            <v>54</v>
          </cell>
          <cell r="M949">
            <v>5</v>
          </cell>
          <cell r="V949" t="str">
            <v>3B/4A/4B</v>
          </cell>
          <cell r="W949">
            <v>5</v>
          </cell>
          <cell r="X949">
            <v>0</v>
          </cell>
        </row>
        <row r="950">
          <cell r="B950" t="str">
            <v>Bekleidungsnäher/in (IH)</v>
          </cell>
          <cell r="C950">
            <v>542</v>
          </cell>
          <cell r="G950">
            <v>542</v>
          </cell>
          <cell r="H950" t="str">
            <v>Duales System</v>
          </cell>
          <cell r="I950" t="str">
            <v>Bekleidungsnäher/in (IH)Duales System</v>
          </cell>
          <cell r="J950" t="str">
            <v>X</v>
          </cell>
          <cell r="K950">
            <v>542</v>
          </cell>
          <cell r="L950">
            <v>54</v>
          </cell>
          <cell r="M950">
            <v>5</v>
          </cell>
          <cell r="V950" t="str">
            <v>3B/4A/4B</v>
          </cell>
          <cell r="W950">
            <v>5</v>
          </cell>
          <cell r="X950">
            <v>0</v>
          </cell>
        </row>
        <row r="951">
          <cell r="B951" t="str">
            <v>Bekleidungsfertiger/in (Hw)</v>
          </cell>
          <cell r="C951">
            <v>542</v>
          </cell>
          <cell r="G951">
            <v>542</v>
          </cell>
          <cell r="H951" t="str">
            <v>Duales System</v>
          </cell>
          <cell r="I951" t="str">
            <v>Bekleidungsfertiger/in (Hw)Duales System</v>
          </cell>
          <cell r="J951" t="str">
            <v>X</v>
          </cell>
          <cell r="K951">
            <v>542</v>
          </cell>
          <cell r="L951">
            <v>54</v>
          </cell>
          <cell r="M951">
            <v>5</v>
          </cell>
          <cell r="V951" t="str">
            <v>3B/4A/4B</v>
          </cell>
          <cell r="W951">
            <v>5</v>
          </cell>
          <cell r="X951">
            <v>0</v>
          </cell>
        </row>
        <row r="952">
          <cell r="B952" t="str">
            <v>Bekleidungsnäher/in (Hw)</v>
          </cell>
          <cell r="C952">
            <v>542</v>
          </cell>
          <cell r="G952">
            <v>542</v>
          </cell>
          <cell r="H952" t="str">
            <v>Duales System</v>
          </cell>
          <cell r="I952" t="str">
            <v>Bekleidungsnäher/in (Hw)Duales System</v>
          </cell>
          <cell r="J952" t="str">
            <v>X</v>
          </cell>
          <cell r="K952">
            <v>542</v>
          </cell>
          <cell r="L952">
            <v>54</v>
          </cell>
          <cell r="M952">
            <v>5</v>
          </cell>
          <cell r="V952" t="str">
            <v>3B/4A/4B</v>
          </cell>
          <cell r="W952">
            <v>5</v>
          </cell>
          <cell r="X952">
            <v>0</v>
          </cell>
        </row>
        <row r="953">
          <cell r="B953" t="str">
            <v>Bekleidungsnäher/in (IH)</v>
          </cell>
          <cell r="C953">
            <v>542</v>
          </cell>
          <cell r="G953">
            <v>542</v>
          </cell>
          <cell r="H953" t="str">
            <v>Duales System</v>
          </cell>
          <cell r="I953" t="str">
            <v>Bekleidungsnäher/in (IH)Duales System</v>
          </cell>
          <cell r="J953" t="str">
            <v>X</v>
          </cell>
          <cell r="K953">
            <v>542</v>
          </cell>
          <cell r="L953">
            <v>54</v>
          </cell>
          <cell r="M953">
            <v>5</v>
          </cell>
          <cell r="V953" t="str">
            <v>3B/4A/4B</v>
          </cell>
          <cell r="W953">
            <v>5</v>
          </cell>
          <cell r="X953">
            <v>0</v>
          </cell>
        </row>
        <row r="954">
          <cell r="B954" t="str">
            <v>Modenäher/in (Hw)</v>
          </cell>
          <cell r="C954">
            <v>542</v>
          </cell>
          <cell r="G954">
            <v>542</v>
          </cell>
          <cell r="H954" t="str">
            <v>Duales System</v>
          </cell>
          <cell r="I954" t="str">
            <v>Modenäher/in (Hw)Duales System</v>
          </cell>
          <cell r="J954" t="str">
            <v>X</v>
          </cell>
          <cell r="K954">
            <v>542</v>
          </cell>
          <cell r="L954">
            <v>54</v>
          </cell>
          <cell r="M954">
            <v>5</v>
          </cell>
          <cell r="V954" t="str">
            <v>3B/4A/4B</v>
          </cell>
          <cell r="W954">
            <v>5</v>
          </cell>
          <cell r="X954">
            <v>0</v>
          </cell>
        </row>
        <row r="955">
          <cell r="B955" t="str">
            <v>Modenäher/in (IH)</v>
          </cell>
          <cell r="C955">
            <v>542</v>
          </cell>
          <cell r="G955">
            <v>542</v>
          </cell>
          <cell r="H955" t="str">
            <v>Duales System</v>
          </cell>
          <cell r="I955" t="str">
            <v>Modenäher/in (IH)Duales System</v>
          </cell>
          <cell r="J955" t="str">
            <v>X</v>
          </cell>
          <cell r="K955">
            <v>542</v>
          </cell>
          <cell r="L955">
            <v>54</v>
          </cell>
          <cell r="M955">
            <v>5</v>
          </cell>
          <cell r="V955" t="str">
            <v>3B/4A/4B</v>
          </cell>
          <cell r="W955">
            <v>5</v>
          </cell>
          <cell r="X955">
            <v>0</v>
          </cell>
        </row>
        <row r="956">
          <cell r="B956" t="str">
            <v>Modeteilnäher/in*) (IH)</v>
          </cell>
          <cell r="G956">
            <v>542</v>
          </cell>
          <cell r="H956" t="str">
            <v>Duales System</v>
          </cell>
          <cell r="I956" t="str">
            <v>Modeteilnäher/in*) (IH)Duales System</v>
          </cell>
          <cell r="J956" t="str">
            <v>X</v>
          </cell>
          <cell r="K956">
            <v>542</v>
          </cell>
          <cell r="L956">
            <v>54</v>
          </cell>
          <cell r="M956">
            <v>5</v>
          </cell>
          <cell r="V956" t="str">
            <v>3B/4A/4B</v>
          </cell>
          <cell r="W956">
            <v>5</v>
          </cell>
          <cell r="X956">
            <v>0</v>
          </cell>
        </row>
        <row r="957">
          <cell r="B957" t="str">
            <v>Änderungsnäher/in*) (Hw)</v>
          </cell>
          <cell r="C957">
            <v>542</v>
          </cell>
          <cell r="G957">
            <v>542</v>
          </cell>
          <cell r="H957" t="str">
            <v>Duales System</v>
          </cell>
          <cell r="I957" t="str">
            <v>Änderungsnäher/in*) (Hw)Duales System</v>
          </cell>
          <cell r="J957" t="str">
            <v>X</v>
          </cell>
          <cell r="K957">
            <v>542</v>
          </cell>
          <cell r="L957">
            <v>54</v>
          </cell>
          <cell r="M957">
            <v>5</v>
          </cell>
          <cell r="V957" t="str">
            <v>3B/4A/4B</v>
          </cell>
          <cell r="W957">
            <v>5</v>
          </cell>
          <cell r="X957">
            <v>0</v>
          </cell>
        </row>
        <row r="958">
          <cell r="B958" t="str">
            <v>Wäscheschneider/in (Hw)</v>
          </cell>
          <cell r="C958">
            <v>542</v>
          </cell>
          <cell r="G958">
            <v>542</v>
          </cell>
          <cell r="H958" t="str">
            <v>Duales System</v>
          </cell>
          <cell r="I958" t="str">
            <v>Wäscheschneider/in (Hw)Duales System</v>
          </cell>
          <cell r="J958" t="str">
            <v>X</v>
          </cell>
          <cell r="K958">
            <v>542</v>
          </cell>
          <cell r="L958">
            <v>54</v>
          </cell>
          <cell r="M958">
            <v>5</v>
          </cell>
          <cell r="V958" t="str">
            <v>3B/4A/4B</v>
          </cell>
          <cell r="W958">
            <v>5</v>
          </cell>
          <cell r="X958">
            <v>0</v>
          </cell>
        </row>
        <row r="959">
          <cell r="B959" t="str">
            <v>Näher/in im Wäscheschneiderhandwerk*) (Hw)</v>
          </cell>
          <cell r="C959">
            <v>542</v>
          </cell>
          <cell r="G959">
            <v>542</v>
          </cell>
          <cell r="H959" t="str">
            <v>Duales System</v>
          </cell>
          <cell r="I959" t="str">
            <v>Näher/in im Wäscheschneiderhandwerk*) (Hw)Duales System</v>
          </cell>
          <cell r="J959" t="str">
            <v>X</v>
          </cell>
          <cell r="K959">
            <v>542</v>
          </cell>
          <cell r="L959">
            <v>54</v>
          </cell>
          <cell r="M959">
            <v>5</v>
          </cell>
          <cell r="V959" t="str">
            <v>3B/4A/4B</v>
          </cell>
          <cell r="W959">
            <v>5</v>
          </cell>
          <cell r="X959">
            <v>0</v>
          </cell>
        </row>
        <row r="960">
          <cell r="B960" t="str">
            <v>Mützenmacher/in (IH)</v>
          </cell>
          <cell r="C960">
            <v>542</v>
          </cell>
          <cell r="G960">
            <v>542</v>
          </cell>
          <cell r="H960" t="str">
            <v>Duales System</v>
          </cell>
          <cell r="I960" t="str">
            <v>Mützenmacher/in (IH)Duales System</v>
          </cell>
          <cell r="J960" t="str">
            <v>X</v>
          </cell>
          <cell r="K960">
            <v>542</v>
          </cell>
          <cell r="L960">
            <v>54</v>
          </cell>
          <cell r="M960">
            <v>5</v>
          </cell>
          <cell r="V960" t="str">
            <v>3B/4A/4B</v>
          </cell>
          <cell r="W960">
            <v>5</v>
          </cell>
          <cell r="X960">
            <v>0</v>
          </cell>
        </row>
        <row r="961">
          <cell r="B961" t="str">
            <v>Hut- und Mützenmacher/in (Hw)</v>
          </cell>
          <cell r="C961">
            <v>542</v>
          </cell>
          <cell r="G961">
            <v>542</v>
          </cell>
          <cell r="H961" t="str">
            <v>Duales System</v>
          </cell>
          <cell r="I961" t="str">
            <v>Hut- und Mützenmacher/in (Hw)Duales System</v>
          </cell>
          <cell r="J961" t="str">
            <v>X</v>
          </cell>
          <cell r="K961">
            <v>542</v>
          </cell>
          <cell r="L961">
            <v>54</v>
          </cell>
          <cell r="M961">
            <v>5</v>
          </cell>
          <cell r="V961" t="str">
            <v>3B/4A/4B</v>
          </cell>
          <cell r="W961">
            <v>5</v>
          </cell>
          <cell r="X961">
            <v>0</v>
          </cell>
        </row>
        <row r="962">
          <cell r="B962" t="str">
            <v>Mützennäher/in (IH)</v>
          </cell>
          <cell r="C962">
            <v>542</v>
          </cell>
          <cell r="G962">
            <v>542</v>
          </cell>
          <cell r="H962" t="str">
            <v>Duales System</v>
          </cell>
          <cell r="I962" t="str">
            <v>Mützennäher/in (IH)Duales System</v>
          </cell>
          <cell r="J962" t="str">
            <v>X</v>
          </cell>
          <cell r="K962">
            <v>542</v>
          </cell>
          <cell r="L962">
            <v>54</v>
          </cell>
          <cell r="M962">
            <v>5</v>
          </cell>
          <cell r="V962" t="str">
            <v>3B/4A/4B</v>
          </cell>
          <cell r="W962">
            <v>5</v>
          </cell>
          <cell r="X962">
            <v>0</v>
          </cell>
        </row>
        <row r="963">
          <cell r="B963" t="str">
            <v>Modist/in (IH)</v>
          </cell>
          <cell r="C963">
            <v>542</v>
          </cell>
          <cell r="G963">
            <v>542</v>
          </cell>
          <cell r="H963" t="str">
            <v>Duales System</v>
          </cell>
          <cell r="I963" t="str">
            <v>Modist/in (IH)Duales System</v>
          </cell>
          <cell r="J963" t="str">
            <v>X</v>
          </cell>
          <cell r="K963">
            <v>542</v>
          </cell>
          <cell r="L963">
            <v>54</v>
          </cell>
          <cell r="M963">
            <v>5</v>
          </cell>
          <cell r="V963" t="str">
            <v>3B/4A/4B</v>
          </cell>
          <cell r="W963">
            <v>5</v>
          </cell>
          <cell r="X963">
            <v>0</v>
          </cell>
        </row>
        <row r="964">
          <cell r="B964" t="str">
            <v>Modist/in (Hw)</v>
          </cell>
          <cell r="C964">
            <v>542</v>
          </cell>
          <cell r="G964">
            <v>542</v>
          </cell>
          <cell r="H964" t="str">
            <v>Duales System</v>
          </cell>
          <cell r="I964" t="str">
            <v>Modist/in (Hw)Duales System</v>
          </cell>
          <cell r="J964" t="str">
            <v>X</v>
          </cell>
          <cell r="K964">
            <v>542</v>
          </cell>
          <cell r="L964">
            <v>54</v>
          </cell>
          <cell r="M964">
            <v>5</v>
          </cell>
          <cell r="V964" t="str">
            <v>3B/4A/4B</v>
          </cell>
          <cell r="W964">
            <v>5</v>
          </cell>
          <cell r="X964">
            <v>0</v>
          </cell>
        </row>
        <row r="965">
          <cell r="B965" t="str">
            <v>Krawattennäher/in (IH)</v>
          </cell>
          <cell r="C965">
            <v>542</v>
          </cell>
          <cell r="G965">
            <v>542</v>
          </cell>
          <cell r="H965" t="str">
            <v>Duales System</v>
          </cell>
          <cell r="I965" t="str">
            <v>Krawattennäher/in (IH)Duales System</v>
          </cell>
          <cell r="J965" t="str">
            <v>X</v>
          </cell>
          <cell r="K965">
            <v>542</v>
          </cell>
          <cell r="L965">
            <v>54</v>
          </cell>
          <cell r="M965">
            <v>5</v>
          </cell>
          <cell r="V965" t="str">
            <v>3B/4A/4B</v>
          </cell>
          <cell r="W965">
            <v>5</v>
          </cell>
          <cell r="X965">
            <v>0</v>
          </cell>
        </row>
        <row r="966">
          <cell r="B966" t="str">
            <v>Segelmacher/in (Hw)</v>
          </cell>
          <cell r="C966">
            <v>542</v>
          </cell>
          <cell r="G966">
            <v>542</v>
          </cell>
          <cell r="H966" t="str">
            <v>Duales System</v>
          </cell>
          <cell r="I966" t="str">
            <v>Segelmacher/in (Hw)Duales System</v>
          </cell>
          <cell r="J966" t="str">
            <v>X</v>
          </cell>
          <cell r="K966">
            <v>542</v>
          </cell>
          <cell r="L966">
            <v>54</v>
          </cell>
          <cell r="M966">
            <v>5</v>
          </cell>
          <cell r="V966" t="str">
            <v>3B/4A/4B</v>
          </cell>
          <cell r="W966">
            <v>5</v>
          </cell>
          <cell r="X966">
            <v>0</v>
          </cell>
        </row>
        <row r="967">
          <cell r="B967" t="str">
            <v>Kunststoff- und Schwergewebekonfektionär/in (IH)</v>
          </cell>
          <cell r="C967">
            <v>542</v>
          </cell>
          <cell r="G967">
            <v>542</v>
          </cell>
          <cell r="H967" t="str">
            <v>Duales System</v>
          </cell>
          <cell r="I967" t="str">
            <v>Kunststoff- und Schwergewebekonfektionär/in (IH)Duales System</v>
          </cell>
          <cell r="J967" t="str">
            <v>X</v>
          </cell>
          <cell r="K967">
            <v>542</v>
          </cell>
          <cell r="L967">
            <v>54</v>
          </cell>
          <cell r="M967">
            <v>5</v>
          </cell>
          <cell r="V967" t="str">
            <v>3B/4A/4B</v>
          </cell>
          <cell r="W967">
            <v>5</v>
          </cell>
          <cell r="X967">
            <v>0</v>
          </cell>
        </row>
        <row r="968">
          <cell r="B968" t="str">
            <v>Kunststoff- und Schwergewebekonfektionär/in (Hw)</v>
          </cell>
          <cell r="C968">
            <v>542</v>
          </cell>
          <cell r="G968">
            <v>542</v>
          </cell>
          <cell r="H968" t="str">
            <v>Duales System</v>
          </cell>
          <cell r="I968" t="str">
            <v>Kunststoff- und Schwergewebekonfektionär/in (Hw)Duales System</v>
          </cell>
          <cell r="J968" t="str">
            <v>X</v>
          </cell>
          <cell r="K968">
            <v>542</v>
          </cell>
          <cell r="L968">
            <v>54</v>
          </cell>
          <cell r="M968">
            <v>5</v>
          </cell>
          <cell r="V968" t="str">
            <v>3B/4A/4B</v>
          </cell>
          <cell r="W968">
            <v>5</v>
          </cell>
          <cell r="X968">
            <v>0</v>
          </cell>
        </row>
        <row r="969">
          <cell r="B969" t="str">
            <v>Technische(r) Konfektionär/in (Hw)</v>
          </cell>
          <cell r="C969">
            <v>542</v>
          </cell>
          <cell r="G969">
            <v>542</v>
          </cell>
          <cell r="H969" t="str">
            <v>Duales System</v>
          </cell>
          <cell r="I969" t="str">
            <v>Technische(r) Konfektionär/in (Hw)Duales System</v>
          </cell>
          <cell r="J969" t="str">
            <v>X</v>
          </cell>
          <cell r="K969">
            <v>542</v>
          </cell>
          <cell r="L969">
            <v>54</v>
          </cell>
          <cell r="M969">
            <v>5</v>
          </cell>
          <cell r="V969" t="str">
            <v>3B/4A/4B</v>
          </cell>
          <cell r="W969">
            <v>5</v>
          </cell>
          <cell r="X969">
            <v>0</v>
          </cell>
        </row>
        <row r="970">
          <cell r="B970" t="str">
            <v>Technische(r) Konfektionär/in (IH)</v>
          </cell>
          <cell r="C970">
            <v>542</v>
          </cell>
          <cell r="G970">
            <v>542</v>
          </cell>
          <cell r="H970" t="str">
            <v>Duales System</v>
          </cell>
          <cell r="I970" t="str">
            <v>Technische(r) Konfektionär/in (IH)Duales System</v>
          </cell>
          <cell r="J970" t="str">
            <v>X</v>
          </cell>
          <cell r="K970">
            <v>542</v>
          </cell>
          <cell r="L970">
            <v>54</v>
          </cell>
          <cell r="M970">
            <v>5</v>
          </cell>
          <cell r="V970" t="str">
            <v>3B/4A/4B</v>
          </cell>
          <cell r="W970">
            <v>5</v>
          </cell>
          <cell r="X970">
            <v>0</v>
          </cell>
        </row>
        <row r="971">
          <cell r="B971" t="str">
            <v>Sticker/in (Hw)</v>
          </cell>
          <cell r="C971">
            <v>542</v>
          </cell>
          <cell r="G971">
            <v>542</v>
          </cell>
          <cell r="H971" t="str">
            <v>Duales System</v>
          </cell>
          <cell r="I971" t="str">
            <v>Sticker/in (Hw)Duales System</v>
          </cell>
          <cell r="J971" t="str">
            <v>X</v>
          </cell>
          <cell r="K971">
            <v>542</v>
          </cell>
          <cell r="L971">
            <v>54</v>
          </cell>
          <cell r="M971">
            <v>5</v>
          </cell>
          <cell r="V971" t="str">
            <v>3B/4A/4B</v>
          </cell>
          <cell r="W971">
            <v>5</v>
          </cell>
          <cell r="X971">
            <v>0</v>
          </cell>
        </row>
        <row r="972">
          <cell r="B972" t="str">
            <v>Tapisserist/in (IH)</v>
          </cell>
          <cell r="C972">
            <v>542</v>
          </cell>
          <cell r="G972">
            <v>542</v>
          </cell>
          <cell r="H972" t="str">
            <v>Duales System</v>
          </cell>
          <cell r="I972" t="str">
            <v>Tapisserist/in (IH)Duales System</v>
          </cell>
          <cell r="J972" t="str">
            <v>X</v>
          </cell>
          <cell r="K972">
            <v>542</v>
          </cell>
          <cell r="L972">
            <v>54</v>
          </cell>
          <cell r="M972">
            <v>5</v>
          </cell>
          <cell r="V972" t="str">
            <v>3B/4A/4B</v>
          </cell>
          <cell r="W972">
            <v>5</v>
          </cell>
          <cell r="X972">
            <v>0</v>
          </cell>
        </row>
        <row r="973">
          <cell r="B973" t="str">
            <v>Textilveredler/Textilveredlerinnen xxx</v>
          </cell>
          <cell r="C973" t="str">
            <v>xxx</v>
          </cell>
          <cell r="G973" t="str">
            <v>xxx</v>
          </cell>
          <cell r="H973" t="str">
            <v>Duales System</v>
          </cell>
          <cell r="I973" t="str">
            <v>Textilveredler/Textilveredlerinnen xxxDuales System</v>
          </cell>
          <cell r="J973" t="str">
            <v>X</v>
          </cell>
          <cell r="K973" t="str">
            <v>xxx</v>
          </cell>
          <cell r="L973">
            <v>0</v>
          </cell>
          <cell r="M973">
            <v>0</v>
          </cell>
          <cell r="V973" t="str">
            <v>3B/4A/4B</v>
          </cell>
          <cell r="W973">
            <v>0</v>
          </cell>
          <cell r="X973">
            <v>0</v>
          </cell>
        </row>
        <row r="974">
          <cell r="B974" t="str">
            <v>Textilmaschinenführer/in -Veredlung (IH)</v>
          </cell>
          <cell r="C974">
            <v>542</v>
          </cell>
          <cell r="G974">
            <v>542</v>
          </cell>
          <cell r="H974" t="str">
            <v>Duales System</v>
          </cell>
          <cell r="I974" t="str">
            <v>Textilmaschinenführer/in -Veredlung (IH)Duales System</v>
          </cell>
          <cell r="J974" t="str">
            <v>X</v>
          </cell>
          <cell r="K974">
            <v>542</v>
          </cell>
          <cell r="L974">
            <v>54</v>
          </cell>
          <cell r="M974">
            <v>5</v>
          </cell>
          <cell r="V974" t="str">
            <v>3B/4A/4B</v>
          </cell>
          <cell r="W974">
            <v>5</v>
          </cell>
          <cell r="X974">
            <v>0</v>
          </cell>
        </row>
        <row r="975">
          <cell r="B975" t="str">
            <v>Textilwerker/in -Veredlung*) (IH)</v>
          </cell>
          <cell r="C975">
            <v>542</v>
          </cell>
          <cell r="G975">
            <v>542</v>
          </cell>
          <cell r="H975" t="str">
            <v>Duales System</v>
          </cell>
          <cell r="I975" t="str">
            <v>Textilwerker/in -Veredlung*) (IH)Duales System</v>
          </cell>
          <cell r="J975" t="str">
            <v>X</v>
          </cell>
          <cell r="K975">
            <v>542</v>
          </cell>
          <cell r="L975">
            <v>54</v>
          </cell>
          <cell r="M975">
            <v>5</v>
          </cell>
          <cell r="V975" t="str">
            <v>3B/4A/4B</v>
          </cell>
          <cell r="W975">
            <v>5</v>
          </cell>
          <cell r="X975">
            <v>0</v>
          </cell>
        </row>
        <row r="976">
          <cell r="B976" t="str">
            <v>Textilveredler/in (IH)</v>
          </cell>
          <cell r="C976">
            <v>542</v>
          </cell>
          <cell r="G976">
            <v>542</v>
          </cell>
          <cell r="H976" t="str">
            <v>Duales System</v>
          </cell>
          <cell r="I976" t="str">
            <v>Textilveredler/in (IH)Duales System</v>
          </cell>
          <cell r="J976" t="str">
            <v>X</v>
          </cell>
          <cell r="K976">
            <v>542</v>
          </cell>
          <cell r="L976">
            <v>54</v>
          </cell>
          <cell r="M976">
            <v>5</v>
          </cell>
          <cell r="V976" t="str">
            <v>3B/4A/4B</v>
          </cell>
          <cell r="W976">
            <v>5</v>
          </cell>
          <cell r="X976">
            <v>0</v>
          </cell>
        </row>
        <row r="977">
          <cell r="B977" t="str">
            <v>Textilveredler/in -Färberei (IH)</v>
          </cell>
          <cell r="C977">
            <v>542</v>
          </cell>
          <cell r="G977">
            <v>542</v>
          </cell>
          <cell r="H977" t="str">
            <v>Duales System</v>
          </cell>
          <cell r="I977" t="str">
            <v>Textilveredler/in -Färberei (IH)Duales System</v>
          </cell>
          <cell r="J977" t="str">
            <v>X</v>
          </cell>
          <cell r="K977">
            <v>542</v>
          </cell>
          <cell r="L977">
            <v>54</v>
          </cell>
          <cell r="M977">
            <v>5</v>
          </cell>
          <cell r="V977" t="str">
            <v>3B/4A/4B</v>
          </cell>
          <cell r="W977">
            <v>5</v>
          </cell>
          <cell r="X977">
            <v>0</v>
          </cell>
        </row>
        <row r="978">
          <cell r="B978" t="str">
            <v>Textilveredler/in -Appretur (IH)</v>
          </cell>
          <cell r="C978">
            <v>542</v>
          </cell>
          <cell r="G978">
            <v>542</v>
          </cell>
          <cell r="H978" t="str">
            <v>Duales System</v>
          </cell>
          <cell r="I978" t="str">
            <v>Textilveredler/in -Appretur (IH)Duales System</v>
          </cell>
          <cell r="J978" t="str">
            <v>X</v>
          </cell>
          <cell r="K978">
            <v>542</v>
          </cell>
          <cell r="L978">
            <v>54</v>
          </cell>
          <cell r="M978">
            <v>5</v>
          </cell>
          <cell r="V978" t="str">
            <v>3B/4A/4B</v>
          </cell>
          <cell r="W978">
            <v>5</v>
          </cell>
          <cell r="X978">
            <v>0</v>
          </cell>
        </row>
        <row r="979">
          <cell r="B979" t="str">
            <v>Textilveredler/in -Beschichtung (IH)</v>
          </cell>
          <cell r="C979">
            <v>542</v>
          </cell>
          <cell r="G979">
            <v>542</v>
          </cell>
          <cell r="H979" t="str">
            <v>Duales System</v>
          </cell>
          <cell r="I979" t="str">
            <v>Textilveredler/in -Beschichtung (IH)Duales System</v>
          </cell>
          <cell r="J979" t="str">
            <v>X</v>
          </cell>
          <cell r="K979">
            <v>542</v>
          </cell>
          <cell r="L979">
            <v>54</v>
          </cell>
          <cell r="M979">
            <v>5</v>
          </cell>
          <cell r="V979" t="str">
            <v>3B/4A/4B</v>
          </cell>
          <cell r="W979">
            <v>5</v>
          </cell>
          <cell r="X979">
            <v>0</v>
          </cell>
        </row>
        <row r="980">
          <cell r="B980" t="str">
            <v>Produktveredler/in -Textil (IH)</v>
          </cell>
          <cell r="C980">
            <v>542</v>
          </cell>
          <cell r="G980">
            <v>542</v>
          </cell>
          <cell r="H980" t="str">
            <v>Duales System</v>
          </cell>
          <cell r="I980" t="str">
            <v>Produktveredler/in -Textil (IH)Duales System</v>
          </cell>
          <cell r="J980" t="str">
            <v>X</v>
          </cell>
          <cell r="K980">
            <v>542</v>
          </cell>
          <cell r="L980">
            <v>54</v>
          </cell>
          <cell r="M980">
            <v>5</v>
          </cell>
          <cell r="V980" t="str">
            <v>3B/4A/4B</v>
          </cell>
          <cell r="W980">
            <v>5</v>
          </cell>
          <cell r="X980">
            <v>0</v>
          </cell>
        </row>
        <row r="981">
          <cell r="B981" t="str">
            <v>Plisseebrenner/in (Hw)</v>
          </cell>
          <cell r="C981">
            <v>542</v>
          </cell>
          <cell r="G981">
            <v>542</v>
          </cell>
          <cell r="H981" t="str">
            <v>Duales System</v>
          </cell>
          <cell r="I981" t="str">
            <v>Plisseebrenner/in (Hw)Duales System</v>
          </cell>
          <cell r="J981" t="str">
            <v>X</v>
          </cell>
          <cell r="K981">
            <v>542</v>
          </cell>
          <cell r="L981">
            <v>54</v>
          </cell>
          <cell r="M981">
            <v>5</v>
          </cell>
          <cell r="V981" t="str">
            <v>3B/4A/4B</v>
          </cell>
          <cell r="W981">
            <v>5</v>
          </cell>
          <cell r="X981">
            <v>0</v>
          </cell>
        </row>
        <row r="982">
          <cell r="B982" t="str">
            <v>Berufe in der Lederherstellung, Leder- und Fellverarbeitung xxx</v>
          </cell>
          <cell r="C982" t="str">
            <v>xxx</v>
          </cell>
          <cell r="G982" t="str">
            <v>xxx</v>
          </cell>
          <cell r="H982" t="str">
            <v>Duales System</v>
          </cell>
          <cell r="I982" t="str">
            <v>Berufe in der Lederherstellung, Leder- und Fellverarbeitung xxxDuales System</v>
          </cell>
          <cell r="J982" t="str">
            <v>X</v>
          </cell>
          <cell r="K982" t="str">
            <v>xxx</v>
          </cell>
          <cell r="L982">
            <v>0</v>
          </cell>
          <cell r="M982">
            <v>0</v>
          </cell>
          <cell r="V982" t="str">
            <v>3B/4A/4B</v>
          </cell>
          <cell r="W982">
            <v>0</v>
          </cell>
          <cell r="X982">
            <v>0</v>
          </cell>
        </row>
        <row r="983">
          <cell r="B983" t="str">
            <v>Gerber/in (IH)</v>
          </cell>
          <cell r="C983">
            <v>542</v>
          </cell>
          <cell r="G983">
            <v>542</v>
          </cell>
          <cell r="H983" t="str">
            <v>Duales System</v>
          </cell>
          <cell r="I983" t="str">
            <v>Gerber/in (IH)Duales System</v>
          </cell>
          <cell r="J983" t="str">
            <v>X</v>
          </cell>
          <cell r="K983">
            <v>542</v>
          </cell>
          <cell r="L983">
            <v>54</v>
          </cell>
          <cell r="M983">
            <v>5</v>
          </cell>
          <cell r="V983" t="str">
            <v>3B/4A/4B</v>
          </cell>
          <cell r="W983">
            <v>5</v>
          </cell>
          <cell r="X983">
            <v>0</v>
          </cell>
        </row>
        <row r="984">
          <cell r="B984" t="str">
            <v>Gerber/in (Hw)</v>
          </cell>
          <cell r="C984">
            <v>542</v>
          </cell>
          <cell r="G984">
            <v>542</v>
          </cell>
          <cell r="H984" t="str">
            <v>Duales System</v>
          </cell>
          <cell r="I984" t="str">
            <v>Gerber/in (Hw)Duales System</v>
          </cell>
          <cell r="J984" t="str">
            <v>X</v>
          </cell>
          <cell r="K984">
            <v>542</v>
          </cell>
          <cell r="L984">
            <v>54</v>
          </cell>
          <cell r="M984">
            <v>5</v>
          </cell>
          <cell r="V984" t="str">
            <v>3B/4A/4B</v>
          </cell>
          <cell r="W984">
            <v>5</v>
          </cell>
          <cell r="X984">
            <v>0</v>
          </cell>
        </row>
        <row r="985">
          <cell r="B985" t="str">
            <v>Schuhmacher/in (Hw)</v>
          </cell>
          <cell r="C985">
            <v>542</v>
          </cell>
          <cell r="G985">
            <v>542</v>
          </cell>
          <cell r="H985" t="str">
            <v>Duales System</v>
          </cell>
          <cell r="I985" t="str">
            <v>Schuhmacher/in (Hw)Duales System</v>
          </cell>
          <cell r="J985" t="str">
            <v>X</v>
          </cell>
          <cell r="K985">
            <v>542</v>
          </cell>
          <cell r="L985">
            <v>54</v>
          </cell>
          <cell r="M985">
            <v>5</v>
          </cell>
          <cell r="V985" t="str">
            <v>3B/4A/4B</v>
          </cell>
          <cell r="W985">
            <v>5</v>
          </cell>
          <cell r="X985">
            <v>0</v>
          </cell>
        </row>
        <row r="986">
          <cell r="B986" t="str">
            <v>Fachpraktiker/in im Schuhmacherhandwerk*) (Hw)</v>
          </cell>
          <cell r="C986">
            <v>542</v>
          </cell>
          <cell r="G986">
            <v>542</v>
          </cell>
          <cell r="H986" t="str">
            <v>Duales System</v>
          </cell>
          <cell r="I986" t="str">
            <v>Fachpraktiker/in im Schuhmacherhandwerk*) (Hw)Duales System</v>
          </cell>
          <cell r="J986" t="str">
            <v>X</v>
          </cell>
          <cell r="K986">
            <v>542</v>
          </cell>
          <cell r="L986">
            <v>54</v>
          </cell>
          <cell r="M986">
            <v>5</v>
          </cell>
          <cell r="V986" t="str">
            <v>3B/4A/4B</v>
          </cell>
          <cell r="W986">
            <v>5</v>
          </cell>
          <cell r="X986">
            <v>0</v>
          </cell>
        </row>
        <row r="987">
          <cell r="B987" t="str">
            <v>Orthopädieschuhmacher/in (Hw)</v>
          </cell>
          <cell r="C987">
            <v>542</v>
          </cell>
          <cell r="G987">
            <v>542</v>
          </cell>
          <cell r="H987" t="str">
            <v>Duales System</v>
          </cell>
          <cell r="I987" t="str">
            <v>Orthopädieschuhmacher/in (Hw)Duales System</v>
          </cell>
          <cell r="J987" t="str">
            <v>X</v>
          </cell>
          <cell r="K987">
            <v>542</v>
          </cell>
          <cell r="L987">
            <v>54</v>
          </cell>
          <cell r="M987">
            <v>5</v>
          </cell>
          <cell r="V987" t="str">
            <v>3B/4A/4B</v>
          </cell>
          <cell r="W987">
            <v>5</v>
          </cell>
          <cell r="X987">
            <v>0</v>
          </cell>
        </row>
        <row r="988">
          <cell r="B988" t="str">
            <v>Schuhfertiger/in (IH)</v>
          </cell>
          <cell r="C988">
            <v>542</v>
          </cell>
          <cell r="G988">
            <v>542</v>
          </cell>
          <cell r="H988" t="str">
            <v>Duales System</v>
          </cell>
          <cell r="I988" t="str">
            <v>Schuhfertiger/in (IH)Duales System</v>
          </cell>
          <cell r="J988" t="str">
            <v>X</v>
          </cell>
          <cell r="K988">
            <v>542</v>
          </cell>
          <cell r="L988">
            <v>54</v>
          </cell>
          <cell r="M988">
            <v>5</v>
          </cell>
          <cell r="V988" t="str">
            <v>3B/4A/4B</v>
          </cell>
          <cell r="W988">
            <v>5</v>
          </cell>
          <cell r="X988">
            <v>0</v>
          </cell>
        </row>
        <row r="989">
          <cell r="B989" t="str">
            <v>Schäftemacher/in*) (Hw)</v>
          </cell>
          <cell r="C989">
            <v>542</v>
          </cell>
          <cell r="G989">
            <v>542</v>
          </cell>
          <cell r="H989" t="str">
            <v>Duales System</v>
          </cell>
          <cell r="I989" t="str">
            <v>Schäftemacher/in*) (Hw)Duales System</v>
          </cell>
          <cell r="J989" t="str">
            <v>X</v>
          </cell>
          <cell r="K989">
            <v>542</v>
          </cell>
          <cell r="L989">
            <v>54</v>
          </cell>
          <cell r="M989">
            <v>5</v>
          </cell>
          <cell r="V989" t="str">
            <v>3B/4A/4B</v>
          </cell>
          <cell r="W989">
            <v>5</v>
          </cell>
          <cell r="X989">
            <v>0</v>
          </cell>
        </row>
        <row r="990">
          <cell r="B990" t="str">
            <v>Schuh- und Lederwarenstepper/in (IH)</v>
          </cell>
          <cell r="C990">
            <v>542</v>
          </cell>
          <cell r="G990">
            <v>542</v>
          </cell>
          <cell r="H990" t="str">
            <v>Duales System</v>
          </cell>
          <cell r="I990" t="str">
            <v>Schuh- und Lederwarenstepper/in (IH)Duales System</v>
          </cell>
          <cell r="J990" t="str">
            <v>X</v>
          </cell>
          <cell r="K990">
            <v>542</v>
          </cell>
          <cell r="L990">
            <v>54</v>
          </cell>
          <cell r="M990">
            <v>5</v>
          </cell>
          <cell r="V990" t="str">
            <v>3B/4A/4B</v>
          </cell>
          <cell r="W990">
            <v>5</v>
          </cell>
          <cell r="X990">
            <v>0</v>
          </cell>
        </row>
        <row r="991">
          <cell r="B991" t="str">
            <v>Schuh- und Lederwarenstepper/in (Hw)</v>
          </cell>
          <cell r="C991">
            <v>542</v>
          </cell>
          <cell r="G991">
            <v>542</v>
          </cell>
          <cell r="H991" t="str">
            <v>Duales System</v>
          </cell>
          <cell r="I991" t="str">
            <v>Schuh- und Lederwarenstepper/in (Hw)Duales System</v>
          </cell>
          <cell r="J991" t="str">
            <v>X</v>
          </cell>
          <cell r="K991">
            <v>542</v>
          </cell>
          <cell r="L991">
            <v>54</v>
          </cell>
          <cell r="M991">
            <v>5</v>
          </cell>
          <cell r="V991" t="str">
            <v>3B/4A/4B</v>
          </cell>
          <cell r="W991">
            <v>5</v>
          </cell>
          <cell r="X991">
            <v>0</v>
          </cell>
        </row>
        <row r="992">
          <cell r="B992" t="str">
            <v>Sattler/in (IH)</v>
          </cell>
          <cell r="C992">
            <v>542</v>
          </cell>
          <cell r="G992">
            <v>542</v>
          </cell>
          <cell r="H992" t="str">
            <v>Duales System</v>
          </cell>
          <cell r="I992" t="str">
            <v>Sattler/in (IH)Duales System</v>
          </cell>
          <cell r="J992" t="str">
            <v>X</v>
          </cell>
          <cell r="K992">
            <v>542</v>
          </cell>
          <cell r="L992">
            <v>54</v>
          </cell>
          <cell r="M992">
            <v>5</v>
          </cell>
          <cell r="V992" t="str">
            <v>3B/4A/4B</v>
          </cell>
          <cell r="W992">
            <v>5</v>
          </cell>
          <cell r="X992">
            <v>0</v>
          </cell>
        </row>
        <row r="993">
          <cell r="B993" t="str">
            <v>Sattler/in (Hw)</v>
          </cell>
          <cell r="C993">
            <v>542</v>
          </cell>
          <cell r="G993">
            <v>542</v>
          </cell>
          <cell r="H993" t="str">
            <v>Duales System</v>
          </cell>
          <cell r="I993" t="str">
            <v>Sattler/in (Hw)Duales System</v>
          </cell>
          <cell r="J993" t="str">
            <v>X</v>
          </cell>
          <cell r="K993">
            <v>542</v>
          </cell>
          <cell r="L993">
            <v>54</v>
          </cell>
          <cell r="M993">
            <v>5</v>
          </cell>
          <cell r="V993" t="str">
            <v>3B/4A/4B</v>
          </cell>
          <cell r="W993">
            <v>5</v>
          </cell>
          <cell r="X993">
            <v>0</v>
          </cell>
        </row>
        <row r="994">
          <cell r="B994" t="str">
            <v>Feinsattler/in (IH)</v>
          </cell>
          <cell r="C994">
            <v>542</v>
          </cell>
          <cell r="G994">
            <v>542</v>
          </cell>
          <cell r="H994" t="str">
            <v>Duales System</v>
          </cell>
          <cell r="I994" t="str">
            <v>Feinsattler/in (IH)Duales System</v>
          </cell>
          <cell r="J994" t="str">
            <v>X</v>
          </cell>
          <cell r="K994">
            <v>542</v>
          </cell>
          <cell r="L994">
            <v>54</v>
          </cell>
          <cell r="M994">
            <v>5</v>
          </cell>
          <cell r="V994" t="str">
            <v>3B/4A/4B</v>
          </cell>
          <cell r="W994">
            <v>5</v>
          </cell>
          <cell r="X994">
            <v>0</v>
          </cell>
        </row>
        <row r="995">
          <cell r="B995" t="str">
            <v>Täschner/in (IH)</v>
          </cell>
          <cell r="C995">
            <v>542</v>
          </cell>
          <cell r="G995">
            <v>542</v>
          </cell>
          <cell r="H995" t="str">
            <v>Duales System</v>
          </cell>
          <cell r="I995" t="str">
            <v>Täschner/in (IH)Duales System</v>
          </cell>
          <cell r="J995" t="str">
            <v>X</v>
          </cell>
          <cell r="K995">
            <v>542</v>
          </cell>
          <cell r="L995">
            <v>54</v>
          </cell>
          <cell r="M995">
            <v>5</v>
          </cell>
          <cell r="V995" t="str">
            <v>3B/4A/4B</v>
          </cell>
          <cell r="W995">
            <v>5</v>
          </cell>
          <cell r="X995">
            <v>0</v>
          </cell>
        </row>
        <row r="996">
          <cell r="B996" t="str">
            <v>Feintäschner/in (Hw)</v>
          </cell>
          <cell r="C996">
            <v>542</v>
          </cell>
          <cell r="G996">
            <v>542</v>
          </cell>
          <cell r="H996" t="str">
            <v>Duales System</v>
          </cell>
          <cell r="I996" t="str">
            <v>Feintäschner/in (Hw)Duales System</v>
          </cell>
          <cell r="J996" t="str">
            <v>X</v>
          </cell>
          <cell r="K996">
            <v>542</v>
          </cell>
          <cell r="L996">
            <v>54</v>
          </cell>
          <cell r="M996">
            <v>5</v>
          </cell>
          <cell r="V996" t="str">
            <v>3B/4A/4B</v>
          </cell>
          <cell r="W996">
            <v>5</v>
          </cell>
          <cell r="X996">
            <v>0</v>
          </cell>
        </row>
        <row r="997">
          <cell r="B997" t="str">
            <v>Handschuhmacher/in (IH)</v>
          </cell>
          <cell r="C997">
            <v>542</v>
          </cell>
          <cell r="G997">
            <v>542</v>
          </cell>
          <cell r="H997" t="str">
            <v>Duales System</v>
          </cell>
          <cell r="I997" t="str">
            <v>Handschuhmacher/in (IH)Duales System</v>
          </cell>
          <cell r="J997" t="str">
            <v>X</v>
          </cell>
          <cell r="K997">
            <v>542</v>
          </cell>
          <cell r="L997">
            <v>54</v>
          </cell>
          <cell r="M997">
            <v>5</v>
          </cell>
          <cell r="V997" t="str">
            <v>3B/4A/4B</v>
          </cell>
          <cell r="W997">
            <v>5</v>
          </cell>
          <cell r="X997">
            <v>0</v>
          </cell>
        </row>
        <row r="998">
          <cell r="B998" t="str">
            <v>Handschuhmacher/in (Hw)</v>
          </cell>
          <cell r="C998">
            <v>542</v>
          </cell>
          <cell r="G998">
            <v>542</v>
          </cell>
          <cell r="H998" t="str">
            <v>Duales System</v>
          </cell>
          <cell r="I998" t="str">
            <v>Handschuhmacher/in (Hw)Duales System</v>
          </cell>
          <cell r="J998" t="str">
            <v>X</v>
          </cell>
          <cell r="K998">
            <v>542</v>
          </cell>
          <cell r="L998">
            <v>54</v>
          </cell>
          <cell r="M998">
            <v>5</v>
          </cell>
          <cell r="V998" t="str">
            <v>3B/4A/4B</v>
          </cell>
          <cell r="W998">
            <v>5</v>
          </cell>
          <cell r="X998">
            <v>0</v>
          </cell>
        </row>
        <row r="999">
          <cell r="B999" t="str">
            <v>Pelzveredler/in (IH)</v>
          </cell>
          <cell r="C999">
            <v>542</v>
          </cell>
          <cell r="G999">
            <v>542</v>
          </cell>
          <cell r="H999" t="str">
            <v>Duales System</v>
          </cell>
          <cell r="I999" t="str">
            <v>Pelzveredler/in (IH)Duales System</v>
          </cell>
          <cell r="J999" t="str">
            <v>X</v>
          </cell>
          <cell r="K999">
            <v>542</v>
          </cell>
          <cell r="L999">
            <v>54</v>
          </cell>
          <cell r="M999">
            <v>5</v>
          </cell>
          <cell r="V999" t="str">
            <v>3B/4A/4B</v>
          </cell>
          <cell r="W999">
            <v>5</v>
          </cell>
          <cell r="X999">
            <v>0</v>
          </cell>
        </row>
        <row r="1000">
          <cell r="B1000" t="str">
            <v>Pelzwerker/in (IH)</v>
          </cell>
          <cell r="C1000">
            <v>542</v>
          </cell>
          <cell r="G1000">
            <v>542</v>
          </cell>
          <cell r="H1000" t="str">
            <v>Duales System</v>
          </cell>
          <cell r="I1000" t="str">
            <v>Pelzwerker/in (IH)Duales System</v>
          </cell>
          <cell r="J1000" t="str">
            <v>X</v>
          </cell>
          <cell r="K1000">
            <v>542</v>
          </cell>
          <cell r="L1000">
            <v>54</v>
          </cell>
          <cell r="M1000">
            <v>5</v>
          </cell>
          <cell r="V1000" t="str">
            <v>3B/4A/4B</v>
          </cell>
          <cell r="W1000">
            <v>5</v>
          </cell>
          <cell r="X1000">
            <v>0</v>
          </cell>
        </row>
        <row r="1001">
          <cell r="B1001" t="str">
            <v>Pelzwerker/in (Hw)</v>
          </cell>
          <cell r="C1001">
            <v>542</v>
          </cell>
          <cell r="G1001">
            <v>542</v>
          </cell>
          <cell r="H1001" t="str">
            <v>Duales System</v>
          </cell>
          <cell r="I1001" t="str">
            <v>Pelzwerker/in (Hw)Duales System</v>
          </cell>
          <cell r="J1001" t="str">
            <v>X</v>
          </cell>
          <cell r="K1001">
            <v>542</v>
          </cell>
          <cell r="L1001">
            <v>54</v>
          </cell>
          <cell r="M1001">
            <v>5</v>
          </cell>
          <cell r="V1001" t="str">
            <v>3B/4A/4B</v>
          </cell>
          <cell r="W1001">
            <v>5</v>
          </cell>
          <cell r="X1001">
            <v>0</v>
          </cell>
        </row>
        <row r="1002">
          <cell r="B1002" t="str">
            <v>Kürschner/in (IH)</v>
          </cell>
          <cell r="C1002">
            <v>542</v>
          </cell>
          <cell r="G1002">
            <v>542</v>
          </cell>
          <cell r="H1002" t="str">
            <v>Duales System</v>
          </cell>
          <cell r="I1002" t="str">
            <v>Kürschner/in (IH)Duales System</v>
          </cell>
          <cell r="J1002" t="str">
            <v>X</v>
          </cell>
          <cell r="K1002">
            <v>542</v>
          </cell>
          <cell r="L1002">
            <v>54</v>
          </cell>
          <cell r="M1002">
            <v>5</v>
          </cell>
          <cell r="V1002" t="str">
            <v>3B/4A/4B</v>
          </cell>
          <cell r="W1002">
            <v>5</v>
          </cell>
          <cell r="X1002">
            <v>0</v>
          </cell>
        </row>
        <row r="1003">
          <cell r="B1003" t="str">
            <v>Kürschner/in (Hw)</v>
          </cell>
          <cell r="C1003">
            <v>542</v>
          </cell>
          <cell r="G1003">
            <v>542</v>
          </cell>
          <cell r="H1003" t="str">
            <v>Duales System</v>
          </cell>
          <cell r="I1003" t="str">
            <v>Kürschner/in (Hw)Duales System</v>
          </cell>
          <cell r="J1003" t="str">
            <v>X</v>
          </cell>
          <cell r="K1003">
            <v>542</v>
          </cell>
          <cell r="L1003">
            <v>54</v>
          </cell>
          <cell r="M1003">
            <v>5</v>
          </cell>
          <cell r="V1003" t="str">
            <v>3B/4A/4B</v>
          </cell>
          <cell r="W1003">
            <v>5</v>
          </cell>
          <cell r="X1003">
            <v>0</v>
          </cell>
        </row>
        <row r="1004">
          <cell r="B1004" t="str">
            <v>Berufe in der Back-, Konditor-, Süßwarenherstellung xxx</v>
          </cell>
          <cell r="C1004" t="str">
            <v>xxx</v>
          </cell>
          <cell r="G1004" t="str">
            <v>xxx</v>
          </cell>
          <cell r="H1004" t="str">
            <v>Duales System</v>
          </cell>
          <cell r="I1004" t="str">
            <v>Berufe in der Back-, Konditor-, Süßwarenherstellung xxxDuales System</v>
          </cell>
          <cell r="J1004" t="str">
            <v>X</v>
          </cell>
          <cell r="K1004" t="str">
            <v>xxx</v>
          </cell>
          <cell r="L1004">
            <v>0</v>
          </cell>
          <cell r="M1004">
            <v>0</v>
          </cell>
          <cell r="V1004" t="str">
            <v>3B/4A/4B</v>
          </cell>
          <cell r="W1004">
            <v>0</v>
          </cell>
          <cell r="X1004">
            <v>0</v>
          </cell>
        </row>
        <row r="1005">
          <cell r="B1005" t="str">
            <v>Bäcker/in (IH)</v>
          </cell>
          <cell r="C1005">
            <v>541</v>
          </cell>
          <cell r="G1005">
            <v>541</v>
          </cell>
          <cell r="H1005" t="str">
            <v>Duales System</v>
          </cell>
          <cell r="I1005" t="str">
            <v>Bäcker/in (IH)Duales System</v>
          </cell>
          <cell r="J1005" t="str">
            <v>X</v>
          </cell>
          <cell r="K1005">
            <v>541</v>
          </cell>
          <cell r="L1005">
            <v>54</v>
          </cell>
          <cell r="M1005">
            <v>5</v>
          </cell>
          <cell r="V1005" t="str">
            <v>3B/4A/4B</v>
          </cell>
          <cell r="W1005">
            <v>5</v>
          </cell>
          <cell r="X1005">
            <v>0</v>
          </cell>
        </row>
        <row r="1006">
          <cell r="B1006" t="str">
            <v>Bäcker/in (Hw)</v>
          </cell>
          <cell r="C1006">
            <v>541</v>
          </cell>
          <cell r="G1006">
            <v>541</v>
          </cell>
          <cell r="H1006" t="str">
            <v>Duales System</v>
          </cell>
          <cell r="I1006" t="str">
            <v>Bäcker/in (Hw)Duales System</v>
          </cell>
          <cell r="J1006" t="str">
            <v>X</v>
          </cell>
          <cell r="K1006">
            <v>541</v>
          </cell>
          <cell r="L1006">
            <v>54</v>
          </cell>
          <cell r="M1006">
            <v>5</v>
          </cell>
          <cell r="V1006" t="str">
            <v>3B/4A/4B</v>
          </cell>
          <cell r="W1006">
            <v>5</v>
          </cell>
          <cell r="X1006">
            <v>0</v>
          </cell>
        </row>
        <row r="1007">
          <cell r="B1007" t="str">
            <v>Bäckerfachwerker/in*) (Hw)</v>
          </cell>
          <cell r="C1007">
            <v>541</v>
          </cell>
          <cell r="G1007">
            <v>541</v>
          </cell>
          <cell r="H1007" t="str">
            <v>Duales System</v>
          </cell>
          <cell r="I1007" t="str">
            <v>Bäckerfachwerker/in*) (Hw)Duales System</v>
          </cell>
          <cell r="J1007" t="str">
            <v>X</v>
          </cell>
          <cell r="K1007">
            <v>541</v>
          </cell>
          <cell r="L1007">
            <v>54</v>
          </cell>
          <cell r="M1007">
            <v>5</v>
          </cell>
          <cell r="V1007" t="str">
            <v>3B/4A/4B</v>
          </cell>
          <cell r="W1007">
            <v>5</v>
          </cell>
          <cell r="X1007">
            <v>0</v>
          </cell>
        </row>
        <row r="1008">
          <cell r="B1008" t="str">
            <v>Bäckerwerker/in*) (Hw)</v>
          </cell>
          <cell r="C1008">
            <v>541</v>
          </cell>
          <cell r="G1008">
            <v>541</v>
          </cell>
          <cell r="H1008" t="str">
            <v>Duales System</v>
          </cell>
          <cell r="I1008" t="str">
            <v>Bäckerwerker/in*) (Hw)Duales System</v>
          </cell>
          <cell r="J1008" t="str">
            <v>X</v>
          </cell>
          <cell r="K1008">
            <v>541</v>
          </cell>
          <cell r="L1008">
            <v>54</v>
          </cell>
          <cell r="M1008">
            <v>5</v>
          </cell>
          <cell r="V1008" t="str">
            <v>3B/4A/4B</v>
          </cell>
          <cell r="W1008">
            <v>5</v>
          </cell>
          <cell r="X1008">
            <v>0</v>
          </cell>
        </row>
        <row r="1009">
          <cell r="B1009" t="str">
            <v>Konditor/in (Hw)</v>
          </cell>
          <cell r="C1009">
            <v>541</v>
          </cell>
          <cell r="G1009">
            <v>541</v>
          </cell>
          <cell r="H1009" t="str">
            <v>Duales System</v>
          </cell>
          <cell r="I1009" t="str">
            <v>Konditor/in (Hw)Duales System</v>
          </cell>
          <cell r="J1009" t="str">
            <v>X</v>
          </cell>
          <cell r="K1009">
            <v>541</v>
          </cell>
          <cell r="L1009">
            <v>54</v>
          </cell>
          <cell r="M1009">
            <v>5</v>
          </cell>
          <cell r="V1009" t="str">
            <v>3B/4A/4B</v>
          </cell>
          <cell r="W1009">
            <v>5</v>
          </cell>
          <cell r="X1009">
            <v>0</v>
          </cell>
        </row>
        <row r="1010">
          <cell r="B1010" t="str">
            <v>Fachkraft für Süßwarentechnik (IH)</v>
          </cell>
          <cell r="C1010">
            <v>541</v>
          </cell>
          <cell r="G1010">
            <v>541</v>
          </cell>
          <cell r="H1010" t="str">
            <v>Duales System</v>
          </cell>
          <cell r="I1010" t="str">
            <v>Fachkraft für Süßwarentechnik (IH)Duales System</v>
          </cell>
          <cell r="J1010" t="str">
            <v>X</v>
          </cell>
          <cell r="K1010">
            <v>541</v>
          </cell>
          <cell r="L1010">
            <v>54</v>
          </cell>
          <cell r="M1010">
            <v>5</v>
          </cell>
          <cell r="V1010" t="str">
            <v>3B/4A/4B</v>
          </cell>
          <cell r="W1010">
            <v>5</v>
          </cell>
          <cell r="X1010">
            <v>0</v>
          </cell>
        </row>
        <row r="1011">
          <cell r="B1011" t="str">
            <v>Fleischer/Fleischerinnen xxx</v>
          </cell>
          <cell r="C1011" t="str">
            <v>xxx</v>
          </cell>
          <cell r="G1011" t="str">
            <v>xxx</v>
          </cell>
          <cell r="H1011" t="str">
            <v>Duales System</v>
          </cell>
          <cell r="I1011" t="str">
            <v>Fleischer/Fleischerinnen xxxDuales System</v>
          </cell>
          <cell r="J1011" t="str">
            <v>X</v>
          </cell>
          <cell r="K1011" t="str">
            <v>xxx</v>
          </cell>
          <cell r="L1011">
            <v>0</v>
          </cell>
          <cell r="M1011">
            <v>0</v>
          </cell>
          <cell r="V1011" t="str">
            <v>3B/4A/4B</v>
          </cell>
          <cell r="W1011">
            <v>0</v>
          </cell>
          <cell r="X1011">
            <v>0</v>
          </cell>
        </row>
        <row r="1012">
          <cell r="B1012" t="str">
            <v>Fleischer/in (IH)</v>
          </cell>
          <cell r="C1012">
            <v>541</v>
          </cell>
          <cell r="G1012">
            <v>541</v>
          </cell>
          <cell r="H1012" t="str">
            <v>Duales System</v>
          </cell>
          <cell r="I1012" t="str">
            <v>Fleischer/in (IH)Duales System</v>
          </cell>
          <cell r="J1012" t="str">
            <v>X</v>
          </cell>
          <cell r="K1012">
            <v>541</v>
          </cell>
          <cell r="L1012">
            <v>54</v>
          </cell>
          <cell r="M1012">
            <v>5</v>
          </cell>
          <cell r="V1012" t="str">
            <v>3B/4A/4B</v>
          </cell>
          <cell r="W1012">
            <v>5</v>
          </cell>
          <cell r="X1012">
            <v>0</v>
          </cell>
        </row>
        <row r="1013">
          <cell r="B1013" t="str">
            <v>Fleischer/in (Hw)</v>
          </cell>
          <cell r="C1013">
            <v>541</v>
          </cell>
          <cell r="G1013">
            <v>541</v>
          </cell>
          <cell r="H1013" t="str">
            <v>Duales System</v>
          </cell>
          <cell r="I1013" t="str">
            <v>Fleischer/in (Hw)Duales System</v>
          </cell>
          <cell r="J1013" t="str">
            <v>X</v>
          </cell>
          <cell r="K1013">
            <v>541</v>
          </cell>
          <cell r="L1013">
            <v>54</v>
          </cell>
          <cell r="M1013">
            <v>5</v>
          </cell>
          <cell r="V1013" t="str">
            <v>3B/4A/4B</v>
          </cell>
          <cell r="W1013">
            <v>5</v>
          </cell>
          <cell r="X1013">
            <v>0</v>
          </cell>
        </row>
        <row r="1014">
          <cell r="B1014" t="str">
            <v>Fleischerfachwerker/in*) (Hw)</v>
          </cell>
          <cell r="C1014">
            <v>541</v>
          </cell>
          <cell r="G1014">
            <v>541</v>
          </cell>
          <cell r="H1014" t="str">
            <v>Duales System</v>
          </cell>
          <cell r="I1014" t="str">
            <v>Fleischerfachwerker/in*) (Hw)Duales System</v>
          </cell>
          <cell r="J1014" t="str">
            <v>X</v>
          </cell>
          <cell r="K1014">
            <v>541</v>
          </cell>
          <cell r="L1014">
            <v>54</v>
          </cell>
          <cell r="M1014">
            <v>5</v>
          </cell>
          <cell r="V1014" t="str">
            <v>3B/4A/4B</v>
          </cell>
          <cell r="W1014">
            <v>5</v>
          </cell>
          <cell r="X1014">
            <v>0</v>
          </cell>
        </row>
        <row r="1015">
          <cell r="B1015" t="str">
            <v>Fleischerwerker/in*) (Hw)</v>
          </cell>
          <cell r="C1015">
            <v>541</v>
          </cell>
          <cell r="G1015">
            <v>541</v>
          </cell>
          <cell r="H1015" t="str">
            <v>Duales System</v>
          </cell>
          <cell r="I1015" t="str">
            <v>Fleischerwerker/in*) (Hw)Duales System</v>
          </cell>
          <cell r="J1015" t="str">
            <v>X</v>
          </cell>
          <cell r="K1015">
            <v>541</v>
          </cell>
          <cell r="L1015">
            <v>54</v>
          </cell>
          <cell r="M1015">
            <v>5</v>
          </cell>
          <cell r="V1015" t="str">
            <v>3B/4A/4B</v>
          </cell>
          <cell r="W1015">
            <v>5</v>
          </cell>
          <cell r="X1015">
            <v>0</v>
          </cell>
        </row>
        <row r="1016">
          <cell r="B1016" t="str">
            <v>Köche/Köchinnen xxx</v>
          </cell>
          <cell r="C1016" t="str">
            <v>xxx</v>
          </cell>
          <cell r="G1016" t="str">
            <v>xxx</v>
          </cell>
          <cell r="H1016" t="str">
            <v>Duales System</v>
          </cell>
          <cell r="I1016" t="str">
            <v>Köche/Köchinnen xxxDuales System</v>
          </cell>
          <cell r="J1016" t="str">
            <v>X</v>
          </cell>
          <cell r="K1016" t="str">
            <v>xxx</v>
          </cell>
          <cell r="L1016">
            <v>0</v>
          </cell>
          <cell r="M1016">
            <v>0</v>
          </cell>
          <cell r="V1016" t="str">
            <v>3B/4A/4B</v>
          </cell>
          <cell r="W1016">
            <v>0</v>
          </cell>
          <cell r="X1016">
            <v>0</v>
          </cell>
        </row>
        <row r="1017">
          <cell r="B1017" t="str">
            <v>Koch/Köchin (IH)</v>
          </cell>
          <cell r="C1017">
            <v>811</v>
          </cell>
          <cell r="G1017">
            <v>811</v>
          </cell>
          <cell r="H1017" t="str">
            <v>Duales System</v>
          </cell>
          <cell r="I1017" t="str">
            <v>Koch/Köchin (IH)Duales System</v>
          </cell>
          <cell r="J1017" t="str">
            <v>X</v>
          </cell>
          <cell r="K1017">
            <v>811</v>
          </cell>
          <cell r="L1017">
            <v>81</v>
          </cell>
          <cell r="M1017">
            <v>8</v>
          </cell>
          <cell r="V1017" t="str">
            <v>3B/4A/4B</v>
          </cell>
          <cell r="W1017">
            <v>8</v>
          </cell>
          <cell r="X1017">
            <v>0</v>
          </cell>
        </row>
        <row r="1018">
          <cell r="B1018" t="str">
            <v>Koch/Köchin (Hw)</v>
          </cell>
          <cell r="C1018">
            <v>811</v>
          </cell>
          <cell r="G1018">
            <v>811</v>
          </cell>
          <cell r="H1018" t="str">
            <v>Duales System</v>
          </cell>
          <cell r="I1018" t="str">
            <v>Koch/Köchin (Hw)Duales System</v>
          </cell>
          <cell r="J1018" t="str">
            <v>X</v>
          </cell>
          <cell r="K1018">
            <v>811</v>
          </cell>
          <cell r="L1018">
            <v>81</v>
          </cell>
          <cell r="M1018">
            <v>8</v>
          </cell>
          <cell r="V1018" t="str">
            <v>3B/4A/4B</v>
          </cell>
          <cell r="W1018">
            <v>8</v>
          </cell>
          <cell r="X1018">
            <v>0</v>
          </cell>
        </row>
        <row r="1019">
          <cell r="B1019" t="str">
            <v>Beikoch/Beiköchin*) (IH)</v>
          </cell>
          <cell r="C1019">
            <v>811</v>
          </cell>
          <cell r="G1019">
            <v>811</v>
          </cell>
          <cell r="H1019" t="str">
            <v>Duales System</v>
          </cell>
          <cell r="I1019" t="str">
            <v>Beikoch/Beiköchin*) (IH)Duales System</v>
          </cell>
          <cell r="J1019" t="str">
            <v>X</v>
          </cell>
          <cell r="K1019">
            <v>811</v>
          </cell>
          <cell r="L1019">
            <v>81</v>
          </cell>
          <cell r="M1019">
            <v>8</v>
          </cell>
          <cell r="V1019" t="str">
            <v>3B/4A/4B</v>
          </cell>
          <cell r="W1019">
            <v>8</v>
          </cell>
          <cell r="X1019">
            <v>0</v>
          </cell>
        </row>
        <row r="1020">
          <cell r="B1020" t="str">
            <v>Teilkoch/Teilköchin*) (IH)</v>
          </cell>
          <cell r="C1020">
            <v>811</v>
          </cell>
          <cell r="G1020">
            <v>811</v>
          </cell>
          <cell r="H1020" t="str">
            <v>Duales System</v>
          </cell>
          <cell r="I1020" t="str">
            <v>Teilkoch/Teilköchin*) (IH)Duales System</v>
          </cell>
          <cell r="J1020" t="str">
            <v>X</v>
          </cell>
          <cell r="K1020">
            <v>811</v>
          </cell>
          <cell r="L1020">
            <v>81</v>
          </cell>
          <cell r="M1020">
            <v>8</v>
          </cell>
          <cell r="V1020" t="str">
            <v>3B/4A/4B</v>
          </cell>
          <cell r="W1020">
            <v>8</v>
          </cell>
          <cell r="X1020">
            <v>0</v>
          </cell>
        </row>
        <row r="1021">
          <cell r="B1021" t="str">
            <v>Berufe in der Getränke-, Genußmittelherstellung xxx</v>
          </cell>
          <cell r="C1021" t="str">
            <v>xxx</v>
          </cell>
          <cell r="G1021" t="str">
            <v>xxx</v>
          </cell>
          <cell r="H1021" t="str">
            <v>Duales System</v>
          </cell>
          <cell r="I1021" t="str">
            <v>Berufe in der Getränke-, Genußmittelherstellung xxxDuales System</v>
          </cell>
          <cell r="J1021" t="str">
            <v>X</v>
          </cell>
          <cell r="K1021" t="str">
            <v>xxx</v>
          </cell>
          <cell r="L1021">
            <v>0</v>
          </cell>
          <cell r="M1021">
            <v>0</v>
          </cell>
          <cell r="V1021" t="str">
            <v>3B/4A/4B</v>
          </cell>
          <cell r="W1021">
            <v>0</v>
          </cell>
          <cell r="X1021">
            <v>0</v>
          </cell>
        </row>
        <row r="1022">
          <cell r="B1022" t="str">
            <v>Brauer/in und Mälzer/in (IH)</v>
          </cell>
          <cell r="C1022">
            <v>541</v>
          </cell>
          <cell r="G1022">
            <v>541</v>
          </cell>
          <cell r="H1022" t="str">
            <v>Duales System</v>
          </cell>
          <cell r="I1022" t="str">
            <v>Brauer/in und Mälzer/in (IH)Duales System</v>
          </cell>
          <cell r="J1022" t="str">
            <v>X</v>
          </cell>
          <cell r="K1022">
            <v>541</v>
          </cell>
          <cell r="L1022">
            <v>54</v>
          </cell>
          <cell r="M1022">
            <v>5</v>
          </cell>
          <cell r="V1022" t="str">
            <v>3B/4A/4B</v>
          </cell>
          <cell r="W1022">
            <v>5</v>
          </cell>
          <cell r="X1022">
            <v>0</v>
          </cell>
        </row>
        <row r="1023">
          <cell r="B1023" t="str">
            <v>Brauer/in und Mälzer/in (Hw)</v>
          </cell>
          <cell r="C1023">
            <v>541</v>
          </cell>
          <cell r="G1023">
            <v>541</v>
          </cell>
          <cell r="H1023" t="str">
            <v>Duales System</v>
          </cell>
          <cell r="I1023" t="str">
            <v>Brauer/in und Mälzer/in (Hw)Duales System</v>
          </cell>
          <cell r="J1023" t="str">
            <v>X</v>
          </cell>
          <cell r="K1023">
            <v>541</v>
          </cell>
          <cell r="L1023">
            <v>54</v>
          </cell>
          <cell r="M1023">
            <v>5</v>
          </cell>
          <cell r="V1023" t="str">
            <v>3B/4A/4B</v>
          </cell>
          <cell r="W1023">
            <v>5</v>
          </cell>
          <cell r="X1023">
            <v>0</v>
          </cell>
        </row>
        <row r="1024">
          <cell r="B1024" t="str">
            <v>Brenner/in (IH)</v>
          </cell>
          <cell r="C1024">
            <v>541</v>
          </cell>
          <cell r="G1024">
            <v>541</v>
          </cell>
          <cell r="H1024" t="str">
            <v>Duales System</v>
          </cell>
          <cell r="I1024" t="str">
            <v>Brenner/in (IH)Duales System</v>
          </cell>
          <cell r="J1024" t="str">
            <v>X</v>
          </cell>
          <cell r="K1024">
            <v>541</v>
          </cell>
          <cell r="L1024">
            <v>54</v>
          </cell>
          <cell r="M1024">
            <v>5</v>
          </cell>
          <cell r="V1024" t="str">
            <v>3B/4A/4B</v>
          </cell>
          <cell r="W1024">
            <v>5</v>
          </cell>
          <cell r="X1024">
            <v>0</v>
          </cell>
        </row>
        <row r="1025">
          <cell r="B1025" t="str">
            <v>Brenner/in (Lw)</v>
          </cell>
          <cell r="C1025">
            <v>541</v>
          </cell>
          <cell r="G1025">
            <v>541</v>
          </cell>
          <cell r="H1025" t="str">
            <v>Duales System</v>
          </cell>
          <cell r="I1025" t="str">
            <v>Brenner/in (Lw)Duales System</v>
          </cell>
          <cell r="J1025" t="str">
            <v>X</v>
          </cell>
          <cell r="K1025">
            <v>541</v>
          </cell>
          <cell r="L1025">
            <v>54</v>
          </cell>
          <cell r="M1025">
            <v>5</v>
          </cell>
          <cell r="V1025" t="str">
            <v>3B/4A/4B</v>
          </cell>
          <cell r="W1025">
            <v>5</v>
          </cell>
          <cell r="X1025">
            <v>0</v>
          </cell>
        </row>
        <row r="1026">
          <cell r="B1026" t="str">
            <v>Destillateur/in (IH)</v>
          </cell>
          <cell r="C1026">
            <v>541</v>
          </cell>
          <cell r="G1026">
            <v>541</v>
          </cell>
          <cell r="H1026" t="str">
            <v>Duales System</v>
          </cell>
          <cell r="I1026" t="str">
            <v>Destillateur/in (IH)Duales System</v>
          </cell>
          <cell r="J1026" t="str">
            <v>X</v>
          </cell>
          <cell r="K1026">
            <v>541</v>
          </cell>
          <cell r="L1026">
            <v>54</v>
          </cell>
          <cell r="M1026">
            <v>5</v>
          </cell>
          <cell r="V1026" t="str">
            <v>3B/4A/4B</v>
          </cell>
          <cell r="W1026">
            <v>5</v>
          </cell>
          <cell r="X1026">
            <v>0</v>
          </cell>
        </row>
        <row r="1027">
          <cell r="B1027" t="str">
            <v>Destillateur/in (Hw)</v>
          </cell>
          <cell r="C1027">
            <v>541</v>
          </cell>
          <cell r="G1027">
            <v>541</v>
          </cell>
          <cell r="H1027" t="str">
            <v>Duales System</v>
          </cell>
          <cell r="I1027" t="str">
            <v>Destillateur/in (Hw)Duales System</v>
          </cell>
          <cell r="J1027" t="str">
            <v>X</v>
          </cell>
          <cell r="K1027">
            <v>541</v>
          </cell>
          <cell r="L1027">
            <v>54</v>
          </cell>
          <cell r="M1027">
            <v>5</v>
          </cell>
          <cell r="V1027" t="str">
            <v>3B/4A/4B</v>
          </cell>
          <cell r="W1027">
            <v>5</v>
          </cell>
          <cell r="X1027">
            <v>0</v>
          </cell>
        </row>
        <row r="1028">
          <cell r="B1028" t="str">
            <v>Weinküfer/in (IH)</v>
          </cell>
          <cell r="C1028">
            <v>541</v>
          </cell>
          <cell r="G1028">
            <v>541</v>
          </cell>
          <cell r="H1028" t="str">
            <v>Duales System</v>
          </cell>
          <cell r="I1028" t="str">
            <v>Weinküfer/in (IH)Duales System</v>
          </cell>
          <cell r="J1028" t="str">
            <v>X</v>
          </cell>
          <cell r="K1028">
            <v>541</v>
          </cell>
          <cell r="L1028">
            <v>54</v>
          </cell>
          <cell r="M1028">
            <v>5</v>
          </cell>
          <cell r="V1028" t="str">
            <v>3B/4A/4B</v>
          </cell>
          <cell r="W1028">
            <v>5</v>
          </cell>
          <cell r="X1028">
            <v>0</v>
          </cell>
        </row>
        <row r="1029">
          <cell r="B1029" t="str">
            <v>Weinküfer/in (Hw)</v>
          </cell>
          <cell r="C1029">
            <v>541</v>
          </cell>
          <cell r="G1029">
            <v>541</v>
          </cell>
          <cell r="H1029" t="str">
            <v>Duales System</v>
          </cell>
          <cell r="I1029" t="str">
            <v>Weinküfer/in (Hw)Duales System</v>
          </cell>
          <cell r="J1029" t="str">
            <v>X</v>
          </cell>
          <cell r="K1029">
            <v>541</v>
          </cell>
          <cell r="L1029">
            <v>54</v>
          </cell>
          <cell r="M1029">
            <v>5</v>
          </cell>
          <cell r="V1029" t="str">
            <v>3B/4A/4B</v>
          </cell>
          <cell r="W1029">
            <v>5</v>
          </cell>
          <cell r="X1029">
            <v>0</v>
          </cell>
        </row>
        <row r="1030">
          <cell r="B1030" t="str">
            <v>Fachkraft für Fruchtsafttechnik (IH)</v>
          </cell>
          <cell r="C1030">
            <v>541</v>
          </cell>
          <cell r="G1030">
            <v>541</v>
          </cell>
          <cell r="H1030" t="str">
            <v>Duales System</v>
          </cell>
          <cell r="I1030" t="str">
            <v>Fachkraft für Fruchtsafttechnik (IH)Duales System</v>
          </cell>
          <cell r="J1030" t="str">
            <v>X</v>
          </cell>
          <cell r="K1030">
            <v>541</v>
          </cell>
          <cell r="L1030">
            <v>54</v>
          </cell>
          <cell r="M1030">
            <v>5</v>
          </cell>
          <cell r="V1030" t="str">
            <v>3B/4A/4B</v>
          </cell>
          <cell r="W1030">
            <v>5</v>
          </cell>
          <cell r="X1030">
            <v>0</v>
          </cell>
        </row>
        <row r="1031">
          <cell r="B1031" t="str">
            <v>Fachkraft für Fruchtsafttechnik (Hw)</v>
          </cell>
          <cell r="C1031">
            <v>541</v>
          </cell>
          <cell r="G1031">
            <v>541</v>
          </cell>
          <cell r="H1031" t="str">
            <v>Duales System</v>
          </cell>
          <cell r="I1031" t="str">
            <v>Fachkraft für Fruchtsafttechnik (Hw)Duales System</v>
          </cell>
          <cell r="J1031" t="str">
            <v>X</v>
          </cell>
          <cell r="K1031">
            <v>541</v>
          </cell>
          <cell r="L1031">
            <v>54</v>
          </cell>
          <cell r="M1031">
            <v>5</v>
          </cell>
          <cell r="V1031" t="str">
            <v>3B/4A/4B</v>
          </cell>
          <cell r="W1031">
            <v>5</v>
          </cell>
          <cell r="X1031">
            <v>0</v>
          </cell>
        </row>
        <row r="1032">
          <cell r="B1032" t="str">
            <v>Übrige Ernährungsberufe xxx</v>
          </cell>
          <cell r="C1032" t="str">
            <v>xxx</v>
          </cell>
          <cell r="G1032" t="str">
            <v>xxx</v>
          </cell>
          <cell r="H1032" t="str">
            <v>Duales System</v>
          </cell>
          <cell r="I1032" t="str">
            <v>Übrige Ernährungsberufe xxxDuales System</v>
          </cell>
          <cell r="J1032" t="str">
            <v>X</v>
          </cell>
          <cell r="K1032" t="str">
            <v>xxx</v>
          </cell>
          <cell r="L1032">
            <v>0</v>
          </cell>
          <cell r="M1032">
            <v>0</v>
          </cell>
          <cell r="V1032" t="str">
            <v>3B/4A/4B</v>
          </cell>
          <cell r="W1032">
            <v>0</v>
          </cell>
          <cell r="X1032">
            <v>0</v>
          </cell>
        </row>
        <row r="1033">
          <cell r="B1033" t="str">
            <v>Molkereifachmann/-fachfrau (Lw)</v>
          </cell>
          <cell r="C1033">
            <v>541</v>
          </cell>
          <cell r="G1033">
            <v>541</v>
          </cell>
          <cell r="H1033" t="str">
            <v>Duales System</v>
          </cell>
          <cell r="I1033" t="str">
            <v>Molkereifachmann/-fachfrau (Lw)Duales System</v>
          </cell>
          <cell r="J1033" t="str">
            <v>X</v>
          </cell>
          <cell r="K1033">
            <v>541</v>
          </cell>
          <cell r="L1033">
            <v>54</v>
          </cell>
          <cell r="M1033">
            <v>5</v>
          </cell>
          <cell r="V1033" t="str">
            <v>3B/4A/4B</v>
          </cell>
          <cell r="W1033">
            <v>5</v>
          </cell>
          <cell r="X1033">
            <v>0</v>
          </cell>
        </row>
        <row r="1034">
          <cell r="B1034" t="str">
            <v>Fachkraft für Lebensmitteltechnik (IH)</v>
          </cell>
          <cell r="C1034">
            <v>541</v>
          </cell>
          <cell r="G1034">
            <v>541</v>
          </cell>
          <cell r="H1034" t="str">
            <v>Duales System</v>
          </cell>
          <cell r="I1034" t="str">
            <v>Fachkraft für Lebensmitteltechnik (IH)Duales System</v>
          </cell>
          <cell r="J1034" t="str">
            <v>X</v>
          </cell>
          <cell r="K1034">
            <v>541</v>
          </cell>
          <cell r="L1034">
            <v>54</v>
          </cell>
          <cell r="M1034">
            <v>5</v>
          </cell>
          <cell r="V1034" t="str">
            <v>3B/4A/4B</v>
          </cell>
          <cell r="W1034">
            <v>5</v>
          </cell>
          <cell r="X1034">
            <v>0</v>
          </cell>
        </row>
        <row r="1035">
          <cell r="B1035" t="str">
            <v>Fachkraft für Lebensmitteltechnik (Hw)</v>
          </cell>
          <cell r="C1035">
            <v>541</v>
          </cell>
          <cell r="G1035">
            <v>541</v>
          </cell>
          <cell r="H1035" t="str">
            <v>Duales System</v>
          </cell>
          <cell r="I1035" t="str">
            <v>Fachkraft für Lebensmitteltechnik (Hw)Duales System</v>
          </cell>
          <cell r="J1035" t="str">
            <v>X</v>
          </cell>
          <cell r="K1035">
            <v>541</v>
          </cell>
          <cell r="L1035">
            <v>54</v>
          </cell>
          <cell r="M1035">
            <v>5</v>
          </cell>
          <cell r="V1035" t="str">
            <v>3B/4A/4B</v>
          </cell>
          <cell r="W1035">
            <v>5</v>
          </cell>
          <cell r="X1035">
            <v>0</v>
          </cell>
        </row>
        <row r="1036">
          <cell r="B1036" t="str">
            <v>Müller/in (Verfahrenstechnolog(e/in) in der Mühlen- und Futtermittelwirtschaft) (IH)</v>
          </cell>
          <cell r="C1036">
            <v>541</v>
          </cell>
          <cell r="G1036">
            <v>541</v>
          </cell>
          <cell r="H1036" t="str">
            <v>Duales System</v>
          </cell>
          <cell r="I1036" t="str">
            <v>Müller/in (Verfahrenstechnolog(e/in) in der Mühlen- und Futtermittelwirtschaft) (IH)Duales System</v>
          </cell>
          <cell r="J1036" t="str">
            <v>X</v>
          </cell>
          <cell r="K1036">
            <v>541</v>
          </cell>
          <cell r="L1036">
            <v>54</v>
          </cell>
          <cell r="M1036">
            <v>5</v>
          </cell>
          <cell r="V1036" t="str">
            <v>3B/4A/4B</v>
          </cell>
          <cell r="W1036">
            <v>5</v>
          </cell>
          <cell r="X1036">
            <v>0</v>
          </cell>
        </row>
        <row r="1037">
          <cell r="B1037" t="str">
            <v>Müller/in (Verfahrenstechnolog(e/in) in der Mühlen- und Futtermittelwirtschaft) (Hw)</v>
          </cell>
          <cell r="C1037">
            <v>541</v>
          </cell>
          <cell r="G1037">
            <v>541</v>
          </cell>
          <cell r="H1037" t="str">
            <v>Duales System</v>
          </cell>
          <cell r="I1037" t="str">
            <v>Müller/in (Verfahrenstechnolog(e/in) in der Mühlen- und Futtermittelwirtschaft) (Hw)Duales System</v>
          </cell>
          <cell r="J1037" t="str">
            <v>X</v>
          </cell>
          <cell r="K1037">
            <v>541</v>
          </cell>
          <cell r="L1037">
            <v>54</v>
          </cell>
          <cell r="M1037">
            <v>5</v>
          </cell>
          <cell r="V1037" t="str">
            <v>3B/4A/4B</v>
          </cell>
          <cell r="W1037">
            <v>5</v>
          </cell>
          <cell r="X1037">
            <v>0</v>
          </cell>
        </row>
        <row r="1038">
          <cell r="B1038" t="str">
            <v>Müller/in (IH)</v>
          </cell>
          <cell r="C1038">
            <v>541</v>
          </cell>
          <cell r="G1038">
            <v>541</v>
          </cell>
          <cell r="H1038" t="str">
            <v>Duales System</v>
          </cell>
          <cell r="I1038" t="str">
            <v>Müller/in (IH)Duales System</v>
          </cell>
          <cell r="J1038" t="str">
            <v>X</v>
          </cell>
          <cell r="K1038">
            <v>541</v>
          </cell>
          <cell r="L1038">
            <v>54</v>
          </cell>
          <cell r="M1038">
            <v>5</v>
          </cell>
          <cell r="V1038" t="str">
            <v>3B/4A/4B</v>
          </cell>
          <cell r="W1038">
            <v>5</v>
          </cell>
          <cell r="X1038">
            <v>0</v>
          </cell>
        </row>
        <row r="1039">
          <cell r="B1039" t="str">
            <v>Müller/in (Hw)</v>
          </cell>
          <cell r="C1039">
            <v>541</v>
          </cell>
          <cell r="G1039">
            <v>541</v>
          </cell>
          <cell r="H1039" t="str">
            <v>Duales System</v>
          </cell>
          <cell r="I1039" t="str">
            <v>Müller/in (Hw)Duales System</v>
          </cell>
          <cell r="J1039" t="str">
            <v>X</v>
          </cell>
          <cell r="K1039">
            <v>541</v>
          </cell>
          <cell r="L1039">
            <v>54</v>
          </cell>
          <cell r="M1039">
            <v>5</v>
          </cell>
          <cell r="V1039" t="str">
            <v>3B/4A/4B</v>
          </cell>
          <cell r="W1039">
            <v>5</v>
          </cell>
          <cell r="X1039">
            <v>0</v>
          </cell>
        </row>
        <row r="1040">
          <cell r="B1040" t="str">
            <v>Hochbauberufe xxx</v>
          </cell>
          <cell r="C1040" t="str">
            <v>xxx</v>
          </cell>
          <cell r="G1040" t="str">
            <v>xxx</v>
          </cell>
          <cell r="H1040" t="str">
            <v>Duales System</v>
          </cell>
          <cell r="I1040" t="str">
            <v>Hochbauberufe xxxDuales System</v>
          </cell>
          <cell r="J1040" t="str">
            <v>X</v>
          </cell>
          <cell r="K1040" t="str">
            <v>xxx</v>
          </cell>
          <cell r="L1040">
            <v>0</v>
          </cell>
          <cell r="M1040">
            <v>0</v>
          </cell>
          <cell r="V1040" t="str">
            <v>3B/4A/4B</v>
          </cell>
          <cell r="W1040">
            <v>0</v>
          </cell>
          <cell r="X1040">
            <v>0</v>
          </cell>
        </row>
        <row r="1041">
          <cell r="B1041" t="str">
            <v>Hochbaufacharbeiter/in*) (Hw)</v>
          </cell>
          <cell r="C1041">
            <v>582</v>
          </cell>
          <cell r="G1041">
            <v>582</v>
          </cell>
          <cell r="H1041" t="str">
            <v>Duales System</v>
          </cell>
          <cell r="I1041" t="str">
            <v>Hochbaufacharbeiter/in*) (Hw)Duales System</v>
          </cell>
          <cell r="J1041" t="str">
            <v>X</v>
          </cell>
          <cell r="K1041">
            <v>582</v>
          </cell>
          <cell r="L1041">
            <v>58</v>
          </cell>
          <cell r="M1041">
            <v>5</v>
          </cell>
          <cell r="V1041" t="str">
            <v>3B/4A/4B</v>
          </cell>
          <cell r="W1041">
            <v>5</v>
          </cell>
          <cell r="X1041">
            <v>0</v>
          </cell>
        </row>
        <row r="1042">
          <cell r="B1042" t="str">
            <v>Hochbaufacharbeiter/in (IH)</v>
          </cell>
          <cell r="C1042">
            <v>582</v>
          </cell>
          <cell r="G1042">
            <v>582</v>
          </cell>
          <cell r="H1042" t="str">
            <v>Duales System</v>
          </cell>
          <cell r="I1042" t="str">
            <v>Hochbaufacharbeiter/in (IH)Duales System</v>
          </cell>
          <cell r="J1042" t="str">
            <v>X</v>
          </cell>
          <cell r="K1042">
            <v>582</v>
          </cell>
          <cell r="L1042">
            <v>58</v>
          </cell>
          <cell r="M1042">
            <v>5</v>
          </cell>
          <cell r="V1042" t="str">
            <v>3B/4A/4B</v>
          </cell>
          <cell r="W1042">
            <v>5</v>
          </cell>
          <cell r="X1042">
            <v>0</v>
          </cell>
        </row>
        <row r="1043">
          <cell r="B1043" t="str">
            <v>Hochbaufacharbeiter/in (Hw)</v>
          </cell>
          <cell r="C1043">
            <v>582</v>
          </cell>
          <cell r="G1043">
            <v>582</v>
          </cell>
          <cell r="H1043" t="str">
            <v>Duales System</v>
          </cell>
          <cell r="I1043" t="str">
            <v>Hochbaufacharbeiter/in (Hw)Duales System</v>
          </cell>
          <cell r="J1043" t="str">
            <v>X</v>
          </cell>
          <cell r="K1043">
            <v>582</v>
          </cell>
          <cell r="L1043">
            <v>58</v>
          </cell>
          <cell r="M1043">
            <v>5</v>
          </cell>
          <cell r="V1043" t="str">
            <v>3B/4A/4B</v>
          </cell>
          <cell r="W1043">
            <v>5</v>
          </cell>
          <cell r="X1043">
            <v>0</v>
          </cell>
        </row>
        <row r="1044">
          <cell r="B1044" t="str">
            <v>Baufacharbeiter/in (IH)</v>
          </cell>
          <cell r="C1044">
            <v>582</v>
          </cell>
          <cell r="G1044">
            <v>582</v>
          </cell>
          <cell r="H1044" t="str">
            <v>Duales System</v>
          </cell>
          <cell r="I1044" t="str">
            <v>Baufacharbeiter/in (IH)Duales System</v>
          </cell>
          <cell r="J1044" t="str">
            <v>X</v>
          </cell>
          <cell r="K1044">
            <v>582</v>
          </cell>
          <cell r="L1044">
            <v>58</v>
          </cell>
          <cell r="M1044">
            <v>5</v>
          </cell>
          <cell r="V1044" t="str">
            <v>3B/4A/4B</v>
          </cell>
          <cell r="W1044">
            <v>5</v>
          </cell>
          <cell r="X1044">
            <v>0</v>
          </cell>
        </row>
        <row r="1045">
          <cell r="B1045" t="str">
            <v>Baufacharbeiter/in*) (Hw)</v>
          </cell>
          <cell r="C1045">
            <v>582</v>
          </cell>
          <cell r="G1045">
            <v>582</v>
          </cell>
          <cell r="H1045" t="str">
            <v>Duales System</v>
          </cell>
          <cell r="I1045" t="str">
            <v>Baufacharbeiter/in*) (Hw)Duales System</v>
          </cell>
          <cell r="J1045" t="str">
            <v>X</v>
          </cell>
          <cell r="K1045">
            <v>582</v>
          </cell>
          <cell r="L1045">
            <v>58</v>
          </cell>
          <cell r="M1045">
            <v>5</v>
          </cell>
          <cell r="V1045" t="str">
            <v>3B/4A/4B</v>
          </cell>
          <cell r="W1045">
            <v>5</v>
          </cell>
          <cell r="X1045">
            <v>0</v>
          </cell>
        </row>
        <row r="1046">
          <cell r="B1046" t="str">
            <v>Bauwerksmechaniker/in für Abbruch und Betontrenntechnik (IH)</v>
          </cell>
          <cell r="C1046">
            <v>582</v>
          </cell>
          <cell r="G1046">
            <v>582</v>
          </cell>
          <cell r="H1046" t="str">
            <v>Duales System</v>
          </cell>
          <cell r="I1046" t="str">
            <v>Bauwerksmechaniker/in für Abbruch und Betontrenntechnik (IH)Duales System</v>
          </cell>
          <cell r="J1046" t="str">
            <v>X</v>
          </cell>
          <cell r="K1046">
            <v>582</v>
          </cell>
          <cell r="L1046">
            <v>58</v>
          </cell>
          <cell r="M1046">
            <v>5</v>
          </cell>
          <cell r="V1046" t="str">
            <v>3B/4A/4B</v>
          </cell>
          <cell r="W1046">
            <v>5</v>
          </cell>
          <cell r="X1046">
            <v>0</v>
          </cell>
        </row>
        <row r="1047">
          <cell r="B1047" t="str">
            <v>Bauwerksmechaniker/in für Abbruch und Betontrenntechnik (Hw)</v>
          </cell>
          <cell r="C1047">
            <v>582</v>
          </cell>
          <cell r="G1047">
            <v>582</v>
          </cell>
          <cell r="H1047" t="str">
            <v>Duales System</v>
          </cell>
          <cell r="I1047" t="str">
            <v>Bauwerksmechaniker/in für Abbruch und Betontrenntechnik (Hw)Duales System</v>
          </cell>
          <cell r="J1047" t="str">
            <v>X</v>
          </cell>
          <cell r="K1047">
            <v>582</v>
          </cell>
          <cell r="L1047">
            <v>58</v>
          </cell>
          <cell r="M1047">
            <v>5</v>
          </cell>
          <cell r="V1047" t="str">
            <v>3B/4A/4B</v>
          </cell>
          <cell r="W1047">
            <v>5</v>
          </cell>
          <cell r="X1047">
            <v>0</v>
          </cell>
        </row>
        <row r="1048">
          <cell r="B1048" t="str">
            <v>Hochbaufachwerker/in*) (IH)</v>
          </cell>
          <cell r="C1048">
            <v>582</v>
          </cell>
          <cell r="G1048">
            <v>582</v>
          </cell>
          <cell r="H1048" t="str">
            <v>Duales System</v>
          </cell>
          <cell r="I1048" t="str">
            <v>Hochbaufachwerker/in*) (IH)Duales System</v>
          </cell>
          <cell r="J1048" t="str">
            <v>X</v>
          </cell>
          <cell r="K1048">
            <v>582</v>
          </cell>
          <cell r="L1048">
            <v>58</v>
          </cell>
          <cell r="M1048">
            <v>5</v>
          </cell>
          <cell r="V1048" t="str">
            <v>3B/4A/4B</v>
          </cell>
          <cell r="W1048">
            <v>5</v>
          </cell>
          <cell r="X1048">
            <v>0</v>
          </cell>
        </row>
        <row r="1049">
          <cell r="B1049" t="str">
            <v>Hochbaufachwerker/in*) (Hw)</v>
          </cell>
          <cell r="C1049">
            <v>582</v>
          </cell>
          <cell r="G1049">
            <v>582</v>
          </cell>
          <cell r="H1049" t="str">
            <v>Duales System</v>
          </cell>
          <cell r="I1049" t="str">
            <v>Hochbaufachwerker/in*) (Hw)Duales System</v>
          </cell>
          <cell r="J1049" t="str">
            <v>X</v>
          </cell>
          <cell r="K1049">
            <v>582</v>
          </cell>
          <cell r="L1049">
            <v>58</v>
          </cell>
          <cell r="M1049">
            <v>5</v>
          </cell>
          <cell r="V1049" t="str">
            <v>3B/4A/4B</v>
          </cell>
          <cell r="W1049">
            <v>5</v>
          </cell>
          <cell r="X1049">
            <v>0</v>
          </cell>
        </row>
        <row r="1050">
          <cell r="B1050" t="str">
            <v>Maurer/in (IH)</v>
          </cell>
          <cell r="C1050">
            <v>582</v>
          </cell>
          <cell r="G1050">
            <v>582</v>
          </cell>
          <cell r="H1050" t="str">
            <v>Duales System</v>
          </cell>
          <cell r="I1050" t="str">
            <v>Maurer/in (IH)Duales System</v>
          </cell>
          <cell r="J1050" t="str">
            <v>X</v>
          </cell>
          <cell r="K1050">
            <v>582</v>
          </cell>
          <cell r="L1050">
            <v>58</v>
          </cell>
          <cell r="M1050">
            <v>5</v>
          </cell>
          <cell r="V1050" t="str">
            <v>3B/4A/4B</v>
          </cell>
          <cell r="W1050">
            <v>5</v>
          </cell>
          <cell r="X1050">
            <v>0</v>
          </cell>
        </row>
        <row r="1051">
          <cell r="B1051" t="str">
            <v>Maurer/in (Hw)</v>
          </cell>
          <cell r="C1051">
            <v>582</v>
          </cell>
          <cell r="G1051">
            <v>582</v>
          </cell>
          <cell r="H1051" t="str">
            <v>Duales System</v>
          </cell>
          <cell r="I1051" t="str">
            <v>Maurer/in (Hw)Duales System</v>
          </cell>
          <cell r="J1051" t="str">
            <v>X</v>
          </cell>
          <cell r="K1051">
            <v>582</v>
          </cell>
          <cell r="L1051">
            <v>58</v>
          </cell>
          <cell r="M1051">
            <v>5</v>
          </cell>
          <cell r="V1051" t="str">
            <v>3B/4A/4B</v>
          </cell>
          <cell r="W1051">
            <v>5</v>
          </cell>
          <cell r="X1051">
            <v>0</v>
          </cell>
        </row>
        <row r="1052">
          <cell r="B1052" t="str">
            <v>Fassadenmonteur/in (IH)</v>
          </cell>
          <cell r="C1052">
            <v>582</v>
          </cell>
          <cell r="G1052">
            <v>582</v>
          </cell>
          <cell r="H1052" t="str">
            <v>Duales System</v>
          </cell>
          <cell r="I1052" t="str">
            <v>Fassadenmonteur/in (IH)Duales System</v>
          </cell>
          <cell r="J1052" t="str">
            <v>X</v>
          </cell>
          <cell r="K1052">
            <v>582</v>
          </cell>
          <cell r="L1052">
            <v>58</v>
          </cell>
          <cell r="M1052">
            <v>5</v>
          </cell>
          <cell r="V1052" t="str">
            <v>3B/4A/4B</v>
          </cell>
          <cell r="W1052">
            <v>5</v>
          </cell>
          <cell r="X1052">
            <v>0</v>
          </cell>
        </row>
        <row r="1053">
          <cell r="B1053" t="str">
            <v>Fassadenmonteur/in (Hw)</v>
          </cell>
          <cell r="C1053">
            <v>582</v>
          </cell>
          <cell r="G1053">
            <v>582</v>
          </cell>
          <cell r="H1053" t="str">
            <v>Duales System</v>
          </cell>
          <cell r="I1053" t="str">
            <v>Fassadenmonteur/in (Hw)Duales System</v>
          </cell>
          <cell r="J1053" t="str">
            <v>X</v>
          </cell>
          <cell r="K1053">
            <v>582</v>
          </cell>
          <cell r="L1053">
            <v>58</v>
          </cell>
          <cell r="M1053">
            <v>5</v>
          </cell>
          <cell r="V1053" t="str">
            <v>3B/4A/4B</v>
          </cell>
          <cell r="W1053">
            <v>5</v>
          </cell>
          <cell r="X1053">
            <v>0</v>
          </cell>
        </row>
        <row r="1054">
          <cell r="B1054" t="str">
            <v>Feuerungs- und Schornsteinbauer/in (IH)</v>
          </cell>
          <cell r="C1054">
            <v>582</v>
          </cell>
          <cell r="G1054">
            <v>582</v>
          </cell>
          <cell r="H1054" t="str">
            <v>Duales System</v>
          </cell>
          <cell r="I1054" t="str">
            <v>Feuerungs- und Schornsteinbauer/in (IH)Duales System</v>
          </cell>
          <cell r="J1054" t="str">
            <v>X</v>
          </cell>
          <cell r="K1054">
            <v>582</v>
          </cell>
          <cell r="L1054">
            <v>58</v>
          </cell>
          <cell r="M1054">
            <v>5</v>
          </cell>
          <cell r="V1054" t="str">
            <v>3B/4A/4B</v>
          </cell>
          <cell r="W1054">
            <v>5</v>
          </cell>
          <cell r="X1054">
            <v>0</v>
          </cell>
        </row>
        <row r="1055">
          <cell r="B1055" t="str">
            <v>Feuerungs- und Schornsteinbauer/in (Hw)</v>
          </cell>
          <cell r="C1055">
            <v>582</v>
          </cell>
          <cell r="G1055">
            <v>582</v>
          </cell>
          <cell r="H1055" t="str">
            <v>Duales System</v>
          </cell>
          <cell r="I1055" t="str">
            <v>Feuerungs- und Schornsteinbauer/in (Hw)Duales System</v>
          </cell>
          <cell r="J1055" t="str">
            <v>X</v>
          </cell>
          <cell r="K1055">
            <v>582</v>
          </cell>
          <cell r="L1055">
            <v>58</v>
          </cell>
          <cell r="M1055">
            <v>5</v>
          </cell>
          <cell r="V1055" t="str">
            <v>3B/4A/4B</v>
          </cell>
          <cell r="W1055">
            <v>5</v>
          </cell>
          <cell r="X1055">
            <v>0</v>
          </cell>
        </row>
        <row r="1056">
          <cell r="B1056" t="str">
            <v>Backofenbauer/in (Hw)</v>
          </cell>
          <cell r="C1056">
            <v>522</v>
          </cell>
          <cell r="G1056">
            <v>522</v>
          </cell>
          <cell r="H1056" t="str">
            <v>Duales System</v>
          </cell>
          <cell r="I1056" t="str">
            <v>Backofenbauer/in (Hw)Duales System</v>
          </cell>
          <cell r="J1056" t="str">
            <v>X</v>
          </cell>
          <cell r="K1056">
            <v>522</v>
          </cell>
          <cell r="L1056">
            <v>52</v>
          </cell>
          <cell r="M1056">
            <v>5</v>
          </cell>
          <cell r="V1056" t="str">
            <v>3B/4A/4B</v>
          </cell>
          <cell r="W1056">
            <v>5</v>
          </cell>
          <cell r="X1056">
            <v>0</v>
          </cell>
        </row>
        <row r="1057">
          <cell r="B1057" t="str">
            <v>Ausbaumaurer/in*) (Hw)</v>
          </cell>
          <cell r="C1057">
            <v>582</v>
          </cell>
          <cell r="G1057">
            <v>582</v>
          </cell>
          <cell r="H1057" t="str">
            <v>Duales System</v>
          </cell>
          <cell r="I1057" t="str">
            <v>Ausbaumaurer/in*) (Hw)Duales System</v>
          </cell>
          <cell r="J1057" t="str">
            <v>X</v>
          </cell>
          <cell r="K1057">
            <v>582</v>
          </cell>
          <cell r="L1057">
            <v>58</v>
          </cell>
          <cell r="M1057">
            <v>5</v>
          </cell>
          <cell r="V1057" t="str">
            <v>3B/4A/4B</v>
          </cell>
          <cell r="W1057">
            <v>5</v>
          </cell>
          <cell r="X1057">
            <v>0</v>
          </cell>
        </row>
        <row r="1058">
          <cell r="B1058" t="str">
            <v>Beton- und Stahlbetonbauer/in (IH)</v>
          </cell>
          <cell r="C1058">
            <v>582</v>
          </cell>
          <cell r="G1058">
            <v>582</v>
          </cell>
          <cell r="H1058" t="str">
            <v>Duales System</v>
          </cell>
          <cell r="I1058" t="str">
            <v>Beton- und Stahlbetonbauer/in (IH)Duales System</v>
          </cell>
          <cell r="J1058" t="str">
            <v>X</v>
          </cell>
          <cell r="K1058">
            <v>582</v>
          </cell>
          <cell r="L1058">
            <v>58</v>
          </cell>
          <cell r="M1058">
            <v>5</v>
          </cell>
          <cell r="V1058" t="str">
            <v>3B/4A/4B</v>
          </cell>
          <cell r="W1058">
            <v>5</v>
          </cell>
          <cell r="X1058">
            <v>0</v>
          </cell>
        </row>
        <row r="1059">
          <cell r="B1059" t="str">
            <v>Beton- und Stahlbetonbauer/in (Hw)</v>
          </cell>
          <cell r="C1059">
            <v>582</v>
          </cell>
          <cell r="G1059">
            <v>582</v>
          </cell>
          <cell r="H1059" t="str">
            <v>Duales System</v>
          </cell>
          <cell r="I1059" t="str">
            <v>Beton- und Stahlbetonbauer/in (Hw)Duales System</v>
          </cell>
          <cell r="J1059" t="str">
            <v>X</v>
          </cell>
          <cell r="K1059">
            <v>582</v>
          </cell>
          <cell r="L1059">
            <v>58</v>
          </cell>
          <cell r="M1059">
            <v>5</v>
          </cell>
          <cell r="V1059" t="str">
            <v>3B/4A/4B</v>
          </cell>
          <cell r="W1059">
            <v>5</v>
          </cell>
          <cell r="X1059">
            <v>0</v>
          </cell>
        </row>
        <row r="1060">
          <cell r="B1060" t="str">
            <v>Gerüstbauer/in (IH)</v>
          </cell>
          <cell r="C1060">
            <v>582</v>
          </cell>
          <cell r="G1060">
            <v>582</v>
          </cell>
          <cell r="H1060" t="str">
            <v>Duales System</v>
          </cell>
          <cell r="I1060" t="str">
            <v>Gerüstbauer/in (IH)Duales System</v>
          </cell>
          <cell r="J1060" t="str">
            <v>X</v>
          </cell>
          <cell r="K1060">
            <v>582</v>
          </cell>
          <cell r="L1060">
            <v>58</v>
          </cell>
          <cell r="M1060">
            <v>5</v>
          </cell>
          <cell r="V1060" t="str">
            <v>3B/4A/4B</v>
          </cell>
          <cell r="W1060">
            <v>5</v>
          </cell>
          <cell r="X1060">
            <v>0</v>
          </cell>
        </row>
        <row r="1061">
          <cell r="B1061" t="str">
            <v>Gerüstbauer/in (Hw)</v>
          </cell>
          <cell r="C1061">
            <v>582</v>
          </cell>
          <cell r="G1061">
            <v>582</v>
          </cell>
          <cell r="H1061" t="str">
            <v>Duales System</v>
          </cell>
          <cell r="I1061" t="str">
            <v>Gerüstbauer/in (Hw)Duales System</v>
          </cell>
          <cell r="J1061" t="str">
            <v>X</v>
          </cell>
          <cell r="K1061">
            <v>582</v>
          </cell>
          <cell r="L1061">
            <v>58</v>
          </cell>
          <cell r="M1061">
            <v>5</v>
          </cell>
          <cell r="V1061" t="str">
            <v>3B/4A/4B</v>
          </cell>
          <cell r="W1061">
            <v>5</v>
          </cell>
          <cell r="X1061">
            <v>0</v>
          </cell>
        </row>
        <row r="1062">
          <cell r="B1062" t="str">
            <v>Tiefbauberufe xxx</v>
          </cell>
          <cell r="C1062" t="str">
            <v>xxx</v>
          </cell>
          <cell r="G1062" t="str">
            <v>xxx</v>
          </cell>
          <cell r="H1062" t="str">
            <v>Duales System</v>
          </cell>
          <cell r="I1062" t="str">
            <v>Tiefbauberufe xxxDuales System</v>
          </cell>
          <cell r="J1062" t="str">
            <v>X</v>
          </cell>
          <cell r="K1062" t="str">
            <v>xxx</v>
          </cell>
          <cell r="L1062">
            <v>0</v>
          </cell>
          <cell r="M1062">
            <v>0</v>
          </cell>
          <cell r="V1062" t="str">
            <v>3B/4A/4B</v>
          </cell>
          <cell r="W1062">
            <v>0</v>
          </cell>
          <cell r="X1062">
            <v>0</v>
          </cell>
        </row>
        <row r="1063">
          <cell r="B1063" t="str">
            <v>Tiefbaufacharbeiter/in (IH)</v>
          </cell>
          <cell r="C1063">
            <v>582</v>
          </cell>
          <cell r="G1063">
            <v>582</v>
          </cell>
          <cell r="H1063" t="str">
            <v>Duales System</v>
          </cell>
          <cell r="I1063" t="str">
            <v>Tiefbaufacharbeiter/in (IH)Duales System</v>
          </cell>
          <cell r="J1063" t="str">
            <v>X</v>
          </cell>
          <cell r="K1063">
            <v>582</v>
          </cell>
          <cell r="L1063">
            <v>58</v>
          </cell>
          <cell r="M1063">
            <v>5</v>
          </cell>
          <cell r="V1063" t="str">
            <v>3B/4A/4B</v>
          </cell>
          <cell r="W1063">
            <v>5</v>
          </cell>
          <cell r="X1063">
            <v>0</v>
          </cell>
        </row>
        <row r="1064">
          <cell r="B1064" t="str">
            <v>Tiefbaufacharbeiter/in (Hw)</v>
          </cell>
          <cell r="C1064">
            <v>582</v>
          </cell>
          <cell r="G1064">
            <v>582</v>
          </cell>
          <cell r="H1064" t="str">
            <v>Duales System</v>
          </cell>
          <cell r="I1064" t="str">
            <v>Tiefbaufacharbeiter/in (Hw)Duales System</v>
          </cell>
          <cell r="J1064" t="str">
            <v>X</v>
          </cell>
          <cell r="K1064">
            <v>582</v>
          </cell>
          <cell r="L1064">
            <v>58</v>
          </cell>
          <cell r="M1064">
            <v>5</v>
          </cell>
          <cell r="V1064" t="str">
            <v>3B/4A/4B</v>
          </cell>
          <cell r="W1064">
            <v>5</v>
          </cell>
          <cell r="X1064">
            <v>0</v>
          </cell>
        </row>
        <row r="1065">
          <cell r="B1065" t="str">
            <v>Tiefbaufacharbeiter/in*) (Hw)</v>
          </cell>
          <cell r="C1065">
            <v>582</v>
          </cell>
          <cell r="G1065">
            <v>582</v>
          </cell>
          <cell r="H1065" t="str">
            <v>Duales System</v>
          </cell>
          <cell r="I1065" t="str">
            <v>Tiefbaufacharbeiter/in*) (Hw)Duales System</v>
          </cell>
          <cell r="J1065" t="str">
            <v>X</v>
          </cell>
          <cell r="K1065">
            <v>582</v>
          </cell>
          <cell r="L1065">
            <v>58</v>
          </cell>
          <cell r="M1065">
            <v>5</v>
          </cell>
          <cell r="V1065" t="str">
            <v>3B/4A/4B</v>
          </cell>
          <cell r="W1065">
            <v>5</v>
          </cell>
          <cell r="X1065">
            <v>0</v>
          </cell>
        </row>
        <row r="1066">
          <cell r="B1066" t="str">
            <v>Tiefbaufachwerker/in*) (Hw)</v>
          </cell>
          <cell r="C1066">
            <v>582</v>
          </cell>
          <cell r="G1066">
            <v>582</v>
          </cell>
          <cell r="H1066" t="str">
            <v>Duales System</v>
          </cell>
          <cell r="I1066" t="str">
            <v>Tiefbaufachwerker/in*) (Hw)Duales System</v>
          </cell>
          <cell r="J1066" t="str">
            <v>X</v>
          </cell>
          <cell r="K1066">
            <v>582</v>
          </cell>
          <cell r="L1066">
            <v>58</v>
          </cell>
          <cell r="M1066">
            <v>5</v>
          </cell>
          <cell r="V1066" t="str">
            <v>3B/4A/4B</v>
          </cell>
          <cell r="W1066">
            <v>5</v>
          </cell>
          <cell r="X1066">
            <v>0</v>
          </cell>
        </row>
        <row r="1067">
          <cell r="B1067" t="str">
            <v>Straßenbauer/in (IH)</v>
          </cell>
          <cell r="C1067">
            <v>582</v>
          </cell>
          <cell r="G1067">
            <v>582</v>
          </cell>
          <cell r="H1067" t="str">
            <v>Duales System</v>
          </cell>
          <cell r="I1067" t="str">
            <v>Straßenbauer/in (IH)Duales System</v>
          </cell>
          <cell r="J1067" t="str">
            <v>X</v>
          </cell>
          <cell r="K1067">
            <v>582</v>
          </cell>
          <cell r="L1067">
            <v>58</v>
          </cell>
          <cell r="M1067">
            <v>5</v>
          </cell>
          <cell r="V1067" t="str">
            <v>3B/4A/4B</v>
          </cell>
          <cell r="W1067">
            <v>5</v>
          </cell>
          <cell r="X1067">
            <v>0</v>
          </cell>
        </row>
        <row r="1068">
          <cell r="B1068" t="str">
            <v>Straßenbauer/in (Hw)</v>
          </cell>
          <cell r="C1068">
            <v>582</v>
          </cell>
          <cell r="G1068">
            <v>582</v>
          </cell>
          <cell r="H1068" t="str">
            <v>Duales System</v>
          </cell>
          <cell r="I1068" t="str">
            <v>Straßenbauer/in (Hw)Duales System</v>
          </cell>
          <cell r="J1068" t="str">
            <v>X</v>
          </cell>
          <cell r="K1068">
            <v>582</v>
          </cell>
          <cell r="L1068">
            <v>58</v>
          </cell>
          <cell r="M1068">
            <v>5</v>
          </cell>
          <cell r="V1068" t="str">
            <v>3B/4A/4B</v>
          </cell>
          <cell r="W1068">
            <v>5</v>
          </cell>
          <cell r="X1068">
            <v>0</v>
          </cell>
        </row>
        <row r="1069">
          <cell r="B1069" t="str">
            <v>Straßeninstandsetzer/in*) (Hw)</v>
          </cell>
          <cell r="C1069">
            <v>582</v>
          </cell>
          <cell r="G1069">
            <v>582</v>
          </cell>
          <cell r="H1069" t="str">
            <v>Duales System</v>
          </cell>
          <cell r="I1069" t="str">
            <v>Straßeninstandsetzer/in*) (Hw)Duales System</v>
          </cell>
          <cell r="J1069" t="str">
            <v>X</v>
          </cell>
          <cell r="K1069">
            <v>582</v>
          </cell>
          <cell r="L1069">
            <v>58</v>
          </cell>
          <cell r="M1069">
            <v>5</v>
          </cell>
          <cell r="V1069" t="str">
            <v>3B/4A/4B</v>
          </cell>
          <cell r="W1069">
            <v>5</v>
          </cell>
          <cell r="X1069">
            <v>0</v>
          </cell>
        </row>
        <row r="1070">
          <cell r="B1070" t="str">
            <v>Gleisbauer/in (IH)</v>
          </cell>
          <cell r="C1070">
            <v>582</v>
          </cell>
          <cell r="G1070">
            <v>582</v>
          </cell>
          <cell r="H1070" t="str">
            <v>Duales System</v>
          </cell>
          <cell r="I1070" t="str">
            <v>Gleisbauer/in (IH)Duales System</v>
          </cell>
          <cell r="J1070" t="str">
            <v>X</v>
          </cell>
          <cell r="K1070">
            <v>582</v>
          </cell>
          <cell r="L1070">
            <v>58</v>
          </cell>
          <cell r="M1070">
            <v>5</v>
          </cell>
          <cell r="V1070" t="str">
            <v>3B/4A/4B</v>
          </cell>
          <cell r="W1070">
            <v>5</v>
          </cell>
          <cell r="X1070">
            <v>0</v>
          </cell>
        </row>
        <row r="1071">
          <cell r="B1071" t="str">
            <v>Gleisbauer/in (Hw)</v>
          </cell>
          <cell r="C1071">
            <v>582</v>
          </cell>
          <cell r="G1071">
            <v>582</v>
          </cell>
          <cell r="H1071" t="str">
            <v>Duales System</v>
          </cell>
          <cell r="I1071" t="str">
            <v>Gleisbauer/in (Hw)Duales System</v>
          </cell>
          <cell r="J1071" t="str">
            <v>X</v>
          </cell>
          <cell r="K1071">
            <v>582</v>
          </cell>
          <cell r="L1071">
            <v>58</v>
          </cell>
          <cell r="M1071">
            <v>5</v>
          </cell>
          <cell r="V1071" t="str">
            <v>3B/4A/4B</v>
          </cell>
          <cell r="W1071">
            <v>5</v>
          </cell>
          <cell r="X1071">
            <v>0</v>
          </cell>
        </row>
        <row r="1072">
          <cell r="B1072" t="str">
            <v>Wasserbauer/in (IH)</v>
          </cell>
          <cell r="C1072">
            <v>582</v>
          </cell>
          <cell r="G1072">
            <v>582</v>
          </cell>
          <cell r="H1072" t="str">
            <v>Duales System</v>
          </cell>
          <cell r="I1072" t="str">
            <v>Wasserbauer/in (IH)Duales System</v>
          </cell>
          <cell r="J1072" t="str">
            <v>X</v>
          </cell>
          <cell r="K1072">
            <v>582</v>
          </cell>
          <cell r="L1072">
            <v>58</v>
          </cell>
          <cell r="M1072">
            <v>5</v>
          </cell>
          <cell r="V1072" t="str">
            <v>3B/4A/4B</v>
          </cell>
          <cell r="W1072">
            <v>5</v>
          </cell>
          <cell r="X1072">
            <v>0</v>
          </cell>
        </row>
        <row r="1073">
          <cell r="B1073" t="str">
            <v>Wasserbauer/in (ÖD)</v>
          </cell>
          <cell r="C1073">
            <v>582</v>
          </cell>
          <cell r="G1073">
            <v>582</v>
          </cell>
          <cell r="H1073" t="str">
            <v>Duales System</v>
          </cell>
          <cell r="I1073" t="str">
            <v>Wasserbauer/in (ÖD)Duales System</v>
          </cell>
          <cell r="J1073" t="str">
            <v>X</v>
          </cell>
          <cell r="K1073">
            <v>582</v>
          </cell>
          <cell r="L1073">
            <v>58</v>
          </cell>
          <cell r="M1073">
            <v>5</v>
          </cell>
          <cell r="V1073" t="str">
            <v>3B/4A/4B</v>
          </cell>
          <cell r="W1073">
            <v>5</v>
          </cell>
          <cell r="X1073">
            <v>0</v>
          </cell>
        </row>
        <row r="1074">
          <cell r="B1074" t="str">
            <v>Brunnenbauer/in (IH)</v>
          </cell>
          <cell r="C1074">
            <v>582</v>
          </cell>
          <cell r="G1074">
            <v>582</v>
          </cell>
          <cell r="H1074" t="str">
            <v>Duales System</v>
          </cell>
          <cell r="I1074" t="str">
            <v>Brunnenbauer/in (IH)Duales System</v>
          </cell>
          <cell r="J1074" t="str">
            <v>X</v>
          </cell>
          <cell r="K1074">
            <v>582</v>
          </cell>
          <cell r="L1074">
            <v>58</v>
          </cell>
          <cell r="M1074">
            <v>5</v>
          </cell>
          <cell r="V1074" t="str">
            <v>3B/4A/4B</v>
          </cell>
          <cell r="W1074">
            <v>5</v>
          </cell>
          <cell r="X1074">
            <v>0</v>
          </cell>
        </row>
        <row r="1075">
          <cell r="B1075" t="str">
            <v>Brunnenbauer/in (Hw)</v>
          </cell>
          <cell r="C1075">
            <v>582</v>
          </cell>
          <cell r="G1075">
            <v>582</v>
          </cell>
          <cell r="H1075" t="str">
            <v>Duales System</v>
          </cell>
          <cell r="I1075" t="str">
            <v>Brunnenbauer/in (Hw)Duales System</v>
          </cell>
          <cell r="J1075" t="str">
            <v>X</v>
          </cell>
          <cell r="K1075">
            <v>582</v>
          </cell>
          <cell r="L1075">
            <v>58</v>
          </cell>
          <cell r="M1075">
            <v>5</v>
          </cell>
          <cell r="V1075" t="str">
            <v>3B/4A/4B</v>
          </cell>
          <cell r="W1075">
            <v>5</v>
          </cell>
          <cell r="X1075">
            <v>0</v>
          </cell>
        </row>
        <row r="1076">
          <cell r="B1076" t="str">
            <v>Kanalbauer/in (IH)</v>
          </cell>
          <cell r="C1076">
            <v>582</v>
          </cell>
          <cell r="G1076">
            <v>582</v>
          </cell>
          <cell r="H1076" t="str">
            <v>Duales System</v>
          </cell>
          <cell r="I1076" t="str">
            <v>Kanalbauer/in (IH)Duales System</v>
          </cell>
          <cell r="J1076" t="str">
            <v>X</v>
          </cell>
          <cell r="K1076">
            <v>582</v>
          </cell>
          <cell r="L1076">
            <v>58</v>
          </cell>
          <cell r="M1076">
            <v>5</v>
          </cell>
          <cell r="V1076" t="str">
            <v>3B/4A/4B</v>
          </cell>
          <cell r="W1076">
            <v>5</v>
          </cell>
          <cell r="X1076">
            <v>0</v>
          </cell>
        </row>
        <row r="1077">
          <cell r="B1077" t="str">
            <v>Kanalbauer/in (Hw)</v>
          </cell>
          <cell r="C1077">
            <v>582</v>
          </cell>
          <cell r="G1077">
            <v>582</v>
          </cell>
          <cell r="H1077" t="str">
            <v>Duales System</v>
          </cell>
          <cell r="I1077" t="str">
            <v>Kanalbauer/in (Hw)Duales System</v>
          </cell>
          <cell r="J1077" t="str">
            <v>X</v>
          </cell>
          <cell r="K1077">
            <v>582</v>
          </cell>
          <cell r="L1077">
            <v>58</v>
          </cell>
          <cell r="M1077">
            <v>5</v>
          </cell>
          <cell r="V1077" t="str">
            <v>3B/4A/4B</v>
          </cell>
          <cell r="W1077">
            <v>5</v>
          </cell>
          <cell r="X1077">
            <v>0</v>
          </cell>
        </row>
        <row r="1078">
          <cell r="B1078" t="str">
            <v>Rohrleitungsbauer/in (IH)</v>
          </cell>
          <cell r="C1078">
            <v>582</v>
          </cell>
          <cell r="G1078">
            <v>582</v>
          </cell>
          <cell r="H1078" t="str">
            <v>Duales System</v>
          </cell>
          <cell r="I1078" t="str">
            <v>Rohrleitungsbauer/in (IH)Duales System</v>
          </cell>
          <cell r="J1078" t="str">
            <v>X</v>
          </cell>
          <cell r="K1078">
            <v>582</v>
          </cell>
          <cell r="L1078">
            <v>58</v>
          </cell>
          <cell r="M1078">
            <v>5</v>
          </cell>
          <cell r="V1078" t="str">
            <v>3B/4A/4B</v>
          </cell>
          <cell r="W1078">
            <v>5</v>
          </cell>
          <cell r="X1078">
            <v>0</v>
          </cell>
        </row>
        <row r="1079">
          <cell r="B1079" t="str">
            <v>Rohrleitungsbauer/in (Hw)</v>
          </cell>
          <cell r="C1079">
            <v>582</v>
          </cell>
          <cell r="G1079">
            <v>582</v>
          </cell>
          <cell r="H1079" t="str">
            <v>Duales System</v>
          </cell>
          <cell r="I1079" t="str">
            <v>Rohrleitungsbauer/in (Hw)Duales System</v>
          </cell>
          <cell r="J1079" t="str">
            <v>X</v>
          </cell>
          <cell r="K1079">
            <v>582</v>
          </cell>
          <cell r="L1079">
            <v>58</v>
          </cell>
          <cell r="M1079">
            <v>5</v>
          </cell>
          <cell r="V1079" t="str">
            <v>3B/4A/4B</v>
          </cell>
          <cell r="W1079">
            <v>5</v>
          </cell>
          <cell r="X1079">
            <v>0</v>
          </cell>
        </row>
        <row r="1080">
          <cell r="B1080" t="str">
            <v>Spezialtiefbauer/in (Hw)</v>
          </cell>
          <cell r="C1080">
            <v>582</v>
          </cell>
          <cell r="G1080">
            <v>582</v>
          </cell>
          <cell r="H1080" t="str">
            <v>Duales System</v>
          </cell>
          <cell r="I1080" t="str">
            <v>Spezialtiefbauer/in (Hw)Duales System</v>
          </cell>
          <cell r="J1080" t="str">
            <v>X</v>
          </cell>
          <cell r="K1080">
            <v>582</v>
          </cell>
          <cell r="L1080">
            <v>58</v>
          </cell>
          <cell r="M1080">
            <v>5</v>
          </cell>
          <cell r="V1080" t="str">
            <v>3B/4A/4B</v>
          </cell>
          <cell r="W1080">
            <v>5</v>
          </cell>
          <cell r="X1080">
            <v>0</v>
          </cell>
        </row>
        <row r="1081">
          <cell r="B1081" t="str">
            <v>Spezialtiefbauer/in (IH)</v>
          </cell>
          <cell r="C1081">
            <v>582</v>
          </cell>
          <cell r="G1081">
            <v>582</v>
          </cell>
          <cell r="H1081" t="str">
            <v>Duales System</v>
          </cell>
          <cell r="I1081" t="str">
            <v>Spezialtiefbauer/in (IH)Duales System</v>
          </cell>
          <cell r="J1081" t="str">
            <v>X</v>
          </cell>
          <cell r="K1081">
            <v>582</v>
          </cell>
          <cell r="L1081">
            <v>58</v>
          </cell>
          <cell r="M1081">
            <v>5</v>
          </cell>
          <cell r="V1081" t="str">
            <v>3B/4A/4B</v>
          </cell>
          <cell r="W1081">
            <v>5</v>
          </cell>
          <cell r="X1081">
            <v>0</v>
          </cell>
        </row>
        <row r="1082">
          <cell r="B1082" t="str">
            <v>Ausbauberufe xxx</v>
          </cell>
          <cell r="C1082" t="str">
            <v>xxx</v>
          </cell>
          <cell r="G1082" t="str">
            <v>xxx</v>
          </cell>
          <cell r="H1082" t="str">
            <v>Duales System</v>
          </cell>
          <cell r="I1082" t="str">
            <v>Ausbauberufe xxxDuales System</v>
          </cell>
          <cell r="J1082" t="str">
            <v>X</v>
          </cell>
          <cell r="K1082" t="str">
            <v>xxx</v>
          </cell>
          <cell r="L1082">
            <v>0</v>
          </cell>
          <cell r="M1082">
            <v>0</v>
          </cell>
          <cell r="V1082" t="str">
            <v>3B/4A/4B</v>
          </cell>
          <cell r="W1082">
            <v>0</v>
          </cell>
          <cell r="X1082">
            <v>0</v>
          </cell>
        </row>
        <row r="1083">
          <cell r="B1083" t="str">
            <v>Ausbaufacharbeiter/in (IH)</v>
          </cell>
          <cell r="C1083">
            <v>582</v>
          </cell>
          <cell r="G1083">
            <v>582</v>
          </cell>
          <cell r="H1083" t="str">
            <v>Duales System</v>
          </cell>
          <cell r="I1083" t="str">
            <v>Ausbaufacharbeiter/in (IH)Duales System</v>
          </cell>
          <cell r="J1083" t="str">
            <v>X</v>
          </cell>
          <cell r="K1083">
            <v>582</v>
          </cell>
          <cell r="L1083">
            <v>58</v>
          </cell>
          <cell r="M1083">
            <v>5</v>
          </cell>
          <cell r="V1083" t="str">
            <v>3B/4A/4B</v>
          </cell>
          <cell r="W1083">
            <v>5</v>
          </cell>
          <cell r="X1083">
            <v>0</v>
          </cell>
        </row>
        <row r="1084">
          <cell r="B1084" t="str">
            <v>Ausbaufacharbeiter/in (Hw)</v>
          </cell>
          <cell r="C1084">
            <v>582</v>
          </cell>
          <cell r="G1084">
            <v>582</v>
          </cell>
          <cell r="H1084" t="str">
            <v>Duales System</v>
          </cell>
          <cell r="I1084" t="str">
            <v>Ausbaufacharbeiter/in (Hw)Duales System</v>
          </cell>
          <cell r="J1084" t="str">
            <v>X</v>
          </cell>
          <cell r="K1084">
            <v>582</v>
          </cell>
          <cell r="L1084">
            <v>58</v>
          </cell>
          <cell r="M1084">
            <v>5</v>
          </cell>
          <cell r="V1084" t="str">
            <v>3B/4A/4B</v>
          </cell>
          <cell r="W1084">
            <v>5</v>
          </cell>
          <cell r="X1084">
            <v>0</v>
          </cell>
        </row>
        <row r="1085">
          <cell r="B1085" t="str">
            <v>Ausbaufacharbeiter/in*) (Hw)</v>
          </cell>
          <cell r="C1085">
            <v>582</v>
          </cell>
          <cell r="G1085">
            <v>582</v>
          </cell>
          <cell r="H1085" t="str">
            <v>Duales System</v>
          </cell>
          <cell r="I1085" t="str">
            <v>Ausbaufacharbeiter/in*) (Hw)Duales System</v>
          </cell>
          <cell r="J1085" t="str">
            <v>X</v>
          </cell>
          <cell r="K1085">
            <v>582</v>
          </cell>
          <cell r="L1085">
            <v>58</v>
          </cell>
          <cell r="M1085">
            <v>5</v>
          </cell>
          <cell r="V1085" t="str">
            <v>3B/4A/4B</v>
          </cell>
          <cell r="W1085">
            <v>5</v>
          </cell>
          <cell r="X1085">
            <v>0</v>
          </cell>
        </row>
        <row r="1086">
          <cell r="B1086" t="str">
            <v>Ausbaufachwerker/in*) (IH)</v>
          </cell>
          <cell r="C1086">
            <v>582</v>
          </cell>
          <cell r="G1086">
            <v>582</v>
          </cell>
          <cell r="H1086" t="str">
            <v>Duales System</v>
          </cell>
          <cell r="I1086" t="str">
            <v>Ausbaufachwerker/in*) (IH)Duales System</v>
          </cell>
          <cell r="J1086" t="str">
            <v>X</v>
          </cell>
          <cell r="K1086">
            <v>582</v>
          </cell>
          <cell r="L1086">
            <v>58</v>
          </cell>
          <cell r="M1086">
            <v>5</v>
          </cell>
          <cell r="V1086" t="str">
            <v>3B/4A/4B</v>
          </cell>
          <cell r="W1086">
            <v>5</v>
          </cell>
          <cell r="X1086">
            <v>0</v>
          </cell>
        </row>
        <row r="1087">
          <cell r="B1087" t="str">
            <v>Ausbaufachwerker/in*) (Hw)</v>
          </cell>
          <cell r="C1087">
            <v>582</v>
          </cell>
          <cell r="G1087">
            <v>582</v>
          </cell>
          <cell r="H1087" t="str">
            <v>Duales System</v>
          </cell>
          <cell r="I1087" t="str">
            <v>Ausbaufachwerker/in*) (Hw)Duales System</v>
          </cell>
          <cell r="J1087" t="str">
            <v>X</v>
          </cell>
          <cell r="K1087">
            <v>582</v>
          </cell>
          <cell r="L1087">
            <v>58</v>
          </cell>
          <cell r="M1087">
            <v>5</v>
          </cell>
          <cell r="V1087" t="str">
            <v>3B/4A/4B</v>
          </cell>
          <cell r="W1087">
            <v>5</v>
          </cell>
          <cell r="X1087">
            <v>0</v>
          </cell>
        </row>
        <row r="1088">
          <cell r="B1088" t="str">
            <v>Stuckateur/in (IH)</v>
          </cell>
          <cell r="C1088">
            <v>582</v>
          </cell>
          <cell r="G1088">
            <v>582</v>
          </cell>
          <cell r="H1088" t="str">
            <v>Duales System</v>
          </cell>
          <cell r="I1088" t="str">
            <v>Stuckateur/in (IH)Duales System</v>
          </cell>
          <cell r="J1088" t="str">
            <v>X</v>
          </cell>
          <cell r="K1088">
            <v>582</v>
          </cell>
          <cell r="L1088">
            <v>58</v>
          </cell>
          <cell r="M1088">
            <v>5</v>
          </cell>
          <cell r="V1088" t="str">
            <v>3B/4A/4B</v>
          </cell>
          <cell r="W1088">
            <v>5</v>
          </cell>
          <cell r="X1088">
            <v>0</v>
          </cell>
        </row>
        <row r="1089">
          <cell r="B1089" t="str">
            <v>Stuckateur/in (Hw)</v>
          </cell>
          <cell r="C1089">
            <v>582</v>
          </cell>
          <cell r="G1089">
            <v>582</v>
          </cell>
          <cell r="H1089" t="str">
            <v>Duales System</v>
          </cell>
          <cell r="I1089" t="str">
            <v>Stuckateur/in (Hw)Duales System</v>
          </cell>
          <cell r="J1089" t="str">
            <v>X</v>
          </cell>
          <cell r="K1089">
            <v>582</v>
          </cell>
          <cell r="L1089">
            <v>58</v>
          </cell>
          <cell r="M1089">
            <v>5</v>
          </cell>
          <cell r="V1089" t="str">
            <v>3B/4A/4B</v>
          </cell>
          <cell r="W1089">
            <v>5</v>
          </cell>
          <cell r="X1089">
            <v>0</v>
          </cell>
        </row>
        <row r="1090">
          <cell r="B1090" t="str">
            <v>Isolierer/in (Hw)</v>
          </cell>
          <cell r="C1090">
            <v>582</v>
          </cell>
          <cell r="G1090">
            <v>582</v>
          </cell>
          <cell r="H1090" t="str">
            <v>Duales System</v>
          </cell>
          <cell r="I1090" t="str">
            <v>Isolierer/in (Hw)Duales System</v>
          </cell>
          <cell r="J1090" t="str">
            <v>X</v>
          </cell>
          <cell r="K1090">
            <v>582</v>
          </cell>
          <cell r="L1090">
            <v>58</v>
          </cell>
          <cell r="M1090">
            <v>5</v>
          </cell>
          <cell r="V1090" t="str">
            <v>3B/4A/4B</v>
          </cell>
          <cell r="W1090">
            <v>5</v>
          </cell>
          <cell r="X1090">
            <v>0</v>
          </cell>
        </row>
        <row r="1091">
          <cell r="B1091" t="str">
            <v>Isolierer/in -im Bereich der Industrie (IH)</v>
          </cell>
          <cell r="C1091">
            <v>582</v>
          </cell>
          <cell r="G1091">
            <v>582</v>
          </cell>
          <cell r="H1091" t="str">
            <v>Duales System</v>
          </cell>
          <cell r="I1091" t="str">
            <v>Isolierer/in -im Bereich der Industrie (IH)Duales System</v>
          </cell>
          <cell r="J1091" t="str">
            <v>X</v>
          </cell>
          <cell r="K1091">
            <v>582</v>
          </cell>
          <cell r="L1091">
            <v>58</v>
          </cell>
          <cell r="M1091">
            <v>5</v>
          </cell>
          <cell r="V1091" t="str">
            <v>3B/4A/4B</v>
          </cell>
          <cell r="W1091">
            <v>5</v>
          </cell>
          <cell r="X1091">
            <v>0</v>
          </cell>
        </row>
        <row r="1092">
          <cell r="B1092" t="str">
            <v>Isoliermonteur/in (IH)</v>
          </cell>
          <cell r="C1092">
            <v>582</v>
          </cell>
          <cell r="G1092">
            <v>582</v>
          </cell>
          <cell r="H1092" t="str">
            <v>Duales System</v>
          </cell>
          <cell r="I1092" t="str">
            <v>Isoliermonteur/in (IH)Duales System</v>
          </cell>
          <cell r="J1092" t="str">
            <v>X</v>
          </cell>
          <cell r="K1092">
            <v>582</v>
          </cell>
          <cell r="L1092">
            <v>58</v>
          </cell>
          <cell r="M1092">
            <v>5</v>
          </cell>
          <cell r="V1092" t="str">
            <v>3B/4A/4B</v>
          </cell>
          <cell r="W1092">
            <v>5</v>
          </cell>
          <cell r="X1092">
            <v>0</v>
          </cell>
        </row>
        <row r="1093">
          <cell r="B1093" t="str">
            <v>Isolierfacharbeiter/in (IH)</v>
          </cell>
          <cell r="C1093">
            <v>582</v>
          </cell>
          <cell r="G1093">
            <v>582</v>
          </cell>
          <cell r="H1093" t="str">
            <v>Duales System</v>
          </cell>
          <cell r="I1093" t="str">
            <v>Isolierfacharbeiter/in (IH)Duales System</v>
          </cell>
          <cell r="J1093" t="str">
            <v>X</v>
          </cell>
          <cell r="K1093">
            <v>582</v>
          </cell>
          <cell r="L1093">
            <v>58</v>
          </cell>
          <cell r="M1093">
            <v>5</v>
          </cell>
          <cell r="V1093" t="str">
            <v>3B/4A/4B</v>
          </cell>
          <cell r="W1093">
            <v>5</v>
          </cell>
          <cell r="X1093">
            <v>0</v>
          </cell>
        </row>
        <row r="1094">
          <cell r="B1094" t="str">
            <v>Isolierfacharbeiter/in (Hw)</v>
          </cell>
          <cell r="C1094">
            <v>582</v>
          </cell>
          <cell r="G1094">
            <v>582</v>
          </cell>
          <cell r="H1094" t="str">
            <v>Duales System</v>
          </cell>
          <cell r="I1094" t="str">
            <v>Isolierfacharbeiter/in (Hw)Duales System</v>
          </cell>
          <cell r="J1094" t="str">
            <v>X</v>
          </cell>
          <cell r="K1094">
            <v>582</v>
          </cell>
          <cell r="L1094">
            <v>58</v>
          </cell>
          <cell r="M1094">
            <v>5</v>
          </cell>
          <cell r="V1094" t="str">
            <v>3B/4A/4B</v>
          </cell>
          <cell r="W1094">
            <v>5</v>
          </cell>
          <cell r="X1094">
            <v>0</v>
          </cell>
        </row>
        <row r="1095">
          <cell r="B1095" t="str">
            <v>Industrie-Isolierer/in (IH)</v>
          </cell>
          <cell r="C1095">
            <v>582</v>
          </cell>
          <cell r="G1095">
            <v>582</v>
          </cell>
          <cell r="H1095" t="str">
            <v>Duales System</v>
          </cell>
          <cell r="I1095" t="str">
            <v>Industrie-Isolierer/in (IH)Duales System</v>
          </cell>
          <cell r="J1095" t="str">
            <v>X</v>
          </cell>
          <cell r="K1095">
            <v>582</v>
          </cell>
          <cell r="L1095">
            <v>58</v>
          </cell>
          <cell r="M1095">
            <v>5</v>
          </cell>
          <cell r="V1095" t="str">
            <v>3B/4A/4B</v>
          </cell>
          <cell r="W1095">
            <v>5</v>
          </cell>
          <cell r="X1095">
            <v>0</v>
          </cell>
        </row>
        <row r="1096">
          <cell r="B1096" t="str">
            <v>Industrie-Isolierer/in (Hw)</v>
          </cell>
          <cell r="C1096">
            <v>582</v>
          </cell>
          <cell r="G1096">
            <v>582</v>
          </cell>
          <cell r="H1096" t="str">
            <v>Duales System</v>
          </cell>
          <cell r="I1096" t="str">
            <v>Industrie-Isolierer/in (Hw)Duales System</v>
          </cell>
          <cell r="J1096" t="str">
            <v>X</v>
          </cell>
          <cell r="K1096">
            <v>582</v>
          </cell>
          <cell r="L1096">
            <v>58</v>
          </cell>
          <cell r="M1096">
            <v>5</v>
          </cell>
          <cell r="V1096" t="str">
            <v>3B/4A/4B</v>
          </cell>
          <cell r="W1096">
            <v>5</v>
          </cell>
          <cell r="X1096">
            <v>0</v>
          </cell>
        </row>
        <row r="1097">
          <cell r="B1097" t="str">
            <v>Wärme-, Kälte- und Schallschutzisolierer/in (Hw)</v>
          </cell>
          <cell r="C1097">
            <v>582</v>
          </cell>
          <cell r="G1097">
            <v>582</v>
          </cell>
          <cell r="H1097" t="str">
            <v>Duales System</v>
          </cell>
          <cell r="I1097" t="str">
            <v>Wärme-, Kälte- und Schallschutzisolierer/in (Hw)Duales System</v>
          </cell>
          <cell r="J1097" t="str">
            <v>X</v>
          </cell>
          <cell r="K1097">
            <v>582</v>
          </cell>
          <cell r="L1097">
            <v>58</v>
          </cell>
          <cell r="M1097">
            <v>5</v>
          </cell>
          <cell r="V1097" t="str">
            <v>3B/4A/4B</v>
          </cell>
          <cell r="W1097">
            <v>5</v>
          </cell>
          <cell r="X1097">
            <v>0</v>
          </cell>
        </row>
        <row r="1098">
          <cell r="B1098" t="str">
            <v>Wärme-, Kälte- und Schallschutzisolierer/in (IH)</v>
          </cell>
          <cell r="C1098">
            <v>582</v>
          </cell>
          <cell r="G1098">
            <v>582</v>
          </cell>
          <cell r="H1098" t="str">
            <v>Duales System</v>
          </cell>
          <cell r="I1098" t="str">
            <v>Wärme-, Kälte- und Schallschutzisolierer/in (IH)Duales System</v>
          </cell>
          <cell r="J1098" t="str">
            <v>X</v>
          </cell>
          <cell r="K1098">
            <v>582</v>
          </cell>
          <cell r="L1098">
            <v>58</v>
          </cell>
          <cell r="M1098">
            <v>5</v>
          </cell>
          <cell r="V1098" t="str">
            <v>3B/4A/4B</v>
          </cell>
          <cell r="W1098">
            <v>5</v>
          </cell>
          <cell r="X1098">
            <v>0</v>
          </cell>
        </row>
        <row r="1099">
          <cell r="B1099" t="str">
            <v>Trockenbaumonteur/in (IH)</v>
          </cell>
          <cell r="C1099">
            <v>582</v>
          </cell>
          <cell r="G1099">
            <v>582</v>
          </cell>
          <cell r="H1099" t="str">
            <v>Duales System</v>
          </cell>
          <cell r="I1099" t="str">
            <v>Trockenbaumonteur/in (IH)Duales System</v>
          </cell>
          <cell r="J1099" t="str">
            <v>X</v>
          </cell>
          <cell r="K1099">
            <v>582</v>
          </cell>
          <cell r="L1099">
            <v>58</v>
          </cell>
          <cell r="M1099">
            <v>5</v>
          </cell>
          <cell r="V1099" t="str">
            <v>3B/4A/4B</v>
          </cell>
          <cell r="W1099">
            <v>5</v>
          </cell>
          <cell r="X1099">
            <v>0</v>
          </cell>
        </row>
        <row r="1100">
          <cell r="B1100" t="str">
            <v>Trockenbaumonteur/in (Hw)</v>
          </cell>
          <cell r="C1100">
            <v>582</v>
          </cell>
          <cell r="G1100">
            <v>582</v>
          </cell>
          <cell r="H1100" t="str">
            <v>Duales System</v>
          </cell>
          <cell r="I1100" t="str">
            <v>Trockenbaumonteur/in (Hw)Duales System</v>
          </cell>
          <cell r="J1100" t="str">
            <v>X</v>
          </cell>
          <cell r="K1100">
            <v>582</v>
          </cell>
          <cell r="L1100">
            <v>58</v>
          </cell>
          <cell r="M1100">
            <v>5</v>
          </cell>
          <cell r="V1100" t="str">
            <v>3B/4A/4B</v>
          </cell>
          <cell r="W1100">
            <v>5</v>
          </cell>
          <cell r="X1100">
            <v>0</v>
          </cell>
        </row>
        <row r="1101">
          <cell r="B1101" t="str">
            <v>Klebeabdichter/in (IH)</v>
          </cell>
          <cell r="C1101">
            <v>582</v>
          </cell>
          <cell r="G1101">
            <v>582</v>
          </cell>
          <cell r="H1101" t="str">
            <v>Duales System</v>
          </cell>
          <cell r="I1101" t="str">
            <v>Klebeabdichter/in (IH)Duales System</v>
          </cell>
          <cell r="J1101" t="str">
            <v>X</v>
          </cell>
          <cell r="K1101">
            <v>582</v>
          </cell>
          <cell r="L1101">
            <v>58</v>
          </cell>
          <cell r="M1101">
            <v>5</v>
          </cell>
          <cell r="V1101" t="str">
            <v>3B/4A/4B</v>
          </cell>
          <cell r="W1101">
            <v>5</v>
          </cell>
          <cell r="X1101">
            <v>0</v>
          </cell>
        </row>
        <row r="1102">
          <cell r="B1102" t="str">
            <v>Klebeabdichter/in (Hw)</v>
          </cell>
          <cell r="C1102">
            <v>582</v>
          </cell>
          <cell r="G1102">
            <v>582</v>
          </cell>
          <cell r="H1102" t="str">
            <v>Duales System</v>
          </cell>
          <cell r="I1102" t="str">
            <v>Klebeabdichter/in (Hw)Duales System</v>
          </cell>
          <cell r="J1102" t="str">
            <v>X</v>
          </cell>
          <cell r="K1102">
            <v>582</v>
          </cell>
          <cell r="L1102">
            <v>58</v>
          </cell>
          <cell r="M1102">
            <v>5</v>
          </cell>
          <cell r="V1102" t="str">
            <v>3B/4A/4B</v>
          </cell>
          <cell r="W1102">
            <v>5</v>
          </cell>
          <cell r="X1102">
            <v>0</v>
          </cell>
        </row>
        <row r="1103">
          <cell r="B1103" t="str">
            <v>Bauwerksabdichter/in (Hw)</v>
          </cell>
          <cell r="C1103">
            <v>582</v>
          </cell>
          <cell r="G1103">
            <v>582</v>
          </cell>
          <cell r="H1103" t="str">
            <v>Duales System</v>
          </cell>
          <cell r="I1103" t="str">
            <v>Bauwerksabdichter/in (Hw)Duales System</v>
          </cell>
          <cell r="J1103" t="str">
            <v>X</v>
          </cell>
          <cell r="K1103">
            <v>582</v>
          </cell>
          <cell r="L1103">
            <v>58</v>
          </cell>
          <cell r="M1103">
            <v>5</v>
          </cell>
          <cell r="V1103" t="str">
            <v>3B/4A/4B</v>
          </cell>
          <cell r="W1103">
            <v>5</v>
          </cell>
          <cell r="X1103">
            <v>0</v>
          </cell>
        </row>
        <row r="1104">
          <cell r="B1104" t="str">
            <v>Bauwerksabdichter/in (IH)</v>
          </cell>
          <cell r="C1104">
            <v>582</v>
          </cell>
          <cell r="G1104">
            <v>582</v>
          </cell>
          <cell r="H1104" t="str">
            <v>Duales System</v>
          </cell>
          <cell r="I1104" t="str">
            <v>Bauwerksabdichter/in (IH)Duales System</v>
          </cell>
          <cell r="J1104" t="str">
            <v>X</v>
          </cell>
          <cell r="K1104">
            <v>582</v>
          </cell>
          <cell r="L1104">
            <v>58</v>
          </cell>
          <cell r="M1104">
            <v>5</v>
          </cell>
          <cell r="V1104" t="str">
            <v>3B/4A/4B</v>
          </cell>
          <cell r="W1104">
            <v>5</v>
          </cell>
          <cell r="X1104">
            <v>0</v>
          </cell>
        </row>
        <row r="1105">
          <cell r="B1105" t="str">
            <v>Asphaltbauer/in (Hw)</v>
          </cell>
          <cell r="C1105">
            <v>582</v>
          </cell>
          <cell r="G1105">
            <v>582</v>
          </cell>
          <cell r="H1105" t="str">
            <v>Duales System</v>
          </cell>
          <cell r="I1105" t="str">
            <v>Asphaltbauer/in (Hw)Duales System</v>
          </cell>
          <cell r="J1105" t="str">
            <v>X</v>
          </cell>
          <cell r="K1105">
            <v>582</v>
          </cell>
          <cell r="L1105">
            <v>58</v>
          </cell>
          <cell r="M1105">
            <v>5</v>
          </cell>
          <cell r="V1105" t="str">
            <v>3B/4A/4B</v>
          </cell>
          <cell r="W1105">
            <v>5</v>
          </cell>
          <cell r="X1105">
            <v>0</v>
          </cell>
        </row>
        <row r="1106">
          <cell r="B1106" t="str">
            <v>Asphaltbauer/in (IH)</v>
          </cell>
          <cell r="C1106">
            <v>582</v>
          </cell>
          <cell r="G1106">
            <v>582</v>
          </cell>
          <cell r="H1106" t="str">
            <v>Duales System</v>
          </cell>
          <cell r="I1106" t="str">
            <v>Asphaltbauer/in (IH)Duales System</v>
          </cell>
          <cell r="J1106" t="str">
            <v>X</v>
          </cell>
          <cell r="K1106">
            <v>582</v>
          </cell>
          <cell r="L1106">
            <v>58</v>
          </cell>
          <cell r="M1106">
            <v>5</v>
          </cell>
          <cell r="V1106" t="str">
            <v>3B/4A/4B</v>
          </cell>
          <cell r="W1106">
            <v>5</v>
          </cell>
          <cell r="X1106">
            <v>0</v>
          </cell>
        </row>
        <row r="1107">
          <cell r="B1107" t="str">
            <v>Fliesen-, Platten- und Mosaikleger/in (IH)</v>
          </cell>
          <cell r="C1107">
            <v>582</v>
          </cell>
          <cell r="G1107">
            <v>582</v>
          </cell>
          <cell r="H1107" t="str">
            <v>Duales System</v>
          </cell>
          <cell r="I1107" t="str">
            <v>Fliesen-, Platten- und Mosaikleger/in (IH)Duales System</v>
          </cell>
          <cell r="J1107" t="str">
            <v>X</v>
          </cell>
          <cell r="K1107">
            <v>582</v>
          </cell>
          <cell r="L1107">
            <v>58</v>
          </cell>
          <cell r="M1107">
            <v>5</v>
          </cell>
          <cell r="V1107" t="str">
            <v>3B/4A/4B</v>
          </cell>
          <cell r="W1107">
            <v>5</v>
          </cell>
          <cell r="X1107">
            <v>0</v>
          </cell>
        </row>
        <row r="1108">
          <cell r="B1108" t="str">
            <v>Fliesen-, Platten- und Mosaikleger/in (Hw)</v>
          </cell>
          <cell r="C1108">
            <v>582</v>
          </cell>
          <cell r="G1108">
            <v>582</v>
          </cell>
          <cell r="H1108" t="str">
            <v>Duales System</v>
          </cell>
          <cell r="I1108" t="str">
            <v>Fliesen-, Platten- und Mosaikleger/in (Hw)Duales System</v>
          </cell>
          <cell r="J1108" t="str">
            <v>X</v>
          </cell>
          <cell r="K1108">
            <v>582</v>
          </cell>
          <cell r="L1108">
            <v>58</v>
          </cell>
          <cell r="M1108">
            <v>5</v>
          </cell>
          <cell r="V1108" t="str">
            <v>3B/4A/4B</v>
          </cell>
          <cell r="W1108">
            <v>5</v>
          </cell>
          <cell r="X1108">
            <v>0</v>
          </cell>
        </row>
        <row r="1109">
          <cell r="B1109" t="str">
            <v>Kachelofen- und Luftheizungsbauer/in (Hw)</v>
          </cell>
          <cell r="C1109">
            <v>522</v>
          </cell>
          <cell r="G1109">
            <v>522</v>
          </cell>
          <cell r="H1109" t="str">
            <v>Duales System</v>
          </cell>
          <cell r="I1109" t="str">
            <v>Kachelofen- und Luftheizungsbauer/in (Hw)Duales System</v>
          </cell>
          <cell r="J1109" t="str">
            <v>X</v>
          </cell>
          <cell r="K1109">
            <v>522</v>
          </cell>
          <cell r="L1109">
            <v>52</v>
          </cell>
          <cell r="M1109">
            <v>5</v>
          </cell>
          <cell r="V1109" t="str">
            <v>3B/4A/4B</v>
          </cell>
          <cell r="W1109">
            <v>5</v>
          </cell>
          <cell r="X1109">
            <v>0</v>
          </cell>
        </row>
        <row r="1110">
          <cell r="B1110" t="str">
            <v>Glaser/in (Hw)</v>
          </cell>
          <cell r="C1110">
            <v>582</v>
          </cell>
          <cell r="G1110">
            <v>582</v>
          </cell>
          <cell r="H1110" t="str">
            <v>Duales System</v>
          </cell>
          <cell r="I1110" t="str">
            <v>Glaser/in (Hw)Duales System</v>
          </cell>
          <cell r="J1110" t="str">
            <v>X</v>
          </cell>
          <cell r="K1110">
            <v>582</v>
          </cell>
          <cell r="L1110">
            <v>58</v>
          </cell>
          <cell r="M1110">
            <v>5</v>
          </cell>
          <cell r="V1110" t="str">
            <v>3B/4A/4B</v>
          </cell>
          <cell r="W1110">
            <v>5</v>
          </cell>
          <cell r="X1110">
            <v>0</v>
          </cell>
        </row>
        <row r="1111">
          <cell r="B1111" t="str">
            <v>Estrichleger/in (IH)</v>
          </cell>
          <cell r="C1111">
            <v>582</v>
          </cell>
          <cell r="G1111">
            <v>582</v>
          </cell>
          <cell r="H1111" t="str">
            <v>Duales System</v>
          </cell>
          <cell r="I1111" t="str">
            <v>Estrichleger/in (IH)Duales System</v>
          </cell>
          <cell r="J1111" t="str">
            <v>X</v>
          </cell>
          <cell r="K1111">
            <v>582</v>
          </cell>
          <cell r="L1111">
            <v>58</v>
          </cell>
          <cell r="M1111">
            <v>5</v>
          </cell>
          <cell r="V1111" t="str">
            <v>3B/4A/4B</v>
          </cell>
          <cell r="W1111">
            <v>5</v>
          </cell>
          <cell r="X1111">
            <v>0</v>
          </cell>
        </row>
        <row r="1112">
          <cell r="B1112" t="str">
            <v>Estrichleger/in (Hw)</v>
          </cell>
          <cell r="C1112">
            <v>582</v>
          </cell>
          <cell r="G1112">
            <v>582</v>
          </cell>
          <cell r="H1112" t="str">
            <v>Duales System</v>
          </cell>
          <cell r="I1112" t="str">
            <v>Estrichleger/in (Hw)Duales System</v>
          </cell>
          <cell r="J1112" t="str">
            <v>X</v>
          </cell>
          <cell r="K1112">
            <v>582</v>
          </cell>
          <cell r="L1112">
            <v>58</v>
          </cell>
          <cell r="M1112">
            <v>5</v>
          </cell>
          <cell r="V1112" t="str">
            <v>3B/4A/4B</v>
          </cell>
          <cell r="W1112">
            <v>5</v>
          </cell>
          <cell r="X1112">
            <v>0</v>
          </cell>
        </row>
        <row r="1113">
          <cell r="B1113" t="str">
            <v>Zimmerer/Zimmerin (IH)</v>
          </cell>
          <cell r="C1113">
            <v>582</v>
          </cell>
          <cell r="G1113">
            <v>582</v>
          </cell>
          <cell r="H1113" t="str">
            <v>Duales System</v>
          </cell>
          <cell r="I1113" t="str">
            <v>Zimmerer/Zimmerin (IH)Duales System</v>
          </cell>
          <cell r="J1113" t="str">
            <v>X</v>
          </cell>
          <cell r="K1113">
            <v>582</v>
          </cell>
          <cell r="L1113">
            <v>58</v>
          </cell>
          <cell r="M1113">
            <v>5</v>
          </cell>
          <cell r="V1113" t="str">
            <v>3B/4A/4B</v>
          </cell>
          <cell r="W1113">
            <v>5</v>
          </cell>
          <cell r="X1113">
            <v>0</v>
          </cell>
        </row>
        <row r="1114">
          <cell r="B1114" t="str">
            <v>Zimmerer/Zimmerin (Hw)</v>
          </cell>
          <cell r="C1114">
            <v>582</v>
          </cell>
          <cell r="G1114">
            <v>582</v>
          </cell>
          <cell r="H1114" t="str">
            <v>Duales System</v>
          </cell>
          <cell r="I1114" t="str">
            <v>Zimmerer/Zimmerin (Hw)Duales System</v>
          </cell>
          <cell r="J1114" t="str">
            <v>X</v>
          </cell>
          <cell r="K1114">
            <v>582</v>
          </cell>
          <cell r="L1114">
            <v>58</v>
          </cell>
          <cell r="M1114">
            <v>5</v>
          </cell>
          <cell r="V1114" t="str">
            <v>3B/4A/4B</v>
          </cell>
          <cell r="W1114">
            <v>5</v>
          </cell>
          <cell r="X1114">
            <v>0</v>
          </cell>
        </row>
        <row r="1115">
          <cell r="B1115" t="str">
            <v>Dachdecker/in (Hw)</v>
          </cell>
          <cell r="C1115">
            <v>582</v>
          </cell>
          <cell r="G1115">
            <v>582</v>
          </cell>
          <cell r="H1115" t="str">
            <v>Duales System</v>
          </cell>
          <cell r="I1115" t="str">
            <v>Dachdecker/in (Hw)Duales System</v>
          </cell>
          <cell r="J1115" t="str">
            <v>X</v>
          </cell>
          <cell r="K1115">
            <v>582</v>
          </cell>
          <cell r="L1115">
            <v>58</v>
          </cell>
          <cell r="M1115">
            <v>5</v>
          </cell>
          <cell r="V1115" t="str">
            <v>3B/4A/4B</v>
          </cell>
          <cell r="W1115">
            <v>5</v>
          </cell>
          <cell r="X1115">
            <v>0</v>
          </cell>
        </row>
        <row r="1116">
          <cell r="B1116" t="str">
            <v>Raumausstatter/Raumausstatterinnen, Polsterer/Polsterinnen xxx</v>
          </cell>
          <cell r="C1116" t="str">
            <v>xxx</v>
          </cell>
          <cell r="G1116" t="str">
            <v>xxx</v>
          </cell>
          <cell r="H1116" t="str">
            <v>Duales System</v>
          </cell>
          <cell r="I1116" t="str">
            <v>Raumausstatter/Raumausstatterinnen, Polsterer/Polsterinnen xxxDuales System</v>
          </cell>
          <cell r="J1116" t="str">
            <v>X</v>
          </cell>
          <cell r="K1116" t="str">
            <v>xxx</v>
          </cell>
          <cell r="L1116">
            <v>0</v>
          </cell>
          <cell r="M1116">
            <v>0</v>
          </cell>
          <cell r="V1116" t="str">
            <v>3B/4A/4B</v>
          </cell>
          <cell r="W1116">
            <v>0</v>
          </cell>
          <cell r="X1116">
            <v>0</v>
          </cell>
        </row>
        <row r="1117">
          <cell r="B1117" t="str">
            <v>Raumausstatter/in (Hw)</v>
          </cell>
          <cell r="C1117">
            <v>214</v>
          </cell>
          <cell r="G1117">
            <v>214</v>
          </cell>
          <cell r="H1117" t="str">
            <v>Duales System</v>
          </cell>
          <cell r="I1117" t="str">
            <v>Raumausstatter/in (Hw)Duales System</v>
          </cell>
          <cell r="J1117" t="str">
            <v>X</v>
          </cell>
          <cell r="K1117">
            <v>214</v>
          </cell>
          <cell r="L1117">
            <v>21</v>
          </cell>
          <cell r="M1117">
            <v>2</v>
          </cell>
          <cell r="V1117" t="str">
            <v>3B/4A/4B</v>
          </cell>
          <cell r="W1117">
            <v>2</v>
          </cell>
          <cell r="X1117">
            <v>0</v>
          </cell>
        </row>
        <row r="1118">
          <cell r="B1118" t="str">
            <v>Raumausstatterwerker/in*) (Hw)</v>
          </cell>
          <cell r="C1118">
            <v>214</v>
          </cell>
          <cell r="G1118">
            <v>214</v>
          </cell>
          <cell r="H1118" t="str">
            <v>Duales System</v>
          </cell>
          <cell r="I1118" t="str">
            <v>Raumausstatterwerker/in*) (Hw)Duales System</v>
          </cell>
          <cell r="J1118" t="str">
            <v>X</v>
          </cell>
          <cell r="K1118">
            <v>214</v>
          </cell>
          <cell r="L1118">
            <v>21</v>
          </cell>
          <cell r="M1118">
            <v>2</v>
          </cell>
          <cell r="V1118" t="str">
            <v>3B/4A/4B</v>
          </cell>
          <cell r="W1118">
            <v>2</v>
          </cell>
          <cell r="X1118">
            <v>0</v>
          </cell>
        </row>
        <row r="1119">
          <cell r="B1119" t="str">
            <v>Bodenleger/in (Hw)</v>
          </cell>
          <cell r="C1119">
            <v>582</v>
          </cell>
          <cell r="G1119">
            <v>582</v>
          </cell>
          <cell r="H1119" t="str">
            <v>Duales System</v>
          </cell>
          <cell r="I1119" t="str">
            <v>Bodenleger/in (Hw)Duales System</v>
          </cell>
          <cell r="J1119" t="str">
            <v>X</v>
          </cell>
          <cell r="K1119">
            <v>582</v>
          </cell>
          <cell r="L1119">
            <v>58</v>
          </cell>
          <cell r="M1119">
            <v>5</v>
          </cell>
          <cell r="V1119" t="str">
            <v>3B/4A/4B</v>
          </cell>
          <cell r="W1119">
            <v>5</v>
          </cell>
          <cell r="X1119">
            <v>0</v>
          </cell>
        </row>
        <row r="1120">
          <cell r="B1120" t="str">
            <v>Bodenleger/in (IH)</v>
          </cell>
          <cell r="C1120">
            <v>582</v>
          </cell>
          <cell r="G1120">
            <v>582</v>
          </cell>
          <cell r="H1120" t="str">
            <v>Duales System</v>
          </cell>
          <cell r="I1120" t="str">
            <v>Bodenleger/in (IH)Duales System</v>
          </cell>
          <cell r="J1120" t="str">
            <v>X</v>
          </cell>
          <cell r="K1120">
            <v>582</v>
          </cell>
          <cell r="L1120">
            <v>58</v>
          </cell>
          <cell r="M1120">
            <v>5</v>
          </cell>
          <cell r="V1120" t="str">
            <v>3B/4A/4B</v>
          </cell>
          <cell r="W1120">
            <v>5</v>
          </cell>
          <cell r="X1120">
            <v>0</v>
          </cell>
        </row>
        <row r="1121">
          <cell r="B1121" t="str">
            <v>Parkettleger/in (Hw)</v>
          </cell>
          <cell r="C1121">
            <v>582</v>
          </cell>
          <cell r="G1121">
            <v>582</v>
          </cell>
          <cell r="H1121" t="str">
            <v>Duales System</v>
          </cell>
          <cell r="I1121" t="str">
            <v>Parkettleger/in (Hw)Duales System</v>
          </cell>
          <cell r="J1121" t="str">
            <v>X</v>
          </cell>
          <cell r="K1121">
            <v>582</v>
          </cell>
          <cell r="L1121">
            <v>58</v>
          </cell>
          <cell r="M1121">
            <v>5</v>
          </cell>
          <cell r="V1121" t="str">
            <v>3B/4A/4B</v>
          </cell>
          <cell r="W1121">
            <v>5</v>
          </cell>
          <cell r="X1121">
            <v>0</v>
          </cell>
        </row>
        <row r="1122">
          <cell r="B1122" t="str">
            <v>Polsterer/Polsterin (Hw)</v>
          </cell>
          <cell r="C1122">
            <v>542</v>
          </cell>
          <cell r="G1122">
            <v>542</v>
          </cell>
          <cell r="H1122" t="str">
            <v>Duales System</v>
          </cell>
          <cell r="I1122" t="str">
            <v>Polsterer/Polsterin (Hw)Duales System</v>
          </cell>
          <cell r="J1122" t="str">
            <v>X</v>
          </cell>
          <cell r="K1122">
            <v>542</v>
          </cell>
          <cell r="L1122">
            <v>54</v>
          </cell>
          <cell r="M1122">
            <v>5</v>
          </cell>
          <cell r="V1122" t="str">
            <v>3B/4A/4B</v>
          </cell>
          <cell r="W1122">
            <v>5</v>
          </cell>
          <cell r="X1122">
            <v>0</v>
          </cell>
        </row>
        <row r="1123">
          <cell r="B1123" t="str">
            <v>Polsterer/Polsterin (IH)</v>
          </cell>
          <cell r="C1123">
            <v>542</v>
          </cell>
          <cell r="G1123">
            <v>542</v>
          </cell>
          <cell r="H1123" t="str">
            <v>Duales System</v>
          </cell>
          <cell r="I1123" t="str">
            <v>Polsterer/Polsterin (IH)Duales System</v>
          </cell>
          <cell r="J1123" t="str">
            <v>X</v>
          </cell>
          <cell r="K1123">
            <v>542</v>
          </cell>
          <cell r="L1123">
            <v>54</v>
          </cell>
          <cell r="M1123">
            <v>5</v>
          </cell>
          <cell r="V1123" t="str">
            <v>3B/4A/4B</v>
          </cell>
          <cell r="W1123">
            <v>5</v>
          </cell>
          <cell r="X1123">
            <v>0</v>
          </cell>
        </row>
        <row r="1124">
          <cell r="B1124" t="str">
            <v>Fahrzeugpolsterer/-polsterin (IH)</v>
          </cell>
          <cell r="C1124">
            <v>542</v>
          </cell>
          <cell r="G1124">
            <v>542</v>
          </cell>
          <cell r="H1124" t="str">
            <v>Duales System</v>
          </cell>
          <cell r="I1124" t="str">
            <v>Fahrzeugpolsterer/-polsterin (IH)Duales System</v>
          </cell>
          <cell r="J1124" t="str">
            <v>X</v>
          </cell>
          <cell r="K1124">
            <v>542</v>
          </cell>
          <cell r="L1124">
            <v>54</v>
          </cell>
          <cell r="M1124">
            <v>5</v>
          </cell>
          <cell r="V1124" t="str">
            <v>3B/4A/4B</v>
          </cell>
          <cell r="W1124">
            <v>5</v>
          </cell>
          <cell r="X1124">
            <v>0</v>
          </cell>
        </row>
        <row r="1125">
          <cell r="B1125" t="str">
            <v>Fahrzeugpolsterer/-polsterin (Hw)</v>
          </cell>
          <cell r="C1125">
            <v>542</v>
          </cell>
          <cell r="G1125">
            <v>542</v>
          </cell>
          <cell r="H1125" t="str">
            <v>Duales System</v>
          </cell>
          <cell r="I1125" t="str">
            <v>Fahrzeugpolsterer/-polsterin (Hw)Duales System</v>
          </cell>
          <cell r="J1125" t="str">
            <v>X</v>
          </cell>
          <cell r="K1125">
            <v>542</v>
          </cell>
          <cell r="L1125">
            <v>54</v>
          </cell>
          <cell r="M1125">
            <v>5</v>
          </cell>
          <cell r="V1125" t="str">
            <v>3B/4A/4B</v>
          </cell>
          <cell r="W1125">
            <v>5</v>
          </cell>
          <cell r="X1125">
            <v>0</v>
          </cell>
        </row>
        <row r="1126">
          <cell r="B1126" t="str">
            <v>Fahrzeuginnenausstatter/in (IH)</v>
          </cell>
          <cell r="C1126">
            <v>542</v>
          </cell>
          <cell r="G1126">
            <v>542</v>
          </cell>
          <cell r="H1126" t="str">
            <v>Duales System</v>
          </cell>
          <cell r="I1126" t="str">
            <v>Fahrzeuginnenausstatter/in (IH)Duales System</v>
          </cell>
          <cell r="J1126" t="str">
            <v>X</v>
          </cell>
          <cell r="K1126">
            <v>542</v>
          </cell>
          <cell r="L1126">
            <v>54</v>
          </cell>
          <cell r="M1126">
            <v>5</v>
          </cell>
          <cell r="V1126" t="str">
            <v>3B/4A/4B</v>
          </cell>
          <cell r="W1126">
            <v>5</v>
          </cell>
          <cell r="X1126">
            <v>0</v>
          </cell>
        </row>
        <row r="1127">
          <cell r="B1127" t="str">
            <v>Fahrzeuginnenausstatter/in (Hw)</v>
          </cell>
          <cell r="C1127">
            <v>542</v>
          </cell>
          <cell r="G1127">
            <v>542</v>
          </cell>
          <cell r="H1127" t="str">
            <v>Duales System</v>
          </cell>
          <cell r="I1127" t="str">
            <v>Fahrzeuginnenausstatter/in (Hw)Duales System</v>
          </cell>
          <cell r="J1127" t="str">
            <v>X</v>
          </cell>
          <cell r="K1127">
            <v>542</v>
          </cell>
          <cell r="L1127">
            <v>54</v>
          </cell>
          <cell r="M1127">
            <v>5</v>
          </cell>
          <cell r="V1127" t="str">
            <v>3B/4A/4B</v>
          </cell>
          <cell r="W1127">
            <v>5</v>
          </cell>
          <cell r="X1127">
            <v>0</v>
          </cell>
        </row>
        <row r="1128">
          <cell r="B1128" t="str">
            <v>Polster- und Dekorationsnäher/in (Hw)</v>
          </cell>
          <cell r="C1128">
            <v>542</v>
          </cell>
          <cell r="G1128">
            <v>542</v>
          </cell>
          <cell r="H1128" t="str">
            <v>Duales System</v>
          </cell>
          <cell r="I1128" t="str">
            <v>Polster- und Dekorationsnäher/in (Hw)Duales System</v>
          </cell>
          <cell r="J1128" t="str">
            <v>X</v>
          </cell>
          <cell r="K1128">
            <v>542</v>
          </cell>
          <cell r="L1128">
            <v>54</v>
          </cell>
          <cell r="M1128">
            <v>5</v>
          </cell>
          <cell r="V1128" t="str">
            <v>3B/4A/4B</v>
          </cell>
          <cell r="W1128">
            <v>5</v>
          </cell>
          <cell r="X1128">
            <v>0</v>
          </cell>
        </row>
        <row r="1129">
          <cell r="B1129" t="str">
            <v>Polster- und Dekorationsnäher/in (IH)</v>
          </cell>
          <cell r="C1129">
            <v>542</v>
          </cell>
          <cell r="G1129">
            <v>542</v>
          </cell>
          <cell r="H1129" t="str">
            <v>Duales System</v>
          </cell>
          <cell r="I1129" t="str">
            <v>Polster- und Dekorationsnäher/in (IH)Duales System</v>
          </cell>
          <cell r="J1129" t="str">
            <v>X</v>
          </cell>
          <cell r="K1129">
            <v>542</v>
          </cell>
          <cell r="L1129">
            <v>54</v>
          </cell>
          <cell r="M1129">
            <v>5</v>
          </cell>
          <cell r="V1129" t="str">
            <v>3B/4A/4B</v>
          </cell>
          <cell r="W1129">
            <v>5</v>
          </cell>
          <cell r="X1129">
            <v>0</v>
          </cell>
        </row>
        <row r="1130">
          <cell r="B1130" t="str">
            <v>Berufe in der Holz- und Kunststoffverarbeitung xxx</v>
          </cell>
          <cell r="C1130" t="str">
            <v>xxx</v>
          </cell>
          <cell r="G1130" t="str">
            <v>xxx</v>
          </cell>
          <cell r="H1130" t="str">
            <v>Duales System</v>
          </cell>
          <cell r="I1130" t="str">
            <v>Berufe in der Holz- und Kunststoffverarbeitung xxxDuales System</v>
          </cell>
          <cell r="J1130" t="str">
            <v>X</v>
          </cell>
          <cell r="K1130" t="str">
            <v>xxx</v>
          </cell>
          <cell r="L1130">
            <v>0</v>
          </cell>
          <cell r="M1130">
            <v>0</v>
          </cell>
          <cell r="V1130" t="str">
            <v>3B/4A/4B</v>
          </cell>
          <cell r="W1130">
            <v>0</v>
          </cell>
          <cell r="X1130">
            <v>0</v>
          </cell>
        </row>
        <row r="1131">
          <cell r="B1131" t="str">
            <v>Tischler/in (Hw)</v>
          </cell>
          <cell r="C1131">
            <v>543</v>
          </cell>
          <cell r="G1131">
            <v>543</v>
          </cell>
          <cell r="H1131" t="str">
            <v>Duales System</v>
          </cell>
          <cell r="I1131" t="str">
            <v>Tischler/in (Hw)Duales System</v>
          </cell>
          <cell r="J1131" t="str">
            <v>X</v>
          </cell>
          <cell r="K1131">
            <v>543</v>
          </cell>
          <cell r="L1131">
            <v>54</v>
          </cell>
          <cell r="M1131">
            <v>5</v>
          </cell>
          <cell r="V1131" t="str">
            <v>3B/4A/4B</v>
          </cell>
          <cell r="W1131">
            <v>5</v>
          </cell>
          <cell r="X1131">
            <v>0</v>
          </cell>
        </row>
        <row r="1132">
          <cell r="B1132" t="str">
            <v>Banktischler/in*) (Hw)</v>
          </cell>
          <cell r="C1132">
            <v>543</v>
          </cell>
          <cell r="G1132">
            <v>543</v>
          </cell>
          <cell r="H1132" t="str">
            <v>Duales System</v>
          </cell>
          <cell r="I1132" t="str">
            <v>Banktischler/in*) (Hw)Duales System</v>
          </cell>
          <cell r="J1132" t="str">
            <v>X</v>
          </cell>
          <cell r="K1132">
            <v>543</v>
          </cell>
          <cell r="L1132">
            <v>54</v>
          </cell>
          <cell r="M1132">
            <v>5</v>
          </cell>
          <cell r="V1132" t="str">
            <v>3B/4A/4B</v>
          </cell>
          <cell r="W1132">
            <v>5</v>
          </cell>
          <cell r="X1132">
            <v>0</v>
          </cell>
        </row>
        <row r="1133">
          <cell r="B1133" t="str">
            <v>Holzbearbeiter/in*) (Hw)</v>
          </cell>
          <cell r="C1133">
            <v>543</v>
          </cell>
          <cell r="G1133">
            <v>543</v>
          </cell>
          <cell r="H1133" t="str">
            <v>Duales System</v>
          </cell>
          <cell r="I1133" t="str">
            <v>Holzbearbeiter/in*) (Hw)Duales System</v>
          </cell>
          <cell r="J1133" t="str">
            <v>X</v>
          </cell>
          <cell r="K1133">
            <v>543</v>
          </cell>
          <cell r="L1133">
            <v>54</v>
          </cell>
          <cell r="M1133">
            <v>5</v>
          </cell>
          <cell r="V1133" t="str">
            <v>3B/4A/4B</v>
          </cell>
          <cell r="W1133">
            <v>5</v>
          </cell>
          <cell r="X1133">
            <v>0</v>
          </cell>
        </row>
        <row r="1134">
          <cell r="B1134" t="str">
            <v>Holzbearbeiter/in*) (IH)</v>
          </cell>
          <cell r="C1134">
            <v>543</v>
          </cell>
          <cell r="G1134">
            <v>543</v>
          </cell>
          <cell r="H1134" t="str">
            <v>Duales System</v>
          </cell>
          <cell r="I1134" t="str">
            <v>Holzbearbeiter/in*) (IH)Duales System</v>
          </cell>
          <cell r="J1134" t="str">
            <v>X</v>
          </cell>
          <cell r="K1134">
            <v>543</v>
          </cell>
          <cell r="L1134">
            <v>54</v>
          </cell>
          <cell r="M1134">
            <v>5</v>
          </cell>
          <cell r="V1134" t="str">
            <v>3B/4A/4B</v>
          </cell>
          <cell r="W1134">
            <v>5</v>
          </cell>
          <cell r="X1134">
            <v>0</v>
          </cell>
        </row>
        <row r="1135">
          <cell r="B1135" t="str">
            <v>Holzfachwerker/in*) (IH)</v>
          </cell>
          <cell r="C1135">
            <v>543</v>
          </cell>
          <cell r="G1135">
            <v>543</v>
          </cell>
          <cell r="H1135" t="str">
            <v>Duales System</v>
          </cell>
          <cell r="I1135" t="str">
            <v>Holzfachwerker/in*) (IH)Duales System</v>
          </cell>
          <cell r="J1135" t="str">
            <v>X</v>
          </cell>
          <cell r="K1135">
            <v>543</v>
          </cell>
          <cell r="L1135">
            <v>54</v>
          </cell>
          <cell r="M1135">
            <v>5</v>
          </cell>
          <cell r="V1135" t="str">
            <v>3B/4A/4B</v>
          </cell>
          <cell r="W1135">
            <v>5</v>
          </cell>
          <cell r="X1135">
            <v>0</v>
          </cell>
        </row>
        <row r="1136">
          <cell r="B1136" t="str">
            <v>Holzfachwerker/in Hw) .......................................................................</v>
          </cell>
          <cell r="C1136">
            <v>543</v>
          </cell>
          <cell r="G1136">
            <v>543</v>
          </cell>
          <cell r="H1136" t="str">
            <v>Duales System</v>
          </cell>
          <cell r="I1136" t="str">
            <v>Holzfachwerker/in Hw) .......................................................................Duales System</v>
          </cell>
          <cell r="J1136" t="str">
            <v>X</v>
          </cell>
          <cell r="K1136">
            <v>543</v>
          </cell>
          <cell r="L1136">
            <v>54</v>
          </cell>
          <cell r="M1136">
            <v>5</v>
          </cell>
          <cell r="V1136" t="str">
            <v>3B/4A/4B</v>
          </cell>
          <cell r="W1136">
            <v>5</v>
          </cell>
          <cell r="X1136">
            <v>0</v>
          </cell>
        </row>
        <row r="1137">
          <cell r="B1137" t="str">
            <v>Holzwerker/in*) (IH)</v>
          </cell>
          <cell r="C1137">
            <v>543</v>
          </cell>
          <cell r="G1137">
            <v>543</v>
          </cell>
          <cell r="H1137" t="str">
            <v>Duales System</v>
          </cell>
          <cell r="I1137" t="str">
            <v>Holzwerker/in*) (IH)Duales System</v>
          </cell>
          <cell r="J1137" t="str">
            <v>X</v>
          </cell>
          <cell r="K1137">
            <v>543</v>
          </cell>
          <cell r="L1137">
            <v>54</v>
          </cell>
          <cell r="M1137">
            <v>5</v>
          </cell>
          <cell r="V1137" t="str">
            <v>3B/4A/4B</v>
          </cell>
          <cell r="W1137">
            <v>5</v>
          </cell>
          <cell r="X1137">
            <v>0</v>
          </cell>
        </row>
        <row r="1138">
          <cell r="B1138" t="str">
            <v>Tischlerfachwerker/in*) (IH)</v>
          </cell>
          <cell r="C1138">
            <v>543</v>
          </cell>
          <cell r="G1138">
            <v>543</v>
          </cell>
          <cell r="H1138" t="str">
            <v>Duales System</v>
          </cell>
          <cell r="I1138" t="str">
            <v>Tischlerfachwerker/in*) (IH)Duales System</v>
          </cell>
          <cell r="J1138" t="str">
            <v>X</v>
          </cell>
          <cell r="K1138">
            <v>543</v>
          </cell>
          <cell r="L1138">
            <v>54</v>
          </cell>
          <cell r="M1138">
            <v>5</v>
          </cell>
          <cell r="V1138" t="str">
            <v>3B/4A/4B</v>
          </cell>
          <cell r="W1138">
            <v>5</v>
          </cell>
          <cell r="X1138">
            <v>0</v>
          </cell>
        </row>
        <row r="1139">
          <cell r="B1139" t="str">
            <v>Tischlerfachwerker/in*) (Hw)</v>
          </cell>
          <cell r="C1139">
            <v>543</v>
          </cell>
          <cell r="G1139">
            <v>543</v>
          </cell>
          <cell r="H1139" t="str">
            <v>Duales System</v>
          </cell>
          <cell r="I1139" t="str">
            <v>Tischlerfachwerker/in*) (Hw)Duales System</v>
          </cell>
          <cell r="J1139" t="str">
            <v>X</v>
          </cell>
          <cell r="K1139">
            <v>543</v>
          </cell>
          <cell r="L1139">
            <v>54</v>
          </cell>
          <cell r="M1139">
            <v>5</v>
          </cell>
          <cell r="V1139" t="str">
            <v>3B/4A/4B</v>
          </cell>
          <cell r="W1139">
            <v>5</v>
          </cell>
          <cell r="X1139">
            <v>0</v>
          </cell>
        </row>
        <row r="1140">
          <cell r="B1140" t="str">
            <v>Holzfachpraktiker/in*) (Hw)</v>
          </cell>
          <cell r="C1140">
            <v>543</v>
          </cell>
          <cell r="G1140">
            <v>543</v>
          </cell>
          <cell r="H1140" t="str">
            <v>Duales System</v>
          </cell>
          <cell r="I1140" t="str">
            <v>Holzfachpraktiker/in*) (Hw)Duales System</v>
          </cell>
          <cell r="J1140" t="str">
            <v>X</v>
          </cell>
          <cell r="K1140">
            <v>543</v>
          </cell>
          <cell r="L1140">
            <v>54</v>
          </cell>
          <cell r="M1140">
            <v>5</v>
          </cell>
          <cell r="V1140" t="str">
            <v>3B/4A/4B</v>
          </cell>
          <cell r="W1140">
            <v>5</v>
          </cell>
          <cell r="X1140">
            <v>0</v>
          </cell>
        </row>
        <row r="1141">
          <cell r="B1141" t="str">
            <v>Holzverarbeiter/in*) (Hw)</v>
          </cell>
          <cell r="C1141">
            <v>543</v>
          </cell>
          <cell r="G1141">
            <v>543</v>
          </cell>
          <cell r="H1141" t="str">
            <v>Duales System</v>
          </cell>
          <cell r="I1141" t="str">
            <v>Holzverarbeiter/in*) (Hw)Duales System</v>
          </cell>
          <cell r="J1141" t="str">
            <v>X</v>
          </cell>
          <cell r="K1141">
            <v>543</v>
          </cell>
          <cell r="L1141">
            <v>54</v>
          </cell>
          <cell r="M1141">
            <v>5</v>
          </cell>
          <cell r="V1141" t="str">
            <v>3B/4A/4B</v>
          </cell>
          <cell r="W1141">
            <v>5</v>
          </cell>
          <cell r="X1141">
            <v>0</v>
          </cell>
        </row>
        <row r="1142">
          <cell r="B1142" t="str">
            <v>Tischlerwerker/in*) (Hw)</v>
          </cell>
          <cell r="C1142">
            <v>543</v>
          </cell>
          <cell r="G1142">
            <v>543</v>
          </cell>
          <cell r="H1142" t="str">
            <v>Duales System</v>
          </cell>
          <cell r="I1142" t="str">
            <v>Tischlerwerker/in*) (Hw)Duales System</v>
          </cell>
          <cell r="J1142" t="str">
            <v>X</v>
          </cell>
          <cell r="K1142">
            <v>543</v>
          </cell>
          <cell r="L1142">
            <v>54</v>
          </cell>
          <cell r="M1142">
            <v>5</v>
          </cell>
          <cell r="V1142" t="str">
            <v>3B/4A/4B</v>
          </cell>
          <cell r="W1142">
            <v>5</v>
          </cell>
          <cell r="X1142">
            <v>0</v>
          </cell>
        </row>
        <row r="1143">
          <cell r="B1143" t="str">
            <v>Holzfachwerker/in*) (Hw)</v>
          </cell>
          <cell r="C1143">
            <v>543</v>
          </cell>
          <cell r="G1143">
            <v>543</v>
          </cell>
          <cell r="H1143" t="str">
            <v>Duales System</v>
          </cell>
          <cell r="I1143" t="str">
            <v>Holzfachwerker/in*) (Hw)Duales System</v>
          </cell>
          <cell r="J1143" t="str">
            <v>X</v>
          </cell>
          <cell r="K1143">
            <v>543</v>
          </cell>
          <cell r="L1143">
            <v>54</v>
          </cell>
          <cell r="M1143">
            <v>5</v>
          </cell>
          <cell r="V1143" t="str">
            <v>3B/4A/4B</v>
          </cell>
          <cell r="W1143">
            <v>5</v>
          </cell>
          <cell r="X1143">
            <v>0</v>
          </cell>
        </row>
        <row r="1144">
          <cell r="B1144" t="str">
            <v>Holzfachwerker/in*) (IH) .......................................</v>
          </cell>
          <cell r="C1144">
            <v>543</v>
          </cell>
          <cell r="G1144">
            <v>543</v>
          </cell>
          <cell r="H1144" t="str">
            <v>Duales System</v>
          </cell>
          <cell r="I1144" t="str">
            <v>Holzfachwerker/in*) (IH) .......................................Duales System</v>
          </cell>
          <cell r="J1144" t="str">
            <v>X</v>
          </cell>
          <cell r="K1144">
            <v>543</v>
          </cell>
          <cell r="L1144">
            <v>54</v>
          </cell>
          <cell r="M1144">
            <v>5</v>
          </cell>
          <cell r="V1144" t="str">
            <v>3B/4A/4B</v>
          </cell>
          <cell r="W1144">
            <v>5</v>
          </cell>
          <cell r="X1144">
            <v>0</v>
          </cell>
        </row>
        <row r="1145">
          <cell r="B1145" t="str">
            <v>Holzwerker/in*) (Hw)</v>
          </cell>
          <cell r="C1145">
            <v>543</v>
          </cell>
          <cell r="G1145">
            <v>543</v>
          </cell>
          <cell r="H1145" t="str">
            <v>Duales System</v>
          </cell>
          <cell r="I1145" t="str">
            <v>Holzwerker/in*) (Hw)Duales System</v>
          </cell>
          <cell r="J1145" t="str">
            <v>X</v>
          </cell>
          <cell r="K1145">
            <v>543</v>
          </cell>
          <cell r="L1145">
            <v>54</v>
          </cell>
          <cell r="M1145">
            <v>5</v>
          </cell>
          <cell r="V1145" t="str">
            <v>3B/4A/4B</v>
          </cell>
          <cell r="W1145">
            <v>5</v>
          </cell>
          <cell r="X1145">
            <v>0</v>
          </cell>
        </row>
        <row r="1146">
          <cell r="B1146" t="str">
            <v>Modellbauer/in (Hw)</v>
          </cell>
          <cell r="C1146">
            <v>543</v>
          </cell>
          <cell r="G1146">
            <v>543</v>
          </cell>
          <cell r="H1146" t="str">
            <v>Duales System</v>
          </cell>
          <cell r="I1146" t="str">
            <v>Modellbauer/in (Hw)Duales System</v>
          </cell>
          <cell r="J1146" t="str">
            <v>X</v>
          </cell>
          <cell r="K1146">
            <v>543</v>
          </cell>
          <cell r="L1146">
            <v>54</v>
          </cell>
          <cell r="M1146">
            <v>5</v>
          </cell>
          <cell r="V1146" t="str">
            <v>3B/4A/4B</v>
          </cell>
          <cell r="W1146">
            <v>5</v>
          </cell>
          <cell r="X1146">
            <v>0</v>
          </cell>
        </row>
        <row r="1147">
          <cell r="B1147" t="str">
            <v>Modellbaumechaniker/in (IH)</v>
          </cell>
          <cell r="C1147">
            <v>543</v>
          </cell>
          <cell r="G1147">
            <v>543</v>
          </cell>
          <cell r="H1147" t="str">
            <v>Duales System</v>
          </cell>
          <cell r="I1147" t="str">
            <v>Modellbaumechaniker/in (IH)Duales System</v>
          </cell>
          <cell r="J1147" t="str">
            <v>X</v>
          </cell>
          <cell r="K1147">
            <v>543</v>
          </cell>
          <cell r="L1147">
            <v>54</v>
          </cell>
          <cell r="M1147">
            <v>5</v>
          </cell>
          <cell r="V1147" t="str">
            <v>3B/4A/4B</v>
          </cell>
          <cell r="W1147">
            <v>5</v>
          </cell>
          <cell r="X1147">
            <v>0</v>
          </cell>
        </row>
        <row r="1148">
          <cell r="B1148" t="str">
            <v>Modelltischler/in (IH)</v>
          </cell>
          <cell r="C1148">
            <v>543</v>
          </cell>
          <cell r="G1148">
            <v>543</v>
          </cell>
          <cell r="H1148" t="str">
            <v>Duales System</v>
          </cell>
          <cell r="I1148" t="str">
            <v>Modelltischler/in (IH)Duales System</v>
          </cell>
          <cell r="J1148" t="str">
            <v>X</v>
          </cell>
          <cell r="K1148">
            <v>543</v>
          </cell>
          <cell r="L1148">
            <v>54</v>
          </cell>
          <cell r="M1148">
            <v>5</v>
          </cell>
          <cell r="V1148" t="str">
            <v>3B/4A/4B</v>
          </cell>
          <cell r="W1148">
            <v>5</v>
          </cell>
          <cell r="X1148">
            <v>0</v>
          </cell>
        </row>
        <row r="1149">
          <cell r="B1149" t="str">
            <v>Modellschlosser/in (IH)</v>
          </cell>
          <cell r="C1149">
            <v>543</v>
          </cell>
          <cell r="G1149">
            <v>543</v>
          </cell>
          <cell r="H1149" t="str">
            <v>Duales System</v>
          </cell>
          <cell r="I1149" t="str">
            <v>Modellschlosser/in (IH)Duales System</v>
          </cell>
          <cell r="J1149" t="str">
            <v>X</v>
          </cell>
          <cell r="K1149">
            <v>543</v>
          </cell>
          <cell r="L1149">
            <v>54</v>
          </cell>
          <cell r="M1149">
            <v>5</v>
          </cell>
          <cell r="V1149" t="str">
            <v>3B/4A/4B</v>
          </cell>
          <cell r="W1149">
            <v>5</v>
          </cell>
          <cell r="X1149">
            <v>0</v>
          </cell>
        </row>
        <row r="1150">
          <cell r="B1150" t="str">
            <v>Holzmechaniker/in (IH)</v>
          </cell>
          <cell r="C1150">
            <v>543</v>
          </cell>
          <cell r="G1150">
            <v>543</v>
          </cell>
          <cell r="H1150" t="str">
            <v>Duales System</v>
          </cell>
          <cell r="I1150" t="str">
            <v>Holzmechaniker/in (IH)Duales System</v>
          </cell>
          <cell r="J1150" t="str">
            <v>X</v>
          </cell>
          <cell r="K1150">
            <v>543</v>
          </cell>
          <cell r="L1150">
            <v>54</v>
          </cell>
          <cell r="M1150">
            <v>5</v>
          </cell>
          <cell r="V1150" t="str">
            <v>3B/4A/4B</v>
          </cell>
          <cell r="W1150">
            <v>5</v>
          </cell>
          <cell r="X1150">
            <v>0</v>
          </cell>
        </row>
        <row r="1151">
          <cell r="B1151" t="str">
            <v>Holzmechaniker/in (Hw)</v>
          </cell>
          <cell r="C1151">
            <v>543</v>
          </cell>
          <cell r="G1151">
            <v>543</v>
          </cell>
          <cell r="H1151" t="str">
            <v>Duales System</v>
          </cell>
          <cell r="I1151" t="str">
            <v>Holzmechaniker/in (Hw)Duales System</v>
          </cell>
          <cell r="J1151" t="str">
            <v>X</v>
          </cell>
          <cell r="K1151">
            <v>543</v>
          </cell>
          <cell r="L1151">
            <v>54</v>
          </cell>
          <cell r="M1151">
            <v>5</v>
          </cell>
          <cell r="V1151" t="str">
            <v>3B/4A/4B</v>
          </cell>
          <cell r="W1151">
            <v>5</v>
          </cell>
          <cell r="X1151">
            <v>0</v>
          </cell>
        </row>
        <row r="1152">
          <cell r="B1152" t="str">
            <v>Fahrzeugstellmacher/in (IH)</v>
          </cell>
          <cell r="C1152">
            <v>543</v>
          </cell>
          <cell r="G1152">
            <v>543</v>
          </cell>
          <cell r="H1152" t="str">
            <v>Duales System</v>
          </cell>
          <cell r="I1152" t="str">
            <v>Fahrzeugstellmacher/in (IH)Duales System</v>
          </cell>
          <cell r="J1152" t="str">
            <v>X</v>
          </cell>
          <cell r="K1152">
            <v>543</v>
          </cell>
          <cell r="L1152">
            <v>54</v>
          </cell>
          <cell r="M1152">
            <v>5</v>
          </cell>
          <cell r="V1152" t="str">
            <v>3B/4A/4B</v>
          </cell>
          <cell r="W1152">
            <v>5</v>
          </cell>
          <cell r="X1152">
            <v>0</v>
          </cell>
        </row>
        <row r="1153">
          <cell r="B1153" t="str">
            <v>Wagner/in (Hw)</v>
          </cell>
          <cell r="C1153">
            <v>543</v>
          </cell>
          <cell r="G1153">
            <v>543</v>
          </cell>
          <cell r="H1153" t="str">
            <v>Duales System</v>
          </cell>
          <cell r="I1153" t="str">
            <v>Wagner/in (Hw)Duales System</v>
          </cell>
          <cell r="J1153" t="str">
            <v>X</v>
          </cell>
          <cell r="K1153">
            <v>543</v>
          </cell>
          <cell r="L1153">
            <v>54</v>
          </cell>
          <cell r="M1153">
            <v>5</v>
          </cell>
          <cell r="V1153" t="str">
            <v>3B/4A/4B</v>
          </cell>
          <cell r="W1153">
            <v>5</v>
          </cell>
          <cell r="X1153">
            <v>0</v>
          </cell>
        </row>
        <row r="1154">
          <cell r="B1154" t="str">
            <v>Böttcher/in (Hw)</v>
          </cell>
          <cell r="C1154">
            <v>543</v>
          </cell>
          <cell r="G1154">
            <v>543</v>
          </cell>
          <cell r="H1154" t="str">
            <v>Duales System</v>
          </cell>
          <cell r="I1154" t="str">
            <v>Böttcher/in (Hw)Duales System</v>
          </cell>
          <cell r="J1154" t="str">
            <v>X</v>
          </cell>
          <cell r="K1154">
            <v>543</v>
          </cell>
          <cell r="L1154">
            <v>54</v>
          </cell>
          <cell r="M1154">
            <v>5</v>
          </cell>
          <cell r="V1154" t="str">
            <v>3B/4A/4B</v>
          </cell>
          <cell r="W1154">
            <v>5</v>
          </cell>
          <cell r="X1154">
            <v>0</v>
          </cell>
        </row>
        <row r="1155">
          <cell r="B1155" t="str">
            <v>Bootsbauer/in (IH)</v>
          </cell>
          <cell r="C1155">
            <v>543</v>
          </cell>
          <cell r="G1155">
            <v>543</v>
          </cell>
          <cell r="H1155" t="str">
            <v>Duales System</v>
          </cell>
          <cell r="I1155" t="str">
            <v>Bootsbauer/in (IH)Duales System</v>
          </cell>
          <cell r="J1155" t="str">
            <v>X</v>
          </cell>
          <cell r="K1155">
            <v>543</v>
          </cell>
          <cell r="L1155">
            <v>54</v>
          </cell>
          <cell r="M1155">
            <v>5</v>
          </cell>
          <cell r="V1155" t="str">
            <v>3B/4A/4B</v>
          </cell>
          <cell r="W1155">
            <v>5</v>
          </cell>
          <cell r="X1155">
            <v>0</v>
          </cell>
        </row>
        <row r="1156">
          <cell r="B1156" t="str">
            <v>Bootsbauer/in (Hw)</v>
          </cell>
          <cell r="C1156">
            <v>543</v>
          </cell>
          <cell r="G1156">
            <v>543</v>
          </cell>
          <cell r="H1156" t="str">
            <v>Duales System</v>
          </cell>
          <cell r="I1156" t="str">
            <v>Bootsbauer/in (Hw)Duales System</v>
          </cell>
          <cell r="J1156" t="str">
            <v>X</v>
          </cell>
          <cell r="K1156">
            <v>543</v>
          </cell>
          <cell r="L1156">
            <v>54</v>
          </cell>
          <cell r="M1156">
            <v>5</v>
          </cell>
          <cell r="V1156" t="str">
            <v>3B/4A/4B</v>
          </cell>
          <cell r="W1156">
            <v>5</v>
          </cell>
          <cell r="X1156">
            <v>0</v>
          </cell>
        </row>
        <row r="1157">
          <cell r="B1157" t="str">
            <v>Schiffbauer/in (Hw)</v>
          </cell>
          <cell r="C1157">
            <v>525</v>
          </cell>
          <cell r="G1157">
            <v>525</v>
          </cell>
          <cell r="H1157" t="str">
            <v>Duales System</v>
          </cell>
          <cell r="I1157" t="str">
            <v>Schiffbauer/in (Hw)Duales System</v>
          </cell>
          <cell r="J1157" t="str">
            <v>X</v>
          </cell>
          <cell r="K1157">
            <v>525</v>
          </cell>
          <cell r="L1157">
            <v>52</v>
          </cell>
          <cell r="M1157">
            <v>5</v>
          </cell>
          <cell r="V1157" t="str">
            <v>3B/4A/4B</v>
          </cell>
          <cell r="W1157">
            <v>5</v>
          </cell>
          <cell r="X1157">
            <v>0</v>
          </cell>
        </row>
        <row r="1158">
          <cell r="B1158" t="str">
            <v>Schiffszimmer(er/in) (IH)</v>
          </cell>
          <cell r="C1158">
            <v>525</v>
          </cell>
          <cell r="G1158">
            <v>525</v>
          </cell>
          <cell r="H1158" t="str">
            <v>Duales System</v>
          </cell>
          <cell r="I1158" t="str">
            <v>Schiffszimmer(er/in) (IH)Duales System</v>
          </cell>
          <cell r="J1158" t="str">
            <v>X</v>
          </cell>
          <cell r="K1158">
            <v>525</v>
          </cell>
          <cell r="L1158">
            <v>52</v>
          </cell>
          <cell r="M1158">
            <v>5</v>
          </cell>
          <cell r="V1158" t="str">
            <v>3B/4A/4B</v>
          </cell>
          <cell r="W1158">
            <v>5</v>
          </cell>
          <cell r="X1158">
            <v>0</v>
          </cell>
        </row>
        <row r="1159">
          <cell r="B1159" t="str">
            <v>Leichtflugzeugbauer/in (IH)</v>
          </cell>
          <cell r="C1159">
            <v>543</v>
          </cell>
          <cell r="G1159">
            <v>543</v>
          </cell>
          <cell r="H1159" t="str">
            <v>Duales System</v>
          </cell>
          <cell r="I1159" t="str">
            <v>Leichtflugzeugbauer/in (IH)Duales System</v>
          </cell>
          <cell r="J1159" t="str">
            <v>X</v>
          </cell>
          <cell r="K1159">
            <v>543</v>
          </cell>
          <cell r="L1159">
            <v>54</v>
          </cell>
          <cell r="M1159">
            <v>5</v>
          </cell>
          <cell r="V1159" t="str">
            <v>3B/4A/4B</v>
          </cell>
          <cell r="W1159">
            <v>5</v>
          </cell>
          <cell r="X1159">
            <v>0</v>
          </cell>
        </row>
        <row r="1160">
          <cell r="B1160" t="str">
            <v>Leichtflugzeugbauer/in (Hw)</v>
          </cell>
          <cell r="C1160">
            <v>543</v>
          </cell>
          <cell r="G1160">
            <v>543</v>
          </cell>
          <cell r="H1160" t="str">
            <v>Duales System</v>
          </cell>
          <cell r="I1160" t="str">
            <v>Leichtflugzeugbauer/in (Hw)Duales System</v>
          </cell>
          <cell r="J1160" t="str">
            <v>X</v>
          </cell>
          <cell r="K1160">
            <v>543</v>
          </cell>
          <cell r="L1160">
            <v>54</v>
          </cell>
          <cell r="M1160">
            <v>5</v>
          </cell>
          <cell r="V1160" t="str">
            <v>3B/4A/4B</v>
          </cell>
          <cell r="W1160">
            <v>5</v>
          </cell>
          <cell r="X1160">
            <v>0</v>
          </cell>
        </row>
        <row r="1161">
          <cell r="B1161" t="str">
            <v>Maler/innen, Lackierer/innen und verwandte Berufe xxx</v>
          </cell>
          <cell r="C1161" t="str">
            <v>xxx</v>
          </cell>
          <cell r="G1161" t="str">
            <v>xxx</v>
          </cell>
          <cell r="H1161" t="str">
            <v>Duales System</v>
          </cell>
          <cell r="I1161" t="str">
            <v>Maler/innen, Lackierer/innen und verwandte Berufe xxxDuales System</v>
          </cell>
          <cell r="J1161" t="str">
            <v>X</v>
          </cell>
          <cell r="K1161" t="str">
            <v>xxx</v>
          </cell>
          <cell r="L1161">
            <v>0</v>
          </cell>
          <cell r="M1161">
            <v>0</v>
          </cell>
          <cell r="V1161" t="str">
            <v>3B/4A/4B</v>
          </cell>
          <cell r="W1161">
            <v>0</v>
          </cell>
          <cell r="X1161">
            <v>0</v>
          </cell>
        </row>
        <row r="1162">
          <cell r="B1162" t="str">
            <v>Maler/in und Lackierer/in (Monoberuf) (Hw)</v>
          </cell>
          <cell r="G1162">
            <v>582</v>
          </cell>
          <cell r="H1162" t="str">
            <v>Duales System</v>
          </cell>
          <cell r="I1162" t="str">
            <v>Maler/in und Lackierer/in (Monoberuf) (Hw)Duales System</v>
          </cell>
          <cell r="J1162" t="str">
            <v>X</v>
          </cell>
          <cell r="K1162">
            <v>582</v>
          </cell>
          <cell r="L1162">
            <v>58</v>
          </cell>
          <cell r="M1162">
            <v>5</v>
          </cell>
          <cell r="V1162" t="str">
            <v>3B/4A/4B</v>
          </cell>
          <cell r="W1162">
            <v>5</v>
          </cell>
          <cell r="X1162">
            <v>0</v>
          </cell>
        </row>
        <row r="1163">
          <cell r="B1163" t="str">
            <v>Maler/in und Lackierer/in (Hw)</v>
          </cell>
          <cell r="C1163">
            <v>582</v>
          </cell>
          <cell r="G1163">
            <v>582</v>
          </cell>
          <cell r="H1163" t="str">
            <v>Duales System</v>
          </cell>
          <cell r="I1163" t="str">
            <v>Maler/in und Lackierer/in (Hw)Duales System</v>
          </cell>
          <cell r="J1163" t="str">
            <v>X</v>
          </cell>
          <cell r="K1163">
            <v>582</v>
          </cell>
          <cell r="L1163">
            <v>58</v>
          </cell>
          <cell r="M1163">
            <v>5</v>
          </cell>
          <cell r="V1163" t="str">
            <v>3B/4A/4B</v>
          </cell>
          <cell r="W1163">
            <v>5</v>
          </cell>
          <cell r="X1163">
            <v>0</v>
          </cell>
        </row>
        <row r="1164">
          <cell r="B1164" t="str">
            <v>Farbgeber/in*) (IH)</v>
          </cell>
          <cell r="C1164">
            <v>582</v>
          </cell>
          <cell r="G1164">
            <v>582</v>
          </cell>
          <cell r="H1164" t="str">
            <v>Duales System</v>
          </cell>
          <cell r="I1164" t="str">
            <v>Farbgeber/in*) (IH)Duales System</v>
          </cell>
          <cell r="J1164" t="str">
            <v>X</v>
          </cell>
          <cell r="K1164">
            <v>582</v>
          </cell>
          <cell r="L1164">
            <v>58</v>
          </cell>
          <cell r="M1164">
            <v>5</v>
          </cell>
          <cell r="V1164" t="str">
            <v>3B/4A/4B</v>
          </cell>
          <cell r="W1164">
            <v>5</v>
          </cell>
          <cell r="X1164">
            <v>0</v>
          </cell>
        </row>
        <row r="1165">
          <cell r="B1165" t="str">
            <v>Bauten- und Objektbeschichter/in (Hw)</v>
          </cell>
          <cell r="C1165">
            <v>582</v>
          </cell>
          <cell r="G1165">
            <v>582</v>
          </cell>
          <cell r="H1165" t="str">
            <v>Duales System</v>
          </cell>
          <cell r="I1165" t="str">
            <v>Bauten- und Objektbeschichter/in (Hw)Duales System</v>
          </cell>
          <cell r="J1165" t="str">
            <v>X</v>
          </cell>
          <cell r="K1165">
            <v>582</v>
          </cell>
          <cell r="L1165">
            <v>58</v>
          </cell>
          <cell r="M1165">
            <v>5</v>
          </cell>
          <cell r="V1165" t="str">
            <v>3B/4A/4B</v>
          </cell>
          <cell r="W1165">
            <v>5</v>
          </cell>
          <cell r="X1165">
            <v>0</v>
          </cell>
        </row>
        <row r="1166">
          <cell r="B1166" t="str">
            <v>Bauten- und Objektbeschichter/in*) (Hw)</v>
          </cell>
          <cell r="C1166">
            <v>582</v>
          </cell>
          <cell r="G1166">
            <v>582</v>
          </cell>
          <cell r="H1166" t="str">
            <v>Duales System</v>
          </cell>
          <cell r="I1166" t="str">
            <v>Bauten- und Objektbeschichter/in*) (Hw)Duales System</v>
          </cell>
          <cell r="J1166" t="str">
            <v>X</v>
          </cell>
          <cell r="K1166">
            <v>582</v>
          </cell>
          <cell r="L1166">
            <v>58</v>
          </cell>
          <cell r="M1166">
            <v>5</v>
          </cell>
          <cell r="V1166" t="str">
            <v>3B/4A/4B</v>
          </cell>
          <cell r="W1166">
            <v>5</v>
          </cell>
          <cell r="X1166">
            <v>0</v>
          </cell>
        </row>
        <row r="1167">
          <cell r="B1167" t="str">
            <v>Bau- und Metallmaler/in*) (Hw)</v>
          </cell>
          <cell r="C1167">
            <v>582</v>
          </cell>
          <cell r="G1167">
            <v>582</v>
          </cell>
          <cell r="H1167" t="str">
            <v>Duales System</v>
          </cell>
          <cell r="I1167" t="str">
            <v>Bau- und Metallmaler/in*) (Hw)Duales System</v>
          </cell>
          <cell r="J1167" t="str">
            <v>X</v>
          </cell>
          <cell r="K1167">
            <v>582</v>
          </cell>
          <cell r="L1167">
            <v>58</v>
          </cell>
          <cell r="M1167">
            <v>5</v>
          </cell>
          <cell r="V1167" t="str">
            <v>3B/4A/4B</v>
          </cell>
          <cell r="W1167">
            <v>5</v>
          </cell>
          <cell r="X1167">
            <v>0</v>
          </cell>
        </row>
        <row r="1168">
          <cell r="B1168" t="str">
            <v>Fachpraktiker/in im Maler- und Lackiererhandwerk*) (Hw)</v>
          </cell>
          <cell r="C1168">
            <v>582</v>
          </cell>
          <cell r="G1168">
            <v>582</v>
          </cell>
          <cell r="H1168" t="str">
            <v>Duales System</v>
          </cell>
          <cell r="I1168" t="str">
            <v>Fachpraktiker/in im Maler- und Lackiererhandwerk*) (Hw)Duales System</v>
          </cell>
          <cell r="J1168" t="str">
            <v>X</v>
          </cell>
          <cell r="K1168">
            <v>582</v>
          </cell>
          <cell r="L1168">
            <v>58</v>
          </cell>
          <cell r="M1168">
            <v>5</v>
          </cell>
          <cell r="V1168" t="str">
            <v>3B/4A/4B</v>
          </cell>
          <cell r="W1168">
            <v>5</v>
          </cell>
          <cell r="X1168">
            <v>0</v>
          </cell>
        </row>
        <row r="1169">
          <cell r="B1169" t="str">
            <v>Fachwerker/in im Maler- und Lackiererhandwerk*) (Hw)</v>
          </cell>
          <cell r="C1169">
            <v>582</v>
          </cell>
          <cell r="G1169">
            <v>582</v>
          </cell>
          <cell r="H1169" t="str">
            <v>Duales System</v>
          </cell>
          <cell r="I1169" t="str">
            <v>Fachwerker/in im Maler- und Lackiererhandwerk*) (Hw)Duales System</v>
          </cell>
          <cell r="J1169" t="str">
            <v>X</v>
          </cell>
          <cell r="K1169">
            <v>582</v>
          </cell>
          <cell r="L1169">
            <v>58</v>
          </cell>
          <cell r="M1169">
            <v>5</v>
          </cell>
          <cell r="V1169" t="str">
            <v>3B/4A/4B</v>
          </cell>
          <cell r="W1169">
            <v>5</v>
          </cell>
          <cell r="X1169">
            <v>0</v>
          </cell>
        </row>
        <row r="1170">
          <cell r="B1170" t="str">
            <v>Maler- und Lackiererfachwerker/in*) (Hw)</v>
          </cell>
          <cell r="C1170">
            <v>582</v>
          </cell>
          <cell r="G1170">
            <v>582</v>
          </cell>
          <cell r="H1170" t="str">
            <v>Duales System</v>
          </cell>
          <cell r="I1170" t="str">
            <v>Maler- und Lackiererfachwerker/in*) (Hw)Duales System</v>
          </cell>
          <cell r="J1170" t="str">
            <v>X</v>
          </cell>
          <cell r="K1170">
            <v>582</v>
          </cell>
          <cell r="L1170">
            <v>58</v>
          </cell>
          <cell r="M1170">
            <v>5</v>
          </cell>
          <cell r="V1170" t="str">
            <v>3B/4A/4B</v>
          </cell>
          <cell r="W1170">
            <v>5</v>
          </cell>
          <cell r="X1170">
            <v>0</v>
          </cell>
        </row>
        <row r="1171">
          <cell r="B1171" t="str">
            <v>Maler- und Lackiererwerker/in*) (Hw)</v>
          </cell>
          <cell r="C1171">
            <v>582</v>
          </cell>
          <cell r="G1171">
            <v>582</v>
          </cell>
          <cell r="H1171" t="str">
            <v>Duales System</v>
          </cell>
          <cell r="I1171" t="str">
            <v>Maler- und Lackiererwerker/in*) (Hw)Duales System</v>
          </cell>
          <cell r="J1171" t="str">
            <v>X</v>
          </cell>
          <cell r="K1171">
            <v>582</v>
          </cell>
          <cell r="L1171">
            <v>58</v>
          </cell>
          <cell r="M1171">
            <v>5</v>
          </cell>
          <cell r="V1171" t="str">
            <v>3B/4A/4B</v>
          </cell>
          <cell r="W1171">
            <v>5</v>
          </cell>
          <cell r="X1171">
            <v>0</v>
          </cell>
        </row>
        <row r="1172">
          <cell r="B1172" t="str">
            <v>Maler/in*) (Hw)</v>
          </cell>
          <cell r="C1172">
            <v>582</v>
          </cell>
          <cell r="G1172">
            <v>582</v>
          </cell>
          <cell r="H1172" t="str">
            <v>Duales System</v>
          </cell>
          <cell r="I1172" t="str">
            <v>Maler/in*) (Hw)Duales System</v>
          </cell>
          <cell r="J1172" t="str">
            <v>X</v>
          </cell>
          <cell r="K1172">
            <v>582</v>
          </cell>
          <cell r="L1172">
            <v>58</v>
          </cell>
          <cell r="M1172">
            <v>5</v>
          </cell>
          <cell r="V1172" t="str">
            <v>3B/4A/4B</v>
          </cell>
          <cell r="W1172">
            <v>5</v>
          </cell>
          <cell r="X1172">
            <v>0</v>
          </cell>
        </row>
        <row r="1173">
          <cell r="B1173" t="str">
            <v>Malerfachwerker/in*) (Hw)</v>
          </cell>
          <cell r="C1173">
            <v>582</v>
          </cell>
          <cell r="G1173">
            <v>582</v>
          </cell>
          <cell r="H1173" t="str">
            <v>Duales System</v>
          </cell>
          <cell r="I1173" t="str">
            <v>Malerfachwerker/in*) (Hw)Duales System</v>
          </cell>
          <cell r="J1173" t="str">
            <v>X</v>
          </cell>
          <cell r="K1173">
            <v>582</v>
          </cell>
          <cell r="L1173">
            <v>58</v>
          </cell>
          <cell r="M1173">
            <v>5</v>
          </cell>
          <cell r="V1173" t="str">
            <v>3B/4A/4B</v>
          </cell>
          <cell r="W1173">
            <v>5</v>
          </cell>
          <cell r="X1173">
            <v>0</v>
          </cell>
        </row>
        <row r="1174">
          <cell r="B1174" t="str">
            <v>Malerwerker/in*) (Hw)</v>
          </cell>
          <cell r="C1174">
            <v>582</v>
          </cell>
          <cell r="G1174">
            <v>582</v>
          </cell>
          <cell r="H1174" t="str">
            <v>Duales System</v>
          </cell>
          <cell r="I1174" t="str">
            <v>Malerwerker/in*) (Hw)Duales System</v>
          </cell>
          <cell r="J1174" t="str">
            <v>X</v>
          </cell>
          <cell r="K1174">
            <v>582</v>
          </cell>
          <cell r="L1174">
            <v>58</v>
          </cell>
          <cell r="M1174">
            <v>5</v>
          </cell>
          <cell r="V1174" t="str">
            <v>3B/4A/4B</v>
          </cell>
          <cell r="W1174">
            <v>5</v>
          </cell>
          <cell r="X1174">
            <v>0</v>
          </cell>
        </row>
        <row r="1175">
          <cell r="B1175" t="str">
            <v>Lackierer/in -Holz und Metall (IH)</v>
          </cell>
          <cell r="C1175">
            <v>582</v>
          </cell>
          <cell r="G1175">
            <v>582</v>
          </cell>
          <cell r="H1175" t="str">
            <v>Duales System</v>
          </cell>
          <cell r="I1175" t="str">
            <v>Lackierer/in -Holz und Metall (IH)Duales System</v>
          </cell>
          <cell r="J1175" t="str">
            <v>X</v>
          </cell>
          <cell r="K1175">
            <v>582</v>
          </cell>
          <cell r="L1175">
            <v>58</v>
          </cell>
          <cell r="M1175">
            <v>5</v>
          </cell>
          <cell r="V1175" t="str">
            <v>3B/4A/4B</v>
          </cell>
          <cell r="W1175">
            <v>5</v>
          </cell>
          <cell r="X1175">
            <v>0</v>
          </cell>
        </row>
        <row r="1176">
          <cell r="B1176" t="str">
            <v>Verfahrensmechaniker/in für Beschichtungstechnik (IH)</v>
          </cell>
          <cell r="C1176">
            <v>582</v>
          </cell>
          <cell r="G1176">
            <v>582</v>
          </cell>
          <cell r="H1176" t="str">
            <v>Duales System</v>
          </cell>
          <cell r="I1176" t="str">
            <v>Verfahrensmechaniker/in für Beschichtungstechnik (IH)Duales System</v>
          </cell>
          <cell r="J1176" t="str">
            <v>X</v>
          </cell>
          <cell r="K1176">
            <v>582</v>
          </cell>
          <cell r="L1176">
            <v>58</v>
          </cell>
          <cell r="M1176">
            <v>5</v>
          </cell>
          <cell r="V1176" t="str">
            <v>3B/4A/4B</v>
          </cell>
          <cell r="W1176">
            <v>5</v>
          </cell>
          <cell r="X1176">
            <v>0</v>
          </cell>
        </row>
        <row r="1177">
          <cell r="B1177" t="str">
            <v>Verfahrensmechaniker/in für Beschichtungstechnik (Hw)</v>
          </cell>
          <cell r="C1177">
            <v>582</v>
          </cell>
          <cell r="G1177">
            <v>582</v>
          </cell>
          <cell r="H1177" t="str">
            <v>Duales System</v>
          </cell>
          <cell r="I1177" t="str">
            <v>Verfahrensmechaniker/in für Beschichtungstechnik (Hw)Duales System</v>
          </cell>
          <cell r="J1177" t="str">
            <v>X</v>
          </cell>
          <cell r="K1177">
            <v>582</v>
          </cell>
          <cell r="L1177">
            <v>58</v>
          </cell>
          <cell r="M1177">
            <v>5</v>
          </cell>
          <cell r="V1177" t="str">
            <v>3B/4A/4B</v>
          </cell>
          <cell r="W1177">
            <v>5</v>
          </cell>
          <cell r="X1177">
            <v>0</v>
          </cell>
        </row>
        <row r="1178">
          <cell r="B1178" t="str">
            <v>Lackierer/in -Holz und Metall (Hw)</v>
          </cell>
          <cell r="C1178">
            <v>582</v>
          </cell>
          <cell r="G1178">
            <v>582</v>
          </cell>
          <cell r="H1178" t="str">
            <v>Duales System</v>
          </cell>
          <cell r="I1178" t="str">
            <v>Lackierer/in -Holz und Metall (Hw)Duales System</v>
          </cell>
          <cell r="J1178" t="str">
            <v>X</v>
          </cell>
          <cell r="K1178">
            <v>582</v>
          </cell>
          <cell r="L1178">
            <v>58</v>
          </cell>
          <cell r="M1178">
            <v>5</v>
          </cell>
          <cell r="V1178" t="str">
            <v>3B/4A/4B</v>
          </cell>
          <cell r="W1178">
            <v>5</v>
          </cell>
          <cell r="X1178">
            <v>0</v>
          </cell>
        </row>
        <row r="1179">
          <cell r="B1179" t="str">
            <v>Fahrzeuglackierer/in (IH)</v>
          </cell>
          <cell r="C1179">
            <v>525</v>
          </cell>
          <cell r="G1179">
            <v>525</v>
          </cell>
          <cell r="H1179" t="str">
            <v>Duales System</v>
          </cell>
          <cell r="I1179" t="str">
            <v>Fahrzeuglackierer/in (IH)Duales System</v>
          </cell>
          <cell r="J1179" t="str">
            <v>X</v>
          </cell>
          <cell r="K1179">
            <v>525</v>
          </cell>
          <cell r="L1179">
            <v>52</v>
          </cell>
          <cell r="M1179">
            <v>5</v>
          </cell>
          <cell r="V1179" t="str">
            <v>3B/4A/4B</v>
          </cell>
          <cell r="W1179">
            <v>5</v>
          </cell>
          <cell r="X1179">
            <v>0</v>
          </cell>
        </row>
        <row r="1180">
          <cell r="B1180" t="str">
            <v>Fahrzeuglackierer/in (Hw)</v>
          </cell>
          <cell r="C1180">
            <v>525</v>
          </cell>
          <cell r="G1180">
            <v>525</v>
          </cell>
          <cell r="H1180" t="str">
            <v>Duales System</v>
          </cell>
          <cell r="I1180" t="str">
            <v>Fahrzeuglackierer/in (Hw)Duales System</v>
          </cell>
          <cell r="J1180" t="str">
            <v>X</v>
          </cell>
          <cell r="K1180">
            <v>525</v>
          </cell>
          <cell r="L1180">
            <v>52</v>
          </cell>
          <cell r="M1180">
            <v>5</v>
          </cell>
          <cell r="V1180" t="str">
            <v>3B/4A/4B</v>
          </cell>
          <cell r="W1180">
            <v>5</v>
          </cell>
          <cell r="X1180">
            <v>0</v>
          </cell>
        </row>
        <row r="1181">
          <cell r="B1181" t="str">
            <v>Vergolder/in (Hw)</v>
          </cell>
          <cell r="C1181">
            <v>215</v>
          </cell>
          <cell r="G1181">
            <v>215</v>
          </cell>
          <cell r="H1181" t="str">
            <v>Duales System</v>
          </cell>
          <cell r="I1181" t="str">
            <v>Vergolder/in (Hw)Duales System</v>
          </cell>
          <cell r="J1181" t="str">
            <v>X</v>
          </cell>
          <cell r="K1181">
            <v>215</v>
          </cell>
          <cell r="L1181">
            <v>21</v>
          </cell>
          <cell r="M1181">
            <v>2</v>
          </cell>
          <cell r="V1181" t="str">
            <v>3B/4A/4B</v>
          </cell>
          <cell r="W1181">
            <v>2</v>
          </cell>
          <cell r="X1181">
            <v>0</v>
          </cell>
        </row>
        <row r="1182">
          <cell r="B1182" t="str">
            <v>Glas- und Kerammaler/in (IH)</v>
          </cell>
          <cell r="C1182">
            <v>215</v>
          </cell>
          <cell r="G1182">
            <v>215</v>
          </cell>
          <cell r="H1182" t="str">
            <v>Duales System</v>
          </cell>
          <cell r="I1182" t="str">
            <v>Glas- und Kerammaler/in (IH)Duales System</v>
          </cell>
          <cell r="J1182" t="str">
            <v>X</v>
          </cell>
          <cell r="K1182">
            <v>215</v>
          </cell>
          <cell r="L1182">
            <v>21</v>
          </cell>
          <cell r="M1182">
            <v>2</v>
          </cell>
          <cell r="V1182" t="str">
            <v>3B/4A/4B</v>
          </cell>
          <cell r="W1182">
            <v>2</v>
          </cell>
          <cell r="X1182">
            <v>0</v>
          </cell>
        </row>
        <row r="1183">
          <cell r="B1183" t="str">
            <v>Glas- und Porzellanmaler/in (Hw)</v>
          </cell>
          <cell r="C1183">
            <v>215</v>
          </cell>
          <cell r="G1183">
            <v>215</v>
          </cell>
          <cell r="H1183" t="str">
            <v>Duales System</v>
          </cell>
          <cell r="I1183" t="str">
            <v>Glas- und Porzellanmaler/in (Hw)Duales System</v>
          </cell>
          <cell r="J1183" t="str">
            <v>X</v>
          </cell>
          <cell r="K1183">
            <v>215</v>
          </cell>
          <cell r="L1183">
            <v>21</v>
          </cell>
          <cell r="M1183">
            <v>2</v>
          </cell>
          <cell r="V1183" t="str">
            <v>3B/4A/4B</v>
          </cell>
          <cell r="W1183">
            <v>2</v>
          </cell>
          <cell r="X1183">
            <v>0</v>
          </cell>
        </row>
        <row r="1184">
          <cell r="B1184" t="str">
            <v>Glas- und Kerammaler/in (Hw)</v>
          </cell>
          <cell r="C1184">
            <v>215</v>
          </cell>
          <cell r="G1184">
            <v>215</v>
          </cell>
          <cell r="H1184" t="str">
            <v>Duales System</v>
          </cell>
          <cell r="I1184" t="str">
            <v>Glas- und Kerammaler/in (Hw)Duales System</v>
          </cell>
          <cell r="J1184" t="str">
            <v>X</v>
          </cell>
          <cell r="K1184">
            <v>215</v>
          </cell>
          <cell r="L1184">
            <v>21</v>
          </cell>
          <cell r="M1184">
            <v>2</v>
          </cell>
          <cell r="V1184" t="str">
            <v>3B/4A/4B</v>
          </cell>
          <cell r="W1184">
            <v>2</v>
          </cell>
          <cell r="X1184">
            <v>0</v>
          </cell>
        </row>
        <row r="1185">
          <cell r="B1185" t="str">
            <v>Manufakturporzellanmaler/in (IH)</v>
          </cell>
          <cell r="C1185">
            <v>215</v>
          </cell>
          <cell r="G1185">
            <v>215</v>
          </cell>
          <cell r="H1185" t="str">
            <v>Duales System</v>
          </cell>
          <cell r="I1185" t="str">
            <v>Manufakturporzellanmaler/in (IH)Duales System</v>
          </cell>
          <cell r="J1185" t="str">
            <v>X</v>
          </cell>
          <cell r="K1185">
            <v>215</v>
          </cell>
          <cell r="L1185">
            <v>21</v>
          </cell>
          <cell r="M1185">
            <v>2</v>
          </cell>
          <cell r="V1185" t="str">
            <v>3B/4A/4B</v>
          </cell>
          <cell r="W1185">
            <v>2</v>
          </cell>
          <cell r="X1185">
            <v>0</v>
          </cell>
        </row>
        <row r="1186">
          <cell r="B1186" t="str">
            <v>Manufakturporzellanmaler/in (Hw)</v>
          </cell>
          <cell r="C1186">
            <v>215</v>
          </cell>
          <cell r="G1186">
            <v>215</v>
          </cell>
          <cell r="H1186" t="str">
            <v>Duales System</v>
          </cell>
          <cell r="I1186" t="str">
            <v>Manufakturporzellanmaler/in (Hw)Duales System</v>
          </cell>
          <cell r="J1186" t="str">
            <v>X</v>
          </cell>
          <cell r="K1186">
            <v>215</v>
          </cell>
          <cell r="L1186">
            <v>21</v>
          </cell>
          <cell r="M1186">
            <v>2</v>
          </cell>
          <cell r="V1186" t="str">
            <v>3B/4A/4B</v>
          </cell>
          <cell r="W1186">
            <v>2</v>
          </cell>
          <cell r="X1186">
            <v>0</v>
          </cell>
        </row>
        <row r="1187">
          <cell r="B1187" t="str">
            <v>Warenprüfer/innen, Versandfertigmacher/innen xxx</v>
          </cell>
          <cell r="C1187" t="str">
            <v>xxx</v>
          </cell>
          <cell r="G1187" t="str">
            <v>xxx</v>
          </cell>
          <cell r="H1187" t="str">
            <v>Duales System</v>
          </cell>
          <cell r="I1187" t="str">
            <v>Warenprüfer/innen, Versandfertigmacher/innen xxxDuales System</v>
          </cell>
          <cell r="J1187" t="str">
            <v>X</v>
          </cell>
          <cell r="K1187" t="str">
            <v>xxx</v>
          </cell>
          <cell r="L1187">
            <v>0</v>
          </cell>
          <cell r="M1187">
            <v>0</v>
          </cell>
          <cell r="V1187" t="str">
            <v>3B/4A/4B</v>
          </cell>
          <cell r="W1187">
            <v>0</v>
          </cell>
          <cell r="X1187">
            <v>0</v>
          </cell>
        </row>
        <row r="1188">
          <cell r="B1188" t="str">
            <v>Fertigungs- und Funktionskontrolleur/in*) (IH)</v>
          </cell>
          <cell r="C1188">
            <v>520</v>
          </cell>
          <cell r="G1188">
            <v>520</v>
          </cell>
          <cell r="H1188" t="str">
            <v>Duales System</v>
          </cell>
          <cell r="I1188" t="str">
            <v>Fertigungs- und Funktionskontrolleur/in*) (IH)Duales System</v>
          </cell>
          <cell r="J1188" t="str">
            <v>X</v>
          </cell>
          <cell r="K1188">
            <v>520</v>
          </cell>
          <cell r="L1188">
            <v>52</v>
          </cell>
          <cell r="M1188">
            <v>5</v>
          </cell>
          <cell r="V1188" t="str">
            <v>3B/4A/4B</v>
          </cell>
          <cell r="W1188">
            <v>5</v>
          </cell>
          <cell r="X1188">
            <v>0</v>
          </cell>
        </row>
        <row r="1189">
          <cell r="B1189" t="str">
            <v>Güteprüfer/in*) (IH)</v>
          </cell>
          <cell r="C1189">
            <v>520</v>
          </cell>
          <cell r="G1189">
            <v>520</v>
          </cell>
          <cell r="H1189" t="str">
            <v>Duales System</v>
          </cell>
          <cell r="I1189" t="str">
            <v>Güteprüfer/in*) (IH)Duales System</v>
          </cell>
          <cell r="J1189" t="str">
            <v>X</v>
          </cell>
          <cell r="K1189">
            <v>520</v>
          </cell>
          <cell r="L1189">
            <v>52</v>
          </cell>
          <cell r="M1189">
            <v>5</v>
          </cell>
          <cell r="V1189" t="str">
            <v>3B/4A/4B</v>
          </cell>
          <cell r="W1189">
            <v>5</v>
          </cell>
          <cell r="X1189">
            <v>0</v>
          </cell>
        </row>
        <row r="1190">
          <cell r="B1190" t="str">
            <v>Seegüterkontrolleur/in (IH)</v>
          </cell>
          <cell r="C1190">
            <v>840</v>
          </cell>
          <cell r="G1190">
            <v>840</v>
          </cell>
          <cell r="H1190" t="str">
            <v>Duales System</v>
          </cell>
          <cell r="I1190" t="str">
            <v>Seegüterkontrolleur/in (IH)Duales System</v>
          </cell>
          <cell r="J1190" t="str">
            <v>X</v>
          </cell>
          <cell r="K1190">
            <v>840</v>
          </cell>
          <cell r="L1190">
            <v>84</v>
          </cell>
          <cell r="M1190">
            <v>8</v>
          </cell>
          <cell r="V1190" t="str">
            <v>3B/4A/4B</v>
          </cell>
          <cell r="W1190">
            <v>8</v>
          </cell>
          <cell r="X1190">
            <v>0</v>
          </cell>
        </row>
        <row r="1191">
          <cell r="B1191" t="str">
            <v>Fachkraft für Lagerlogistik (IH)</v>
          </cell>
          <cell r="G1191">
            <v>840</v>
          </cell>
          <cell r="H1191" t="str">
            <v>Duales System</v>
          </cell>
          <cell r="I1191" t="str">
            <v>Fachkraft für Lagerlogistik (IH)Duales System</v>
          </cell>
          <cell r="J1191" t="str">
            <v>X</v>
          </cell>
          <cell r="K1191">
            <v>840</v>
          </cell>
          <cell r="L1191">
            <v>84</v>
          </cell>
          <cell r="M1191">
            <v>8</v>
          </cell>
          <cell r="V1191" t="str">
            <v>3B/4A/4B</v>
          </cell>
          <cell r="W1191">
            <v>8</v>
          </cell>
          <cell r="X1191">
            <v>0</v>
          </cell>
        </row>
        <row r="1192">
          <cell r="B1192" t="str">
            <v>Handelsfachpacker/in (IH)</v>
          </cell>
          <cell r="C1192">
            <v>341</v>
          </cell>
          <cell r="G1192">
            <v>341</v>
          </cell>
          <cell r="H1192" t="str">
            <v>Duales System</v>
          </cell>
          <cell r="I1192" t="str">
            <v>Handelsfachpacker/in (IH)Duales System</v>
          </cell>
          <cell r="J1192" t="str">
            <v>X</v>
          </cell>
          <cell r="K1192">
            <v>341</v>
          </cell>
          <cell r="L1192">
            <v>34</v>
          </cell>
          <cell r="M1192">
            <v>3</v>
          </cell>
          <cell r="V1192" t="str">
            <v>3B/4A/4B</v>
          </cell>
          <cell r="W1192">
            <v>3</v>
          </cell>
          <cell r="X1192">
            <v>0</v>
          </cell>
        </row>
        <row r="1193">
          <cell r="B1193" t="str">
            <v>Handelsfachpacker/in (Hw)</v>
          </cell>
          <cell r="C1193">
            <v>341</v>
          </cell>
          <cell r="G1193">
            <v>341</v>
          </cell>
          <cell r="H1193" t="str">
            <v>Duales System</v>
          </cell>
          <cell r="I1193" t="str">
            <v>Handelsfachpacker/in (Hw)Duales System</v>
          </cell>
          <cell r="J1193" t="str">
            <v>X</v>
          </cell>
          <cell r="K1193">
            <v>341</v>
          </cell>
          <cell r="L1193">
            <v>34</v>
          </cell>
          <cell r="M1193">
            <v>3</v>
          </cell>
          <cell r="V1193" t="str">
            <v>3B/4A/4B</v>
          </cell>
          <cell r="W1193">
            <v>3</v>
          </cell>
          <cell r="X1193">
            <v>0</v>
          </cell>
        </row>
        <row r="1194">
          <cell r="B1194" t="str">
            <v>Fachlagerist/in (Hw)</v>
          </cell>
          <cell r="C1194">
            <v>341</v>
          </cell>
          <cell r="G1194">
            <v>341</v>
          </cell>
          <cell r="H1194" t="str">
            <v>Duales System</v>
          </cell>
          <cell r="I1194" t="str">
            <v>Fachlagerist/in (Hw)Duales System</v>
          </cell>
          <cell r="J1194" t="str">
            <v>X</v>
          </cell>
          <cell r="K1194">
            <v>341</v>
          </cell>
          <cell r="L1194">
            <v>34</v>
          </cell>
          <cell r="M1194">
            <v>3</v>
          </cell>
          <cell r="V1194" t="str">
            <v>3B/4A/4B</v>
          </cell>
          <cell r="W1194">
            <v>3</v>
          </cell>
          <cell r="X1194">
            <v>0</v>
          </cell>
        </row>
        <row r="1195">
          <cell r="B1195" t="str">
            <v>Fachlagerist/in (IH)</v>
          </cell>
          <cell r="C1195">
            <v>341</v>
          </cell>
          <cell r="G1195">
            <v>341</v>
          </cell>
          <cell r="H1195" t="str">
            <v>Duales System</v>
          </cell>
          <cell r="I1195" t="str">
            <v>Fachlagerist/in (IH)Duales System</v>
          </cell>
          <cell r="J1195" t="str">
            <v>X</v>
          </cell>
          <cell r="K1195">
            <v>341</v>
          </cell>
          <cell r="L1195">
            <v>34</v>
          </cell>
          <cell r="M1195">
            <v>3</v>
          </cell>
          <cell r="V1195" t="str">
            <v>3B/4A/4B</v>
          </cell>
          <cell r="W1195">
            <v>3</v>
          </cell>
          <cell r="X1195">
            <v>0</v>
          </cell>
        </row>
        <row r="1196">
          <cell r="B1196" t="str">
            <v>Fachkraft für Lagerlogistik (Hw)</v>
          </cell>
          <cell r="C1196">
            <v>341</v>
          </cell>
          <cell r="G1196">
            <v>341</v>
          </cell>
          <cell r="H1196" t="str">
            <v>Duales System</v>
          </cell>
          <cell r="I1196" t="str">
            <v>Fachkraft für Lagerlogistik (Hw)Duales System</v>
          </cell>
          <cell r="J1196" t="str">
            <v>X</v>
          </cell>
          <cell r="K1196">
            <v>341</v>
          </cell>
          <cell r="L1196">
            <v>34</v>
          </cell>
          <cell r="M1196">
            <v>3</v>
          </cell>
          <cell r="V1196" t="str">
            <v>3B/4A/4B</v>
          </cell>
          <cell r="W1196">
            <v>3</v>
          </cell>
          <cell r="X1196">
            <v>0</v>
          </cell>
        </row>
        <row r="1197">
          <cell r="B1197" t="str">
            <v>Lagerfachhelfer/in*) (IH)</v>
          </cell>
          <cell r="C1197">
            <v>341</v>
          </cell>
          <cell r="G1197">
            <v>341</v>
          </cell>
          <cell r="H1197" t="str">
            <v>Duales System</v>
          </cell>
          <cell r="I1197" t="str">
            <v>Lagerfachhelfer/in*) (IH)Duales System</v>
          </cell>
          <cell r="J1197" t="str">
            <v>X</v>
          </cell>
          <cell r="K1197">
            <v>341</v>
          </cell>
          <cell r="L1197">
            <v>34</v>
          </cell>
          <cell r="M1197">
            <v>3</v>
          </cell>
          <cell r="V1197" t="str">
            <v>3B/4A/4B</v>
          </cell>
          <cell r="W1197">
            <v>3</v>
          </cell>
          <cell r="X1197">
            <v>0</v>
          </cell>
        </row>
        <row r="1198">
          <cell r="B1198" t="str">
            <v>Recycling-Fachwerker/in*) (IH)</v>
          </cell>
          <cell r="C1198">
            <v>850</v>
          </cell>
          <cell r="G1198">
            <v>850</v>
          </cell>
          <cell r="H1198" t="str">
            <v>Duales System</v>
          </cell>
          <cell r="I1198" t="str">
            <v>Recycling-Fachwerker/in*) (IH)Duales System</v>
          </cell>
          <cell r="J1198" t="str">
            <v>X</v>
          </cell>
          <cell r="K1198">
            <v>850</v>
          </cell>
          <cell r="L1198">
            <v>85</v>
          </cell>
          <cell r="M1198">
            <v>8</v>
          </cell>
          <cell r="V1198" t="str">
            <v>3B/4A/4B</v>
          </cell>
          <cell r="W1198">
            <v>8</v>
          </cell>
          <cell r="X1198">
            <v>0</v>
          </cell>
        </row>
        <row r="1199">
          <cell r="B1199" t="str">
            <v>Recycling-Monteur/in*) (IH)</v>
          </cell>
          <cell r="C1199">
            <v>850</v>
          </cell>
          <cell r="G1199">
            <v>850</v>
          </cell>
          <cell r="H1199" t="str">
            <v>Duales System</v>
          </cell>
          <cell r="I1199" t="str">
            <v>Recycling-Monteur/in*) (IH)Duales System</v>
          </cell>
          <cell r="J1199" t="str">
            <v>X</v>
          </cell>
          <cell r="K1199">
            <v>850</v>
          </cell>
          <cell r="L1199">
            <v>85</v>
          </cell>
          <cell r="M1199">
            <v>8</v>
          </cell>
          <cell r="V1199" t="str">
            <v>3B/4A/4B</v>
          </cell>
          <cell r="W1199">
            <v>8</v>
          </cell>
          <cell r="X1199">
            <v>0</v>
          </cell>
        </row>
        <row r="1200">
          <cell r="B1200" t="str">
            <v>Fachwerker/in für Recycling*) (IH)</v>
          </cell>
          <cell r="C1200">
            <v>850</v>
          </cell>
          <cell r="G1200">
            <v>850</v>
          </cell>
          <cell r="H1200" t="str">
            <v>Duales System</v>
          </cell>
          <cell r="I1200" t="str">
            <v>Fachwerker/in für Recycling*) (IH)Duales System</v>
          </cell>
          <cell r="J1200" t="str">
            <v>X</v>
          </cell>
          <cell r="K1200">
            <v>850</v>
          </cell>
          <cell r="L1200">
            <v>85</v>
          </cell>
          <cell r="M1200">
            <v>8</v>
          </cell>
          <cell r="V1200" t="str">
            <v>3B/4A/4B</v>
          </cell>
          <cell r="W1200">
            <v>8</v>
          </cell>
          <cell r="X1200">
            <v>0</v>
          </cell>
        </row>
        <row r="1201">
          <cell r="B1201" t="str">
            <v>Maschinen-, Anlagenführer und -führerinnen, a.n.g. xxx</v>
          </cell>
          <cell r="C1201" t="str">
            <v>xxx</v>
          </cell>
          <cell r="G1201" t="str">
            <v>xxx</v>
          </cell>
          <cell r="H1201" t="str">
            <v>Duales System</v>
          </cell>
          <cell r="I1201" t="str">
            <v>Maschinen-, Anlagenführer und -führerinnen, a.n.g. xxxDuales System</v>
          </cell>
          <cell r="J1201" t="str">
            <v>X</v>
          </cell>
          <cell r="K1201" t="str">
            <v>xxx</v>
          </cell>
          <cell r="L1201">
            <v>0</v>
          </cell>
          <cell r="M1201">
            <v>0</v>
          </cell>
          <cell r="V1201" t="str">
            <v>3B/4A/4B</v>
          </cell>
          <cell r="W1201">
            <v>0</v>
          </cell>
          <cell r="X1201">
            <v>0</v>
          </cell>
        </row>
        <row r="1202">
          <cell r="B1202" t="str">
            <v>Maschinen- und Anlagenführer/in (Hw)</v>
          </cell>
          <cell r="C1202">
            <v>582</v>
          </cell>
          <cell r="G1202">
            <v>521</v>
          </cell>
          <cell r="H1202" t="str">
            <v>Duales System</v>
          </cell>
          <cell r="I1202" t="str">
            <v>Maschinen- und Anlagenführer/in (Hw)Duales System</v>
          </cell>
          <cell r="J1202" t="str">
            <v>X</v>
          </cell>
          <cell r="K1202">
            <v>582</v>
          </cell>
          <cell r="L1202">
            <v>58</v>
          </cell>
          <cell r="M1202">
            <v>5</v>
          </cell>
          <cell r="V1202" t="str">
            <v>3B/4A/4B</v>
          </cell>
          <cell r="W1202">
            <v>5</v>
          </cell>
          <cell r="X1202">
            <v>0</v>
          </cell>
        </row>
        <row r="1203">
          <cell r="B1203" t="str">
            <v>Maschinen- und Anlagenführer/in (IH)</v>
          </cell>
          <cell r="C1203">
            <v>582</v>
          </cell>
          <cell r="G1203">
            <v>521</v>
          </cell>
          <cell r="H1203" t="str">
            <v>Duales System</v>
          </cell>
          <cell r="I1203" t="str">
            <v>Maschinen- und Anlagenführer/in (IH)Duales System</v>
          </cell>
          <cell r="J1203" t="str">
            <v>X</v>
          </cell>
          <cell r="K1203">
            <v>582</v>
          </cell>
          <cell r="L1203">
            <v>58</v>
          </cell>
          <cell r="M1203">
            <v>5</v>
          </cell>
          <cell r="V1203" t="str">
            <v>3B/4A/4B</v>
          </cell>
          <cell r="W1203">
            <v>5</v>
          </cell>
          <cell r="X1203">
            <v>0</v>
          </cell>
        </row>
        <row r="1204">
          <cell r="B1204" t="str">
            <v>Fachkraft für Wasserversorgungstechnik (IH)</v>
          </cell>
          <cell r="C1204">
            <v>582</v>
          </cell>
          <cell r="G1204">
            <v>582</v>
          </cell>
          <cell r="H1204" t="str">
            <v>Duales System</v>
          </cell>
          <cell r="I1204" t="str">
            <v>Fachkraft für Wasserversorgungstechnik (IH)Duales System</v>
          </cell>
          <cell r="J1204" t="str">
            <v>X</v>
          </cell>
          <cell r="K1204">
            <v>582</v>
          </cell>
          <cell r="L1204">
            <v>58</v>
          </cell>
          <cell r="M1204">
            <v>5</v>
          </cell>
          <cell r="V1204" t="str">
            <v>3B/4A/4B</v>
          </cell>
          <cell r="W1204">
            <v>5</v>
          </cell>
          <cell r="X1204">
            <v>0</v>
          </cell>
        </row>
        <row r="1205">
          <cell r="B1205" t="str">
            <v>Fachkraft für Wasserversorgungstechnik (ÖD)</v>
          </cell>
          <cell r="C1205">
            <v>582</v>
          </cell>
          <cell r="G1205">
            <v>582</v>
          </cell>
          <cell r="H1205" t="str">
            <v>Duales System</v>
          </cell>
          <cell r="I1205" t="str">
            <v>Fachkraft für Wasserversorgungstechnik (ÖD)Duales System</v>
          </cell>
          <cell r="J1205" t="str">
            <v>X</v>
          </cell>
          <cell r="K1205">
            <v>582</v>
          </cell>
          <cell r="L1205">
            <v>58</v>
          </cell>
          <cell r="M1205">
            <v>5</v>
          </cell>
          <cell r="V1205" t="str">
            <v>3B/4A/4B</v>
          </cell>
          <cell r="W1205">
            <v>5</v>
          </cell>
          <cell r="X1205">
            <v>0</v>
          </cell>
        </row>
        <row r="1206">
          <cell r="B1206" t="str">
            <v>Baugeräteführer/in (Hw)</v>
          </cell>
          <cell r="C1206">
            <v>582</v>
          </cell>
          <cell r="G1206">
            <v>582</v>
          </cell>
          <cell r="H1206" t="str">
            <v>Duales System</v>
          </cell>
          <cell r="I1206" t="str">
            <v>Baugeräteführer/in (Hw)Duales System</v>
          </cell>
          <cell r="J1206" t="str">
            <v>X</v>
          </cell>
          <cell r="K1206">
            <v>582</v>
          </cell>
          <cell r="L1206">
            <v>58</v>
          </cell>
          <cell r="M1206">
            <v>5</v>
          </cell>
          <cell r="V1206" t="str">
            <v>3B/4A/4B</v>
          </cell>
          <cell r="W1206">
            <v>5</v>
          </cell>
          <cell r="X1206">
            <v>0</v>
          </cell>
        </row>
        <row r="1207">
          <cell r="B1207" t="str">
            <v>Baugeräteführer/in (IH)</v>
          </cell>
          <cell r="C1207">
            <v>582</v>
          </cell>
          <cell r="G1207">
            <v>582</v>
          </cell>
          <cell r="H1207" t="str">
            <v>Duales System</v>
          </cell>
          <cell r="I1207" t="str">
            <v>Baugeräteführer/in (IH)Duales System</v>
          </cell>
          <cell r="J1207" t="str">
            <v>X</v>
          </cell>
          <cell r="K1207">
            <v>582</v>
          </cell>
          <cell r="L1207">
            <v>58</v>
          </cell>
          <cell r="M1207">
            <v>5</v>
          </cell>
          <cell r="V1207" t="str">
            <v>3B/4A/4B</v>
          </cell>
          <cell r="W1207">
            <v>5</v>
          </cell>
          <cell r="X1207">
            <v>0</v>
          </cell>
        </row>
        <row r="1208">
          <cell r="B1208" t="str">
            <v>Techniker/Technikerinnen, a.n.g. xxx</v>
          </cell>
          <cell r="C1208" t="str">
            <v>xxx</v>
          </cell>
          <cell r="G1208" t="str">
            <v>xxx</v>
          </cell>
          <cell r="H1208" t="str">
            <v>Duales System</v>
          </cell>
          <cell r="I1208" t="str">
            <v>Techniker/Technikerinnen, a.n.g. xxxDuales System</v>
          </cell>
          <cell r="J1208" t="str">
            <v>X</v>
          </cell>
          <cell r="K1208" t="str">
            <v>xxx</v>
          </cell>
          <cell r="L1208">
            <v>0</v>
          </cell>
          <cell r="M1208">
            <v>0</v>
          </cell>
          <cell r="V1208" t="str">
            <v>3B/4A/4B</v>
          </cell>
          <cell r="W1208">
            <v>0</v>
          </cell>
          <cell r="X1208">
            <v>0</v>
          </cell>
        </row>
        <row r="1209">
          <cell r="B1209" t="str">
            <v>Planungstechniker/in (ÖD)</v>
          </cell>
          <cell r="G1209">
            <v>581</v>
          </cell>
          <cell r="H1209" t="str">
            <v>Duales System</v>
          </cell>
          <cell r="I1209" t="str">
            <v>Planungstechniker/in (ÖD)Duales System</v>
          </cell>
          <cell r="J1209" t="str">
            <v>X</v>
          </cell>
          <cell r="K1209">
            <v>581</v>
          </cell>
          <cell r="L1209">
            <v>58</v>
          </cell>
          <cell r="M1209">
            <v>5</v>
          </cell>
          <cell r="V1209" t="str">
            <v>3B/4A/4B</v>
          </cell>
          <cell r="W1209">
            <v>5</v>
          </cell>
          <cell r="X1209">
            <v>0</v>
          </cell>
        </row>
        <row r="1210">
          <cell r="B1210" t="str">
            <v>Fachkraft für Straßen- und Verkehrstechnik (IH)</v>
          </cell>
          <cell r="C1210">
            <v>582</v>
          </cell>
          <cell r="G1210">
            <v>582</v>
          </cell>
          <cell r="H1210" t="str">
            <v>Duales System</v>
          </cell>
          <cell r="I1210" t="str">
            <v>Fachkraft für Straßen- und Verkehrstechnik (IH)Duales System</v>
          </cell>
          <cell r="J1210" t="str">
            <v>X</v>
          </cell>
          <cell r="K1210">
            <v>582</v>
          </cell>
          <cell r="L1210">
            <v>58</v>
          </cell>
          <cell r="M1210">
            <v>5</v>
          </cell>
          <cell r="V1210" t="str">
            <v>3B/4A/4B</v>
          </cell>
          <cell r="W1210">
            <v>5</v>
          </cell>
          <cell r="X1210">
            <v>0</v>
          </cell>
        </row>
        <row r="1211">
          <cell r="B1211" t="str">
            <v>Fachkraft für Straßen- und Verkehrstechnik (ÖD)</v>
          </cell>
          <cell r="C1211">
            <v>582</v>
          </cell>
          <cell r="G1211">
            <v>582</v>
          </cell>
          <cell r="H1211" t="str">
            <v>Duales System</v>
          </cell>
          <cell r="I1211" t="str">
            <v>Fachkraft für Straßen- und Verkehrstechnik (ÖD)Duales System</v>
          </cell>
          <cell r="J1211" t="str">
            <v>X</v>
          </cell>
          <cell r="K1211">
            <v>582</v>
          </cell>
          <cell r="L1211">
            <v>58</v>
          </cell>
          <cell r="M1211">
            <v>5</v>
          </cell>
          <cell r="V1211" t="str">
            <v>3B/4A/4B</v>
          </cell>
          <cell r="W1211">
            <v>5</v>
          </cell>
          <cell r="X1211">
            <v>0</v>
          </cell>
        </row>
        <row r="1212">
          <cell r="B1212" t="str">
            <v>Straßenbautechniker/in (ÖD)</v>
          </cell>
          <cell r="C1212">
            <v>582</v>
          </cell>
          <cell r="G1212">
            <v>582</v>
          </cell>
          <cell r="H1212" t="str">
            <v>Duales System</v>
          </cell>
          <cell r="I1212" t="str">
            <v>Straßenbautechniker/in (ÖD)Duales System</v>
          </cell>
          <cell r="J1212" t="str">
            <v>X</v>
          </cell>
          <cell r="K1212">
            <v>582</v>
          </cell>
          <cell r="L1212">
            <v>58</v>
          </cell>
          <cell r="M1212">
            <v>5</v>
          </cell>
          <cell r="V1212" t="str">
            <v>3B/4A/4B</v>
          </cell>
          <cell r="W1212">
            <v>5</v>
          </cell>
          <cell r="X1212">
            <v>0</v>
          </cell>
        </row>
        <row r="1213">
          <cell r="B1213" t="str">
            <v>Kulturbautechniker/in (ÖD)</v>
          </cell>
          <cell r="C1213">
            <v>581</v>
          </cell>
          <cell r="G1213">
            <v>581</v>
          </cell>
          <cell r="H1213" t="str">
            <v>Duales System</v>
          </cell>
          <cell r="I1213" t="str">
            <v>Kulturbautechniker/in (ÖD)Duales System</v>
          </cell>
          <cell r="J1213" t="str">
            <v>X</v>
          </cell>
          <cell r="K1213">
            <v>581</v>
          </cell>
          <cell r="L1213">
            <v>58</v>
          </cell>
          <cell r="M1213">
            <v>5</v>
          </cell>
          <cell r="V1213" t="str">
            <v>3B/4A/4B</v>
          </cell>
          <cell r="W1213">
            <v>5</v>
          </cell>
          <cell r="X1213">
            <v>0</v>
          </cell>
        </row>
        <row r="1214">
          <cell r="B1214" t="str">
            <v>Fachkraft für Wasserwirtschaft (ÖD)</v>
          </cell>
          <cell r="C1214">
            <v>582</v>
          </cell>
          <cell r="G1214">
            <v>582</v>
          </cell>
          <cell r="H1214" t="str">
            <v>Duales System</v>
          </cell>
          <cell r="I1214" t="str">
            <v>Fachkraft für Wasserwirtschaft (ÖD)Duales System</v>
          </cell>
          <cell r="J1214" t="str">
            <v>X</v>
          </cell>
          <cell r="K1214">
            <v>582</v>
          </cell>
          <cell r="L1214">
            <v>58</v>
          </cell>
          <cell r="M1214">
            <v>5</v>
          </cell>
          <cell r="V1214" t="str">
            <v>3B/4A/4B</v>
          </cell>
          <cell r="W1214">
            <v>5</v>
          </cell>
          <cell r="X1214">
            <v>0</v>
          </cell>
        </row>
        <row r="1215">
          <cell r="B1215" t="str">
            <v>Fachkraft für Wasserwirtschaft (IH)</v>
          </cell>
          <cell r="C1215">
            <v>582</v>
          </cell>
          <cell r="G1215">
            <v>582</v>
          </cell>
          <cell r="H1215" t="str">
            <v>Duales System</v>
          </cell>
          <cell r="I1215" t="str">
            <v>Fachkraft für Wasserwirtschaft (IH)Duales System</v>
          </cell>
          <cell r="J1215" t="str">
            <v>X</v>
          </cell>
          <cell r="K1215">
            <v>582</v>
          </cell>
          <cell r="L1215">
            <v>58</v>
          </cell>
          <cell r="M1215">
            <v>5</v>
          </cell>
          <cell r="V1215" t="str">
            <v>3B/4A/4B</v>
          </cell>
          <cell r="W1215">
            <v>5</v>
          </cell>
          <cell r="X1215">
            <v>0</v>
          </cell>
        </row>
        <row r="1216">
          <cell r="B1216" t="str">
            <v>Vermessungstechniker/in (ÖD)</v>
          </cell>
          <cell r="C1216">
            <v>581</v>
          </cell>
          <cell r="G1216">
            <v>581</v>
          </cell>
          <cell r="H1216" t="str">
            <v>Duales System</v>
          </cell>
          <cell r="I1216" t="str">
            <v>Vermessungstechniker/in (ÖD)Duales System</v>
          </cell>
          <cell r="J1216" t="str">
            <v>X</v>
          </cell>
          <cell r="K1216">
            <v>581</v>
          </cell>
          <cell r="L1216">
            <v>58</v>
          </cell>
          <cell r="M1216">
            <v>5</v>
          </cell>
          <cell r="V1216" t="str">
            <v>3B/4A/4B</v>
          </cell>
          <cell r="W1216">
            <v>5</v>
          </cell>
          <cell r="X1216">
            <v>0</v>
          </cell>
        </row>
        <row r="1217">
          <cell r="B1217" t="str">
            <v>Bergvermessungstechniker/in (IH)</v>
          </cell>
          <cell r="C1217">
            <v>544</v>
          </cell>
          <cell r="G1217">
            <v>544</v>
          </cell>
          <cell r="H1217" t="str">
            <v>Duales System</v>
          </cell>
          <cell r="I1217" t="str">
            <v>Bergvermessungstechniker/in (IH)Duales System</v>
          </cell>
          <cell r="J1217" t="str">
            <v>X</v>
          </cell>
          <cell r="K1217">
            <v>544</v>
          </cell>
          <cell r="L1217">
            <v>54</v>
          </cell>
          <cell r="M1217">
            <v>5</v>
          </cell>
          <cell r="V1217" t="str">
            <v>3B/4A/4B</v>
          </cell>
          <cell r="W1217">
            <v>5</v>
          </cell>
          <cell r="X1217">
            <v>0</v>
          </cell>
        </row>
        <row r="1218">
          <cell r="B1218" t="str">
            <v>Bautechniker/in in der Wasserwirtschaftsverwaltung (ÖD)</v>
          </cell>
          <cell r="G1218">
            <v>582</v>
          </cell>
          <cell r="H1218" t="str">
            <v>Duales System</v>
          </cell>
          <cell r="I1218" t="str">
            <v>Bautechniker/in in der Wasserwirtschaftsverwaltung (ÖD)Duales System</v>
          </cell>
          <cell r="J1218" t="str">
            <v>X</v>
          </cell>
          <cell r="K1218">
            <v>582</v>
          </cell>
          <cell r="L1218">
            <v>58</v>
          </cell>
          <cell r="M1218">
            <v>5</v>
          </cell>
          <cell r="V1218" t="str">
            <v>3B/4A/4B</v>
          </cell>
          <cell r="W1218">
            <v>5</v>
          </cell>
          <cell r="X1218">
            <v>0</v>
          </cell>
        </row>
        <row r="1219">
          <cell r="B1219" t="str">
            <v>Technische Sonderfachkräfte xxx</v>
          </cell>
          <cell r="C1219" t="str">
            <v>xxx</v>
          </cell>
          <cell r="G1219" t="str">
            <v>xxx</v>
          </cell>
          <cell r="H1219" t="str">
            <v>Duales System</v>
          </cell>
          <cell r="I1219" t="str">
            <v>Technische Sonderfachkräfte xxxDuales System</v>
          </cell>
          <cell r="J1219" t="str">
            <v>X</v>
          </cell>
          <cell r="K1219" t="str">
            <v>xxx</v>
          </cell>
          <cell r="L1219">
            <v>0</v>
          </cell>
          <cell r="M1219">
            <v>0</v>
          </cell>
          <cell r="V1219" t="str">
            <v>3B/4A/4B</v>
          </cell>
          <cell r="W1219">
            <v>0</v>
          </cell>
          <cell r="X1219">
            <v>0</v>
          </cell>
        </row>
        <row r="1220">
          <cell r="B1220" t="str">
            <v>Biologielaborant/in (IH)</v>
          </cell>
          <cell r="C1220">
            <v>421</v>
          </cell>
          <cell r="G1220">
            <v>421</v>
          </cell>
          <cell r="H1220" t="str">
            <v>Duales System</v>
          </cell>
          <cell r="I1220" t="str">
            <v>Biologielaborant/in (IH)Duales System</v>
          </cell>
          <cell r="J1220" t="str">
            <v>X</v>
          </cell>
          <cell r="K1220">
            <v>421</v>
          </cell>
          <cell r="L1220">
            <v>42</v>
          </cell>
          <cell r="M1220">
            <v>4</v>
          </cell>
          <cell r="V1220" t="str">
            <v>3B/4A/4B</v>
          </cell>
          <cell r="W1220">
            <v>42</v>
          </cell>
          <cell r="X1220">
            <v>0</v>
          </cell>
        </row>
        <row r="1221">
          <cell r="B1221" t="str">
            <v>Landwirtschaftlich-technische(r) Laborant/in (Lw)</v>
          </cell>
          <cell r="C1221">
            <v>524</v>
          </cell>
          <cell r="G1221">
            <v>524</v>
          </cell>
          <cell r="H1221" t="str">
            <v>Duales System</v>
          </cell>
          <cell r="I1221" t="str">
            <v>Landwirtschaftlich-technische(r) Laborant/in (Lw)Duales System</v>
          </cell>
          <cell r="J1221" t="str">
            <v>X</v>
          </cell>
          <cell r="K1221">
            <v>524</v>
          </cell>
          <cell r="L1221">
            <v>52</v>
          </cell>
          <cell r="M1221">
            <v>5</v>
          </cell>
          <cell r="V1221" t="str">
            <v>3B/4A/4B</v>
          </cell>
          <cell r="W1221">
            <v>5</v>
          </cell>
          <cell r="X1221">
            <v>0</v>
          </cell>
        </row>
        <row r="1222">
          <cell r="B1222" t="str">
            <v>Landwirtschaftliche(r) Laborant/in (Lw)</v>
          </cell>
          <cell r="C1222">
            <v>524</v>
          </cell>
          <cell r="G1222">
            <v>524</v>
          </cell>
          <cell r="H1222" t="str">
            <v>Duales System</v>
          </cell>
          <cell r="I1222" t="str">
            <v>Landwirtschaftliche(r) Laborant/in (Lw)Duales System</v>
          </cell>
          <cell r="J1222" t="str">
            <v>X</v>
          </cell>
          <cell r="K1222">
            <v>524</v>
          </cell>
          <cell r="L1222">
            <v>52</v>
          </cell>
          <cell r="M1222">
            <v>5</v>
          </cell>
          <cell r="V1222" t="str">
            <v>3B/4A/4B</v>
          </cell>
          <cell r="W1222">
            <v>5</v>
          </cell>
          <cell r="X1222">
            <v>0</v>
          </cell>
        </row>
        <row r="1223">
          <cell r="B1223" t="str">
            <v>Pflanzenschutzlaborant/in (ÖD)</v>
          </cell>
          <cell r="C1223">
            <v>524</v>
          </cell>
          <cell r="G1223">
            <v>524</v>
          </cell>
          <cell r="H1223" t="str">
            <v>Duales System</v>
          </cell>
          <cell r="I1223" t="str">
            <v>Pflanzenschutzlaborant/in (ÖD)Duales System</v>
          </cell>
          <cell r="J1223" t="str">
            <v>X</v>
          </cell>
          <cell r="K1223">
            <v>524</v>
          </cell>
          <cell r="L1223">
            <v>52</v>
          </cell>
          <cell r="M1223">
            <v>5</v>
          </cell>
          <cell r="V1223" t="str">
            <v>3B/4A/4B</v>
          </cell>
          <cell r="W1223">
            <v>5</v>
          </cell>
          <cell r="X1223">
            <v>0</v>
          </cell>
        </row>
        <row r="1224">
          <cell r="B1224" t="str">
            <v>Milchwirtschaftliche(r) Laborant/in (Lw)</v>
          </cell>
          <cell r="C1224">
            <v>541</v>
          </cell>
          <cell r="G1224">
            <v>541</v>
          </cell>
          <cell r="H1224" t="str">
            <v>Duales System</v>
          </cell>
          <cell r="I1224" t="str">
            <v>Milchwirtschaftliche(r) Laborant/in (Lw)Duales System</v>
          </cell>
          <cell r="J1224" t="str">
            <v>X</v>
          </cell>
          <cell r="K1224">
            <v>541</v>
          </cell>
          <cell r="L1224">
            <v>54</v>
          </cell>
          <cell r="M1224">
            <v>5</v>
          </cell>
          <cell r="V1224" t="str">
            <v>3B/4A/4B</v>
          </cell>
          <cell r="W1224">
            <v>5</v>
          </cell>
          <cell r="X1224">
            <v>0</v>
          </cell>
        </row>
        <row r="1225">
          <cell r="B1225" t="str">
            <v>Qualitätsfachmann/-fachfrau -Längenprüftechnik*) (IH)</v>
          </cell>
          <cell r="C1225">
            <v>521</v>
          </cell>
          <cell r="G1225">
            <v>521</v>
          </cell>
          <cell r="H1225" t="str">
            <v>Duales System</v>
          </cell>
          <cell r="I1225" t="str">
            <v>Qualitätsfachmann/-fachfrau -Längenprüftechnik*) (IH)Duales System</v>
          </cell>
          <cell r="J1225" t="str">
            <v>X</v>
          </cell>
          <cell r="K1225">
            <v>521</v>
          </cell>
          <cell r="L1225">
            <v>52</v>
          </cell>
          <cell r="M1225">
            <v>5</v>
          </cell>
          <cell r="V1225" t="str">
            <v>3B/4A/4B</v>
          </cell>
          <cell r="W1225">
            <v>5</v>
          </cell>
          <cell r="X1225">
            <v>0</v>
          </cell>
        </row>
        <row r="1226">
          <cell r="B1226" t="str">
            <v>Physiklaborant/in (IH)</v>
          </cell>
          <cell r="C1226">
            <v>441</v>
          </cell>
          <cell r="G1226">
            <v>441</v>
          </cell>
          <cell r="H1226" t="str">
            <v>Duales System</v>
          </cell>
          <cell r="I1226" t="str">
            <v>Physiklaborant/in (IH)Duales System</v>
          </cell>
          <cell r="J1226" t="str">
            <v>X</v>
          </cell>
          <cell r="K1226">
            <v>441</v>
          </cell>
          <cell r="L1226">
            <v>44</v>
          </cell>
          <cell r="M1226">
            <v>4</v>
          </cell>
          <cell r="V1226" t="str">
            <v>3B/4A/4B</v>
          </cell>
          <cell r="W1226">
            <v>44</v>
          </cell>
          <cell r="X1226">
            <v>0</v>
          </cell>
        </row>
        <row r="1227">
          <cell r="B1227" t="str">
            <v>Textillaborant/in -physikalisch-technisch (IH)</v>
          </cell>
          <cell r="C1227">
            <v>542</v>
          </cell>
          <cell r="G1227">
            <v>542</v>
          </cell>
          <cell r="H1227" t="str">
            <v>Duales System</v>
          </cell>
          <cell r="I1227" t="str">
            <v>Textillaborant/in -physikalisch-technisch (IH)Duales System</v>
          </cell>
          <cell r="J1227" t="str">
            <v>X</v>
          </cell>
          <cell r="K1227">
            <v>542</v>
          </cell>
          <cell r="L1227">
            <v>54</v>
          </cell>
          <cell r="M1227">
            <v>5</v>
          </cell>
          <cell r="V1227" t="str">
            <v>3B/4A/4B</v>
          </cell>
          <cell r="W1227">
            <v>5</v>
          </cell>
          <cell r="X1227">
            <v>0</v>
          </cell>
        </row>
        <row r="1228">
          <cell r="B1228" t="str">
            <v>Werkstoffprüfer/in -Physik (IH)</v>
          </cell>
          <cell r="C1228">
            <v>524</v>
          </cell>
          <cell r="G1228">
            <v>524</v>
          </cell>
          <cell r="H1228" t="str">
            <v>Duales System</v>
          </cell>
          <cell r="I1228" t="str">
            <v>Werkstoffprüfer/in -Physik (IH)Duales System</v>
          </cell>
          <cell r="J1228" t="str">
            <v>X</v>
          </cell>
          <cell r="K1228">
            <v>524</v>
          </cell>
          <cell r="L1228">
            <v>52</v>
          </cell>
          <cell r="M1228">
            <v>5</v>
          </cell>
          <cell r="V1228" t="str">
            <v>3B/4A/4B</v>
          </cell>
          <cell r="W1228">
            <v>5</v>
          </cell>
          <cell r="X1228">
            <v>0</v>
          </cell>
        </row>
        <row r="1229">
          <cell r="B1229" t="str">
            <v>Werkstoffprüfer/in (IH)</v>
          </cell>
          <cell r="C1229">
            <v>524</v>
          </cell>
          <cell r="G1229">
            <v>524</v>
          </cell>
          <cell r="H1229" t="str">
            <v>Duales System</v>
          </cell>
          <cell r="I1229" t="str">
            <v>Werkstoffprüfer/in (IH)Duales System</v>
          </cell>
          <cell r="J1229" t="str">
            <v>X</v>
          </cell>
          <cell r="K1229">
            <v>524</v>
          </cell>
          <cell r="L1229">
            <v>52</v>
          </cell>
          <cell r="M1229">
            <v>5</v>
          </cell>
          <cell r="V1229" t="str">
            <v>3B/4A/4B</v>
          </cell>
          <cell r="W1229">
            <v>5</v>
          </cell>
          <cell r="X1229">
            <v>0</v>
          </cell>
        </row>
        <row r="1230">
          <cell r="B1230" t="str">
            <v>Werkstoffprüfer/in (Hw)</v>
          </cell>
          <cell r="C1230">
            <v>524</v>
          </cell>
          <cell r="G1230">
            <v>524</v>
          </cell>
          <cell r="H1230" t="str">
            <v>Duales System</v>
          </cell>
          <cell r="I1230" t="str">
            <v>Werkstoffprüfer/in (Hw)Duales System</v>
          </cell>
          <cell r="J1230" t="str">
            <v>X</v>
          </cell>
          <cell r="K1230">
            <v>524</v>
          </cell>
          <cell r="L1230">
            <v>52</v>
          </cell>
          <cell r="M1230">
            <v>5</v>
          </cell>
          <cell r="V1230" t="str">
            <v>3B/4A/4B</v>
          </cell>
          <cell r="W1230">
            <v>5</v>
          </cell>
          <cell r="X1230">
            <v>0</v>
          </cell>
        </row>
        <row r="1231">
          <cell r="B1231" t="str">
            <v>Wärmestellengehilf(e/in) (IH)</v>
          </cell>
          <cell r="C1231">
            <v>522</v>
          </cell>
          <cell r="G1231">
            <v>522</v>
          </cell>
          <cell r="H1231" t="str">
            <v>Duales System</v>
          </cell>
          <cell r="I1231" t="str">
            <v>Wärmestellengehilf(e/in) (IH)Duales System</v>
          </cell>
          <cell r="J1231" t="str">
            <v>X</v>
          </cell>
          <cell r="K1231">
            <v>522</v>
          </cell>
          <cell r="L1231">
            <v>52</v>
          </cell>
          <cell r="M1231">
            <v>5</v>
          </cell>
          <cell r="V1231" t="str">
            <v>3B/4A/4B</v>
          </cell>
          <cell r="W1231">
            <v>5</v>
          </cell>
          <cell r="X1231">
            <v>0</v>
          </cell>
        </row>
        <row r="1232">
          <cell r="B1232" t="str">
            <v>Chemielaborant/in (IH)</v>
          </cell>
          <cell r="C1232">
            <v>524</v>
          </cell>
          <cell r="G1232">
            <v>524</v>
          </cell>
          <cell r="H1232" t="str">
            <v>Duales System</v>
          </cell>
          <cell r="I1232" t="str">
            <v>Chemielaborant/in (IH)Duales System</v>
          </cell>
          <cell r="J1232" t="str">
            <v>X</v>
          </cell>
          <cell r="K1232">
            <v>524</v>
          </cell>
          <cell r="L1232">
            <v>52</v>
          </cell>
          <cell r="M1232">
            <v>5</v>
          </cell>
          <cell r="V1232" t="str">
            <v>3B/4A/4B</v>
          </cell>
          <cell r="W1232">
            <v>5</v>
          </cell>
          <cell r="X1232">
            <v>0</v>
          </cell>
        </row>
        <row r="1233">
          <cell r="B1233" t="str">
            <v>Chemielaborant/in (Hw)</v>
          </cell>
          <cell r="C1233">
            <v>524</v>
          </cell>
          <cell r="G1233">
            <v>524</v>
          </cell>
          <cell r="H1233" t="str">
            <v>Duales System</v>
          </cell>
          <cell r="I1233" t="str">
            <v>Chemielaborant/in (Hw)Duales System</v>
          </cell>
          <cell r="J1233" t="str">
            <v>X</v>
          </cell>
          <cell r="K1233">
            <v>524</v>
          </cell>
          <cell r="L1233">
            <v>52</v>
          </cell>
          <cell r="M1233">
            <v>5</v>
          </cell>
          <cell r="V1233" t="str">
            <v>3B/4A/4B</v>
          </cell>
          <cell r="W1233">
            <v>5</v>
          </cell>
          <cell r="X1233">
            <v>0</v>
          </cell>
        </row>
        <row r="1234">
          <cell r="B1234" t="str">
            <v>Lacklaborant/in (IH)</v>
          </cell>
          <cell r="C1234">
            <v>524</v>
          </cell>
          <cell r="G1234">
            <v>524</v>
          </cell>
          <cell r="H1234" t="str">
            <v>Duales System</v>
          </cell>
          <cell r="I1234" t="str">
            <v>Lacklaborant/in (IH)Duales System</v>
          </cell>
          <cell r="J1234" t="str">
            <v>X</v>
          </cell>
          <cell r="K1234">
            <v>524</v>
          </cell>
          <cell r="L1234">
            <v>52</v>
          </cell>
          <cell r="M1234">
            <v>5</v>
          </cell>
          <cell r="V1234" t="str">
            <v>3B/4A/4B</v>
          </cell>
          <cell r="W1234">
            <v>5</v>
          </cell>
          <cell r="X1234">
            <v>0</v>
          </cell>
        </row>
        <row r="1235">
          <cell r="B1235" t="str">
            <v>Textillaborant/in -chemisch-technisch (IH)</v>
          </cell>
          <cell r="C1235">
            <v>542</v>
          </cell>
          <cell r="G1235">
            <v>542</v>
          </cell>
          <cell r="H1235" t="str">
            <v>Duales System</v>
          </cell>
          <cell r="I1235" t="str">
            <v>Textillaborant/in -chemisch-technisch (IH)Duales System</v>
          </cell>
          <cell r="J1235" t="str">
            <v>X</v>
          </cell>
          <cell r="K1235">
            <v>542</v>
          </cell>
          <cell r="L1235">
            <v>54</v>
          </cell>
          <cell r="M1235">
            <v>5</v>
          </cell>
          <cell r="V1235" t="str">
            <v>3B/4A/4B</v>
          </cell>
          <cell r="W1235">
            <v>5</v>
          </cell>
          <cell r="X1235">
            <v>0</v>
          </cell>
        </row>
        <row r="1236">
          <cell r="B1236" t="str">
            <v>Textillaborant/in (IH)</v>
          </cell>
          <cell r="C1236">
            <v>542</v>
          </cell>
          <cell r="G1236">
            <v>542</v>
          </cell>
          <cell r="H1236" t="str">
            <v>Duales System</v>
          </cell>
          <cell r="I1236" t="str">
            <v>Textillaborant/in (IH)Duales System</v>
          </cell>
          <cell r="J1236" t="str">
            <v>X</v>
          </cell>
          <cell r="K1236">
            <v>542</v>
          </cell>
          <cell r="L1236">
            <v>54</v>
          </cell>
          <cell r="M1236">
            <v>5</v>
          </cell>
          <cell r="V1236" t="str">
            <v>3B/4A/4B</v>
          </cell>
          <cell r="W1236">
            <v>5</v>
          </cell>
          <cell r="X1236">
            <v>0</v>
          </cell>
        </row>
        <row r="1237">
          <cell r="B1237" t="str">
            <v>Stoffprüfer/in (Chemie) -Glas-, keramische Industrie sowie Steine und Erden (IH)</v>
          </cell>
          <cell r="C1237">
            <v>524</v>
          </cell>
          <cell r="G1237">
            <v>524</v>
          </cell>
          <cell r="H1237" t="str">
            <v>Duales System</v>
          </cell>
          <cell r="I1237" t="str">
            <v>Stoffprüfer/in (Chemie) -Glas-, keramische Industrie sowie Steine und Erden (IH)Duales System</v>
          </cell>
          <cell r="J1237" t="str">
            <v>X</v>
          </cell>
          <cell r="K1237">
            <v>524</v>
          </cell>
          <cell r="L1237">
            <v>52</v>
          </cell>
          <cell r="M1237">
            <v>5</v>
          </cell>
          <cell r="V1237" t="str">
            <v>3B/4A/4B</v>
          </cell>
          <cell r="W1237">
            <v>5</v>
          </cell>
          <cell r="X1237">
            <v>0</v>
          </cell>
        </row>
        <row r="1238">
          <cell r="B1238" t="str">
            <v>Edelmetallprüfer/in (IH)</v>
          </cell>
          <cell r="C1238">
            <v>524</v>
          </cell>
          <cell r="G1238">
            <v>524</v>
          </cell>
          <cell r="H1238" t="str">
            <v>Duales System</v>
          </cell>
          <cell r="I1238" t="str">
            <v>Edelmetallprüfer/in (IH)Duales System</v>
          </cell>
          <cell r="J1238" t="str">
            <v>X</v>
          </cell>
          <cell r="K1238">
            <v>524</v>
          </cell>
          <cell r="L1238">
            <v>52</v>
          </cell>
          <cell r="M1238">
            <v>5</v>
          </cell>
          <cell r="V1238" t="str">
            <v>3B/4A/4B</v>
          </cell>
          <cell r="W1238">
            <v>5</v>
          </cell>
          <cell r="X1238">
            <v>0</v>
          </cell>
        </row>
        <row r="1239">
          <cell r="B1239" t="str">
            <v>Baustoffprüfer/in (IH)</v>
          </cell>
          <cell r="C1239">
            <v>524</v>
          </cell>
          <cell r="G1239">
            <v>524</v>
          </cell>
          <cell r="H1239" t="str">
            <v>Duales System</v>
          </cell>
          <cell r="I1239" t="str">
            <v>Baustoffprüfer/in (IH)Duales System</v>
          </cell>
          <cell r="J1239" t="str">
            <v>X</v>
          </cell>
          <cell r="K1239">
            <v>524</v>
          </cell>
          <cell r="L1239">
            <v>52</v>
          </cell>
          <cell r="M1239">
            <v>5</v>
          </cell>
          <cell r="V1239" t="str">
            <v>3B/4A/4B</v>
          </cell>
          <cell r="W1239">
            <v>5</v>
          </cell>
          <cell r="X1239">
            <v>0</v>
          </cell>
        </row>
        <row r="1240">
          <cell r="B1240" t="str">
            <v>Baustoffprüfer/in (Hw)</v>
          </cell>
          <cell r="C1240">
            <v>524</v>
          </cell>
          <cell r="G1240">
            <v>524</v>
          </cell>
          <cell r="H1240" t="str">
            <v>Duales System</v>
          </cell>
          <cell r="I1240" t="str">
            <v>Baustoffprüfer/in (Hw)Duales System</v>
          </cell>
          <cell r="J1240" t="str">
            <v>X</v>
          </cell>
          <cell r="K1240">
            <v>524</v>
          </cell>
          <cell r="L1240">
            <v>52</v>
          </cell>
          <cell r="M1240">
            <v>5</v>
          </cell>
          <cell r="V1240" t="str">
            <v>3B/4A/4B</v>
          </cell>
          <cell r="W1240">
            <v>5</v>
          </cell>
          <cell r="X1240">
            <v>0</v>
          </cell>
        </row>
        <row r="1241">
          <cell r="B1241" t="str">
            <v>Fotolaborant/in (IH)</v>
          </cell>
          <cell r="C1241">
            <v>213</v>
          </cell>
          <cell r="G1241">
            <v>213</v>
          </cell>
          <cell r="H1241" t="str">
            <v>Duales System</v>
          </cell>
          <cell r="I1241" t="str">
            <v>Fotolaborant/in (IH)Duales System</v>
          </cell>
          <cell r="J1241" t="str">
            <v>X</v>
          </cell>
          <cell r="K1241">
            <v>213</v>
          </cell>
          <cell r="L1241">
            <v>21</v>
          </cell>
          <cell r="M1241">
            <v>2</v>
          </cell>
          <cell r="V1241" t="str">
            <v>3B/4A/4B</v>
          </cell>
          <cell r="W1241">
            <v>2</v>
          </cell>
          <cell r="X1241">
            <v>0</v>
          </cell>
        </row>
        <row r="1242">
          <cell r="B1242" t="str">
            <v>Fotolaborant/in (Hw)</v>
          </cell>
          <cell r="C1242">
            <v>213</v>
          </cell>
          <cell r="G1242">
            <v>213</v>
          </cell>
          <cell r="H1242" t="str">
            <v>Duales System</v>
          </cell>
          <cell r="I1242" t="str">
            <v>Fotolaborant/in (Hw)Duales System</v>
          </cell>
          <cell r="J1242" t="str">
            <v>X</v>
          </cell>
          <cell r="K1242">
            <v>213</v>
          </cell>
          <cell r="L1242">
            <v>21</v>
          </cell>
          <cell r="M1242">
            <v>2</v>
          </cell>
          <cell r="V1242" t="str">
            <v>3B/4A/4B</v>
          </cell>
          <cell r="W1242">
            <v>2</v>
          </cell>
          <cell r="X1242">
            <v>0</v>
          </cell>
        </row>
        <row r="1243">
          <cell r="B1243" t="str">
            <v>Fotomedienlaborant/in (IH)</v>
          </cell>
          <cell r="C1243">
            <v>213</v>
          </cell>
          <cell r="G1243">
            <v>213</v>
          </cell>
          <cell r="H1243" t="str">
            <v>Duales System</v>
          </cell>
          <cell r="I1243" t="str">
            <v>Fotomedienlaborant/in (IH)Duales System</v>
          </cell>
          <cell r="J1243" t="str">
            <v>X</v>
          </cell>
          <cell r="K1243">
            <v>213</v>
          </cell>
          <cell r="L1243">
            <v>21</v>
          </cell>
          <cell r="M1243">
            <v>2</v>
          </cell>
          <cell r="V1243" t="str">
            <v>3B/4A/4B</v>
          </cell>
          <cell r="W1243">
            <v>2</v>
          </cell>
          <cell r="X1243">
            <v>0</v>
          </cell>
        </row>
        <row r="1244">
          <cell r="B1244" t="str">
            <v>Fotomedienlaborant/in (Hw)</v>
          </cell>
          <cell r="C1244">
            <v>213</v>
          </cell>
          <cell r="G1244">
            <v>213</v>
          </cell>
          <cell r="H1244" t="str">
            <v>Duales System</v>
          </cell>
          <cell r="I1244" t="str">
            <v>Fotomedienlaborant/in (Hw)Duales System</v>
          </cell>
          <cell r="J1244" t="str">
            <v>X</v>
          </cell>
          <cell r="K1244">
            <v>213</v>
          </cell>
          <cell r="L1244">
            <v>21</v>
          </cell>
          <cell r="M1244">
            <v>2</v>
          </cell>
          <cell r="V1244" t="str">
            <v>3B/4A/4B</v>
          </cell>
          <cell r="W1244">
            <v>2</v>
          </cell>
          <cell r="X1244">
            <v>0</v>
          </cell>
        </row>
        <row r="1245">
          <cell r="B1245" t="str">
            <v>Film- und Videolaborant/in (IH)</v>
          </cell>
          <cell r="C1245">
            <v>213</v>
          </cell>
          <cell r="G1245">
            <v>213</v>
          </cell>
          <cell r="H1245" t="str">
            <v>Duales System</v>
          </cell>
          <cell r="I1245" t="str">
            <v>Film- und Videolaborant/in (IH)Duales System</v>
          </cell>
          <cell r="J1245" t="str">
            <v>X</v>
          </cell>
          <cell r="K1245">
            <v>213</v>
          </cell>
          <cell r="L1245">
            <v>21</v>
          </cell>
          <cell r="M1245">
            <v>2</v>
          </cell>
          <cell r="V1245" t="str">
            <v>3B/4A/4B</v>
          </cell>
          <cell r="W1245">
            <v>2</v>
          </cell>
          <cell r="X1245">
            <v>0</v>
          </cell>
        </row>
        <row r="1246">
          <cell r="B1246" t="str">
            <v>Technische Zeichner/Zeichnerinnen und verwandte Berufe xxx</v>
          </cell>
          <cell r="C1246" t="str">
            <v>xxx</v>
          </cell>
          <cell r="G1246" t="str">
            <v>xxx</v>
          </cell>
          <cell r="H1246" t="str">
            <v>Duales System</v>
          </cell>
          <cell r="I1246" t="str">
            <v>Technische Zeichner/Zeichnerinnen und verwandte Berufe xxxDuales System</v>
          </cell>
          <cell r="J1246" t="str">
            <v>X</v>
          </cell>
          <cell r="K1246" t="str">
            <v>xxx</v>
          </cell>
          <cell r="L1246">
            <v>0</v>
          </cell>
          <cell r="M1246">
            <v>0</v>
          </cell>
          <cell r="V1246" t="str">
            <v>3B/4A/4B</v>
          </cell>
          <cell r="W1246">
            <v>0</v>
          </cell>
          <cell r="X1246">
            <v>0</v>
          </cell>
        </row>
        <row r="1247">
          <cell r="B1247" t="str">
            <v>Technische(r) Zeichner/in (Hw)</v>
          </cell>
          <cell r="C1247">
            <v>520</v>
          </cell>
          <cell r="G1247">
            <v>520</v>
          </cell>
          <cell r="H1247" t="str">
            <v>Duales System</v>
          </cell>
          <cell r="I1247" t="str">
            <v>Technische(r) Zeichner/in (Hw)Duales System</v>
          </cell>
          <cell r="J1247" t="str">
            <v>X</v>
          </cell>
          <cell r="K1247">
            <v>520</v>
          </cell>
          <cell r="L1247">
            <v>52</v>
          </cell>
          <cell r="M1247">
            <v>5</v>
          </cell>
          <cell r="V1247" t="str">
            <v>3B/4A/4B</v>
          </cell>
          <cell r="W1247">
            <v>5</v>
          </cell>
          <cell r="X1247">
            <v>0</v>
          </cell>
        </row>
        <row r="1248">
          <cell r="B1248" t="str">
            <v>Technische(r) Zeichner/in (IH)</v>
          </cell>
          <cell r="G1248">
            <v>520</v>
          </cell>
          <cell r="H1248" t="str">
            <v>Duales System</v>
          </cell>
          <cell r="I1248" t="str">
            <v>Technische(r) Zeichner/in (IH)Duales System</v>
          </cell>
          <cell r="J1248" t="str">
            <v>X</v>
          </cell>
          <cell r="K1248">
            <v>520</v>
          </cell>
          <cell r="L1248">
            <v>52</v>
          </cell>
          <cell r="M1248">
            <v>5</v>
          </cell>
          <cell r="V1248" t="str">
            <v>3B/4A/4B</v>
          </cell>
          <cell r="W1248">
            <v>5</v>
          </cell>
          <cell r="X1248">
            <v>0</v>
          </cell>
        </row>
        <row r="1249">
          <cell r="B1249" t="str">
            <v>Technische(r) Zeichner/in -42 Monate (IH)</v>
          </cell>
          <cell r="C1249">
            <v>520</v>
          </cell>
          <cell r="G1249">
            <v>520</v>
          </cell>
          <cell r="H1249" t="str">
            <v>Duales System</v>
          </cell>
          <cell r="I1249" t="str">
            <v>Technische(r) Zeichner/in -42 Monate (IH)Duales System</v>
          </cell>
          <cell r="J1249" t="str">
            <v>X</v>
          </cell>
          <cell r="K1249">
            <v>520</v>
          </cell>
          <cell r="L1249">
            <v>52</v>
          </cell>
          <cell r="M1249">
            <v>5</v>
          </cell>
          <cell r="V1249" t="str">
            <v>3B/4A/4B</v>
          </cell>
          <cell r="W1249">
            <v>5</v>
          </cell>
          <cell r="X1249">
            <v>0</v>
          </cell>
        </row>
        <row r="1250">
          <cell r="B1250" t="str">
            <v>Technische(r) Zeicher/in (Hw)</v>
          </cell>
          <cell r="G1250">
            <v>520</v>
          </cell>
          <cell r="H1250" t="str">
            <v>Duales System</v>
          </cell>
          <cell r="I1250" t="str">
            <v>Technische(r) Zeicher/in (Hw)Duales System</v>
          </cell>
          <cell r="J1250" t="str">
            <v>X</v>
          </cell>
          <cell r="K1250">
            <v>520</v>
          </cell>
          <cell r="L1250">
            <v>52</v>
          </cell>
          <cell r="M1250">
            <v>5</v>
          </cell>
          <cell r="V1250" t="str">
            <v>3B/4A/4B</v>
          </cell>
          <cell r="W1250">
            <v>5</v>
          </cell>
          <cell r="X1250">
            <v>0</v>
          </cell>
        </row>
        <row r="1251">
          <cell r="B1251" t="str">
            <v>Teilzeichner/in*) (IH)</v>
          </cell>
          <cell r="C1251">
            <v>520</v>
          </cell>
          <cell r="G1251">
            <v>520</v>
          </cell>
          <cell r="H1251" t="str">
            <v>Duales System</v>
          </cell>
          <cell r="I1251" t="str">
            <v>Teilzeichner/in*) (IH)Duales System</v>
          </cell>
          <cell r="J1251" t="str">
            <v>X</v>
          </cell>
          <cell r="K1251">
            <v>520</v>
          </cell>
          <cell r="L1251">
            <v>52</v>
          </cell>
          <cell r="M1251">
            <v>5</v>
          </cell>
          <cell r="V1251" t="str">
            <v>3B/4A/4B</v>
          </cell>
          <cell r="W1251">
            <v>5</v>
          </cell>
          <cell r="X1251">
            <v>0</v>
          </cell>
        </row>
        <row r="1252">
          <cell r="B1252" t="str">
            <v>Teilzeichner/in (IH)</v>
          </cell>
          <cell r="G1252">
            <v>520</v>
          </cell>
          <cell r="H1252" t="str">
            <v>Duales System</v>
          </cell>
          <cell r="I1252" t="str">
            <v>Teilzeichner/in (IH)Duales System</v>
          </cell>
          <cell r="J1252" t="str">
            <v>X</v>
          </cell>
          <cell r="K1252">
            <v>520</v>
          </cell>
          <cell r="L1252">
            <v>52</v>
          </cell>
          <cell r="M1252">
            <v>5</v>
          </cell>
          <cell r="V1252" t="str">
            <v>3B/4A/4B</v>
          </cell>
          <cell r="W1252">
            <v>5</v>
          </cell>
          <cell r="X1252">
            <v>0</v>
          </cell>
        </row>
        <row r="1253">
          <cell r="B1253" t="str">
            <v>Bauzeichner/in (IH)</v>
          </cell>
          <cell r="C1253">
            <v>581</v>
          </cell>
          <cell r="G1253">
            <v>581</v>
          </cell>
          <cell r="H1253" t="str">
            <v>Duales System</v>
          </cell>
          <cell r="I1253" t="str">
            <v>Bauzeichner/in (IH)Duales System</v>
          </cell>
          <cell r="J1253" t="str">
            <v>X</v>
          </cell>
          <cell r="K1253">
            <v>581</v>
          </cell>
          <cell r="L1253">
            <v>58</v>
          </cell>
          <cell r="M1253">
            <v>5</v>
          </cell>
          <cell r="V1253" t="str">
            <v>3B/4A/4B</v>
          </cell>
          <cell r="W1253">
            <v>5</v>
          </cell>
          <cell r="X1253">
            <v>0</v>
          </cell>
        </row>
        <row r="1254">
          <cell r="B1254" t="str">
            <v>Bauzeichner/in (Hw)</v>
          </cell>
          <cell r="C1254">
            <v>581</v>
          </cell>
          <cell r="G1254">
            <v>581</v>
          </cell>
          <cell r="H1254" t="str">
            <v>Duales System</v>
          </cell>
          <cell r="I1254" t="str">
            <v>Bauzeichner/in (Hw)Duales System</v>
          </cell>
          <cell r="J1254" t="str">
            <v>X</v>
          </cell>
          <cell r="K1254">
            <v>581</v>
          </cell>
          <cell r="L1254">
            <v>58</v>
          </cell>
          <cell r="M1254">
            <v>5</v>
          </cell>
          <cell r="V1254" t="str">
            <v>3B/4A/4B</v>
          </cell>
          <cell r="W1254">
            <v>5</v>
          </cell>
          <cell r="X1254">
            <v>0</v>
          </cell>
        </row>
        <row r="1255">
          <cell r="B1255" t="str">
            <v>Kartograph/in (IH)</v>
          </cell>
          <cell r="C1255">
            <v>581</v>
          </cell>
          <cell r="G1255">
            <v>581</v>
          </cell>
          <cell r="H1255" t="str">
            <v>Duales System</v>
          </cell>
          <cell r="I1255" t="str">
            <v>Kartograph/in (IH)Duales System</v>
          </cell>
          <cell r="J1255" t="str">
            <v>X</v>
          </cell>
          <cell r="K1255">
            <v>581</v>
          </cell>
          <cell r="L1255">
            <v>58</v>
          </cell>
          <cell r="M1255">
            <v>5</v>
          </cell>
          <cell r="V1255" t="str">
            <v>3B/4A/4B</v>
          </cell>
          <cell r="W1255">
            <v>5</v>
          </cell>
          <cell r="X1255">
            <v>0</v>
          </cell>
        </row>
        <row r="1256">
          <cell r="B1256" t="str">
            <v>Kartograph/in (ÖD)</v>
          </cell>
          <cell r="C1256">
            <v>581</v>
          </cell>
          <cell r="G1256">
            <v>581</v>
          </cell>
          <cell r="H1256" t="str">
            <v>Duales System</v>
          </cell>
          <cell r="I1256" t="str">
            <v>Kartograph/in (ÖD)Duales System</v>
          </cell>
          <cell r="J1256" t="str">
            <v>X</v>
          </cell>
          <cell r="K1256">
            <v>581</v>
          </cell>
          <cell r="L1256">
            <v>58</v>
          </cell>
          <cell r="M1256">
            <v>5</v>
          </cell>
          <cell r="V1256" t="str">
            <v>3B/4A/4B</v>
          </cell>
          <cell r="W1256">
            <v>5</v>
          </cell>
          <cell r="X1256">
            <v>0</v>
          </cell>
        </row>
        <row r="1257">
          <cell r="B1257" t="str">
            <v>Zeichner/in in der Wasserwirtschaftsverwaltung (ÖD)</v>
          </cell>
          <cell r="C1257">
            <v>581</v>
          </cell>
          <cell r="G1257">
            <v>581</v>
          </cell>
          <cell r="H1257" t="str">
            <v>Duales System</v>
          </cell>
          <cell r="I1257" t="str">
            <v>Zeichner/in in der Wasserwirtschaftsverwaltung (ÖD)Duales System</v>
          </cell>
          <cell r="J1257" t="str">
            <v>X</v>
          </cell>
          <cell r="K1257">
            <v>581</v>
          </cell>
          <cell r="L1257">
            <v>58</v>
          </cell>
          <cell r="M1257">
            <v>5</v>
          </cell>
          <cell r="V1257" t="str">
            <v>3B/4A/4B</v>
          </cell>
          <cell r="W1257">
            <v>5</v>
          </cell>
          <cell r="X1257">
            <v>0</v>
          </cell>
        </row>
        <row r="1258">
          <cell r="B1258" t="str">
            <v>Verkaufspersonal xxx</v>
          </cell>
          <cell r="C1258" t="str">
            <v>xxx</v>
          </cell>
          <cell r="G1258" t="str">
            <v>xxx</v>
          </cell>
          <cell r="H1258" t="str">
            <v>Duales System</v>
          </cell>
          <cell r="I1258" t="str">
            <v>Verkaufspersonal xxxDuales System</v>
          </cell>
          <cell r="J1258" t="str">
            <v>X</v>
          </cell>
          <cell r="K1258" t="str">
            <v>xxx</v>
          </cell>
          <cell r="L1258">
            <v>0</v>
          </cell>
          <cell r="M1258">
            <v>0</v>
          </cell>
          <cell r="V1258" t="str">
            <v>3B/4A/4B</v>
          </cell>
          <cell r="W1258">
            <v>0</v>
          </cell>
          <cell r="X1258">
            <v>0</v>
          </cell>
        </row>
        <row r="1259">
          <cell r="B1259" t="str">
            <v>Verkäufer/in (IH)</v>
          </cell>
          <cell r="C1259">
            <v>341</v>
          </cell>
          <cell r="G1259">
            <v>341</v>
          </cell>
          <cell r="H1259" t="str">
            <v>Duales System</v>
          </cell>
          <cell r="I1259" t="str">
            <v>Verkäufer/in (IH)Duales System</v>
          </cell>
          <cell r="J1259" t="str">
            <v>X</v>
          </cell>
          <cell r="K1259">
            <v>341</v>
          </cell>
          <cell r="L1259">
            <v>34</v>
          </cell>
          <cell r="M1259">
            <v>3</v>
          </cell>
          <cell r="V1259" t="str">
            <v>3B/4A/4B</v>
          </cell>
          <cell r="W1259">
            <v>3</v>
          </cell>
          <cell r="X1259">
            <v>0</v>
          </cell>
        </row>
        <row r="1260">
          <cell r="B1260" t="str">
            <v>Verkäufer/in (Hw)</v>
          </cell>
          <cell r="C1260">
            <v>341</v>
          </cell>
          <cell r="G1260">
            <v>341</v>
          </cell>
          <cell r="H1260" t="str">
            <v>Duales System</v>
          </cell>
          <cell r="I1260" t="str">
            <v>Verkäufer/in (Hw)Duales System</v>
          </cell>
          <cell r="J1260" t="str">
            <v>X</v>
          </cell>
          <cell r="K1260">
            <v>341</v>
          </cell>
          <cell r="L1260">
            <v>34</v>
          </cell>
          <cell r="M1260">
            <v>3</v>
          </cell>
          <cell r="V1260" t="str">
            <v>3B/4A/4B</v>
          </cell>
          <cell r="W1260">
            <v>3</v>
          </cell>
          <cell r="X1260">
            <v>0</v>
          </cell>
        </row>
        <row r="1261">
          <cell r="B1261" t="str">
            <v>Verkaufshilfe*) (IH)</v>
          </cell>
          <cell r="C1261">
            <v>341</v>
          </cell>
          <cell r="G1261">
            <v>341</v>
          </cell>
          <cell r="H1261" t="str">
            <v>Duales System</v>
          </cell>
          <cell r="I1261" t="str">
            <v>Verkaufshilfe*) (IH)Duales System</v>
          </cell>
          <cell r="J1261" t="str">
            <v>X</v>
          </cell>
          <cell r="K1261">
            <v>341</v>
          </cell>
          <cell r="L1261">
            <v>34</v>
          </cell>
          <cell r="M1261">
            <v>3</v>
          </cell>
          <cell r="V1261" t="str">
            <v>3B/4A/4B</v>
          </cell>
          <cell r="W1261">
            <v>3</v>
          </cell>
          <cell r="X1261">
            <v>0</v>
          </cell>
        </row>
        <row r="1262">
          <cell r="B1262" t="str">
            <v>Fachkraft für Verkaufsvorbereitung*) (IH)</v>
          </cell>
          <cell r="C1262">
            <v>341</v>
          </cell>
          <cell r="G1262">
            <v>341</v>
          </cell>
          <cell r="H1262" t="str">
            <v>Duales System</v>
          </cell>
          <cell r="I1262" t="str">
            <v>Fachkraft für Verkaufsvorbereitung*) (IH)Duales System</v>
          </cell>
          <cell r="J1262" t="str">
            <v>X</v>
          </cell>
          <cell r="K1262">
            <v>341</v>
          </cell>
          <cell r="L1262">
            <v>34</v>
          </cell>
          <cell r="M1262">
            <v>3</v>
          </cell>
          <cell r="V1262" t="str">
            <v>3B/4A/4B</v>
          </cell>
          <cell r="W1262">
            <v>3</v>
          </cell>
          <cell r="X1262">
            <v>0</v>
          </cell>
        </row>
        <row r="1263">
          <cell r="B1263" t="str">
            <v>Fachverkäufer/in im Lebensmittelhandwerk (Hw)</v>
          </cell>
          <cell r="C1263">
            <v>341</v>
          </cell>
          <cell r="G1263">
            <v>341</v>
          </cell>
          <cell r="H1263" t="str">
            <v>Duales System</v>
          </cell>
          <cell r="I1263" t="str">
            <v>Fachverkäufer/in im Lebensmittelhandwerk (Hw)Duales System</v>
          </cell>
          <cell r="J1263" t="str">
            <v>X</v>
          </cell>
          <cell r="K1263">
            <v>341</v>
          </cell>
          <cell r="L1263">
            <v>34</v>
          </cell>
          <cell r="M1263">
            <v>3</v>
          </cell>
          <cell r="V1263" t="str">
            <v>3B/4A/4B</v>
          </cell>
          <cell r="W1263">
            <v>3</v>
          </cell>
          <cell r="X1263">
            <v>0</v>
          </cell>
        </row>
        <row r="1264">
          <cell r="B1264" t="str">
            <v>Fachverkäufer/in im Nahrungsmittelhandwerk (Hw)</v>
          </cell>
          <cell r="C1264">
            <v>341</v>
          </cell>
          <cell r="G1264">
            <v>341</v>
          </cell>
          <cell r="H1264" t="str">
            <v>Duales System</v>
          </cell>
          <cell r="I1264" t="str">
            <v>Fachverkäufer/in im Nahrungsmittelhandwerk (Hw)Duales System</v>
          </cell>
          <cell r="J1264" t="str">
            <v>X</v>
          </cell>
          <cell r="K1264">
            <v>341</v>
          </cell>
          <cell r="L1264">
            <v>34</v>
          </cell>
          <cell r="M1264">
            <v>3</v>
          </cell>
          <cell r="V1264" t="str">
            <v>3B/4A/4B</v>
          </cell>
          <cell r="W1264">
            <v>3</v>
          </cell>
          <cell r="X1264">
            <v>0</v>
          </cell>
        </row>
        <row r="1265">
          <cell r="B1265" t="str">
            <v>Fachgehilfe/-gehilfin im Nahrungsmittelverkauf*) (Hw)</v>
          </cell>
          <cell r="C1265">
            <v>341</v>
          </cell>
          <cell r="G1265">
            <v>341</v>
          </cell>
          <cell r="H1265" t="str">
            <v>Duales System</v>
          </cell>
          <cell r="I1265" t="str">
            <v>Fachgehilfe/-gehilfin im Nahrungsmittelverkauf*) (Hw)Duales System</v>
          </cell>
          <cell r="J1265" t="str">
            <v>X</v>
          </cell>
          <cell r="K1265">
            <v>341</v>
          </cell>
          <cell r="L1265">
            <v>34</v>
          </cell>
          <cell r="M1265">
            <v>3</v>
          </cell>
          <cell r="V1265" t="str">
            <v>3B/4A/4B</v>
          </cell>
          <cell r="W1265">
            <v>3</v>
          </cell>
          <cell r="X1265">
            <v>0</v>
          </cell>
        </row>
        <row r="1266">
          <cell r="B1266" t="str">
            <v>Verkaufshelfer/in im Bäckerhandwerk*) (Hw)</v>
          </cell>
          <cell r="C1266">
            <v>341</v>
          </cell>
          <cell r="G1266">
            <v>341</v>
          </cell>
          <cell r="H1266" t="str">
            <v>Duales System</v>
          </cell>
          <cell r="I1266" t="str">
            <v>Verkaufshelfer/in im Bäckerhandwerk*) (Hw)Duales System</v>
          </cell>
          <cell r="J1266" t="str">
            <v>X</v>
          </cell>
          <cell r="K1266">
            <v>341</v>
          </cell>
          <cell r="L1266">
            <v>34</v>
          </cell>
          <cell r="M1266">
            <v>3</v>
          </cell>
          <cell r="V1266" t="str">
            <v>3B/4A/4B</v>
          </cell>
          <cell r="W1266">
            <v>3</v>
          </cell>
          <cell r="X1266">
            <v>0</v>
          </cell>
        </row>
        <row r="1267">
          <cell r="B1267" t="str">
            <v>Verkaufshilfe im Lebensmittel-Einzelhandel*) (IH)</v>
          </cell>
          <cell r="C1267">
            <v>341</v>
          </cell>
          <cell r="G1267">
            <v>341</v>
          </cell>
          <cell r="H1267" t="str">
            <v>Duales System</v>
          </cell>
          <cell r="I1267" t="str">
            <v>Verkaufshilfe im Lebensmittel-Einzelhandel*) (IH)Duales System</v>
          </cell>
          <cell r="J1267" t="str">
            <v>X</v>
          </cell>
          <cell r="K1267">
            <v>341</v>
          </cell>
          <cell r="L1267">
            <v>34</v>
          </cell>
          <cell r="M1267">
            <v>3</v>
          </cell>
          <cell r="V1267" t="str">
            <v>3B/4A/4B</v>
          </cell>
          <cell r="W1267">
            <v>3</v>
          </cell>
          <cell r="X1267">
            <v>0</v>
          </cell>
        </row>
        <row r="1268">
          <cell r="B1268" t="str">
            <v>Groß- und Einzelhandelskaufleute, Ein- und Verkaufsfachleute xxx</v>
          </cell>
          <cell r="C1268" t="str">
            <v>xxx</v>
          </cell>
          <cell r="G1268" t="str">
            <v>xxx</v>
          </cell>
          <cell r="H1268" t="str">
            <v>Duales System</v>
          </cell>
          <cell r="I1268" t="str">
            <v>Groß- und Einzelhandelskaufleute, Ein- und Verkaufsfachleute xxxDuales System</v>
          </cell>
          <cell r="J1268" t="str">
            <v>X</v>
          </cell>
          <cell r="K1268" t="str">
            <v>xxx</v>
          </cell>
          <cell r="L1268">
            <v>0</v>
          </cell>
          <cell r="M1268">
            <v>0</v>
          </cell>
          <cell r="V1268" t="str">
            <v>3B/4A/4B</v>
          </cell>
          <cell r="W1268">
            <v>0</v>
          </cell>
          <cell r="X1268">
            <v>0</v>
          </cell>
        </row>
        <row r="1269">
          <cell r="B1269" t="str">
            <v>Automobilkaufmann/-kauffrau (Hw)</v>
          </cell>
          <cell r="C1269">
            <v>341</v>
          </cell>
          <cell r="G1269">
            <v>341</v>
          </cell>
          <cell r="H1269" t="str">
            <v>Duales System</v>
          </cell>
          <cell r="I1269" t="str">
            <v>Automobilkaufmann/-kauffrau (Hw)Duales System</v>
          </cell>
          <cell r="J1269" t="str">
            <v>X</v>
          </cell>
          <cell r="K1269">
            <v>341</v>
          </cell>
          <cell r="L1269">
            <v>34</v>
          </cell>
          <cell r="M1269">
            <v>3</v>
          </cell>
          <cell r="V1269" t="str">
            <v>3B/4A/4B</v>
          </cell>
          <cell r="W1269">
            <v>3</v>
          </cell>
          <cell r="X1269">
            <v>0</v>
          </cell>
        </row>
        <row r="1270">
          <cell r="B1270" t="str">
            <v>Automobilkaufmann/-kauffrau (IH)</v>
          </cell>
          <cell r="C1270">
            <v>341</v>
          </cell>
          <cell r="G1270">
            <v>341</v>
          </cell>
          <cell r="H1270" t="str">
            <v>Duales System</v>
          </cell>
          <cell r="I1270" t="str">
            <v>Automobilkaufmann/-kauffrau (IH)Duales System</v>
          </cell>
          <cell r="J1270" t="str">
            <v>X</v>
          </cell>
          <cell r="K1270">
            <v>341</v>
          </cell>
          <cell r="L1270">
            <v>34</v>
          </cell>
          <cell r="M1270">
            <v>3</v>
          </cell>
          <cell r="V1270" t="str">
            <v>3B/4A/4B</v>
          </cell>
          <cell r="W1270">
            <v>3</v>
          </cell>
          <cell r="X1270">
            <v>0</v>
          </cell>
        </row>
        <row r="1271">
          <cell r="B1271" t="str">
            <v>Kaufmann/Kauffrau im Groß- und Außenhandel (IH)</v>
          </cell>
          <cell r="C1271">
            <v>341</v>
          </cell>
          <cell r="G1271">
            <v>341</v>
          </cell>
          <cell r="H1271" t="str">
            <v>Duales System</v>
          </cell>
          <cell r="I1271" t="str">
            <v>Kaufmann/Kauffrau im Groß- und Außenhandel (IH)Duales System</v>
          </cell>
          <cell r="J1271" t="str">
            <v>X</v>
          </cell>
          <cell r="K1271">
            <v>341</v>
          </cell>
          <cell r="L1271">
            <v>34</v>
          </cell>
          <cell r="M1271">
            <v>3</v>
          </cell>
          <cell r="V1271" t="str">
            <v>3B/4A/4B</v>
          </cell>
          <cell r="W1271">
            <v>3</v>
          </cell>
          <cell r="X1271">
            <v>0</v>
          </cell>
        </row>
        <row r="1272">
          <cell r="B1272" t="str">
            <v>Kaufmann/Kauffrau im Groß- und Außenhandel (Hw)</v>
          </cell>
          <cell r="C1272">
            <v>341</v>
          </cell>
          <cell r="G1272">
            <v>341</v>
          </cell>
          <cell r="H1272" t="str">
            <v>Duales System</v>
          </cell>
          <cell r="I1272" t="str">
            <v>Kaufmann/Kauffrau im Groß- und Außenhandel (Hw)Duales System</v>
          </cell>
          <cell r="J1272" t="str">
            <v>X</v>
          </cell>
          <cell r="K1272">
            <v>341</v>
          </cell>
          <cell r="L1272">
            <v>34</v>
          </cell>
          <cell r="M1272">
            <v>3</v>
          </cell>
          <cell r="V1272" t="str">
            <v>3B/4A/4B</v>
          </cell>
          <cell r="W1272">
            <v>3</v>
          </cell>
          <cell r="X1272">
            <v>0</v>
          </cell>
        </row>
        <row r="1273">
          <cell r="B1273" t="str">
            <v>Einzelhandelskaufmann/-kauffrau (IH)</v>
          </cell>
          <cell r="C1273">
            <v>341</v>
          </cell>
          <cell r="G1273">
            <v>341</v>
          </cell>
          <cell r="H1273" t="str">
            <v>Duales System</v>
          </cell>
          <cell r="I1273" t="str">
            <v>Einzelhandelskaufmann/-kauffrau (IH)Duales System</v>
          </cell>
          <cell r="J1273" t="str">
            <v>X</v>
          </cell>
          <cell r="K1273">
            <v>341</v>
          </cell>
          <cell r="L1273">
            <v>34</v>
          </cell>
          <cell r="M1273">
            <v>3</v>
          </cell>
          <cell r="V1273" t="str">
            <v>3B/4A/4B</v>
          </cell>
          <cell r="W1273">
            <v>3</v>
          </cell>
          <cell r="X1273">
            <v>0</v>
          </cell>
        </row>
        <row r="1274">
          <cell r="B1274" t="str">
            <v>Kaufmann/Kauffrau im Einzelhandel (IH)</v>
          </cell>
          <cell r="C1274">
            <v>341</v>
          </cell>
          <cell r="G1274">
            <v>341</v>
          </cell>
          <cell r="H1274" t="str">
            <v>Duales System</v>
          </cell>
          <cell r="I1274" t="str">
            <v>Kaufmann/Kauffrau im Einzelhandel (IH)Duales System</v>
          </cell>
          <cell r="J1274" t="str">
            <v>X</v>
          </cell>
          <cell r="K1274">
            <v>341</v>
          </cell>
          <cell r="L1274">
            <v>34</v>
          </cell>
          <cell r="M1274">
            <v>3</v>
          </cell>
          <cell r="V1274" t="str">
            <v>3B/4A/4B</v>
          </cell>
          <cell r="W1274">
            <v>3</v>
          </cell>
          <cell r="X1274">
            <v>0</v>
          </cell>
        </row>
        <row r="1275">
          <cell r="B1275" t="str">
            <v>Kaufmann/Kauffrau im Einzelhandel (Hw)</v>
          </cell>
          <cell r="C1275">
            <v>341</v>
          </cell>
          <cell r="G1275">
            <v>341</v>
          </cell>
          <cell r="H1275" t="str">
            <v>Duales System</v>
          </cell>
          <cell r="I1275" t="str">
            <v>Kaufmann/Kauffrau im Einzelhandel (Hw)Duales System</v>
          </cell>
          <cell r="J1275" t="str">
            <v>X</v>
          </cell>
          <cell r="K1275">
            <v>341</v>
          </cell>
          <cell r="L1275">
            <v>34</v>
          </cell>
          <cell r="M1275">
            <v>3</v>
          </cell>
          <cell r="V1275" t="str">
            <v>3B/4A/4B</v>
          </cell>
          <cell r="W1275">
            <v>3</v>
          </cell>
          <cell r="X1275">
            <v>0</v>
          </cell>
        </row>
        <row r="1276">
          <cell r="B1276" t="str">
            <v>Buchhändler/in (IH)</v>
          </cell>
          <cell r="C1276">
            <v>341</v>
          </cell>
          <cell r="G1276">
            <v>341</v>
          </cell>
          <cell r="H1276" t="str">
            <v>Duales System</v>
          </cell>
          <cell r="I1276" t="str">
            <v>Buchhändler/in (IH)Duales System</v>
          </cell>
          <cell r="J1276" t="str">
            <v>X</v>
          </cell>
          <cell r="K1276">
            <v>341</v>
          </cell>
          <cell r="L1276">
            <v>34</v>
          </cell>
          <cell r="M1276">
            <v>3</v>
          </cell>
          <cell r="V1276" t="str">
            <v>3B/4A/4B</v>
          </cell>
          <cell r="W1276">
            <v>3</v>
          </cell>
          <cell r="X1276">
            <v>0</v>
          </cell>
        </row>
        <row r="1277">
          <cell r="B1277" t="str">
            <v>Musikalienhändler/in (Hw)</v>
          </cell>
          <cell r="C1277">
            <v>341</v>
          </cell>
          <cell r="G1277">
            <v>341</v>
          </cell>
          <cell r="H1277" t="str">
            <v>Duales System</v>
          </cell>
          <cell r="I1277" t="str">
            <v>Musikalienhändler/in (Hw)Duales System</v>
          </cell>
          <cell r="J1277" t="str">
            <v>X</v>
          </cell>
          <cell r="K1277">
            <v>341</v>
          </cell>
          <cell r="L1277">
            <v>34</v>
          </cell>
          <cell r="M1277">
            <v>3</v>
          </cell>
          <cell r="V1277" t="str">
            <v>3B/4A/4B</v>
          </cell>
          <cell r="W1277">
            <v>3</v>
          </cell>
          <cell r="X1277">
            <v>0</v>
          </cell>
        </row>
        <row r="1278">
          <cell r="B1278" t="str">
            <v>Musikalienhändler/in (IH)</v>
          </cell>
          <cell r="C1278">
            <v>341</v>
          </cell>
          <cell r="G1278">
            <v>341</v>
          </cell>
          <cell r="H1278" t="str">
            <v>Duales System</v>
          </cell>
          <cell r="I1278" t="str">
            <v>Musikalienhändler/in (IH)Duales System</v>
          </cell>
          <cell r="J1278" t="str">
            <v>X</v>
          </cell>
          <cell r="K1278">
            <v>341</v>
          </cell>
          <cell r="L1278">
            <v>34</v>
          </cell>
          <cell r="M1278">
            <v>3</v>
          </cell>
          <cell r="V1278" t="str">
            <v>3B/4A/4B</v>
          </cell>
          <cell r="W1278">
            <v>3</v>
          </cell>
          <cell r="X1278">
            <v>0</v>
          </cell>
        </row>
        <row r="1279">
          <cell r="B1279" t="str">
            <v>Drogist/in (IH)</v>
          </cell>
          <cell r="C1279">
            <v>341</v>
          </cell>
          <cell r="G1279">
            <v>341</v>
          </cell>
          <cell r="H1279" t="str">
            <v>Duales System</v>
          </cell>
          <cell r="I1279" t="str">
            <v>Drogist/in (IH)Duales System</v>
          </cell>
          <cell r="J1279" t="str">
            <v>X</v>
          </cell>
          <cell r="K1279">
            <v>341</v>
          </cell>
          <cell r="L1279">
            <v>34</v>
          </cell>
          <cell r="M1279">
            <v>3</v>
          </cell>
          <cell r="V1279" t="str">
            <v>3B/4A/4B</v>
          </cell>
          <cell r="W1279">
            <v>3</v>
          </cell>
          <cell r="X1279">
            <v>0</v>
          </cell>
        </row>
        <row r="1280">
          <cell r="B1280" t="str">
            <v>Verkaufskraft im Nahrungsmittelhandwerk*) (Hw)</v>
          </cell>
          <cell r="G1280">
            <v>341</v>
          </cell>
          <cell r="H1280" t="str">
            <v>Duales System</v>
          </cell>
          <cell r="I1280" t="str">
            <v>Verkaufskraft im Nahrungsmittelhandwerk*) (Hw)Duales System</v>
          </cell>
          <cell r="J1280" t="str">
            <v>X</v>
          </cell>
          <cell r="K1280">
            <v>341</v>
          </cell>
          <cell r="L1280">
            <v>34</v>
          </cell>
          <cell r="M1280">
            <v>3</v>
          </cell>
          <cell r="V1280" t="str">
            <v>3B/4A/4B</v>
          </cell>
          <cell r="W1280">
            <v>3</v>
          </cell>
          <cell r="X1280">
            <v>0</v>
          </cell>
        </row>
        <row r="1281">
          <cell r="B1281" t="str">
            <v>Kaufmann/Kauffrau für audiovisuelle Medien</v>
          </cell>
          <cell r="G1281">
            <v>341</v>
          </cell>
          <cell r="H1281" t="str">
            <v>Duales System</v>
          </cell>
          <cell r="I1281" t="str">
            <v>Kaufmann/Kauffrau für audiovisuelle MedienDuales System</v>
          </cell>
          <cell r="J1281" t="str">
            <v>X</v>
          </cell>
          <cell r="K1281">
            <v>341</v>
          </cell>
          <cell r="L1281">
            <v>34</v>
          </cell>
          <cell r="M1281">
            <v>3</v>
          </cell>
          <cell r="V1281" t="str">
            <v>3B/4A/4B</v>
          </cell>
          <cell r="W1281">
            <v>3</v>
          </cell>
          <cell r="X1281">
            <v>0</v>
          </cell>
        </row>
        <row r="1282">
          <cell r="B1282" t="str">
            <v>Warenkaufleute, a.n.g., Vertreter/Vertreterinnen xxx</v>
          </cell>
          <cell r="C1282" t="str">
            <v>xxx</v>
          </cell>
          <cell r="G1282" t="str">
            <v>xxx</v>
          </cell>
          <cell r="H1282" t="str">
            <v>Duales System</v>
          </cell>
          <cell r="I1282" t="str">
            <v>Warenkaufleute, a.n.g., Vertreter/Vertreterinnen xxxDuales System</v>
          </cell>
          <cell r="J1282" t="str">
            <v>X</v>
          </cell>
          <cell r="K1282" t="str">
            <v>xxx</v>
          </cell>
          <cell r="L1282">
            <v>0</v>
          </cell>
          <cell r="M1282">
            <v>0</v>
          </cell>
          <cell r="V1282" t="str">
            <v>3B/4A/4B</v>
          </cell>
          <cell r="W1282">
            <v>0</v>
          </cell>
          <cell r="X1282">
            <v>0</v>
          </cell>
        </row>
        <row r="1283">
          <cell r="B1283" t="str">
            <v>Verlagskaufmann/-kauffrau (IH)</v>
          </cell>
          <cell r="C1283">
            <v>341</v>
          </cell>
          <cell r="G1283">
            <v>341</v>
          </cell>
          <cell r="H1283" t="str">
            <v>Duales System</v>
          </cell>
          <cell r="I1283" t="str">
            <v>Verlagskaufmann/-kauffrau (IH)Duales System</v>
          </cell>
          <cell r="J1283" t="str">
            <v>X</v>
          </cell>
          <cell r="K1283">
            <v>341</v>
          </cell>
          <cell r="L1283">
            <v>34</v>
          </cell>
          <cell r="M1283">
            <v>3</v>
          </cell>
          <cell r="V1283" t="str">
            <v>3B/4A/4B</v>
          </cell>
          <cell r="W1283">
            <v>3</v>
          </cell>
          <cell r="X1283">
            <v>0</v>
          </cell>
        </row>
        <row r="1284">
          <cell r="B1284" t="str">
            <v>Apothekenhelfer/in (FB)</v>
          </cell>
          <cell r="C1284">
            <v>341</v>
          </cell>
          <cell r="G1284">
            <v>341</v>
          </cell>
          <cell r="H1284" t="str">
            <v>Duales System</v>
          </cell>
          <cell r="I1284" t="str">
            <v>Apothekenhelfer/in (FB)Duales System</v>
          </cell>
          <cell r="J1284" t="str">
            <v>X</v>
          </cell>
          <cell r="K1284">
            <v>341</v>
          </cell>
          <cell r="L1284">
            <v>34</v>
          </cell>
          <cell r="M1284">
            <v>3</v>
          </cell>
          <cell r="V1284" t="str">
            <v>3B/4A/4B</v>
          </cell>
          <cell r="W1284">
            <v>3</v>
          </cell>
          <cell r="X1284">
            <v>0</v>
          </cell>
        </row>
        <row r="1285">
          <cell r="B1285" t="str">
            <v>Pharmazeutisch-kaufmännische(r) Angestellte(r) (FB)</v>
          </cell>
          <cell r="C1285">
            <v>341</v>
          </cell>
          <cell r="G1285">
            <v>341</v>
          </cell>
          <cell r="H1285" t="str">
            <v>Duales System</v>
          </cell>
          <cell r="I1285" t="str">
            <v>Pharmazeutisch-kaufmännische(r) Angestellte(r) (FB)Duales System</v>
          </cell>
          <cell r="J1285" t="str">
            <v>X</v>
          </cell>
          <cell r="K1285">
            <v>341</v>
          </cell>
          <cell r="L1285">
            <v>34</v>
          </cell>
          <cell r="M1285">
            <v>3</v>
          </cell>
          <cell r="V1285" t="str">
            <v>3B/4A/4B</v>
          </cell>
          <cell r="W1285">
            <v>3</v>
          </cell>
          <cell r="X1285">
            <v>0</v>
          </cell>
        </row>
        <row r="1286">
          <cell r="B1286" t="str">
            <v>Tankwart/in (IH)</v>
          </cell>
          <cell r="C1286">
            <v>341</v>
          </cell>
          <cell r="G1286">
            <v>341</v>
          </cell>
          <cell r="H1286" t="str">
            <v>Duales System</v>
          </cell>
          <cell r="I1286" t="str">
            <v>Tankwart/in (IH)Duales System</v>
          </cell>
          <cell r="J1286" t="str">
            <v>X</v>
          </cell>
          <cell r="K1286">
            <v>341</v>
          </cell>
          <cell r="L1286">
            <v>34</v>
          </cell>
          <cell r="M1286">
            <v>3</v>
          </cell>
          <cell r="V1286" t="str">
            <v>3B/4A/4B</v>
          </cell>
          <cell r="W1286">
            <v>3</v>
          </cell>
          <cell r="X1286">
            <v>0</v>
          </cell>
        </row>
        <row r="1287">
          <cell r="B1287" t="str">
            <v>Tankwart/in (Hw)</v>
          </cell>
          <cell r="C1287">
            <v>341</v>
          </cell>
          <cell r="G1287">
            <v>341</v>
          </cell>
          <cell r="H1287" t="str">
            <v>Duales System</v>
          </cell>
          <cell r="I1287" t="str">
            <v>Tankwart/in (Hw)Duales System</v>
          </cell>
          <cell r="J1287" t="str">
            <v>X</v>
          </cell>
          <cell r="K1287">
            <v>341</v>
          </cell>
          <cell r="L1287">
            <v>34</v>
          </cell>
          <cell r="M1287">
            <v>3</v>
          </cell>
          <cell r="V1287" t="str">
            <v>3B/4A/4B</v>
          </cell>
          <cell r="W1287">
            <v>3</v>
          </cell>
          <cell r="X1287">
            <v>0</v>
          </cell>
        </row>
        <row r="1288">
          <cell r="B1288" t="str">
            <v>Bank-, Bausparkassen-, Versicherungsfachleute xxx</v>
          </cell>
          <cell r="C1288" t="str">
            <v>xxx</v>
          </cell>
          <cell r="G1288" t="str">
            <v>xxx</v>
          </cell>
          <cell r="H1288" t="str">
            <v>Duales System</v>
          </cell>
          <cell r="I1288" t="str">
            <v>Bank-, Bausparkassen-, Versicherungsfachleute xxxDuales System</v>
          </cell>
          <cell r="J1288" t="str">
            <v>X</v>
          </cell>
          <cell r="K1288" t="str">
            <v>xxx</v>
          </cell>
          <cell r="L1288">
            <v>0</v>
          </cell>
          <cell r="M1288">
            <v>0</v>
          </cell>
          <cell r="V1288" t="str">
            <v>3B/4A/4B</v>
          </cell>
          <cell r="W1288">
            <v>0</v>
          </cell>
          <cell r="X1288">
            <v>0</v>
          </cell>
        </row>
        <row r="1289">
          <cell r="B1289" t="str">
            <v>Bankkaufmann/-kauffrau (IH)</v>
          </cell>
          <cell r="C1289">
            <v>343</v>
          </cell>
          <cell r="G1289">
            <v>343</v>
          </cell>
          <cell r="H1289" t="str">
            <v>Duales System</v>
          </cell>
          <cell r="I1289" t="str">
            <v>Bankkaufmann/-kauffrau (IH)Duales System</v>
          </cell>
          <cell r="J1289" t="str">
            <v>X</v>
          </cell>
          <cell r="K1289">
            <v>343</v>
          </cell>
          <cell r="L1289">
            <v>34</v>
          </cell>
          <cell r="M1289">
            <v>3</v>
          </cell>
          <cell r="V1289" t="str">
            <v>3B/4A/4B</v>
          </cell>
          <cell r="W1289">
            <v>3</v>
          </cell>
          <cell r="X1289">
            <v>0</v>
          </cell>
        </row>
        <row r="1290">
          <cell r="B1290" t="str">
            <v>Investmentfondskaufmann/-kauffrau (IH)</v>
          </cell>
          <cell r="C1290">
            <v>343</v>
          </cell>
          <cell r="G1290">
            <v>343</v>
          </cell>
          <cell r="H1290" t="str">
            <v>Duales System</v>
          </cell>
          <cell r="I1290" t="str">
            <v>Investmentfondskaufmann/-kauffrau (IH)Duales System</v>
          </cell>
          <cell r="J1290" t="str">
            <v>X</v>
          </cell>
          <cell r="K1290">
            <v>343</v>
          </cell>
          <cell r="L1290">
            <v>34</v>
          </cell>
          <cell r="M1290">
            <v>3</v>
          </cell>
          <cell r="V1290" t="str">
            <v>3B/4A/4B</v>
          </cell>
          <cell r="W1290">
            <v>3</v>
          </cell>
          <cell r="X1290">
            <v>0</v>
          </cell>
        </row>
        <row r="1291">
          <cell r="B1291" t="str">
            <v>Sparkassenkaufmann/-kauffrau (ÖD)</v>
          </cell>
          <cell r="C1291">
            <v>343</v>
          </cell>
          <cell r="G1291">
            <v>343</v>
          </cell>
          <cell r="H1291" t="str">
            <v>Duales System</v>
          </cell>
          <cell r="I1291" t="str">
            <v>Sparkassenkaufmann/-kauffrau (ÖD)Duales System</v>
          </cell>
          <cell r="J1291" t="str">
            <v>X</v>
          </cell>
          <cell r="K1291">
            <v>343</v>
          </cell>
          <cell r="L1291">
            <v>34</v>
          </cell>
          <cell r="M1291">
            <v>3</v>
          </cell>
          <cell r="V1291" t="str">
            <v>3B/4A/4B</v>
          </cell>
          <cell r="W1291">
            <v>3</v>
          </cell>
          <cell r="X1291">
            <v>0</v>
          </cell>
        </row>
        <row r="1292">
          <cell r="B1292" t="str">
            <v>Versicherungskaufmann/-kauffrau (IH)</v>
          </cell>
          <cell r="C1292">
            <v>343</v>
          </cell>
          <cell r="G1292">
            <v>343</v>
          </cell>
          <cell r="H1292" t="str">
            <v>Duales System</v>
          </cell>
          <cell r="I1292" t="str">
            <v>Versicherungskaufmann/-kauffrau (IH)Duales System</v>
          </cell>
          <cell r="J1292" t="str">
            <v>X</v>
          </cell>
          <cell r="K1292">
            <v>343</v>
          </cell>
          <cell r="L1292">
            <v>34</v>
          </cell>
          <cell r="M1292">
            <v>3</v>
          </cell>
          <cell r="V1292" t="str">
            <v>3B/4A/4B</v>
          </cell>
          <cell r="W1292">
            <v>3</v>
          </cell>
          <cell r="X1292">
            <v>0</v>
          </cell>
        </row>
        <row r="1293">
          <cell r="B1293" t="str">
            <v>Kaufmann/Kauffrau im Gesundheitswesen (IH)</v>
          </cell>
          <cell r="C1293">
            <v>346</v>
          </cell>
          <cell r="G1293">
            <v>346</v>
          </cell>
          <cell r="H1293" t="str">
            <v>Duales System</v>
          </cell>
          <cell r="I1293" t="str">
            <v>Kaufmann/Kauffrau im Gesundheitswesen (IH)Duales System</v>
          </cell>
          <cell r="J1293" t="str">
            <v>X</v>
          </cell>
          <cell r="K1293">
            <v>346</v>
          </cell>
          <cell r="L1293">
            <v>34</v>
          </cell>
          <cell r="M1293">
            <v>3</v>
          </cell>
          <cell r="V1293" t="str">
            <v>3B/4A/4B</v>
          </cell>
          <cell r="W1293">
            <v>3</v>
          </cell>
          <cell r="X1293">
            <v>0</v>
          </cell>
        </row>
        <row r="1294">
          <cell r="B1294" t="str">
            <v>Kaufmann/Kauffrau im Gesundheitswesen (Hw)</v>
          </cell>
          <cell r="C1294">
            <v>346</v>
          </cell>
          <cell r="G1294">
            <v>346</v>
          </cell>
          <cell r="H1294" t="str">
            <v>Duales System</v>
          </cell>
          <cell r="I1294" t="str">
            <v>Kaufmann/Kauffrau im Gesundheitswesen (Hw)Duales System</v>
          </cell>
          <cell r="J1294" t="str">
            <v>X</v>
          </cell>
          <cell r="K1294">
            <v>346</v>
          </cell>
          <cell r="L1294">
            <v>34</v>
          </cell>
          <cell r="M1294">
            <v>3</v>
          </cell>
          <cell r="V1294" t="str">
            <v>3B/4A/4B</v>
          </cell>
          <cell r="W1294">
            <v>3</v>
          </cell>
          <cell r="X1294">
            <v>0</v>
          </cell>
        </row>
        <row r="1295">
          <cell r="B1295" t="str">
            <v>Kaufmann/Kauffrau im Gesundheitswesen</v>
          </cell>
          <cell r="C1295">
            <v>346</v>
          </cell>
          <cell r="G1295">
            <v>346</v>
          </cell>
          <cell r="H1295" t="str">
            <v>Duales System</v>
          </cell>
          <cell r="I1295" t="str">
            <v>Kaufmann/Kauffrau im GesundheitswesenDuales System</v>
          </cell>
          <cell r="J1295" t="str">
            <v>X</v>
          </cell>
          <cell r="K1295">
            <v>346</v>
          </cell>
          <cell r="L1295">
            <v>34</v>
          </cell>
          <cell r="M1295">
            <v>3</v>
          </cell>
          <cell r="V1295" t="str">
            <v>3B/4A/4B</v>
          </cell>
          <cell r="W1295">
            <v>3</v>
          </cell>
          <cell r="X1295">
            <v>0</v>
          </cell>
        </row>
        <row r="1296">
          <cell r="B1296" t="str">
            <v>Andere Dienstleistungskaufleute und zugehörige Berufe xxx</v>
          </cell>
          <cell r="C1296" t="str">
            <v>xxx</v>
          </cell>
          <cell r="G1296" t="str">
            <v>xxx</v>
          </cell>
          <cell r="H1296" t="str">
            <v>Duales System</v>
          </cell>
          <cell r="I1296" t="str">
            <v>Andere Dienstleistungskaufleute und zugehörige Berufe xxxDuales System</v>
          </cell>
          <cell r="J1296" t="str">
            <v>X</v>
          </cell>
          <cell r="K1296" t="str">
            <v>xxx</v>
          </cell>
          <cell r="L1296">
            <v>0</v>
          </cell>
          <cell r="M1296">
            <v>0</v>
          </cell>
          <cell r="V1296" t="str">
            <v>3B/4A/4B</v>
          </cell>
          <cell r="W1296">
            <v>0</v>
          </cell>
          <cell r="X1296">
            <v>0</v>
          </cell>
        </row>
        <row r="1297">
          <cell r="B1297" t="str">
            <v>Speditionskaufmann/-kauffrau (IH)</v>
          </cell>
          <cell r="C1297">
            <v>840</v>
          </cell>
          <cell r="G1297">
            <v>840</v>
          </cell>
          <cell r="H1297" t="str">
            <v>Duales System</v>
          </cell>
          <cell r="I1297" t="str">
            <v>Speditionskaufmann/-kauffrau (IH)Duales System</v>
          </cell>
          <cell r="J1297" t="str">
            <v>X</v>
          </cell>
          <cell r="K1297">
            <v>840</v>
          </cell>
          <cell r="L1297">
            <v>84</v>
          </cell>
          <cell r="M1297">
            <v>8</v>
          </cell>
          <cell r="V1297" t="str">
            <v>3B/4A/4B</v>
          </cell>
          <cell r="W1297">
            <v>8</v>
          </cell>
          <cell r="X1297">
            <v>0</v>
          </cell>
        </row>
        <row r="1298">
          <cell r="B1298" t="str">
            <v>Speditionskaufmann/-kauffrau (Hw)</v>
          </cell>
          <cell r="C1298">
            <v>840</v>
          </cell>
          <cell r="G1298">
            <v>840</v>
          </cell>
          <cell r="H1298" t="str">
            <v>Duales System</v>
          </cell>
          <cell r="I1298" t="str">
            <v>Speditionskaufmann/-kauffrau (Hw)Duales System</v>
          </cell>
          <cell r="J1298" t="str">
            <v>X</v>
          </cell>
          <cell r="K1298">
            <v>840</v>
          </cell>
          <cell r="L1298">
            <v>84</v>
          </cell>
          <cell r="M1298">
            <v>8</v>
          </cell>
          <cell r="V1298" t="str">
            <v>3B/4A/4B</v>
          </cell>
          <cell r="W1298">
            <v>8</v>
          </cell>
          <cell r="X1298">
            <v>0</v>
          </cell>
        </row>
        <row r="1299">
          <cell r="B1299" t="str">
            <v>Kaufmann/Kauffrau für Spedition und Logistikdienstleistung (IH)</v>
          </cell>
          <cell r="G1299">
            <v>840</v>
          </cell>
          <cell r="H1299" t="str">
            <v>Duales System</v>
          </cell>
          <cell r="I1299" t="str">
            <v>Kaufmann/Kauffrau für Spedition und Logistikdienstleistung (IH)Duales System</v>
          </cell>
          <cell r="J1299" t="str">
            <v>X</v>
          </cell>
          <cell r="K1299">
            <v>840</v>
          </cell>
          <cell r="L1299">
            <v>84</v>
          </cell>
          <cell r="M1299">
            <v>8</v>
          </cell>
          <cell r="V1299" t="str">
            <v>3B/4A/4B</v>
          </cell>
          <cell r="W1299">
            <v>8</v>
          </cell>
          <cell r="X1299">
            <v>0</v>
          </cell>
        </row>
        <row r="1300">
          <cell r="B1300" t="str">
            <v>Kaufmann/Kauffrau für Kurier-, Express- und Postdienstleistungen (IH)</v>
          </cell>
          <cell r="G1300">
            <v>840</v>
          </cell>
          <cell r="H1300" t="str">
            <v>Duales System</v>
          </cell>
          <cell r="I1300" t="str">
            <v>Kaufmann/Kauffrau für Kurier-, Express- und Postdienstleistungen (IH)Duales System</v>
          </cell>
          <cell r="J1300" t="str">
            <v>X</v>
          </cell>
          <cell r="K1300">
            <v>840</v>
          </cell>
          <cell r="L1300">
            <v>84</v>
          </cell>
          <cell r="M1300">
            <v>8</v>
          </cell>
          <cell r="V1300" t="str">
            <v>3B/4A/4B</v>
          </cell>
          <cell r="W1300">
            <v>8</v>
          </cell>
          <cell r="X1300">
            <v>0</v>
          </cell>
        </row>
        <row r="1301">
          <cell r="B1301" t="str">
            <v>Schifffahrtskaufmann/-kauffrau (IH)</v>
          </cell>
          <cell r="C1301">
            <v>840</v>
          </cell>
          <cell r="G1301">
            <v>840</v>
          </cell>
          <cell r="H1301" t="str">
            <v>Duales System</v>
          </cell>
          <cell r="I1301" t="str">
            <v>Schifffahrtskaufmann/-kauffrau (IH)Duales System</v>
          </cell>
          <cell r="J1301" t="str">
            <v>X</v>
          </cell>
          <cell r="K1301">
            <v>840</v>
          </cell>
          <cell r="L1301">
            <v>84</v>
          </cell>
          <cell r="M1301">
            <v>8</v>
          </cell>
          <cell r="V1301" t="str">
            <v>3B/4A/4B</v>
          </cell>
          <cell r="W1301">
            <v>8</v>
          </cell>
          <cell r="X1301">
            <v>0</v>
          </cell>
        </row>
        <row r="1302">
          <cell r="B1302" t="str">
            <v>Kaufmann/Kauffrau im Eisenbahn- und Straßenverkehr (IH)</v>
          </cell>
          <cell r="C1302">
            <v>840</v>
          </cell>
          <cell r="G1302">
            <v>840</v>
          </cell>
          <cell r="H1302" t="str">
            <v>Duales System</v>
          </cell>
          <cell r="I1302" t="str">
            <v>Kaufmann/Kauffrau im Eisenbahn- und Straßenverkehr (IH)Duales System</v>
          </cell>
          <cell r="J1302" t="str">
            <v>X</v>
          </cell>
          <cell r="K1302">
            <v>840</v>
          </cell>
          <cell r="L1302">
            <v>84</v>
          </cell>
          <cell r="M1302">
            <v>8</v>
          </cell>
          <cell r="V1302" t="str">
            <v>3B/4A/4B</v>
          </cell>
          <cell r="W1302">
            <v>8</v>
          </cell>
          <cell r="X1302">
            <v>0</v>
          </cell>
        </row>
        <row r="1303">
          <cell r="B1303" t="str">
            <v>Luftverkehrskaufmann/-kauffrau (IH)</v>
          </cell>
          <cell r="C1303">
            <v>840</v>
          </cell>
          <cell r="G1303">
            <v>840</v>
          </cell>
          <cell r="H1303" t="str">
            <v>Duales System</v>
          </cell>
          <cell r="I1303" t="str">
            <v>Luftverkehrskaufmann/-kauffrau (IH)Duales System</v>
          </cell>
          <cell r="J1303" t="str">
            <v>X</v>
          </cell>
          <cell r="K1303">
            <v>840</v>
          </cell>
          <cell r="L1303">
            <v>84</v>
          </cell>
          <cell r="M1303">
            <v>8</v>
          </cell>
          <cell r="V1303" t="str">
            <v>3B/4A/4B</v>
          </cell>
          <cell r="W1303">
            <v>8</v>
          </cell>
          <cell r="X1303">
            <v>0</v>
          </cell>
        </row>
        <row r="1304">
          <cell r="B1304" t="str">
            <v>Reiseverkehrskaufmann/-kauffrau (IH)</v>
          </cell>
          <cell r="C1304">
            <v>812</v>
          </cell>
          <cell r="G1304">
            <v>812</v>
          </cell>
          <cell r="H1304" t="str">
            <v>Duales System</v>
          </cell>
          <cell r="I1304" t="str">
            <v>Reiseverkehrskaufmann/-kauffrau (IH)Duales System</v>
          </cell>
          <cell r="J1304" t="str">
            <v>X</v>
          </cell>
          <cell r="K1304">
            <v>812</v>
          </cell>
          <cell r="L1304">
            <v>81</v>
          </cell>
          <cell r="M1304">
            <v>8</v>
          </cell>
          <cell r="V1304" t="str">
            <v>3B/4A/4B</v>
          </cell>
          <cell r="W1304">
            <v>8</v>
          </cell>
          <cell r="X1304">
            <v>0</v>
          </cell>
        </row>
        <row r="1305">
          <cell r="B1305" t="str">
            <v>Kaufmann/Kauffrau für Tourismus und Freizeit (IH)</v>
          </cell>
          <cell r="C1305">
            <v>812</v>
          </cell>
          <cell r="G1305">
            <v>812</v>
          </cell>
          <cell r="H1305" t="str">
            <v>Duales System</v>
          </cell>
          <cell r="I1305" t="str">
            <v>Kaufmann/Kauffrau für Tourismus und Freizeit (IH)Duales System</v>
          </cell>
          <cell r="J1305" t="str">
            <v>X</v>
          </cell>
          <cell r="K1305">
            <v>812</v>
          </cell>
          <cell r="L1305">
            <v>81</v>
          </cell>
          <cell r="M1305">
            <v>8</v>
          </cell>
          <cell r="V1305" t="str">
            <v>3B/4A/4B</v>
          </cell>
          <cell r="W1305">
            <v>8</v>
          </cell>
          <cell r="X1305">
            <v>0</v>
          </cell>
        </row>
        <row r="1306">
          <cell r="B1306" t="str">
            <v>Servicekaufmann/-kauffrau im Luftverkehr (IH)</v>
          </cell>
          <cell r="C1306">
            <v>840</v>
          </cell>
          <cell r="G1306">
            <v>840</v>
          </cell>
          <cell r="H1306" t="str">
            <v>Duales System</v>
          </cell>
          <cell r="I1306" t="str">
            <v>Servicekaufmann/-kauffrau im Luftverkehr (IH)Duales System</v>
          </cell>
          <cell r="J1306" t="str">
            <v>X</v>
          </cell>
          <cell r="K1306">
            <v>840</v>
          </cell>
          <cell r="L1306">
            <v>84</v>
          </cell>
          <cell r="M1306">
            <v>8</v>
          </cell>
          <cell r="V1306" t="str">
            <v>3B/4A/4B</v>
          </cell>
          <cell r="W1306">
            <v>8</v>
          </cell>
          <cell r="X1306">
            <v>0</v>
          </cell>
        </row>
        <row r="1307">
          <cell r="B1307" t="str">
            <v>Kaufmann/Kauffrau für Verkehrsservice (IH)</v>
          </cell>
          <cell r="C1307">
            <v>812</v>
          </cell>
          <cell r="G1307">
            <v>812</v>
          </cell>
          <cell r="H1307" t="str">
            <v>Duales System</v>
          </cell>
          <cell r="I1307" t="str">
            <v>Kaufmann/Kauffrau für Verkehrsservice (IH)Duales System</v>
          </cell>
          <cell r="J1307" t="str">
            <v>X</v>
          </cell>
          <cell r="K1307">
            <v>812</v>
          </cell>
          <cell r="L1307">
            <v>81</v>
          </cell>
          <cell r="M1307">
            <v>8</v>
          </cell>
          <cell r="V1307" t="str">
            <v>3B/4A/4B</v>
          </cell>
          <cell r="W1307">
            <v>8</v>
          </cell>
          <cell r="X1307">
            <v>0</v>
          </cell>
        </row>
        <row r="1308">
          <cell r="B1308" t="str">
            <v>Werbekaufmann/-kauffrau (IH)</v>
          </cell>
          <cell r="C1308">
            <v>342</v>
          </cell>
          <cell r="G1308">
            <v>342</v>
          </cell>
          <cell r="H1308" t="str">
            <v>Duales System</v>
          </cell>
          <cell r="I1308" t="str">
            <v>Werbekaufmann/-kauffrau (IH)Duales System</v>
          </cell>
          <cell r="J1308" t="str">
            <v>X</v>
          </cell>
          <cell r="K1308">
            <v>342</v>
          </cell>
          <cell r="L1308">
            <v>34</v>
          </cell>
          <cell r="M1308">
            <v>3</v>
          </cell>
          <cell r="V1308" t="str">
            <v>3B/4A/4B</v>
          </cell>
          <cell r="W1308">
            <v>3</v>
          </cell>
          <cell r="X1308">
            <v>0</v>
          </cell>
        </row>
        <row r="1309">
          <cell r="B1309" t="str">
            <v>Werbekaufmann/-kauffrau (Hw)</v>
          </cell>
          <cell r="C1309">
            <v>342</v>
          </cell>
          <cell r="G1309">
            <v>342</v>
          </cell>
          <cell r="H1309" t="str">
            <v>Duales System</v>
          </cell>
          <cell r="I1309" t="str">
            <v>Werbekaufmann/-kauffrau (Hw)Duales System</v>
          </cell>
          <cell r="J1309" t="str">
            <v>X</v>
          </cell>
          <cell r="K1309">
            <v>342</v>
          </cell>
          <cell r="L1309">
            <v>34</v>
          </cell>
          <cell r="M1309">
            <v>3</v>
          </cell>
          <cell r="V1309" t="str">
            <v>3B/4A/4B</v>
          </cell>
          <cell r="W1309">
            <v>3</v>
          </cell>
          <cell r="X1309">
            <v>0</v>
          </cell>
        </row>
        <row r="1310">
          <cell r="B1310" t="str">
            <v>Veranstaltungskaufmann/-kauffrau (IH)</v>
          </cell>
          <cell r="C1310">
            <v>342</v>
          </cell>
          <cell r="G1310">
            <v>342</v>
          </cell>
          <cell r="H1310" t="str">
            <v>Duales System</v>
          </cell>
          <cell r="I1310" t="str">
            <v>Veranstaltungskaufmann/-kauffrau (IH)Duales System</v>
          </cell>
          <cell r="J1310" t="str">
            <v>X</v>
          </cell>
          <cell r="K1310">
            <v>342</v>
          </cell>
          <cell r="L1310">
            <v>34</v>
          </cell>
          <cell r="M1310">
            <v>3</v>
          </cell>
          <cell r="V1310" t="str">
            <v>3B/4A/4B</v>
          </cell>
          <cell r="W1310">
            <v>3</v>
          </cell>
          <cell r="X1310">
            <v>0</v>
          </cell>
        </row>
        <row r="1311">
          <cell r="B1311" t="str">
            <v>Kaufmann/Kauffrau für audiovisuelle Medien (IH)</v>
          </cell>
          <cell r="C1311">
            <v>345</v>
          </cell>
          <cell r="G1311">
            <v>345</v>
          </cell>
          <cell r="H1311" t="str">
            <v>Duales System</v>
          </cell>
          <cell r="I1311" t="str">
            <v>Kaufmann/Kauffrau für audiovisuelle Medien (IH)Duales System</v>
          </cell>
          <cell r="J1311" t="str">
            <v>X</v>
          </cell>
          <cell r="K1311">
            <v>345</v>
          </cell>
          <cell r="L1311">
            <v>34</v>
          </cell>
          <cell r="M1311">
            <v>3</v>
          </cell>
          <cell r="V1311" t="str">
            <v>3B/4A/4B</v>
          </cell>
          <cell r="W1311">
            <v>3</v>
          </cell>
          <cell r="X1311">
            <v>0</v>
          </cell>
        </row>
        <row r="1312">
          <cell r="B1312" t="str">
            <v>Mediengestalter/in für Digital- und Printmedien -Medienberatung (IH)</v>
          </cell>
          <cell r="C1312">
            <v>342</v>
          </cell>
          <cell r="G1312">
            <v>213</v>
          </cell>
          <cell r="H1312" t="str">
            <v>Duales System</v>
          </cell>
          <cell r="I1312" t="str">
            <v>Mediengestalter/in für Digital- und Printmedien -Medienberatung (IH)Duales System</v>
          </cell>
          <cell r="J1312" t="str">
            <v>X</v>
          </cell>
          <cell r="K1312">
            <v>213</v>
          </cell>
          <cell r="L1312">
            <v>21</v>
          </cell>
          <cell r="M1312">
            <v>2</v>
          </cell>
          <cell r="V1312" t="str">
            <v>3B/4A/4B</v>
          </cell>
          <cell r="W1312">
            <v>2</v>
          </cell>
          <cell r="X1312">
            <v>0</v>
          </cell>
        </row>
        <row r="1313">
          <cell r="B1313" t="str">
            <v>Kaufmann/Kauffrau in der Grundstücks- und Wohnungswirtschaft (Hw)</v>
          </cell>
          <cell r="C1313">
            <v>341</v>
          </cell>
          <cell r="G1313">
            <v>341</v>
          </cell>
          <cell r="H1313" t="str">
            <v>Duales System</v>
          </cell>
          <cell r="I1313" t="str">
            <v>Kaufmann/Kauffrau in der Grundstücks- und Wohnungswirtschaft (Hw)Duales System</v>
          </cell>
          <cell r="J1313" t="str">
            <v>X</v>
          </cell>
          <cell r="K1313">
            <v>341</v>
          </cell>
          <cell r="L1313">
            <v>34</v>
          </cell>
          <cell r="M1313">
            <v>3</v>
          </cell>
          <cell r="V1313" t="str">
            <v>3B/4A/4B</v>
          </cell>
          <cell r="W1313">
            <v>3</v>
          </cell>
          <cell r="X1313">
            <v>0</v>
          </cell>
        </row>
        <row r="1314">
          <cell r="B1314" t="str">
            <v>Kaufmann/Kauffrau in der Grundstücks- und Wohnungswirtschaft (IH)</v>
          </cell>
          <cell r="C1314">
            <v>341</v>
          </cell>
          <cell r="G1314">
            <v>341</v>
          </cell>
          <cell r="H1314" t="str">
            <v>Duales System</v>
          </cell>
          <cell r="I1314" t="str">
            <v>Kaufmann/Kauffrau in der Grundstücks- und Wohnungswirtschaft (IH)Duales System</v>
          </cell>
          <cell r="J1314" t="str">
            <v>X</v>
          </cell>
          <cell r="K1314">
            <v>341</v>
          </cell>
          <cell r="L1314">
            <v>34</v>
          </cell>
          <cell r="M1314">
            <v>3</v>
          </cell>
          <cell r="V1314" t="str">
            <v>3B/4A/4B</v>
          </cell>
          <cell r="W1314">
            <v>3</v>
          </cell>
          <cell r="X1314">
            <v>0</v>
          </cell>
        </row>
        <row r="1315">
          <cell r="B1315" t="str">
            <v>Berufe des Landverkehrs xxx</v>
          </cell>
          <cell r="C1315" t="str">
            <v>xxx</v>
          </cell>
          <cell r="G1315" t="str">
            <v>xxx</v>
          </cell>
          <cell r="H1315" t="str">
            <v>Duales System</v>
          </cell>
          <cell r="I1315" t="str">
            <v>Berufe des Landverkehrs xxxDuales System</v>
          </cell>
          <cell r="J1315" t="str">
            <v>X</v>
          </cell>
          <cell r="K1315" t="str">
            <v>xxx</v>
          </cell>
          <cell r="L1315">
            <v>0</v>
          </cell>
          <cell r="M1315">
            <v>0</v>
          </cell>
          <cell r="V1315" t="str">
            <v>3B/4A/4B</v>
          </cell>
          <cell r="W1315">
            <v>0</v>
          </cell>
          <cell r="X1315">
            <v>0</v>
          </cell>
        </row>
        <row r="1316">
          <cell r="B1316" t="str">
            <v>Eisenbahner/in im Betriebsdienst (IH)</v>
          </cell>
          <cell r="C1316">
            <v>840</v>
          </cell>
          <cell r="G1316">
            <v>840</v>
          </cell>
          <cell r="H1316" t="str">
            <v>Duales System</v>
          </cell>
          <cell r="I1316" t="str">
            <v>Eisenbahner/in im Betriebsdienst (IH)Duales System</v>
          </cell>
          <cell r="J1316" t="str">
            <v>X</v>
          </cell>
          <cell r="K1316">
            <v>840</v>
          </cell>
          <cell r="L1316">
            <v>84</v>
          </cell>
          <cell r="M1316">
            <v>8</v>
          </cell>
          <cell r="V1316" t="str">
            <v>3B/4A/4B</v>
          </cell>
          <cell r="W1316">
            <v>8</v>
          </cell>
          <cell r="X1316">
            <v>0</v>
          </cell>
        </row>
        <row r="1317">
          <cell r="B1317" t="str">
            <v>Eisenbahner/in im Betriebsdienst (ÖD)</v>
          </cell>
          <cell r="C1317">
            <v>840</v>
          </cell>
          <cell r="G1317">
            <v>840</v>
          </cell>
          <cell r="H1317" t="str">
            <v>Duales System</v>
          </cell>
          <cell r="I1317" t="str">
            <v>Eisenbahner/in im Betriebsdienst (ÖD)Duales System</v>
          </cell>
          <cell r="J1317" t="str">
            <v>X</v>
          </cell>
          <cell r="K1317">
            <v>840</v>
          </cell>
          <cell r="L1317">
            <v>84</v>
          </cell>
          <cell r="M1317">
            <v>8</v>
          </cell>
          <cell r="V1317" t="str">
            <v>3B/4A/4B</v>
          </cell>
          <cell r="W1317">
            <v>8</v>
          </cell>
          <cell r="X1317">
            <v>0</v>
          </cell>
        </row>
        <row r="1318">
          <cell r="B1318" t="str">
            <v>Berufskraftfahrer/in (Hw)</v>
          </cell>
          <cell r="C1318">
            <v>840</v>
          </cell>
          <cell r="G1318">
            <v>840</v>
          </cell>
          <cell r="H1318" t="str">
            <v>Duales System</v>
          </cell>
          <cell r="I1318" t="str">
            <v>Berufskraftfahrer/in (Hw)Duales System</v>
          </cell>
          <cell r="J1318" t="str">
            <v>X</v>
          </cell>
          <cell r="K1318">
            <v>840</v>
          </cell>
          <cell r="L1318">
            <v>84</v>
          </cell>
          <cell r="M1318">
            <v>8</v>
          </cell>
          <cell r="V1318" t="str">
            <v>3B/4A/4B</v>
          </cell>
          <cell r="W1318">
            <v>8</v>
          </cell>
          <cell r="X1318">
            <v>0</v>
          </cell>
        </row>
        <row r="1319">
          <cell r="B1319" t="str">
            <v>Berufskraftfahrer/in (IH)</v>
          </cell>
          <cell r="C1319">
            <v>840</v>
          </cell>
          <cell r="G1319">
            <v>840</v>
          </cell>
          <cell r="H1319" t="str">
            <v>Duales System</v>
          </cell>
          <cell r="I1319" t="str">
            <v>Berufskraftfahrer/in (IH)Duales System</v>
          </cell>
          <cell r="J1319" t="str">
            <v>X</v>
          </cell>
          <cell r="K1319">
            <v>840</v>
          </cell>
          <cell r="L1319">
            <v>84</v>
          </cell>
          <cell r="M1319">
            <v>8</v>
          </cell>
          <cell r="V1319" t="str">
            <v>3B/4A/4B</v>
          </cell>
          <cell r="W1319">
            <v>8</v>
          </cell>
          <cell r="X1319">
            <v>0</v>
          </cell>
        </row>
        <row r="1320">
          <cell r="B1320" t="str">
            <v>Servicefahrer/in (IH)</v>
          </cell>
          <cell r="C1320">
            <v>840</v>
          </cell>
          <cell r="G1320">
            <v>840</v>
          </cell>
          <cell r="H1320" t="str">
            <v>Duales System</v>
          </cell>
          <cell r="I1320" t="str">
            <v>Servicefahrer/in (IH)Duales System</v>
          </cell>
          <cell r="J1320" t="str">
            <v>X</v>
          </cell>
          <cell r="K1320">
            <v>840</v>
          </cell>
          <cell r="L1320">
            <v>84</v>
          </cell>
          <cell r="M1320">
            <v>8</v>
          </cell>
          <cell r="V1320" t="str">
            <v>3B/4A/4B</v>
          </cell>
          <cell r="W1320">
            <v>8</v>
          </cell>
          <cell r="X1320">
            <v>0</v>
          </cell>
        </row>
        <row r="1321">
          <cell r="B1321" t="str">
            <v>Fachkraft im Fahrbetrieb (IH)</v>
          </cell>
          <cell r="C1321">
            <v>840</v>
          </cell>
          <cell r="G1321">
            <v>840</v>
          </cell>
          <cell r="H1321" t="str">
            <v>Duales System</v>
          </cell>
          <cell r="I1321" t="str">
            <v>Fachkraft im Fahrbetrieb (IH)Duales System</v>
          </cell>
          <cell r="J1321" t="str">
            <v>X</v>
          </cell>
          <cell r="K1321">
            <v>840</v>
          </cell>
          <cell r="L1321">
            <v>84</v>
          </cell>
          <cell r="M1321">
            <v>8</v>
          </cell>
          <cell r="V1321" t="str">
            <v>3B/4A/4B</v>
          </cell>
          <cell r="W1321">
            <v>8</v>
          </cell>
          <cell r="X1321">
            <v>0</v>
          </cell>
        </row>
        <row r="1322">
          <cell r="B1322" t="str">
            <v>Straßenwärter/in (IH)</v>
          </cell>
          <cell r="C1322">
            <v>840</v>
          </cell>
          <cell r="G1322">
            <v>840</v>
          </cell>
          <cell r="H1322" t="str">
            <v>Duales System</v>
          </cell>
          <cell r="I1322" t="str">
            <v>Straßenwärter/in (IH)Duales System</v>
          </cell>
          <cell r="J1322" t="str">
            <v>X</v>
          </cell>
          <cell r="K1322">
            <v>840</v>
          </cell>
          <cell r="L1322">
            <v>84</v>
          </cell>
          <cell r="M1322">
            <v>8</v>
          </cell>
          <cell r="V1322" t="str">
            <v>3B/4A/4B</v>
          </cell>
          <cell r="W1322">
            <v>8</v>
          </cell>
          <cell r="X1322">
            <v>0</v>
          </cell>
        </row>
        <row r="1323">
          <cell r="B1323" t="str">
            <v>Straßenwärter/in (ÖD)</v>
          </cell>
          <cell r="C1323">
            <v>840</v>
          </cell>
          <cell r="G1323">
            <v>840</v>
          </cell>
          <cell r="H1323" t="str">
            <v>Duales System</v>
          </cell>
          <cell r="I1323" t="str">
            <v>Straßenwärter/in (ÖD)Duales System</v>
          </cell>
          <cell r="J1323" t="str">
            <v>X</v>
          </cell>
          <cell r="K1323">
            <v>840</v>
          </cell>
          <cell r="L1323">
            <v>84</v>
          </cell>
          <cell r="M1323">
            <v>8</v>
          </cell>
          <cell r="V1323" t="str">
            <v>3B/4A/4B</v>
          </cell>
          <cell r="W1323">
            <v>8</v>
          </cell>
          <cell r="X1323">
            <v>0</v>
          </cell>
        </row>
        <row r="1324">
          <cell r="B1324" t="str">
            <v>Berufe des Wasser- und Luftverkehrs xxx</v>
          </cell>
          <cell r="C1324" t="str">
            <v>xxx</v>
          </cell>
          <cell r="G1324" t="str">
            <v>xxx</v>
          </cell>
          <cell r="H1324" t="str">
            <v>Duales System</v>
          </cell>
          <cell r="I1324" t="str">
            <v>Berufe des Wasser- und Luftverkehrs xxxDuales System</v>
          </cell>
          <cell r="J1324" t="str">
            <v>X</v>
          </cell>
          <cell r="K1324" t="str">
            <v>xxx</v>
          </cell>
          <cell r="L1324">
            <v>0</v>
          </cell>
          <cell r="M1324">
            <v>0</v>
          </cell>
          <cell r="V1324" t="str">
            <v>3B/4A/4B</v>
          </cell>
          <cell r="W1324">
            <v>0</v>
          </cell>
          <cell r="X1324">
            <v>0</v>
          </cell>
        </row>
        <row r="1325">
          <cell r="B1325" t="str">
            <v>Schiffsmechaniker/in (Seeverk.)</v>
          </cell>
          <cell r="C1325">
            <v>840</v>
          </cell>
          <cell r="G1325">
            <v>840</v>
          </cell>
          <cell r="H1325" t="str">
            <v>Duales System</v>
          </cell>
          <cell r="I1325" t="str">
            <v>Schiffsmechaniker/in (Seeverk.)Duales System</v>
          </cell>
          <cell r="J1325" t="str">
            <v>X</v>
          </cell>
          <cell r="K1325">
            <v>840</v>
          </cell>
          <cell r="L1325">
            <v>84</v>
          </cell>
          <cell r="M1325">
            <v>8</v>
          </cell>
          <cell r="V1325" t="str">
            <v>3B/4A/4B</v>
          </cell>
          <cell r="W1325">
            <v>8</v>
          </cell>
          <cell r="X1325">
            <v>0</v>
          </cell>
        </row>
        <row r="1326">
          <cell r="B1326" t="str">
            <v>Binnenschiffer/in (IH)</v>
          </cell>
          <cell r="C1326">
            <v>840</v>
          </cell>
          <cell r="G1326">
            <v>840</v>
          </cell>
          <cell r="H1326" t="str">
            <v>Duales System</v>
          </cell>
          <cell r="I1326" t="str">
            <v>Binnenschiffer/in (IH)Duales System</v>
          </cell>
          <cell r="J1326" t="str">
            <v>X</v>
          </cell>
          <cell r="K1326">
            <v>840</v>
          </cell>
          <cell r="L1326">
            <v>84</v>
          </cell>
          <cell r="M1326">
            <v>8</v>
          </cell>
          <cell r="V1326" t="str">
            <v>3B/4A/4B</v>
          </cell>
          <cell r="W1326">
            <v>8</v>
          </cell>
          <cell r="X1326">
            <v>0</v>
          </cell>
        </row>
        <row r="1327">
          <cell r="B1327" t="str">
            <v>Hafenschiffer/in (IH)</v>
          </cell>
          <cell r="C1327">
            <v>840</v>
          </cell>
          <cell r="G1327">
            <v>840</v>
          </cell>
          <cell r="H1327" t="str">
            <v>Duales System</v>
          </cell>
          <cell r="I1327" t="str">
            <v>Hafenschiffer/in (IH)Duales System</v>
          </cell>
          <cell r="J1327" t="str">
            <v>X</v>
          </cell>
          <cell r="K1327">
            <v>840</v>
          </cell>
          <cell r="L1327">
            <v>84</v>
          </cell>
          <cell r="M1327">
            <v>8</v>
          </cell>
          <cell r="V1327" t="str">
            <v>3B/4A/4B</v>
          </cell>
          <cell r="W1327">
            <v>8</v>
          </cell>
          <cell r="X1327">
            <v>0</v>
          </cell>
        </row>
        <row r="1328">
          <cell r="B1328" t="str">
            <v>Ewerführer/in (IH)</v>
          </cell>
          <cell r="C1328">
            <v>840</v>
          </cell>
          <cell r="G1328">
            <v>840</v>
          </cell>
          <cell r="H1328" t="str">
            <v>Duales System</v>
          </cell>
          <cell r="I1328" t="str">
            <v>Ewerführer/in (IH)Duales System</v>
          </cell>
          <cell r="J1328" t="str">
            <v>X</v>
          </cell>
          <cell r="K1328">
            <v>840</v>
          </cell>
          <cell r="L1328">
            <v>84</v>
          </cell>
          <cell r="M1328">
            <v>8</v>
          </cell>
          <cell r="V1328" t="str">
            <v>3B/4A/4B</v>
          </cell>
          <cell r="W1328">
            <v>8</v>
          </cell>
          <cell r="X1328">
            <v>0</v>
          </cell>
        </row>
        <row r="1329">
          <cell r="B1329" t="str">
            <v>Berufe des Nachrichtenverkehrs xxx</v>
          </cell>
          <cell r="C1329" t="str">
            <v>xxx</v>
          </cell>
          <cell r="G1329" t="str">
            <v>xxx</v>
          </cell>
          <cell r="H1329" t="str">
            <v>Duales System</v>
          </cell>
          <cell r="I1329" t="str">
            <v>Berufe des Nachrichtenverkehrs xxxDuales System</v>
          </cell>
          <cell r="J1329" t="str">
            <v>X</v>
          </cell>
          <cell r="K1329" t="str">
            <v>xxx</v>
          </cell>
          <cell r="L1329">
            <v>0</v>
          </cell>
          <cell r="M1329">
            <v>0</v>
          </cell>
          <cell r="V1329" t="str">
            <v>3B/4A/4B</v>
          </cell>
          <cell r="W1329">
            <v>0</v>
          </cell>
          <cell r="X1329">
            <v>0</v>
          </cell>
        </row>
        <row r="1330">
          <cell r="B1330" t="str">
            <v>Dienstleistungsfachkraft im Postbetrieb (ÖD)</v>
          </cell>
          <cell r="C1330">
            <v>840</v>
          </cell>
          <cell r="G1330">
            <v>840</v>
          </cell>
          <cell r="H1330" t="str">
            <v>Duales System</v>
          </cell>
          <cell r="I1330" t="str">
            <v>Dienstleistungsfachkraft im Postbetrieb (ÖD)Duales System</v>
          </cell>
          <cell r="J1330" t="str">
            <v>X</v>
          </cell>
          <cell r="K1330">
            <v>840</v>
          </cell>
          <cell r="L1330">
            <v>84</v>
          </cell>
          <cell r="M1330">
            <v>8</v>
          </cell>
          <cell r="V1330" t="str">
            <v>3B/4A/4B</v>
          </cell>
          <cell r="W1330">
            <v>8</v>
          </cell>
          <cell r="X1330">
            <v>0</v>
          </cell>
        </row>
        <row r="1331">
          <cell r="B1331" t="str">
            <v>Fachkraft für Brief- und Frachtverkehr (IH)</v>
          </cell>
          <cell r="C1331">
            <v>840</v>
          </cell>
          <cell r="G1331">
            <v>840</v>
          </cell>
          <cell r="H1331" t="str">
            <v>Duales System</v>
          </cell>
          <cell r="I1331" t="str">
            <v>Fachkraft für Brief- und Frachtverkehr (IH)Duales System</v>
          </cell>
          <cell r="J1331" t="str">
            <v>X</v>
          </cell>
          <cell r="K1331">
            <v>840</v>
          </cell>
          <cell r="L1331">
            <v>84</v>
          </cell>
          <cell r="M1331">
            <v>8</v>
          </cell>
          <cell r="V1331" t="str">
            <v>3B/4A/4B</v>
          </cell>
          <cell r="W1331">
            <v>8</v>
          </cell>
          <cell r="X1331">
            <v>0</v>
          </cell>
        </row>
        <row r="1332">
          <cell r="B1332" t="str">
            <v>Fachkraft für Kurier-, Express- und Postdienstleistungen (IH)</v>
          </cell>
          <cell r="C1332">
            <v>840</v>
          </cell>
          <cell r="G1332">
            <v>840</v>
          </cell>
          <cell r="H1332" t="str">
            <v>Duales System</v>
          </cell>
          <cell r="I1332" t="str">
            <v>Fachkraft für Kurier-, Express- und Postdienstleistungen (IH)Duales System</v>
          </cell>
          <cell r="J1332" t="str">
            <v>X</v>
          </cell>
          <cell r="K1332">
            <v>840</v>
          </cell>
          <cell r="L1332">
            <v>84</v>
          </cell>
          <cell r="M1332">
            <v>8</v>
          </cell>
          <cell r="V1332" t="str">
            <v>3B/4A/4B</v>
          </cell>
          <cell r="W1332">
            <v>8</v>
          </cell>
          <cell r="X1332">
            <v>0</v>
          </cell>
        </row>
        <row r="1333">
          <cell r="B1333" t="str">
            <v>Dienstleistungsfachkraft im Postbetrieb (IH)</v>
          </cell>
          <cell r="C1333">
            <v>840</v>
          </cell>
          <cell r="G1333">
            <v>840</v>
          </cell>
          <cell r="H1333" t="str">
            <v>Duales System</v>
          </cell>
          <cell r="I1333" t="str">
            <v>Dienstleistungsfachkraft im Postbetrieb (IH)Duales System</v>
          </cell>
          <cell r="J1333" t="str">
            <v>X</v>
          </cell>
          <cell r="K1333">
            <v>840</v>
          </cell>
          <cell r="L1333">
            <v>84</v>
          </cell>
          <cell r="M1333">
            <v>8</v>
          </cell>
          <cell r="V1333" t="str">
            <v>3B/4A/4B</v>
          </cell>
          <cell r="W1333">
            <v>8</v>
          </cell>
          <cell r="X1333">
            <v>0</v>
          </cell>
        </row>
        <row r="1334">
          <cell r="B1334" t="str">
            <v>Telefonist/in*) (IH)</v>
          </cell>
          <cell r="C1334">
            <v>346</v>
          </cell>
          <cell r="G1334">
            <v>346</v>
          </cell>
          <cell r="H1334" t="str">
            <v>Duales System</v>
          </cell>
          <cell r="I1334" t="str">
            <v>Telefonist/in*) (IH)Duales System</v>
          </cell>
          <cell r="J1334" t="str">
            <v>X</v>
          </cell>
          <cell r="K1334">
            <v>346</v>
          </cell>
          <cell r="L1334">
            <v>34</v>
          </cell>
          <cell r="M1334">
            <v>3</v>
          </cell>
          <cell r="V1334" t="str">
            <v>3B/4A/4B</v>
          </cell>
          <cell r="W1334">
            <v>3</v>
          </cell>
          <cell r="X1334">
            <v>0</v>
          </cell>
        </row>
        <row r="1335">
          <cell r="B1335" t="str">
            <v>Blinde(r)/Sehbehinderte(r) Telekommunikationsoperator/in*) (IH)</v>
          </cell>
          <cell r="C1335">
            <v>346</v>
          </cell>
          <cell r="G1335">
            <v>346</v>
          </cell>
          <cell r="H1335" t="str">
            <v>Duales System</v>
          </cell>
          <cell r="I1335" t="str">
            <v>Blinde(r)/Sehbehinderte(r) Telekommunikationsoperator/in*) (IH)Duales System</v>
          </cell>
          <cell r="J1335" t="str">
            <v>X</v>
          </cell>
          <cell r="K1335">
            <v>346</v>
          </cell>
          <cell r="L1335">
            <v>34</v>
          </cell>
          <cell r="M1335">
            <v>3</v>
          </cell>
          <cell r="V1335" t="str">
            <v>3B/4A/4B</v>
          </cell>
          <cell r="W1335">
            <v>3</v>
          </cell>
          <cell r="X1335">
            <v>0</v>
          </cell>
        </row>
        <row r="1336">
          <cell r="B1336" t="str">
            <v>Lagerverwalter/innen, Lager-, Transportarbeiter/innen xxx</v>
          </cell>
          <cell r="C1336" t="str">
            <v>xxx</v>
          </cell>
          <cell r="G1336" t="str">
            <v>xxx</v>
          </cell>
          <cell r="H1336" t="str">
            <v>Duales System</v>
          </cell>
          <cell r="I1336" t="str">
            <v>Lagerverwalter/innen, Lager-, Transportarbeiter/innen xxxDuales System</v>
          </cell>
          <cell r="J1336" t="str">
            <v>X</v>
          </cell>
          <cell r="K1336" t="str">
            <v>xxx</v>
          </cell>
          <cell r="L1336">
            <v>0</v>
          </cell>
          <cell r="M1336">
            <v>0</v>
          </cell>
          <cell r="V1336" t="str">
            <v>3B/4A/4B</v>
          </cell>
          <cell r="W1336">
            <v>0</v>
          </cell>
          <cell r="X1336">
            <v>0</v>
          </cell>
        </row>
        <row r="1337">
          <cell r="B1337" t="str">
            <v>Lagerverwalter/innen, Lager-, Transportarbeiter/innen</v>
          </cell>
          <cell r="G1337">
            <v>341</v>
          </cell>
          <cell r="H1337" t="str">
            <v>Duales System</v>
          </cell>
          <cell r="I1337" t="str">
            <v>Lagerverwalter/innen, Lager-, Transportarbeiter/innenDuales System</v>
          </cell>
          <cell r="J1337" t="str">
            <v>X</v>
          </cell>
          <cell r="K1337">
            <v>341</v>
          </cell>
          <cell r="L1337">
            <v>34</v>
          </cell>
          <cell r="M1337">
            <v>3</v>
          </cell>
          <cell r="V1337" t="str">
            <v>3B/4A/4B</v>
          </cell>
          <cell r="W1337">
            <v>3</v>
          </cell>
          <cell r="X1337">
            <v>0</v>
          </cell>
        </row>
        <row r="1338">
          <cell r="B1338" t="str">
            <v>Fachkraft für Lagerwirtschaft (IH)</v>
          </cell>
          <cell r="C1338">
            <v>341</v>
          </cell>
          <cell r="G1338">
            <v>341</v>
          </cell>
          <cell r="H1338" t="str">
            <v>Duales System</v>
          </cell>
          <cell r="I1338" t="str">
            <v>Fachkraft für Lagerwirtschaft (IH)Duales System</v>
          </cell>
          <cell r="J1338" t="str">
            <v>X</v>
          </cell>
          <cell r="K1338">
            <v>341</v>
          </cell>
          <cell r="L1338">
            <v>34</v>
          </cell>
          <cell r="M1338">
            <v>3</v>
          </cell>
          <cell r="V1338" t="str">
            <v>3B/4A/4B</v>
          </cell>
          <cell r="W1338">
            <v>3</v>
          </cell>
          <cell r="X1338">
            <v>0</v>
          </cell>
        </row>
        <row r="1339">
          <cell r="B1339" t="str">
            <v>Fachkraft für Lagerwirtschaft (Hw)</v>
          </cell>
          <cell r="C1339">
            <v>341</v>
          </cell>
          <cell r="G1339">
            <v>341</v>
          </cell>
          <cell r="H1339" t="str">
            <v>Duales System</v>
          </cell>
          <cell r="I1339" t="str">
            <v>Fachkraft für Lagerwirtschaft (Hw)Duales System</v>
          </cell>
          <cell r="J1339" t="str">
            <v>X</v>
          </cell>
          <cell r="K1339">
            <v>341</v>
          </cell>
          <cell r="L1339">
            <v>34</v>
          </cell>
          <cell r="M1339">
            <v>3</v>
          </cell>
          <cell r="V1339" t="str">
            <v>3B/4A/4B</v>
          </cell>
          <cell r="W1339">
            <v>3</v>
          </cell>
          <cell r="X1339">
            <v>0</v>
          </cell>
        </row>
        <row r="1340">
          <cell r="B1340" t="str">
            <v>Zahnlagerist/in -Zahnlagerverwalter/in (IH)</v>
          </cell>
          <cell r="C1340">
            <v>341</v>
          </cell>
          <cell r="G1340">
            <v>341</v>
          </cell>
          <cell r="H1340" t="str">
            <v>Duales System</v>
          </cell>
          <cell r="I1340" t="str">
            <v>Zahnlagerist/in -Zahnlagerverwalter/in (IH)Duales System</v>
          </cell>
          <cell r="J1340" t="str">
            <v>X</v>
          </cell>
          <cell r="K1340">
            <v>341</v>
          </cell>
          <cell r="L1340">
            <v>34</v>
          </cell>
          <cell r="M1340">
            <v>3</v>
          </cell>
          <cell r="V1340" t="str">
            <v>3B/4A/4B</v>
          </cell>
          <cell r="W1340">
            <v>3</v>
          </cell>
          <cell r="X1340">
            <v>0</v>
          </cell>
        </row>
        <row r="1341">
          <cell r="B1341" t="str">
            <v>Berufe in der Unternehmensleitung, -beratung und -prüfung xxx</v>
          </cell>
          <cell r="C1341" t="str">
            <v>xxx</v>
          </cell>
          <cell r="G1341" t="str">
            <v>xxx</v>
          </cell>
          <cell r="H1341" t="str">
            <v>Duales System</v>
          </cell>
          <cell r="I1341" t="str">
            <v>Berufe in der Unternehmensleitung, -beratung und -prüfung xxxDuales System</v>
          </cell>
          <cell r="J1341" t="str">
            <v>X</v>
          </cell>
          <cell r="K1341" t="str">
            <v>xxx</v>
          </cell>
          <cell r="L1341">
            <v>0</v>
          </cell>
          <cell r="M1341">
            <v>0</v>
          </cell>
          <cell r="V1341" t="str">
            <v>3B/4A/4B</v>
          </cell>
          <cell r="W1341">
            <v>0</v>
          </cell>
          <cell r="X1341">
            <v>0</v>
          </cell>
        </row>
        <row r="1342">
          <cell r="B1342" t="str">
            <v>Fachgehilf(e/in) in steuer- und wirtschaftsberatenden Berufen (FB)</v>
          </cell>
          <cell r="C1342">
            <v>344</v>
          </cell>
          <cell r="G1342">
            <v>344</v>
          </cell>
          <cell r="H1342" t="str">
            <v>Duales System</v>
          </cell>
          <cell r="I1342" t="str">
            <v>Fachgehilf(e/in) in steuer- und wirtschaftsberatenden Berufen (FB)Duales System</v>
          </cell>
          <cell r="J1342" t="str">
            <v>X</v>
          </cell>
          <cell r="K1342">
            <v>344</v>
          </cell>
          <cell r="L1342">
            <v>34</v>
          </cell>
          <cell r="M1342">
            <v>3</v>
          </cell>
          <cell r="V1342" t="str">
            <v>3B/4A/4B</v>
          </cell>
          <cell r="W1342">
            <v>3</v>
          </cell>
          <cell r="X1342">
            <v>0</v>
          </cell>
        </row>
        <row r="1343">
          <cell r="B1343" t="str">
            <v>Fachgehilf(e/in) in steuer- und wirtschaftsberatenden Berufen</v>
          </cell>
          <cell r="G1343">
            <v>344</v>
          </cell>
          <cell r="H1343" t="str">
            <v>Duales System</v>
          </cell>
          <cell r="I1343" t="str">
            <v>Fachgehilf(e/in) in steuer- und wirtschaftsberatenden BerufenDuales System</v>
          </cell>
          <cell r="J1343" t="str">
            <v>X</v>
          </cell>
          <cell r="K1343">
            <v>344</v>
          </cell>
          <cell r="L1343">
            <v>34</v>
          </cell>
          <cell r="M1343">
            <v>3</v>
          </cell>
          <cell r="V1343" t="str">
            <v>3B/4A/4B</v>
          </cell>
          <cell r="W1343">
            <v>3</v>
          </cell>
          <cell r="X1343">
            <v>0</v>
          </cell>
        </row>
        <row r="1344">
          <cell r="B1344" t="str">
            <v>Steuerfachangestellte(r) (FB)</v>
          </cell>
          <cell r="C1344">
            <v>344</v>
          </cell>
          <cell r="G1344">
            <v>344</v>
          </cell>
          <cell r="H1344" t="str">
            <v>Duales System</v>
          </cell>
          <cell r="I1344" t="str">
            <v>Steuerfachangestellte(r) (FB)Duales System</v>
          </cell>
          <cell r="J1344" t="str">
            <v>X</v>
          </cell>
          <cell r="K1344">
            <v>344</v>
          </cell>
          <cell r="L1344">
            <v>34</v>
          </cell>
          <cell r="M1344">
            <v>3</v>
          </cell>
          <cell r="V1344" t="str">
            <v>3B/4A/4B</v>
          </cell>
          <cell r="W1344">
            <v>3</v>
          </cell>
          <cell r="X1344">
            <v>0</v>
          </cell>
        </row>
        <row r="1345">
          <cell r="B1345" t="str">
            <v>Rechnungskaufleute, Informatiker/Informatikerinnen xxx</v>
          </cell>
          <cell r="C1345" t="str">
            <v>xxx</v>
          </cell>
          <cell r="G1345" t="str">
            <v>xxx</v>
          </cell>
          <cell r="H1345" t="str">
            <v>Duales System</v>
          </cell>
          <cell r="I1345" t="str">
            <v>Rechnungskaufleute, Informatiker/Informatikerinnen xxxDuales System</v>
          </cell>
          <cell r="J1345" t="str">
            <v>X</v>
          </cell>
          <cell r="K1345" t="str">
            <v>xxx</v>
          </cell>
          <cell r="L1345">
            <v>0</v>
          </cell>
          <cell r="M1345">
            <v>0</v>
          </cell>
          <cell r="V1345" t="str">
            <v>3B/4A/4B</v>
          </cell>
          <cell r="W1345">
            <v>0</v>
          </cell>
          <cell r="X1345">
            <v>0</v>
          </cell>
        </row>
        <row r="1346">
          <cell r="B1346" t="str">
            <v>Fachinformatiker/in (Hw)</v>
          </cell>
          <cell r="C1346">
            <v>482</v>
          </cell>
          <cell r="G1346">
            <v>482</v>
          </cell>
          <cell r="H1346" t="str">
            <v>Duales System</v>
          </cell>
          <cell r="I1346" t="str">
            <v>Fachinformatiker/in (Hw)Duales System</v>
          </cell>
          <cell r="J1346" t="str">
            <v>X</v>
          </cell>
          <cell r="K1346">
            <v>482</v>
          </cell>
          <cell r="L1346">
            <v>48</v>
          </cell>
          <cell r="M1346">
            <v>4</v>
          </cell>
          <cell r="V1346" t="str">
            <v>3B/4A/4B</v>
          </cell>
          <cell r="W1346">
            <v>48</v>
          </cell>
          <cell r="X1346">
            <v>0</v>
          </cell>
        </row>
        <row r="1347">
          <cell r="B1347" t="str">
            <v>Fachinformatiker/in (IH)</v>
          </cell>
          <cell r="C1347">
            <v>482</v>
          </cell>
          <cell r="G1347">
            <v>482</v>
          </cell>
          <cell r="H1347" t="str">
            <v>Duales System</v>
          </cell>
          <cell r="I1347" t="str">
            <v>Fachinformatiker/in (IH)Duales System</v>
          </cell>
          <cell r="J1347" t="str">
            <v>X</v>
          </cell>
          <cell r="K1347">
            <v>482</v>
          </cell>
          <cell r="L1347">
            <v>48</v>
          </cell>
          <cell r="M1347">
            <v>4</v>
          </cell>
          <cell r="V1347" t="str">
            <v>3B/4A/4B</v>
          </cell>
          <cell r="W1347">
            <v>48</v>
          </cell>
          <cell r="X1347">
            <v>0</v>
          </cell>
        </row>
        <row r="1348">
          <cell r="B1348" t="str">
            <v>Fachinformatiker/in (ÖD)</v>
          </cell>
          <cell r="C1348">
            <v>482</v>
          </cell>
          <cell r="G1348">
            <v>482</v>
          </cell>
          <cell r="H1348" t="str">
            <v>Duales System</v>
          </cell>
          <cell r="I1348" t="str">
            <v>Fachinformatiker/in (ÖD)Duales System</v>
          </cell>
          <cell r="J1348" t="str">
            <v>X</v>
          </cell>
          <cell r="K1348">
            <v>482</v>
          </cell>
          <cell r="L1348">
            <v>48</v>
          </cell>
          <cell r="M1348">
            <v>4</v>
          </cell>
          <cell r="V1348" t="str">
            <v>3B/4A/4B</v>
          </cell>
          <cell r="W1348">
            <v>48</v>
          </cell>
          <cell r="X1348">
            <v>0</v>
          </cell>
        </row>
        <row r="1349">
          <cell r="B1349" t="str">
            <v>Mathematisch-technische(r) Assistent/in (IH)</v>
          </cell>
          <cell r="C1349">
            <v>461</v>
          </cell>
          <cell r="G1349">
            <v>461</v>
          </cell>
          <cell r="H1349" t="str">
            <v>Duales System</v>
          </cell>
          <cell r="I1349" t="str">
            <v>Mathematisch-technische(r) Assistent/in (IH)Duales System</v>
          </cell>
          <cell r="J1349" t="str">
            <v>X</v>
          </cell>
          <cell r="K1349">
            <v>461</v>
          </cell>
          <cell r="L1349">
            <v>46</v>
          </cell>
          <cell r="M1349">
            <v>4</v>
          </cell>
          <cell r="V1349" t="str">
            <v>3B/4A/4B</v>
          </cell>
          <cell r="W1349">
            <v>46</v>
          </cell>
          <cell r="X1349">
            <v>0</v>
          </cell>
        </row>
        <row r="1350">
          <cell r="B1350" t="str">
            <v>Fachinformatiker/in -Anwendungsentwicklung (Hw)</v>
          </cell>
          <cell r="C1350">
            <v>482</v>
          </cell>
          <cell r="G1350">
            <v>482</v>
          </cell>
          <cell r="H1350" t="str">
            <v>Duales System</v>
          </cell>
          <cell r="I1350" t="str">
            <v>Fachinformatiker/in -Anwendungsentwicklung (Hw)Duales System</v>
          </cell>
          <cell r="J1350" t="str">
            <v>X</v>
          </cell>
          <cell r="K1350">
            <v>482</v>
          </cell>
          <cell r="L1350">
            <v>48</v>
          </cell>
          <cell r="M1350">
            <v>4</v>
          </cell>
          <cell r="V1350" t="str">
            <v>3B/4A/4B</v>
          </cell>
          <cell r="W1350">
            <v>48</v>
          </cell>
          <cell r="X1350">
            <v>0</v>
          </cell>
        </row>
        <row r="1351">
          <cell r="B1351" t="str">
            <v>Fachinformatiker/in -Anwendungsentwicklung (IH)</v>
          </cell>
          <cell r="C1351">
            <v>482</v>
          </cell>
          <cell r="G1351">
            <v>482</v>
          </cell>
          <cell r="H1351" t="str">
            <v>Duales System</v>
          </cell>
          <cell r="I1351" t="str">
            <v>Fachinformatiker/in -Anwendungsentwicklung (IH)Duales System</v>
          </cell>
          <cell r="J1351" t="str">
            <v>X</v>
          </cell>
          <cell r="K1351">
            <v>482</v>
          </cell>
          <cell r="L1351">
            <v>48</v>
          </cell>
          <cell r="M1351">
            <v>4</v>
          </cell>
          <cell r="V1351" t="str">
            <v>3B/4A/4B</v>
          </cell>
          <cell r="W1351">
            <v>48</v>
          </cell>
          <cell r="X1351">
            <v>0</v>
          </cell>
        </row>
        <row r="1352">
          <cell r="B1352" t="str">
            <v>Fachinformatiker/in -Anwendungsentwicklung (ÖD)</v>
          </cell>
          <cell r="C1352">
            <v>482</v>
          </cell>
          <cell r="G1352">
            <v>482</v>
          </cell>
          <cell r="H1352" t="str">
            <v>Duales System</v>
          </cell>
          <cell r="I1352" t="str">
            <v>Fachinformatiker/in -Anwendungsentwicklung (ÖD)Duales System</v>
          </cell>
          <cell r="J1352" t="str">
            <v>X</v>
          </cell>
          <cell r="K1352">
            <v>482</v>
          </cell>
          <cell r="L1352">
            <v>48</v>
          </cell>
          <cell r="M1352">
            <v>4</v>
          </cell>
          <cell r="V1352" t="str">
            <v>3B/4A/4B</v>
          </cell>
          <cell r="W1352">
            <v>48</v>
          </cell>
          <cell r="X1352">
            <v>0</v>
          </cell>
        </row>
        <row r="1353">
          <cell r="B1353" t="str">
            <v>Fachinformatiker/in -Systemintegration (Hw)</v>
          </cell>
          <cell r="C1353">
            <v>482</v>
          </cell>
          <cell r="G1353">
            <v>482</v>
          </cell>
          <cell r="H1353" t="str">
            <v>Duales System</v>
          </cell>
          <cell r="I1353" t="str">
            <v>Fachinformatiker/in -Systemintegration (Hw)Duales System</v>
          </cell>
          <cell r="J1353" t="str">
            <v>X</v>
          </cell>
          <cell r="K1353">
            <v>482</v>
          </cell>
          <cell r="L1353">
            <v>48</v>
          </cell>
          <cell r="M1353">
            <v>4</v>
          </cell>
          <cell r="V1353" t="str">
            <v>3B/4A/4B</v>
          </cell>
          <cell r="W1353">
            <v>48</v>
          </cell>
          <cell r="X1353">
            <v>0</v>
          </cell>
        </row>
        <row r="1354">
          <cell r="B1354" t="str">
            <v>Fachinformatiker/in -Systemintegration (IH)</v>
          </cell>
          <cell r="C1354">
            <v>482</v>
          </cell>
          <cell r="G1354">
            <v>482</v>
          </cell>
          <cell r="H1354" t="str">
            <v>Duales System</v>
          </cell>
          <cell r="I1354" t="str">
            <v>Fachinformatiker/in -Systemintegration (IH)Duales System</v>
          </cell>
          <cell r="J1354" t="str">
            <v>X</v>
          </cell>
          <cell r="K1354">
            <v>482</v>
          </cell>
          <cell r="L1354">
            <v>48</v>
          </cell>
          <cell r="M1354">
            <v>4</v>
          </cell>
          <cell r="V1354" t="str">
            <v>3B/4A/4B</v>
          </cell>
          <cell r="W1354">
            <v>48</v>
          </cell>
          <cell r="X1354">
            <v>0</v>
          </cell>
        </row>
        <row r="1355">
          <cell r="B1355" t="str">
            <v>Fachinformatiker/in -Systemintegration (ÖD)</v>
          </cell>
          <cell r="C1355">
            <v>482</v>
          </cell>
          <cell r="G1355">
            <v>482</v>
          </cell>
          <cell r="H1355" t="str">
            <v>Duales System</v>
          </cell>
          <cell r="I1355" t="str">
            <v>Fachinformatiker/in -Systemintegration (ÖD)Duales System</v>
          </cell>
          <cell r="J1355" t="str">
            <v>X</v>
          </cell>
          <cell r="K1355">
            <v>482</v>
          </cell>
          <cell r="L1355">
            <v>48</v>
          </cell>
          <cell r="M1355">
            <v>4</v>
          </cell>
          <cell r="V1355" t="str">
            <v>3B/4A/4B</v>
          </cell>
          <cell r="W1355">
            <v>48</v>
          </cell>
          <cell r="X1355">
            <v>0</v>
          </cell>
        </row>
        <row r="1356">
          <cell r="B1356" t="str">
            <v>Informatikkaufmann/-kauffrau (Hw)</v>
          </cell>
          <cell r="C1356">
            <v>482</v>
          </cell>
          <cell r="G1356">
            <v>482</v>
          </cell>
          <cell r="H1356" t="str">
            <v>Duales System</v>
          </cell>
          <cell r="I1356" t="str">
            <v>Informatikkaufmann/-kauffrau (Hw)Duales System</v>
          </cell>
          <cell r="J1356" t="str">
            <v>X</v>
          </cell>
          <cell r="K1356">
            <v>482</v>
          </cell>
          <cell r="L1356">
            <v>48</v>
          </cell>
          <cell r="M1356">
            <v>4</v>
          </cell>
          <cell r="V1356" t="str">
            <v>3B/4A/4B</v>
          </cell>
          <cell r="W1356">
            <v>48</v>
          </cell>
          <cell r="X1356">
            <v>0</v>
          </cell>
        </row>
        <row r="1357">
          <cell r="B1357" t="str">
            <v>Informatikkaufmann/-kauffrau (IH)</v>
          </cell>
          <cell r="C1357">
            <v>482</v>
          </cell>
          <cell r="G1357">
            <v>482</v>
          </cell>
          <cell r="H1357" t="str">
            <v>Duales System</v>
          </cell>
          <cell r="I1357" t="str">
            <v>Informatikkaufmann/-kauffrau (IH)Duales System</v>
          </cell>
          <cell r="J1357" t="str">
            <v>X</v>
          </cell>
          <cell r="K1357">
            <v>482</v>
          </cell>
          <cell r="L1357">
            <v>48</v>
          </cell>
          <cell r="M1357">
            <v>4</v>
          </cell>
          <cell r="V1357" t="str">
            <v>3B/4A/4B</v>
          </cell>
          <cell r="W1357">
            <v>48</v>
          </cell>
          <cell r="X1357">
            <v>0</v>
          </cell>
        </row>
        <row r="1358">
          <cell r="B1358" t="str">
            <v>Informations- und Telekommunikations-system-Kaufmann/Kauffrau (Hw)</v>
          </cell>
          <cell r="C1358">
            <v>482</v>
          </cell>
          <cell r="G1358">
            <v>482</v>
          </cell>
          <cell r="H1358" t="str">
            <v>Duales System</v>
          </cell>
          <cell r="I1358" t="str">
            <v>Informations- und Telekommunikations-system-Kaufmann/Kauffrau (Hw)Duales System</v>
          </cell>
          <cell r="J1358" t="str">
            <v>X</v>
          </cell>
          <cell r="K1358">
            <v>482</v>
          </cell>
          <cell r="L1358">
            <v>48</v>
          </cell>
          <cell r="M1358">
            <v>4</v>
          </cell>
          <cell r="V1358" t="str">
            <v>3B/4A/4B</v>
          </cell>
          <cell r="W1358">
            <v>48</v>
          </cell>
          <cell r="X1358">
            <v>0</v>
          </cell>
        </row>
        <row r="1359">
          <cell r="B1359" t="str">
            <v>Informations- und Telekommunikations-system-Kaufmann/Kauffrau (IH)</v>
          </cell>
          <cell r="C1359">
            <v>482</v>
          </cell>
          <cell r="G1359">
            <v>482</v>
          </cell>
          <cell r="H1359" t="str">
            <v>Duales System</v>
          </cell>
          <cell r="I1359" t="str">
            <v>Informations- und Telekommunikations-system-Kaufmann/Kauffrau (IH)Duales System</v>
          </cell>
          <cell r="J1359" t="str">
            <v>X</v>
          </cell>
          <cell r="K1359">
            <v>482</v>
          </cell>
          <cell r="L1359">
            <v>48</v>
          </cell>
          <cell r="M1359">
            <v>4</v>
          </cell>
          <cell r="V1359" t="str">
            <v>3B/4A/4B</v>
          </cell>
          <cell r="W1359">
            <v>48</v>
          </cell>
          <cell r="X1359">
            <v>0</v>
          </cell>
        </row>
        <row r="1360">
          <cell r="B1360" t="str">
            <v>Datenverarbeitungskaufmann/-kauffrau (Hw)</v>
          </cell>
          <cell r="G1360">
            <v>482</v>
          </cell>
          <cell r="H1360" t="str">
            <v>Duales System</v>
          </cell>
          <cell r="I1360" t="str">
            <v>Datenverarbeitungskaufmann/-kauffrau (Hw)Duales System</v>
          </cell>
          <cell r="J1360" t="str">
            <v>X</v>
          </cell>
          <cell r="K1360">
            <v>482</v>
          </cell>
          <cell r="L1360">
            <v>48</v>
          </cell>
          <cell r="M1360">
            <v>4</v>
          </cell>
          <cell r="V1360" t="str">
            <v>3B/4A/4B</v>
          </cell>
          <cell r="W1360">
            <v>48</v>
          </cell>
          <cell r="X1360">
            <v>0</v>
          </cell>
        </row>
        <row r="1361">
          <cell r="B1361" t="str">
            <v>Datenverarbeitungskaufmann/-kauffrau (IH)</v>
          </cell>
          <cell r="G1361">
            <v>482</v>
          </cell>
          <cell r="H1361" t="str">
            <v>Duales System</v>
          </cell>
          <cell r="I1361" t="str">
            <v>Datenverarbeitungskaufmann/-kauffrau (IH)Duales System</v>
          </cell>
          <cell r="J1361" t="str">
            <v>X</v>
          </cell>
          <cell r="K1361">
            <v>482</v>
          </cell>
          <cell r="L1361">
            <v>48</v>
          </cell>
          <cell r="M1361">
            <v>4</v>
          </cell>
          <cell r="V1361" t="str">
            <v>3B/4A/4B</v>
          </cell>
          <cell r="W1361">
            <v>48</v>
          </cell>
          <cell r="X1361">
            <v>0</v>
          </cell>
        </row>
        <row r="1362">
          <cell r="B1362" t="str">
            <v>Büroberufe, Kaufm. Angestellte, a.n.g. xxx</v>
          </cell>
          <cell r="C1362" t="str">
            <v>xxx</v>
          </cell>
          <cell r="G1362" t="str">
            <v>xxx</v>
          </cell>
          <cell r="H1362" t="str">
            <v>Duales System</v>
          </cell>
          <cell r="I1362" t="str">
            <v>Büroberufe, Kaufm. Angestellte, a.n.g. xxxDuales System</v>
          </cell>
          <cell r="J1362" t="str">
            <v>X</v>
          </cell>
          <cell r="K1362" t="str">
            <v>xxx</v>
          </cell>
          <cell r="L1362">
            <v>0</v>
          </cell>
          <cell r="M1362">
            <v>0</v>
          </cell>
          <cell r="V1362" t="str">
            <v>3B/4A/4B</v>
          </cell>
          <cell r="W1362">
            <v>0</v>
          </cell>
          <cell r="X1362">
            <v>0</v>
          </cell>
        </row>
        <row r="1363">
          <cell r="B1363" t="str">
            <v>Bürokaufmann/Bürokauffrau (Hw)</v>
          </cell>
          <cell r="C1363">
            <v>346</v>
          </cell>
          <cell r="G1363">
            <v>346</v>
          </cell>
          <cell r="H1363" t="str">
            <v>Duales System</v>
          </cell>
          <cell r="I1363" t="str">
            <v>Bürokaufmann/Bürokauffrau (Hw)Duales System</v>
          </cell>
          <cell r="J1363" t="str">
            <v>X</v>
          </cell>
          <cell r="K1363">
            <v>346</v>
          </cell>
          <cell r="L1363">
            <v>34</v>
          </cell>
          <cell r="M1363">
            <v>3</v>
          </cell>
          <cell r="V1363" t="str">
            <v>3B/4A/4B</v>
          </cell>
          <cell r="W1363">
            <v>3</v>
          </cell>
          <cell r="X1363">
            <v>0</v>
          </cell>
        </row>
        <row r="1364">
          <cell r="B1364" t="str">
            <v>Bürokaufmann/Bürokauffrau (IH)</v>
          </cell>
          <cell r="C1364">
            <v>346</v>
          </cell>
          <cell r="G1364">
            <v>346</v>
          </cell>
          <cell r="H1364" t="str">
            <v>Duales System</v>
          </cell>
          <cell r="I1364" t="str">
            <v>Bürokaufmann/Bürokauffrau (IH)Duales System</v>
          </cell>
          <cell r="J1364" t="str">
            <v>X</v>
          </cell>
          <cell r="K1364">
            <v>346</v>
          </cell>
          <cell r="L1364">
            <v>34</v>
          </cell>
          <cell r="M1364">
            <v>3</v>
          </cell>
          <cell r="V1364" t="str">
            <v>3B/4A/4B</v>
          </cell>
          <cell r="W1364">
            <v>3</v>
          </cell>
          <cell r="X1364">
            <v>0</v>
          </cell>
        </row>
        <row r="1365">
          <cell r="B1365" t="str">
            <v>Bürogehilf(e/in) (IH)</v>
          </cell>
          <cell r="C1365">
            <v>346</v>
          </cell>
          <cell r="G1365">
            <v>346</v>
          </cell>
          <cell r="H1365" t="str">
            <v>Duales System</v>
          </cell>
          <cell r="I1365" t="str">
            <v>Bürogehilf(e/in) (IH)Duales System</v>
          </cell>
          <cell r="J1365" t="str">
            <v>X</v>
          </cell>
          <cell r="K1365">
            <v>346</v>
          </cell>
          <cell r="L1365">
            <v>34</v>
          </cell>
          <cell r="M1365">
            <v>3</v>
          </cell>
          <cell r="V1365" t="str">
            <v>3B/4A/4B</v>
          </cell>
          <cell r="W1365">
            <v>3</v>
          </cell>
          <cell r="X1365">
            <v>0</v>
          </cell>
        </row>
        <row r="1366">
          <cell r="B1366" t="str">
            <v>Eisenbahner/in im Betriebsdienst (IH)</v>
          </cell>
          <cell r="C1366">
            <v>346</v>
          </cell>
          <cell r="G1366">
            <v>346</v>
          </cell>
          <cell r="H1366" t="str">
            <v>Duales System</v>
          </cell>
          <cell r="I1366" t="str">
            <v>Eisenbahner/in im Betriebsdienst (IH)Duales System</v>
          </cell>
          <cell r="J1366" t="str">
            <v>X</v>
          </cell>
          <cell r="K1366">
            <v>346</v>
          </cell>
          <cell r="L1366">
            <v>34</v>
          </cell>
          <cell r="M1366">
            <v>3</v>
          </cell>
          <cell r="V1366" t="str">
            <v>3B/4A/4B</v>
          </cell>
          <cell r="W1366">
            <v>3</v>
          </cell>
          <cell r="X1366">
            <v>0</v>
          </cell>
        </row>
        <row r="1367">
          <cell r="B1367" t="str">
            <v>Berufskraftfahrer/in (IH)</v>
          </cell>
          <cell r="C1367">
            <v>346</v>
          </cell>
          <cell r="G1367">
            <v>346</v>
          </cell>
          <cell r="H1367" t="str">
            <v>Duales System</v>
          </cell>
          <cell r="I1367" t="str">
            <v>Berufskraftfahrer/in (IH)Duales System</v>
          </cell>
          <cell r="J1367" t="str">
            <v>X</v>
          </cell>
          <cell r="K1367">
            <v>346</v>
          </cell>
          <cell r="L1367">
            <v>34</v>
          </cell>
          <cell r="M1367">
            <v>3</v>
          </cell>
          <cell r="V1367" t="str">
            <v>3B/4A/4B</v>
          </cell>
          <cell r="W1367">
            <v>3</v>
          </cell>
          <cell r="X1367">
            <v>0</v>
          </cell>
        </row>
        <row r="1368">
          <cell r="B1368" t="str">
            <v>Kaufmann/Kauffrau für Bürokommunikation (IH)</v>
          </cell>
          <cell r="C1368">
            <v>346</v>
          </cell>
          <cell r="G1368">
            <v>346</v>
          </cell>
          <cell r="H1368" t="str">
            <v>Duales System</v>
          </cell>
          <cell r="I1368" t="str">
            <v>Kaufmann/Kauffrau für Bürokommunikation (IH)Duales System</v>
          </cell>
          <cell r="J1368" t="str">
            <v>X</v>
          </cell>
          <cell r="K1368">
            <v>346</v>
          </cell>
          <cell r="L1368">
            <v>34</v>
          </cell>
          <cell r="M1368">
            <v>3</v>
          </cell>
          <cell r="V1368" t="str">
            <v>3B/4A/4B</v>
          </cell>
          <cell r="W1368">
            <v>3</v>
          </cell>
          <cell r="X1368">
            <v>0</v>
          </cell>
        </row>
        <row r="1369">
          <cell r="B1369" t="str">
            <v>Kaufmann/Kauffrau für Bürokommunikation (Hw)</v>
          </cell>
          <cell r="C1369">
            <v>346</v>
          </cell>
          <cell r="G1369">
            <v>346</v>
          </cell>
          <cell r="H1369" t="str">
            <v>Duales System</v>
          </cell>
          <cell r="I1369" t="str">
            <v>Kaufmann/Kauffrau für Bürokommunikation (Hw)Duales System</v>
          </cell>
          <cell r="J1369" t="str">
            <v>X</v>
          </cell>
          <cell r="K1369">
            <v>346</v>
          </cell>
          <cell r="L1369">
            <v>34</v>
          </cell>
          <cell r="M1369">
            <v>3</v>
          </cell>
          <cell r="V1369" t="str">
            <v>3B/4A/4B</v>
          </cell>
          <cell r="W1369">
            <v>3</v>
          </cell>
          <cell r="X1369">
            <v>0</v>
          </cell>
        </row>
        <row r="1370">
          <cell r="B1370" t="str">
            <v>Helfer/in für Bürokommunikation (IH)</v>
          </cell>
          <cell r="C1370">
            <v>346</v>
          </cell>
          <cell r="G1370">
            <v>346</v>
          </cell>
          <cell r="H1370" t="str">
            <v>Duales System</v>
          </cell>
          <cell r="I1370" t="str">
            <v>Helfer/in für Bürokommunikation (IH)Duales System</v>
          </cell>
          <cell r="J1370" t="str">
            <v>X</v>
          </cell>
          <cell r="K1370">
            <v>346</v>
          </cell>
          <cell r="L1370">
            <v>34</v>
          </cell>
          <cell r="M1370">
            <v>3</v>
          </cell>
          <cell r="V1370" t="str">
            <v>3B/4A/4B</v>
          </cell>
          <cell r="W1370">
            <v>3</v>
          </cell>
          <cell r="X1370">
            <v>0</v>
          </cell>
        </row>
        <row r="1371">
          <cell r="B1371" t="str">
            <v>Fachhelfer/in für Bürokommunikation (IH)</v>
          </cell>
          <cell r="C1371">
            <v>346</v>
          </cell>
          <cell r="G1371">
            <v>346</v>
          </cell>
          <cell r="H1371" t="str">
            <v>Duales System</v>
          </cell>
          <cell r="I1371" t="str">
            <v>Fachhelfer/in für Bürokommunikation (IH)Duales System</v>
          </cell>
          <cell r="J1371" t="str">
            <v>X</v>
          </cell>
          <cell r="K1371">
            <v>346</v>
          </cell>
          <cell r="L1371">
            <v>34</v>
          </cell>
          <cell r="M1371">
            <v>3</v>
          </cell>
          <cell r="V1371" t="str">
            <v>3B/4A/4B</v>
          </cell>
          <cell r="W1371">
            <v>3</v>
          </cell>
          <cell r="X1371">
            <v>0</v>
          </cell>
        </row>
        <row r="1372">
          <cell r="B1372" t="str">
            <v>Sport- und Fitnesskaufmann/-kauffrau (IH)</v>
          </cell>
          <cell r="C1372">
            <v>346</v>
          </cell>
          <cell r="G1372">
            <v>346</v>
          </cell>
          <cell r="H1372" t="str">
            <v>Duales System</v>
          </cell>
          <cell r="I1372" t="str">
            <v>Sport- und Fitnesskaufmann/-kauffrau (IH)Duales System</v>
          </cell>
          <cell r="J1372" t="str">
            <v>X</v>
          </cell>
          <cell r="K1372">
            <v>346</v>
          </cell>
          <cell r="L1372">
            <v>34</v>
          </cell>
          <cell r="M1372">
            <v>3</v>
          </cell>
          <cell r="V1372" t="str">
            <v>3B/4A/4B</v>
          </cell>
          <cell r="W1372">
            <v>3</v>
          </cell>
          <cell r="X1372">
            <v>0</v>
          </cell>
        </row>
        <row r="1373">
          <cell r="B1373" t="str">
            <v>Bürofachhelfer/in*) (IH)</v>
          </cell>
          <cell r="C1373">
            <v>346</v>
          </cell>
          <cell r="G1373">
            <v>346</v>
          </cell>
          <cell r="H1373" t="str">
            <v>Duales System</v>
          </cell>
          <cell r="I1373" t="str">
            <v>Bürofachhelfer/in*) (IH)Duales System</v>
          </cell>
          <cell r="J1373" t="str">
            <v>X</v>
          </cell>
          <cell r="K1373">
            <v>346</v>
          </cell>
          <cell r="L1373">
            <v>34</v>
          </cell>
          <cell r="M1373">
            <v>3</v>
          </cell>
          <cell r="V1373" t="str">
            <v>3B/4A/4B</v>
          </cell>
          <cell r="W1373">
            <v>3</v>
          </cell>
          <cell r="X1373">
            <v>0</v>
          </cell>
        </row>
        <row r="1374">
          <cell r="B1374" t="str">
            <v>Bürofachkraft*) (IH)</v>
          </cell>
          <cell r="C1374">
            <v>346</v>
          </cell>
          <cell r="G1374">
            <v>346</v>
          </cell>
          <cell r="H1374" t="str">
            <v>Duales System</v>
          </cell>
          <cell r="I1374" t="str">
            <v>Bürofachkraft*) (IH)Duales System</v>
          </cell>
          <cell r="J1374" t="str">
            <v>X</v>
          </cell>
          <cell r="K1374">
            <v>346</v>
          </cell>
          <cell r="L1374">
            <v>34</v>
          </cell>
          <cell r="M1374">
            <v>3</v>
          </cell>
          <cell r="V1374" t="str">
            <v>3B/4A/4B</v>
          </cell>
          <cell r="W1374">
            <v>3</v>
          </cell>
          <cell r="X1374">
            <v>0</v>
          </cell>
        </row>
        <row r="1375">
          <cell r="B1375" t="str">
            <v>Bürokraft*) (IH)</v>
          </cell>
          <cell r="C1375">
            <v>346</v>
          </cell>
          <cell r="G1375">
            <v>346</v>
          </cell>
          <cell r="H1375" t="str">
            <v>Duales System</v>
          </cell>
          <cell r="I1375" t="str">
            <v>Bürokraft*) (IH)Duales System</v>
          </cell>
          <cell r="J1375" t="str">
            <v>X</v>
          </cell>
          <cell r="K1375">
            <v>346</v>
          </cell>
          <cell r="L1375">
            <v>34</v>
          </cell>
          <cell r="M1375">
            <v>3</v>
          </cell>
          <cell r="V1375" t="str">
            <v>3B/4A/4B</v>
          </cell>
          <cell r="W1375">
            <v>3</v>
          </cell>
          <cell r="X1375">
            <v>0</v>
          </cell>
        </row>
        <row r="1376">
          <cell r="B1376" t="str">
            <v>Büropraktiker/in*) (IH)</v>
          </cell>
          <cell r="C1376">
            <v>346</v>
          </cell>
          <cell r="G1376">
            <v>346</v>
          </cell>
          <cell r="H1376" t="str">
            <v>Duales System</v>
          </cell>
          <cell r="I1376" t="str">
            <v>Büropraktiker/in*) (IH)Duales System</v>
          </cell>
          <cell r="J1376" t="str">
            <v>X</v>
          </cell>
          <cell r="K1376">
            <v>346</v>
          </cell>
          <cell r="L1376">
            <v>34</v>
          </cell>
          <cell r="M1376">
            <v>3</v>
          </cell>
          <cell r="V1376" t="str">
            <v>3B/4A/4B</v>
          </cell>
          <cell r="W1376">
            <v>3</v>
          </cell>
          <cell r="X1376">
            <v>0</v>
          </cell>
        </row>
        <row r="1377">
          <cell r="B1377" t="str">
            <v>Bürokraft*) (Hw)</v>
          </cell>
          <cell r="C1377">
            <v>346</v>
          </cell>
          <cell r="G1377">
            <v>346</v>
          </cell>
          <cell r="H1377" t="str">
            <v>Duales System</v>
          </cell>
          <cell r="I1377" t="str">
            <v>Bürokraft*) (Hw)Duales System</v>
          </cell>
          <cell r="J1377" t="str">
            <v>X</v>
          </cell>
          <cell r="K1377">
            <v>346</v>
          </cell>
          <cell r="L1377">
            <v>34</v>
          </cell>
          <cell r="M1377">
            <v>3</v>
          </cell>
          <cell r="V1377" t="str">
            <v>3B/4A/4B</v>
          </cell>
          <cell r="W1377">
            <v>3</v>
          </cell>
          <cell r="X1377">
            <v>0</v>
          </cell>
        </row>
        <row r="1378">
          <cell r="B1378" t="str">
            <v>Stenotypist/in*) (IH)</v>
          </cell>
          <cell r="C1378">
            <v>346</v>
          </cell>
          <cell r="G1378">
            <v>346</v>
          </cell>
          <cell r="H1378" t="str">
            <v>Duales System</v>
          </cell>
          <cell r="I1378" t="str">
            <v>Stenotypist/in*) (IH)Duales System</v>
          </cell>
          <cell r="J1378" t="str">
            <v>X</v>
          </cell>
          <cell r="K1378">
            <v>346</v>
          </cell>
          <cell r="L1378">
            <v>34</v>
          </cell>
          <cell r="M1378">
            <v>3</v>
          </cell>
          <cell r="V1378" t="str">
            <v>3B/4A/4B</v>
          </cell>
          <cell r="W1378">
            <v>3</v>
          </cell>
          <cell r="X1378">
            <v>0</v>
          </cell>
        </row>
        <row r="1379">
          <cell r="B1379" t="str">
            <v>Phonotypist/in*) (IH)</v>
          </cell>
          <cell r="C1379">
            <v>346</v>
          </cell>
          <cell r="G1379">
            <v>346</v>
          </cell>
          <cell r="H1379" t="str">
            <v>Duales System</v>
          </cell>
          <cell r="I1379" t="str">
            <v>Phonotypist/in*) (IH)Duales System</v>
          </cell>
          <cell r="J1379" t="str">
            <v>X</v>
          </cell>
          <cell r="K1379">
            <v>346</v>
          </cell>
          <cell r="L1379">
            <v>34</v>
          </cell>
          <cell r="M1379">
            <v>3</v>
          </cell>
          <cell r="V1379" t="str">
            <v>3B/4A/4B</v>
          </cell>
          <cell r="W1379">
            <v>3</v>
          </cell>
          <cell r="X1379">
            <v>0</v>
          </cell>
        </row>
        <row r="1380">
          <cell r="B1380" t="str">
            <v>Phono-/Stenotypist/in*) (IH)</v>
          </cell>
          <cell r="C1380">
            <v>346</v>
          </cell>
          <cell r="G1380">
            <v>346</v>
          </cell>
          <cell r="H1380" t="str">
            <v>Duales System</v>
          </cell>
          <cell r="I1380" t="str">
            <v>Phono-/Stenotypist/in*) (IH)Duales System</v>
          </cell>
          <cell r="J1380" t="str">
            <v>X</v>
          </cell>
          <cell r="K1380">
            <v>346</v>
          </cell>
          <cell r="L1380">
            <v>34</v>
          </cell>
          <cell r="M1380">
            <v>3</v>
          </cell>
          <cell r="V1380" t="str">
            <v>3B/4A/4B</v>
          </cell>
          <cell r="W1380">
            <v>3</v>
          </cell>
          <cell r="X1380">
            <v>0</v>
          </cell>
        </row>
        <row r="1381">
          <cell r="B1381" t="str">
            <v>Schreibfachkraft für Blinde und hochgradig Sehbehinderte*) (IH)</v>
          </cell>
          <cell r="C1381">
            <v>346</v>
          </cell>
          <cell r="G1381">
            <v>346</v>
          </cell>
          <cell r="H1381" t="str">
            <v>Duales System</v>
          </cell>
          <cell r="I1381" t="str">
            <v>Schreibfachkraft für Blinde und hochgradig Sehbehinderte*) (IH)Duales System</v>
          </cell>
          <cell r="J1381" t="str">
            <v>X</v>
          </cell>
          <cell r="K1381">
            <v>346</v>
          </cell>
          <cell r="L1381">
            <v>34</v>
          </cell>
          <cell r="M1381">
            <v>3</v>
          </cell>
          <cell r="V1381" t="str">
            <v>3B/4A/4B</v>
          </cell>
          <cell r="W1381">
            <v>3</v>
          </cell>
          <cell r="X1381">
            <v>0</v>
          </cell>
        </row>
        <row r="1382">
          <cell r="B1382" t="str">
            <v xml:space="preserve">Zusammen </v>
          </cell>
          <cell r="C1382">
            <v>346</v>
          </cell>
          <cell r="G1382" t="str">
            <v>xxx</v>
          </cell>
          <cell r="H1382" t="str">
            <v>Duales System</v>
          </cell>
          <cell r="I1382" t="str">
            <v>Zusammen Duales System</v>
          </cell>
          <cell r="J1382" t="str">
            <v>X</v>
          </cell>
          <cell r="K1382" t="str">
            <v>xxx</v>
          </cell>
          <cell r="L1382">
            <v>0</v>
          </cell>
          <cell r="M1382">
            <v>0</v>
          </cell>
          <cell r="V1382" t="str">
            <v>3B/4A/4B</v>
          </cell>
          <cell r="W1382">
            <v>0</v>
          </cell>
          <cell r="X1382">
            <v>0</v>
          </cell>
        </row>
        <row r="1383">
          <cell r="B1383" t="str">
            <v>Fachkraft für Textverarbeitung*) (IH)</v>
          </cell>
          <cell r="C1383">
            <v>346</v>
          </cell>
          <cell r="G1383">
            <v>346</v>
          </cell>
          <cell r="H1383" t="str">
            <v>Duales System</v>
          </cell>
          <cell r="I1383" t="str">
            <v>Fachkraft für Textverarbeitung*) (IH)Duales System</v>
          </cell>
          <cell r="J1383" t="str">
            <v>X</v>
          </cell>
          <cell r="K1383">
            <v>346</v>
          </cell>
          <cell r="L1383">
            <v>34</v>
          </cell>
          <cell r="M1383">
            <v>3</v>
          </cell>
          <cell r="V1383" t="str">
            <v>3B/4A/4B</v>
          </cell>
          <cell r="W1383">
            <v>3</v>
          </cell>
          <cell r="X1383">
            <v>0</v>
          </cell>
        </row>
        <row r="1384">
          <cell r="B1384" t="str">
            <v>Datentypist/in*) (IH)</v>
          </cell>
          <cell r="C1384">
            <v>346</v>
          </cell>
          <cell r="G1384">
            <v>346</v>
          </cell>
          <cell r="H1384" t="str">
            <v>Duales System</v>
          </cell>
          <cell r="I1384" t="str">
            <v>Datentypist/in*) (IH)Duales System</v>
          </cell>
          <cell r="J1384" t="str">
            <v>X</v>
          </cell>
          <cell r="K1384">
            <v>346</v>
          </cell>
          <cell r="L1384">
            <v>34</v>
          </cell>
          <cell r="M1384">
            <v>3</v>
          </cell>
          <cell r="V1384" t="str">
            <v>3B/4A/4B</v>
          </cell>
          <cell r="W1384">
            <v>3</v>
          </cell>
          <cell r="X1384">
            <v>0</v>
          </cell>
        </row>
        <row r="1385">
          <cell r="B1385" t="str">
            <v>Bürohelfer/in*) (IH)</v>
          </cell>
          <cell r="C1385">
            <v>346</v>
          </cell>
          <cell r="G1385">
            <v>346</v>
          </cell>
          <cell r="H1385" t="str">
            <v>Duales System</v>
          </cell>
          <cell r="I1385" t="str">
            <v>Bürohelfer/in*) (IH)Duales System</v>
          </cell>
          <cell r="J1385" t="str">
            <v>X</v>
          </cell>
          <cell r="K1385">
            <v>346</v>
          </cell>
          <cell r="L1385">
            <v>34</v>
          </cell>
          <cell r="M1385">
            <v>3</v>
          </cell>
          <cell r="V1385" t="str">
            <v>3B/4A/4B</v>
          </cell>
          <cell r="W1385">
            <v>3</v>
          </cell>
          <cell r="X1385">
            <v>0</v>
          </cell>
        </row>
        <row r="1386">
          <cell r="B1386" t="str">
            <v>Bürohelfer/in*) (Hw)</v>
          </cell>
          <cell r="C1386">
            <v>346</v>
          </cell>
          <cell r="G1386">
            <v>346</v>
          </cell>
          <cell r="H1386" t="str">
            <v>Duales System</v>
          </cell>
          <cell r="I1386" t="str">
            <v>Bürohelfer/in*) (Hw)Duales System</v>
          </cell>
          <cell r="J1386" t="str">
            <v>X</v>
          </cell>
          <cell r="K1386">
            <v>346</v>
          </cell>
          <cell r="L1386">
            <v>34</v>
          </cell>
          <cell r="M1386">
            <v>3</v>
          </cell>
          <cell r="V1386" t="str">
            <v>3B/4A/4B</v>
          </cell>
          <cell r="W1386">
            <v>3</v>
          </cell>
          <cell r="X1386">
            <v>0</v>
          </cell>
        </row>
        <row r="1387">
          <cell r="B1387" t="str">
            <v>Verwaltungsangestellte(r)*) (ÖD)</v>
          </cell>
          <cell r="C1387">
            <v>345</v>
          </cell>
          <cell r="G1387">
            <v>345</v>
          </cell>
          <cell r="H1387" t="str">
            <v>Duales System</v>
          </cell>
          <cell r="I1387" t="str">
            <v>Verwaltungsangestellte(r)*) (ÖD)Duales System</v>
          </cell>
          <cell r="J1387" t="str">
            <v>X</v>
          </cell>
          <cell r="K1387">
            <v>345</v>
          </cell>
          <cell r="L1387">
            <v>34</v>
          </cell>
          <cell r="M1387">
            <v>3</v>
          </cell>
          <cell r="V1387" t="str">
            <v>3B/4A/4B</v>
          </cell>
          <cell r="W1387">
            <v>3</v>
          </cell>
          <cell r="X1387">
            <v>0</v>
          </cell>
        </row>
        <row r="1388">
          <cell r="B1388" t="str">
            <v>Industriekaufmann/-kauffrau (IH)</v>
          </cell>
          <cell r="C1388">
            <v>345</v>
          </cell>
          <cell r="G1388">
            <v>345</v>
          </cell>
          <cell r="H1388" t="str">
            <v>Duales System</v>
          </cell>
          <cell r="I1388" t="str">
            <v>Industriekaufmann/-kauffrau (IH)Duales System</v>
          </cell>
          <cell r="J1388" t="str">
            <v>X</v>
          </cell>
          <cell r="K1388">
            <v>345</v>
          </cell>
          <cell r="L1388">
            <v>34</v>
          </cell>
          <cell r="M1388">
            <v>3</v>
          </cell>
          <cell r="V1388" t="str">
            <v>3B/4A/4B</v>
          </cell>
          <cell r="W1388">
            <v>3</v>
          </cell>
          <cell r="X1388">
            <v>0</v>
          </cell>
        </row>
        <row r="1389">
          <cell r="B1389" t="str">
            <v>Industriekaufmann/-kauffrau (Hw)</v>
          </cell>
          <cell r="C1389">
            <v>345</v>
          </cell>
          <cell r="G1389">
            <v>345</v>
          </cell>
          <cell r="H1389" t="str">
            <v>Duales System</v>
          </cell>
          <cell r="I1389" t="str">
            <v>Industriekaufmann/-kauffrau (Hw)Duales System</v>
          </cell>
          <cell r="J1389" t="str">
            <v>X</v>
          </cell>
          <cell r="K1389">
            <v>345</v>
          </cell>
          <cell r="L1389">
            <v>34</v>
          </cell>
          <cell r="M1389">
            <v>3</v>
          </cell>
          <cell r="V1389" t="str">
            <v>3B/4A/4B</v>
          </cell>
          <cell r="W1389">
            <v>3</v>
          </cell>
          <cell r="X1389">
            <v>0</v>
          </cell>
        </row>
        <row r="1390">
          <cell r="B1390" t="str">
            <v>Fachkraft für Lagerwirtschaft (IH)</v>
          </cell>
          <cell r="C1390">
            <v>543</v>
          </cell>
          <cell r="G1390">
            <v>543</v>
          </cell>
          <cell r="H1390" t="str">
            <v>Duales System</v>
          </cell>
          <cell r="I1390" t="str">
            <v>Fachkraft für Lagerwirtschaft (IH)Duales System</v>
          </cell>
          <cell r="J1390" t="str">
            <v>X</v>
          </cell>
          <cell r="K1390">
            <v>543</v>
          </cell>
          <cell r="L1390">
            <v>54</v>
          </cell>
          <cell r="M1390">
            <v>5</v>
          </cell>
          <cell r="V1390" t="str">
            <v>3B/4A/4B</v>
          </cell>
          <cell r="W1390">
            <v>5</v>
          </cell>
          <cell r="X1390">
            <v>0</v>
          </cell>
        </row>
        <row r="1391">
          <cell r="B1391" t="str">
            <v>Rechtsanwalts- und Notargehilf(e/in) (FB)</v>
          </cell>
          <cell r="C1391">
            <v>346</v>
          </cell>
          <cell r="G1391">
            <v>346</v>
          </cell>
          <cell r="H1391" t="str">
            <v>Duales System</v>
          </cell>
          <cell r="I1391" t="str">
            <v>Rechtsanwalts- und Notargehilf(e/in) (FB)Duales System</v>
          </cell>
          <cell r="J1391" t="str">
            <v>X</v>
          </cell>
          <cell r="K1391">
            <v>346</v>
          </cell>
          <cell r="L1391">
            <v>34</v>
          </cell>
          <cell r="M1391">
            <v>3</v>
          </cell>
          <cell r="V1391" t="str">
            <v>3B/4A/4B</v>
          </cell>
          <cell r="W1391">
            <v>3</v>
          </cell>
          <cell r="X1391">
            <v>0</v>
          </cell>
        </row>
        <row r="1392">
          <cell r="B1392" t="str">
            <v>Fachkraft für Lagerwirtschaft (Hw)</v>
          </cell>
          <cell r="C1392">
            <v>346</v>
          </cell>
          <cell r="G1392">
            <v>346</v>
          </cell>
          <cell r="H1392" t="str">
            <v>Duales System</v>
          </cell>
          <cell r="I1392" t="str">
            <v>Fachkraft für Lagerwirtschaft (Hw)Duales System</v>
          </cell>
          <cell r="J1392" t="str">
            <v>X</v>
          </cell>
          <cell r="K1392">
            <v>346</v>
          </cell>
          <cell r="L1392">
            <v>34</v>
          </cell>
          <cell r="M1392">
            <v>3</v>
          </cell>
          <cell r="V1392" t="str">
            <v>3B/4A/4B</v>
          </cell>
          <cell r="W1392">
            <v>3</v>
          </cell>
          <cell r="X1392">
            <v>0</v>
          </cell>
        </row>
        <row r="1393">
          <cell r="B1393" t="str">
            <v>Rechtsanwaltsgehilf(e/in) (FB)</v>
          </cell>
          <cell r="C1393">
            <v>346</v>
          </cell>
          <cell r="G1393">
            <v>346</v>
          </cell>
          <cell r="H1393" t="str">
            <v>Duales System</v>
          </cell>
          <cell r="I1393" t="str">
            <v>Rechtsanwaltsgehilf(e/in) (FB)Duales System</v>
          </cell>
          <cell r="J1393" t="str">
            <v>X</v>
          </cell>
          <cell r="K1393">
            <v>346</v>
          </cell>
          <cell r="L1393">
            <v>34</v>
          </cell>
          <cell r="M1393">
            <v>3</v>
          </cell>
          <cell r="V1393" t="str">
            <v>3B/4A/4B</v>
          </cell>
          <cell r="W1393">
            <v>3</v>
          </cell>
          <cell r="X1393">
            <v>0</v>
          </cell>
        </row>
        <row r="1394">
          <cell r="B1394" t="str">
            <v>Rechtsanwaltsgehilf(e/in) (FB)</v>
          </cell>
          <cell r="G1394">
            <v>346</v>
          </cell>
          <cell r="H1394" t="str">
            <v>Duales System</v>
          </cell>
          <cell r="I1394" t="str">
            <v>Rechtsanwaltsgehilf(e/in) (FB)Duales System</v>
          </cell>
          <cell r="J1394" t="str">
            <v>X</v>
          </cell>
          <cell r="K1394">
            <v>346</v>
          </cell>
          <cell r="L1394">
            <v>34</v>
          </cell>
          <cell r="M1394">
            <v>3</v>
          </cell>
          <cell r="V1394" t="str">
            <v>3B/4A/4B</v>
          </cell>
          <cell r="W1394">
            <v>3</v>
          </cell>
          <cell r="X1394">
            <v>0</v>
          </cell>
        </row>
        <row r="1395">
          <cell r="B1395" t="str">
            <v>Werkgehilfe/-gehilfin -Schmuckwaren-industrie, Taschen- und Armbanduhren (IH)</v>
          </cell>
          <cell r="C1395">
            <v>543</v>
          </cell>
          <cell r="G1395">
            <v>543</v>
          </cell>
          <cell r="H1395" t="str">
            <v>Duales System</v>
          </cell>
          <cell r="I1395" t="str">
            <v>Werkgehilfe/-gehilfin -Schmuckwaren-industrie, Taschen- und Armbanduhren (IH)Duales System</v>
          </cell>
          <cell r="J1395" t="str">
            <v>X</v>
          </cell>
          <cell r="K1395">
            <v>543</v>
          </cell>
          <cell r="L1395">
            <v>54</v>
          </cell>
          <cell r="M1395">
            <v>5</v>
          </cell>
          <cell r="V1395" t="str">
            <v>3B/4A/4B</v>
          </cell>
          <cell r="W1395">
            <v>5</v>
          </cell>
          <cell r="X1395">
            <v>0</v>
          </cell>
        </row>
        <row r="1396">
          <cell r="B1396" t="str">
            <v>Rechtsanwalts- und Notarfachangestellte(r) (FB)</v>
          </cell>
          <cell r="C1396">
            <v>346</v>
          </cell>
          <cell r="G1396">
            <v>346</v>
          </cell>
          <cell r="H1396" t="str">
            <v>Duales System</v>
          </cell>
          <cell r="I1396" t="str">
            <v>Rechtsanwalts- und Notarfachangestellte(r) (FB)Duales System</v>
          </cell>
          <cell r="J1396" t="str">
            <v>X</v>
          </cell>
          <cell r="K1396">
            <v>346</v>
          </cell>
          <cell r="L1396">
            <v>34</v>
          </cell>
          <cell r="M1396">
            <v>3</v>
          </cell>
          <cell r="V1396" t="str">
            <v>3B/4A/4B</v>
          </cell>
          <cell r="W1396">
            <v>3</v>
          </cell>
          <cell r="X1396">
            <v>0</v>
          </cell>
        </row>
        <row r="1397">
          <cell r="B1397" t="str">
            <v>Rechtsanwaltsfachangestellte(r) (FB)</v>
          </cell>
          <cell r="C1397">
            <v>346</v>
          </cell>
          <cell r="G1397">
            <v>346</v>
          </cell>
          <cell r="H1397" t="str">
            <v>Duales System</v>
          </cell>
          <cell r="I1397" t="str">
            <v>Rechtsanwaltsfachangestellte(r) (FB)Duales System</v>
          </cell>
          <cell r="J1397" t="str">
            <v>X</v>
          </cell>
          <cell r="K1397">
            <v>346</v>
          </cell>
          <cell r="L1397">
            <v>34</v>
          </cell>
          <cell r="M1397">
            <v>3</v>
          </cell>
          <cell r="V1397" t="str">
            <v>3B/4A/4B</v>
          </cell>
          <cell r="W1397">
            <v>3</v>
          </cell>
          <cell r="X1397">
            <v>0</v>
          </cell>
        </row>
        <row r="1398">
          <cell r="B1398" t="str">
            <v>Notargehilf(e/in) (FB)</v>
          </cell>
          <cell r="C1398">
            <v>346</v>
          </cell>
          <cell r="G1398">
            <v>346</v>
          </cell>
          <cell r="H1398" t="str">
            <v>Duales System</v>
          </cell>
          <cell r="I1398" t="str">
            <v>Notargehilf(e/in) (FB)Duales System</v>
          </cell>
          <cell r="J1398" t="str">
            <v>X</v>
          </cell>
          <cell r="K1398">
            <v>346</v>
          </cell>
          <cell r="L1398">
            <v>34</v>
          </cell>
          <cell r="M1398">
            <v>3</v>
          </cell>
          <cell r="V1398" t="str">
            <v>3B/4A/4B</v>
          </cell>
          <cell r="W1398">
            <v>3</v>
          </cell>
          <cell r="X1398">
            <v>0</v>
          </cell>
        </row>
        <row r="1399">
          <cell r="B1399" t="str">
            <v>Notarfachangestellte(r) (FB)</v>
          </cell>
          <cell r="C1399">
            <v>346</v>
          </cell>
          <cell r="G1399">
            <v>346</v>
          </cell>
          <cell r="H1399" t="str">
            <v>Duales System</v>
          </cell>
          <cell r="I1399" t="str">
            <v>Notarfachangestellte(r) (FB)Duales System</v>
          </cell>
          <cell r="J1399" t="str">
            <v>X</v>
          </cell>
          <cell r="K1399">
            <v>346</v>
          </cell>
          <cell r="L1399">
            <v>34</v>
          </cell>
          <cell r="M1399">
            <v>3</v>
          </cell>
          <cell r="V1399" t="str">
            <v>3B/4A/4B</v>
          </cell>
          <cell r="W1399">
            <v>3</v>
          </cell>
          <cell r="X1399">
            <v>0</v>
          </cell>
        </row>
        <row r="1400">
          <cell r="B1400" t="str">
            <v>Patentanwaltsgehilf(e/in) (FB)</v>
          </cell>
          <cell r="C1400">
            <v>346</v>
          </cell>
          <cell r="G1400">
            <v>346</v>
          </cell>
          <cell r="H1400" t="str">
            <v>Duales System</v>
          </cell>
          <cell r="I1400" t="str">
            <v>Patentanwaltsgehilf(e/in) (FB)Duales System</v>
          </cell>
          <cell r="J1400" t="str">
            <v>X</v>
          </cell>
          <cell r="K1400">
            <v>346</v>
          </cell>
          <cell r="L1400">
            <v>34</v>
          </cell>
          <cell r="M1400">
            <v>3</v>
          </cell>
          <cell r="V1400" t="str">
            <v>3B/4A/4B</v>
          </cell>
          <cell r="W1400">
            <v>3</v>
          </cell>
          <cell r="X1400">
            <v>0</v>
          </cell>
        </row>
        <row r="1401">
          <cell r="B1401" t="str">
            <v>Patentanwaltsfachangestellte(r) (FB)</v>
          </cell>
          <cell r="C1401">
            <v>346</v>
          </cell>
          <cell r="G1401">
            <v>346</v>
          </cell>
          <cell r="H1401" t="str">
            <v>Duales System</v>
          </cell>
          <cell r="I1401" t="str">
            <v>Patentanwaltsfachangestellte(r) (FB)Duales System</v>
          </cell>
          <cell r="J1401" t="str">
            <v>X</v>
          </cell>
          <cell r="K1401">
            <v>346</v>
          </cell>
          <cell r="L1401">
            <v>34</v>
          </cell>
          <cell r="M1401">
            <v>3</v>
          </cell>
          <cell r="V1401" t="str">
            <v>3B/4A/4B</v>
          </cell>
          <cell r="W1401">
            <v>3</v>
          </cell>
          <cell r="X1401">
            <v>0</v>
          </cell>
        </row>
        <row r="1402">
          <cell r="B1402" t="str">
            <v>Fachangestellte(r) für Bürokommunikation (ÖD)</v>
          </cell>
          <cell r="C1402">
            <v>346</v>
          </cell>
          <cell r="G1402">
            <v>346</v>
          </cell>
          <cell r="H1402" t="str">
            <v>Duales System</v>
          </cell>
          <cell r="I1402" t="str">
            <v>Fachangestellte(r) für Bürokommunikation (ÖD)Duales System</v>
          </cell>
          <cell r="J1402" t="str">
            <v>X</v>
          </cell>
          <cell r="K1402">
            <v>346</v>
          </cell>
          <cell r="L1402">
            <v>34</v>
          </cell>
          <cell r="M1402">
            <v>3</v>
          </cell>
          <cell r="V1402" t="str">
            <v>3B/4A/4B</v>
          </cell>
          <cell r="W1402">
            <v>3</v>
          </cell>
          <cell r="X1402">
            <v>0</v>
          </cell>
        </row>
        <row r="1403">
          <cell r="B1403" t="str">
            <v>Verwaltungsfachangestellte(r) (Hw)</v>
          </cell>
          <cell r="C1403">
            <v>345</v>
          </cell>
          <cell r="G1403">
            <v>346</v>
          </cell>
          <cell r="H1403" t="str">
            <v>Duales System</v>
          </cell>
          <cell r="I1403" t="str">
            <v>Verwaltungsfachangestellte(r) (Hw)Duales System</v>
          </cell>
          <cell r="J1403" t="str">
            <v>X</v>
          </cell>
          <cell r="K1403">
            <v>345</v>
          </cell>
          <cell r="L1403">
            <v>34</v>
          </cell>
          <cell r="M1403">
            <v>3</v>
          </cell>
          <cell r="V1403" t="str">
            <v>3B/4A/4B</v>
          </cell>
          <cell r="W1403">
            <v>3</v>
          </cell>
          <cell r="X1403">
            <v>0</v>
          </cell>
        </row>
        <row r="1404">
          <cell r="B1404" t="str">
            <v>Verwaltungsfachangestellte(r) (ÖD)</v>
          </cell>
          <cell r="C1404">
            <v>345</v>
          </cell>
          <cell r="G1404">
            <v>345</v>
          </cell>
          <cell r="H1404" t="str">
            <v>Duales System</v>
          </cell>
          <cell r="I1404" t="str">
            <v>Verwaltungsfachangestellte(r) (ÖD)Duales System</v>
          </cell>
          <cell r="J1404" t="str">
            <v>X</v>
          </cell>
          <cell r="K1404">
            <v>345</v>
          </cell>
          <cell r="L1404">
            <v>34</v>
          </cell>
          <cell r="M1404">
            <v>3</v>
          </cell>
          <cell r="V1404" t="str">
            <v>3B/4A/4B</v>
          </cell>
          <cell r="W1404">
            <v>3</v>
          </cell>
          <cell r="X1404">
            <v>0</v>
          </cell>
        </row>
        <row r="1405">
          <cell r="B1405" t="str">
            <v>Justizangestellte(r)(ÖD)</v>
          </cell>
          <cell r="C1405">
            <v>346</v>
          </cell>
          <cell r="G1405">
            <v>346</v>
          </cell>
          <cell r="H1405" t="str">
            <v>Duales System</v>
          </cell>
          <cell r="I1405" t="str">
            <v>Justizangestellte(r)(ÖD)Duales System</v>
          </cell>
          <cell r="J1405" t="str">
            <v>X</v>
          </cell>
          <cell r="K1405">
            <v>346</v>
          </cell>
          <cell r="L1405">
            <v>34</v>
          </cell>
          <cell r="M1405">
            <v>3</v>
          </cell>
          <cell r="V1405" t="str">
            <v>3B/4A/4B</v>
          </cell>
          <cell r="W1405">
            <v>3</v>
          </cell>
          <cell r="X1405">
            <v>0</v>
          </cell>
        </row>
        <row r="1406">
          <cell r="B1406" t="str">
            <v>Justizfachangestellte(r) (ÖD)</v>
          </cell>
          <cell r="C1406">
            <v>346</v>
          </cell>
          <cell r="G1406">
            <v>346</v>
          </cell>
          <cell r="H1406" t="str">
            <v>Duales System</v>
          </cell>
          <cell r="I1406" t="str">
            <v>Justizfachangestellte(r) (ÖD)Duales System</v>
          </cell>
          <cell r="J1406" t="str">
            <v>X</v>
          </cell>
          <cell r="K1406">
            <v>346</v>
          </cell>
          <cell r="L1406">
            <v>34</v>
          </cell>
          <cell r="M1406">
            <v>3</v>
          </cell>
          <cell r="V1406" t="str">
            <v>3B/4A/4B</v>
          </cell>
          <cell r="W1406">
            <v>3</v>
          </cell>
          <cell r="X1406">
            <v>0</v>
          </cell>
        </row>
        <row r="1407">
          <cell r="B1407" t="str">
            <v>Fachangestellte(r) für Arbeitsförderung (ÖD)</v>
          </cell>
          <cell r="C1407">
            <v>345</v>
          </cell>
          <cell r="G1407">
            <v>345</v>
          </cell>
          <cell r="H1407" t="str">
            <v>Duales System</v>
          </cell>
          <cell r="I1407" t="str">
            <v>Fachangestellte(r) für Arbeitsförderung (ÖD)Duales System</v>
          </cell>
          <cell r="J1407" t="str">
            <v>X</v>
          </cell>
          <cell r="K1407">
            <v>345</v>
          </cell>
          <cell r="L1407">
            <v>34</v>
          </cell>
          <cell r="M1407">
            <v>3</v>
          </cell>
          <cell r="V1407" t="str">
            <v>3B/4A/4B</v>
          </cell>
          <cell r="W1407">
            <v>3</v>
          </cell>
          <cell r="X1407">
            <v>0</v>
          </cell>
        </row>
        <row r="1408">
          <cell r="B1408" t="str">
            <v>Sozialversicherungsfachangestellte(r) (ÖD)</v>
          </cell>
          <cell r="C1408">
            <v>345</v>
          </cell>
          <cell r="G1408">
            <v>343</v>
          </cell>
          <cell r="H1408" t="str">
            <v>Duales System</v>
          </cell>
          <cell r="I1408" t="str">
            <v>Sozialversicherungsfachangestellte(r) (ÖD)Duales System</v>
          </cell>
          <cell r="J1408" t="str">
            <v>X</v>
          </cell>
          <cell r="K1408">
            <v>343</v>
          </cell>
          <cell r="L1408">
            <v>34</v>
          </cell>
          <cell r="M1408">
            <v>3</v>
          </cell>
          <cell r="V1408" t="str">
            <v>3B/4A/4B</v>
          </cell>
          <cell r="W1408">
            <v>3</v>
          </cell>
          <cell r="X1408">
            <v>0</v>
          </cell>
        </row>
        <row r="1409">
          <cell r="B1409" t="str">
            <v>Postverkehrskaufmann/-kauffrau (IH)</v>
          </cell>
          <cell r="C1409">
            <v>840</v>
          </cell>
          <cell r="G1409">
            <v>840</v>
          </cell>
          <cell r="H1409" t="str">
            <v>Duales System</v>
          </cell>
          <cell r="I1409" t="str">
            <v>Postverkehrskaufmann/-kauffrau (IH)Duales System</v>
          </cell>
          <cell r="J1409" t="str">
            <v>X</v>
          </cell>
          <cell r="K1409">
            <v>840</v>
          </cell>
          <cell r="L1409">
            <v>84</v>
          </cell>
          <cell r="M1409">
            <v>8</v>
          </cell>
          <cell r="V1409" t="str">
            <v>3B/4A/4B</v>
          </cell>
          <cell r="W1409">
            <v>8</v>
          </cell>
          <cell r="X1409">
            <v>0</v>
          </cell>
        </row>
        <row r="1410">
          <cell r="B1410" t="str">
            <v>Stenosekretär/in -Büroassistent/in (ÖD)</v>
          </cell>
          <cell r="C1410">
            <v>346</v>
          </cell>
          <cell r="G1410">
            <v>346</v>
          </cell>
          <cell r="H1410" t="str">
            <v>Duales System</v>
          </cell>
          <cell r="I1410" t="str">
            <v>Stenosekretär/in -Büroassistent/in (ÖD)Duales System</v>
          </cell>
          <cell r="J1410" t="str">
            <v>X</v>
          </cell>
          <cell r="K1410">
            <v>346</v>
          </cell>
          <cell r="L1410">
            <v>34</v>
          </cell>
          <cell r="M1410">
            <v>3</v>
          </cell>
          <cell r="V1410" t="str">
            <v>3B/4A/4B</v>
          </cell>
          <cell r="W1410">
            <v>3</v>
          </cell>
          <cell r="X1410">
            <v>0</v>
          </cell>
        </row>
        <row r="1411">
          <cell r="B1411" t="str">
            <v>Dienst-, Wachberufe xxx</v>
          </cell>
          <cell r="C1411" t="str">
            <v>xxx</v>
          </cell>
          <cell r="G1411" t="str">
            <v>xxx</v>
          </cell>
          <cell r="H1411" t="str">
            <v>Duales System</v>
          </cell>
          <cell r="I1411" t="str">
            <v>Dienst-, Wachberufe xxxDuales System</v>
          </cell>
          <cell r="J1411" t="str">
            <v>X</v>
          </cell>
          <cell r="K1411" t="str">
            <v>xxx</v>
          </cell>
          <cell r="L1411">
            <v>0</v>
          </cell>
          <cell r="M1411">
            <v>0</v>
          </cell>
          <cell r="V1411" t="str">
            <v>3B/4A/4B</v>
          </cell>
          <cell r="W1411">
            <v>0</v>
          </cell>
          <cell r="X1411">
            <v>0</v>
          </cell>
        </row>
        <row r="1412">
          <cell r="B1412" t="str">
            <v>Fachkraft für Schutz und Sicherheit (IH)</v>
          </cell>
          <cell r="C1412">
            <v>861</v>
          </cell>
          <cell r="G1412">
            <v>861</v>
          </cell>
          <cell r="H1412" t="str">
            <v>Duales System</v>
          </cell>
          <cell r="I1412" t="str">
            <v>Fachkraft für Schutz und Sicherheit (IH)Duales System</v>
          </cell>
          <cell r="J1412" t="str">
            <v>X</v>
          </cell>
          <cell r="K1412">
            <v>861</v>
          </cell>
          <cell r="L1412">
            <v>86</v>
          </cell>
          <cell r="M1412">
            <v>8</v>
          </cell>
          <cell r="V1412" t="str">
            <v>3B/4A/4B</v>
          </cell>
          <cell r="W1412">
            <v>8</v>
          </cell>
          <cell r="X1412">
            <v>0</v>
          </cell>
        </row>
        <row r="1413">
          <cell r="B1413" t="str">
            <v>Fachangestellte(r) für Bäderbetriebe (ÖD)</v>
          </cell>
          <cell r="C1413">
            <v>861</v>
          </cell>
          <cell r="G1413">
            <v>861</v>
          </cell>
          <cell r="H1413" t="str">
            <v>Duales System</v>
          </cell>
          <cell r="I1413" t="str">
            <v>Fachangestellte(r) für Bäderbetriebe (ÖD)Duales System</v>
          </cell>
          <cell r="J1413" t="str">
            <v>X</v>
          </cell>
          <cell r="K1413">
            <v>861</v>
          </cell>
          <cell r="L1413">
            <v>86</v>
          </cell>
          <cell r="M1413">
            <v>8</v>
          </cell>
          <cell r="V1413" t="str">
            <v>3B/4A/4B</v>
          </cell>
          <cell r="W1413">
            <v>8</v>
          </cell>
          <cell r="X1413">
            <v>0</v>
          </cell>
        </row>
        <row r="1414">
          <cell r="B1414" t="str">
            <v>Fachangestellte(r) für Bäderbetriebe (IH)</v>
          </cell>
          <cell r="C1414">
            <v>861</v>
          </cell>
          <cell r="G1414">
            <v>861</v>
          </cell>
          <cell r="H1414" t="str">
            <v>Duales System</v>
          </cell>
          <cell r="I1414" t="str">
            <v>Fachangestellte(r) für Bäderbetriebe (IH)Duales System</v>
          </cell>
          <cell r="J1414" t="str">
            <v>X</v>
          </cell>
          <cell r="K1414">
            <v>861</v>
          </cell>
          <cell r="L1414">
            <v>86</v>
          </cell>
          <cell r="M1414">
            <v>8</v>
          </cell>
          <cell r="V1414" t="str">
            <v>3B/4A/4B</v>
          </cell>
          <cell r="W1414">
            <v>8</v>
          </cell>
          <cell r="X1414">
            <v>0</v>
          </cell>
        </row>
        <row r="1415">
          <cell r="B1415" t="str">
            <v>Hauswartsgehilfe/-gehilfin*) (IH)</v>
          </cell>
          <cell r="C1415">
            <v>861</v>
          </cell>
          <cell r="G1415">
            <v>814</v>
          </cell>
          <cell r="H1415" t="str">
            <v>Duales System</v>
          </cell>
          <cell r="I1415" t="str">
            <v>Hauswartsgehilfe/-gehilfin*) (IH)Duales System</v>
          </cell>
          <cell r="J1415" t="str">
            <v>X</v>
          </cell>
          <cell r="K1415">
            <v>814</v>
          </cell>
          <cell r="L1415">
            <v>81</v>
          </cell>
          <cell r="M1415">
            <v>8</v>
          </cell>
          <cell r="V1415" t="str">
            <v>3B/4A/4B</v>
          </cell>
          <cell r="W1415">
            <v>8</v>
          </cell>
          <cell r="X1415">
            <v>0</v>
          </cell>
        </row>
        <row r="1416">
          <cell r="B1416" t="str">
            <v>Hauswartsgehilfe/-gehilfin*) (Hw)</v>
          </cell>
          <cell r="C1416">
            <v>861</v>
          </cell>
          <cell r="G1416">
            <v>814</v>
          </cell>
          <cell r="H1416" t="str">
            <v>Duales System</v>
          </cell>
          <cell r="I1416" t="str">
            <v>Hauswartsgehilfe/-gehilfin*) (Hw)Duales System</v>
          </cell>
          <cell r="J1416" t="str">
            <v>X</v>
          </cell>
          <cell r="K1416">
            <v>814</v>
          </cell>
          <cell r="L1416">
            <v>81</v>
          </cell>
          <cell r="M1416">
            <v>8</v>
          </cell>
          <cell r="V1416" t="str">
            <v>3B/4A/4B</v>
          </cell>
          <cell r="W1416">
            <v>8</v>
          </cell>
          <cell r="X1416">
            <v>0</v>
          </cell>
        </row>
        <row r="1417">
          <cell r="B1417" t="str">
            <v>Fachwerker/in für Gebäude- und Umweltdienstleistung*) (IH)</v>
          </cell>
          <cell r="C1417">
            <v>582</v>
          </cell>
          <cell r="G1417">
            <v>814</v>
          </cell>
          <cell r="H1417" t="str">
            <v>Duales System</v>
          </cell>
          <cell r="I1417" t="str">
            <v>Fachwerker/in für Gebäude- und Umweltdienstleistung*) (IH)Duales System</v>
          </cell>
          <cell r="J1417" t="str">
            <v>X</v>
          </cell>
          <cell r="K1417">
            <v>814</v>
          </cell>
          <cell r="L1417">
            <v>81</v>
          </cell>
          <cell r="M1417">
            <v>8</v>
          </cell>
          <cell r="V1417" t="str">
            <v>3B/4A/4B</v>
          </cell>
          <cell r="W1417">
            <v>8</v>
          </cell>
          <cell r="X1417">
            <v>0</v>
          </cell>
        </row>
        <row r="1418">
          <cell r="B1418" t="str">
            <v>Schwimmeistergehilf(e/in) (ÖD)</v>
          </cell>
          <cell r="C1418">
            <v>861</v>
          </cell>
          <cell r="G1418">
            <v>861</v>
          </cell>
          <cell r="H1418" t="str">
            <v>Duales System</v>
          </cell>
          <cell r="I1418" t="str">
            <v>Schwimmeistergehilf(e/in) (ÖD)Duales System</v>
          </cell>
          <cell r="J1418" t="str">
            <v>X</v>
          </cell>
          <cell r="K1418">
            <v>861</v>
          </cell>
          <cell r="L1418">
            <v>86</v>
          </cell>
          <cell r="M1418">
            <v>8</v>
          </cell>
          <cell r="V1418" t="str">
            <v>3B/4A/4B</v>
          </cell>
          <cell r="W1418">
            <v>8</v>
          </cell>
          <cell r="X1418">
            <v>0</v>
          </cell>
        </row>
        <row r="1419">
          <cell r="B1419" t="str">
            <v>Sicherheitsberufe, a.n.g. xxx</v>
          </cell>
          <cell r="C1419" t="str">
            <v>xxx</v>
          </cell>
          <cell r="G1419" t="str">
            <v>xxx</v>
          </cell>
          <cell r="H1419" t="str">
            <v>Duales System</v>
          </cell>
          <cell r="I1419" t="str">
            <v>Sicherheitsberufe, a.n.g. xxxDuales System</v>
          </cell>
          <cell r="J1419" t="str">
            <v>X</v>
          </cell>
          <cell r="K1419" t="str">
            <v>xxx</v>
          </cell>
          <cell r="L1419">
            <v>0</v>
          </cell>
          <cell r="M1419">
            <v>0</v>
          </cell>
          <cell r="V1419" t="str">
            <v>3B/4A/4B</v>
          </cell>
          <cell r="W1419">
            <v>0</v>
          </cell>
          <cell r="X1419">
            <v>0</v>
          </cell>
        </row>
        <row r="1420">
          <cell r="B1420" t="str">
            <v>Bestattungsfachkraft (IH)</v>
          </cell>
          <cell r="C1420">
            <v>814</v>
          </cell>
          <cell r="G1420">
            <v>814</v>
          </cell>
          <cell r="H1420" t="str">
            <v>Duales System</v>
          </cell>
          <cell r="I1420" t="str">
            <v>Bestattungsfachkraft (IH)Duales System</v>
          </cell>
          <cell r="J1420" t="str">
            <v>X</v>
          </cell>
          <cell r="K1420">
            <v>814</v>
          </cell>
          <cell r="L1420">
            <v>81</v>
          </cell>
          <cell r="M1420">
            <v>8</v>
          </cell>
          <cell r="V1420" t="str">
            <v>3B/4A/4B</v>
          </cell>
          <cell r="W1420">
            <v>8</v>
          </cell>
          <cell r="X1420">
            <v>0</v>
          </cell>
        </row>
        <row r="1421">
          <cell r="B1421" t="str">
            <v>Bestattungsfachkraft (Hw)</v>
          </cell>
          <cell r="C1421">
            <v>814</v>
          </cell>
          <cell r="G1421">
            <v>814</v>
          </cell>
          <cell r="H1421" t="str">
            <v>Duales System</v>
          </cell>
          <cell r="I1421" t="str">
            <v>Bestattungsfachkraft (Hw)Duales System</v>
          </cell>
          <cell r="J1421" t="str">
            <v>X</v>
          </cell>
          <cell r="K1421">
            <v>814</v>
          </cell>
          <cell r="L1421">
            <v>81</v>
          </cell>
          <cell r="M1421">
            <v>8</v>
          </cell>
          <cell r="V1421" t="str">
            <v>3B/4A/4B</v>
          </cell>
          <cell r="W1421">
            <v>8</v>
          </cell>
          <cell r="X1421">
            <v>0</v>
          </cell>
        </row>
        <row r="1422">
          <cell r="B1422" t="str">
            <v>Bestattungsfachkraft (ÖD)</v>
          </cell>
          <cell r="C1422">
            <v>814</v>
          </cell>
          <cell r="G1422">
            <v>814</v>
          </cell>
          <cell r="H1422" t="str">
            <v>Duales System</v>
          </cell>
          <cell r="I1422" t="str">
            <v>Bestattungsfachkraft (ÖD)Duales System</v>
          </cell>
          <cell r="J1422" t="str">
            <v>X</v>
          </cell>
          <cell r="K1422">
            <v>814</v>
          </cell>
          <cell r="L1422">
            <v>81</v>
          </cell>
          <cell r="M1422">
            <v>8</v>
          </cell>
          <cell r="V1422" t="str">
            <v>3B/4A/4B</v>
          </cell>
          <cell r="W1422">
            <v>8</v>
          </cell>
          <cell r="X1422">
            <v>0</v>
          </cell>
        </row>
        <row r="1423">
          <cell r="B1423" t="str">
            <v>Schädlingsbekämpfer/in (IH)</v>
          </cell>
          <cell r="C1423">
            <v>814</v>
          </cell>
          <cell r="G1423">
            <v>814</v>
          </cell>
          <cell r="H1423" t="str">
            <v>Duales System</v>
          </cell>
          <cell r="I1423" t="str">
            <v>Schädlingsbekämpfer/in (IH)Duales System</v>
          </cell>
          <cell r="J1423" t="str">
            <v>X</v>
          </cell>
          <cell r="K1423">
            <v>814</v>
          </cell>
          <cell r="L1423">
            <v>81</v>
          </cell>
          <cell r="M1423">
            <v>8</v>
          </cell>
          <cell r="V1423" t="str">
            <v>3B/4A/4B</v>
          </cell>
          <cell r="W1423">
            <v>8</v>
          </cell>
          <cell r="X1423">
            <v>0</v>
          </cell>
        </row>
        <row r="1424">
          <cell r="B1424" t="str">
            <v>Schädlingsbekämpfer/in (Hw)</v>
          </cell>
          <cell r="C1424">
            <v>814</v>
          </cell>
          <cell r="G1424">
            <v>814</v>
          </cell>
          <cell r="H1424" t="str">
            <v>Duales System</v>
          </cell>
          <cell r="I1424" t="str">
            <v>Schädlingsbekämpfer/in (Hw)Duales System</v>
          </cell>
          <cell r="J1424" t="str">
            <v>X</v>
          </cell>
          <cell r="K1424">
            <v>814</v>
          </cell>
          <cell r="L1424">
            <v>81</v>
          </cell>
          <cell r="M1424">
            <v>8</v>
          </cell>
          <cell r="V1424" t="str">
            <v>3B/4A/4B</v>
          </cell>
          <cell r="W1424">
            <v>8</v>
          </cell>
          <cell r="X1424">
            <v>0</v>
          </cell>
        </row>
        <row r="1425">
          <cell r="B1425" t="str">
            <v>Schornsteinfeger/in (Hw)</v>
          </cell>
          <cell r="C1425">
            <v>814</v>
          </cell>
          <cell r="G1425">
            <v>814</v>
          </cell>
          <cell r="H1425" t="str">
            <v>Duales System</v>
          </cell>
          <cell r="I1425" t="str">
            <v>Schornsteinfeger/in (Hw)Duales System</v>
          </cell>
          <cell r="J1425" t="str">
            <v>X</v>
          </cell>
          <cell r="K1425">
            <v>814</v>
          </cell>
          <cell r="L1425">
            <v>81</v>
          </cell>
          <cell r="M1425">
            <v>8</v>
          </cell>
          <cell r="V1425" t="str">
            <v>3B/4A/4B</v>
          </cell>
          <cell r="W1425">
            <v>8</v>
          </cell>
          <cell r="X1425">
            <v>0</v>
          </cell>
        </row>
        <row r="1426">
          <cell r="B1426" t="str">
            <v>Publizist., Übersetzungs-, Bibliotheks- u. verwandte Berufe xxx</v>
          </cell>
          <cell r="C1426" t="str">
            <v>xxx</v>
          </cell>
          <cell r="G1426" t="str">
            <v>xxx</v>
          </cell>
          <cell r="H1426" t="str">
            <v>Duales System</v>
          </cell>
          <cell r="I1426" t="str">
            <v>Publizist., Übersetzungs-, Bibliotheks- u. verwandte Berufe xxxDuales System</v>
          </cell>
          <cell r="J1426" t="str">
            <v>X</v>
          </cell>
          <cell r="K1426" t="str">
            <v>xxx</v>
          </cell>
          <cell r="L1426">
            <v>0</v>
          </cell>
          <cell r="M1426">
            <v>0</v>
          </cell>
          <cell r="V1426" t="str">
            <v>3B/4A/4B</v>
          </cell>
          <cell r="W1426">
            <v>0</v>
          </cell>
          <cell r="X1426">
            <v>0</v>
          </cell>
        </row>
        <row r="1427">
          <cell r="B1427" t="str">
            <v>Fachangestellte(r) für Medien- und Informationsdienste (IH)</v>
          </cell>
          <cell r="C1427">
            <v>322</v>
          </cell>
          <cell r="G1427">
            <v>322</v>
          </cell>
          <cell r="H1427" t="str">
            <v>Duales System</v>
          </cell>
          <cell r="I1427" t="str">
            <v>Fachangestellte(r) für Medien- und Informationsdienste (IH)Duales System</v>
          </cell>
          <cell r="J1427" t="str">
            <v>X</v>
          </cell>
          <cell r="K1427">
            <v>322</v>
          </cell>
          <cell r="L1427">
            <v>32</v>
          </cell>
          <cell r="M1427">
            <v>3</v>
          </cell>
          <cell r="V1427" t="str">
            <v>3B/4A/4B</v>
          </cell>
          <cell r="W1427">
            <v>3</v>
          </cell>
          <cell r="X1427">
            <v>0</v>
          </cell>
        </row>
        <row r="1428">
          <cell r="B1428" t="str">
            <v>Fachangestellte(r) für Medien- und Informationsdienste (ÖD)</v>
          </cell>
          <cell r="C1428">
            <v>322</v>
          </cell>
          <cell r="G1428">
            <v>322</v>
          </cell>
          <cell r="H1428" t="str">
            <v>Duales System</v>
          </cell>
          <cell r="I1428" t="str">
            <v>Fachangestellte(r) für Medien- und Informationsdienste (ÖD)Duales System</v>
          </cell>
          <cell r="J1428" t="str">
            <v>X</v>
          </cell>
          <cell r="K1428">
            <v>322</v>
          </cell>
          <cell r="L1428">
            <v>32</v>
          </cell>
          <cell r="M1428">
            <v>3</v>
          </cell>
          <cell r="V1428" t="str">
            <v>3B/4A/4B</v>
          </cell>
          <cell r="W1428">
            <v>3</v>
          </cell>
          <cell r="X1428">
            <v>0</v>
          </cell>
        </row>
        <row r="1429">
          <cell r="B1429" t="str">
            <v>Assistent/in an Bibliotheken (ÖD)</v>
          </cell>
          <cell r="C1429">
            <v>322</v>
          </cell>
          <cell r="G1429">
            <v>322</v>
          </cell>
          <cell r="H1429" t="str">
            <v>Duales System</v>
          </cell>
          <cell r="I1429" t="str">
            <v>Assistent/in an Bibliotheken (ÖD)Duales System</v>
          </cell>
          <cell r="J1429" t="str">
            <v>X</v>
          </cell>
          <cell r="K1429">
            <v>322</v>
          </cell>
          <cell r="L1429">
            <v>32</v>
          </cell>
          <cell r="M1429">
            <v>3</v>
          </cell>
          <cell r="V1429" t="str">
            <v>3B/4A/4B</v>
          </cell>
          <cell r="W1429">
            <v>3</v>
          </cell>
          <cell r="X1429">
            <v>0</v>
          </cell>
        </row>
        <row r="1430">
          <cell r="B1430" t="str">
            <v>Künstlerische und zugeordnete Berufe xxx</v>
          </cell>
          <cell r="C1430" t="str">
            <v>xxx</v>
          </cell>
          <cell r="G1430" t="str">
            <v>xxx</v>
          </cell>
          <cell r="H1430" t="str">
            <v>Duales System</v>
          </cell>
          <cell r="I1430" t="str">
            <v>Künstlerische und zugeordnete Berufe xxxDuales System</v>
          </cell>
          <cell r="J1430" t="str">
            <v>X</v>
          </cell>
          <cell r="K1430" t="str">
            <v>xxx</v>
          </cell>
          <cell r="L1430">
            <v>0</v>
          </cell>
          <cell r="M1430">
            <v>0</v>
          </cell>
          <cell r="V1430" t="str">
            <v>3B/4A/4B</v>
          </cell>
          <cell r="W1430">
            <v>0</v>
          </cell>
          <cell r="X1430">
            <v>0</v>
          </cell>
        </row>
        <row r="1431">
          <cell r="B1431" t="str">
            <v xml:space="preserve"> Textilmustergestalter/in (Hw)</v>
          </cell>
          <cell r="C1431">
            <v>214</v>
          </cell>
          <cell r="G1431">
            <v>214</v>
          </cell>
          <cell r="H1431" t="str">
            <v>Duales System</v>
          </cell>
          <cell r="I1431" t="str">
            <v xml:space="preserve"> Textilmustergestalter/in (Hw)Duales System</v>
          </cell>
          <cell r="J1431" t="str">
            <v>X</v>
          </cell>
          <cell r="K1431">
            <v>214</v>
          </cell>
          <cell r="L1431">
            <v>21</v>
          </cell>
          <cell r="M1431">
            <v>2</v>
          </cell>
          <cell r="V1431" t="str">
            <v>3B/4A/4B</v>
          </cell>
          <cell r="W1431">
            <v>2</v>
          </cell>
          <cell r="X1431">
            <v>0</v>
          </cell>
        </row>
        <row r="1432">
          <cell r="B1432" t="str">
            <v>Textilmustergestalter/in (IH)</v>
          </cell>
          <cell r="G1432">
            <v>214</v>
          </cell>
          <cell r="H1432" t="str">
            <v>Duales System</v>
          </cell>
          <cell r="I1432" t="str">
            <v>Textilmustergestalter/in (IH)Duales System</v>
          </cell>
          <cell r="J1432" t="str">
            <v>X</v>
          </cell>
          <cell r="K1432">
            <v>214</v>
          </cell>
          <cell r="L1432">
            <v>21</v>
          </cell>
          <cell r="M1432">
            <v>2</v>
          </cell>
          <cell r="V1432" t="str">
            <v>3B/4A/4B</v>
          </cell>
          <cell r="W1432">
            <v>2</v>
          </cell>
          <cell r="X1432">
            <v>0</v>
          </cell>
        </row>
        <row r="1433">
          <cell r="B1433" t="str">
            <v>Technische(r) Produktdesigner/in (IH)</v>
          </cell>
          <cell r="G1433">
            <v>214</v>
          </cell>
          <cell r="H1433" t="str">
            <v>Duales System</v>
          </cell>
          <cell r="I1433" t="str">
            <v>Technische(r) Produktdesigner/in (IH)Duales System</v>
          </cell>
          <cell r="J1433" t="str">
            <v>X</v>
          </cell>
          <cell r="K1433">
            <v>214</v>
          </cell>
          <cell r="L1433">
            <v>21</v>
          </cell>
          <cell r="M1433">
            <v>2</v>
          </cell>
          <cell r="V1433" t="str">
            <v>3B/4A/4B</v>
          </cell>
          <cell r="W1433">
            <v>2</v>
          </cell>
          <cell r="X1433">
            <v>0</v>
          </cell>
        </row>
        <row r="1434">
          <cell r="B1434" t="str">
            <v>Fachkraft für Veranstaltungstechnik (IH)</v>
          </cell>
          <cell r="C1434">
            <v>213</v>
          </cell>
          <cell r="G1434">
            <v>213</v>
          </cell>
          <cell r="H1434" t="str">
            <v>Duales System</v>
          </cell>
          <cell r="I1434" t="str">
            <v>Fachkraft für Veranstaltungstechnik (IH)Duales System</v>
          </cell>
          <cell r="J1434" t="str">
            <v>X</v>
          </cell>
          <cell r="K1434">
            <v>213</v>
          </cell>
          <cell r="L1434">
            <v>21</v>
          </cell>
          <cell r="M1434">
            <v>2</v>
          </cell>
          <cell r="V1434" t="str">
            <v>3B/4A/4B</v>
          </cell>
          <cell r="W1434">
            <v>2</v>
          </cell>
          <cell r="X1434">
            <v>0</v>
          </cell>
        </row>
        <row r="1435">
          <cell r="B1435" t="str">
            <v>Fachkraft für Veranstaltungstechnik (Hw)</v>
          </cell>
          <cell r="C1435">
            <v>213</v>
          </cell>
          <cell r="G1435">
            <v>213</v>
          </cell>
          <cell r="H1435" t="str">
            <v>Duales System</v>
          </cell>
          <cell r="I1435" t="str">
            <v>Fachkraft für Veranstaltungstechnik (Hw)Duales System</v>
          </cell>
          <cell r="J1435" t="str">
            <v>X</v>
          </cell>
          <cell r="K1435">
            <v>213</v>
          </cell>
          <cell r="L1435">
            <v>21</v>
          </cell>
          <cell r="M1435">
            <v>2</v>
          </cell>
          <cell r="V1435" t="str">
            <v>3B/4A/4B</v>
          </cell>
          <cell r="W1435">
            <v>2</v>
          </cell>
          <cell r="X1435">
            <v>0</v>
          </cell>
        </row>
        <row r="1436">
          <cell r="B1436" t="str">
            <v>Verwaltungsangestellte(r)*) (ÖD)</v>
          </cell>
          <cell r="C1436">
            <v>213</v>
          </cell>
          <cell r="G1436">
            <v>213</v>
          </cell>
          <cell r="H1436" t="str">
            <v>Duales System</v>
          </cell>
          <cell r="I1436" t="str">
            <v>Verwaltungsangestellte(r)*) (ÖD)Duales System</v>
          </cell>
          <cell r="J1436" t="str">
            <v>X</v>
          </cell>
          <cell r="K1436">
            <v>213</v>
          </cell>
          <cell r="L1436">
            <v>21</v>
          </cell>
          <cell r="M1436">
            <v>2</v>
          </cell>
          <cell r="V1436" t="str">
            <v>3B/4A/4B</v>
          </cell>
          <cell r="W1436">
            <v>2</v>
          </cell>
          <cell r="X1436">
            <v>0</v>
          </cell>
        </row>
        <row r="1437">
          <cell r="B1437" t="str">
            <v>Fotogravurzeichner/in (IH)</v>
          </cell>
          <cell r="C1437">
            <v>213</v>
          </cell>
          <cell r="G1437">
            <v>213</v>
          </cell>
          <cell r="H1437" t="str">
            <v>Duales System</v>
          </cell>
          <cell r="I1437" t="str">
            <v>Fotogravurzeichner/in (IH)Duales System</v>
          </cell>
          <cell r="J1437" t="str">
            <v>X</v>
          </cell>
          <cell r="K1437">
            <v>213</v>
          </cell>
          <cell r="L1437">
            <v>21</v>
          </cell>
          <cell r="M1437">
            <v>2</v>
          </cell>
          <cell r="V1437" t="str">
            <v>3B/4A/4B</v>
          </cell>
          <cell r="W1437">
            <v>2</v>
          </cell>
          <cell r="X1437">
            <v>0</v>
          </cell>
        </row>
        <row r="1438">
          <cell r="B1438" t="str">
            <v>Bühnenmaler/in und -plastiker/in (Hw)</v>
          </cell>
          <cell r="C1438">
            <v>214</v>
          </cell>
          <cell r="G1438">
            <v>214</v>
          </cell>
          <cell r="H1438" t="str">
            <v>Duales System</v>
          </cell>
          <cell r="I1438" t="str">
            <v>Bühnenmaler/in und -plastiker/in (Hw)Duales System</v>
          </cell>
          <cell r="J1438" t="str">
            <v>X</v>
          </cell>
          <cell r="K1438">
            <v>214</v>
          </cell>
          <cell r="L1438">
            <v>21</v>
          </cell>
          <cell r="M1438">
            <v>2</v>
          </cell>
          <cell r="V1438" t="str">
            <v>3B/4A/4B</v>
          </cell>
          <cell r="W1438">
            <v>2</v>
          </cell>
          <cell r="X1438">
            <v>0</v>
          </cell>
        </row>
        <row r="1439">
          <cell r="B1439" t="str">
            <v>Bühnenmaler/in und -plastiker/in (IH)</v>
          </cell>
          <cell r="C1439">
            <v>214</v>
          </cell>
          <cell r="G1439">
            <v>214</v>
          </cell>
          <cell r="H1439" t="str">
            <v>Duales System</v>
          </cell>
          <cell r="I1439" t="str">
            <v>Bühnenmaler/in und -plastiker/in (IH)Duales System</v>
          </cell>
          <cell r="J1439" t="str">
            <v>X</v>
          </cell>
          <cell r="K1439">
            <v>214</v>
          </cell>
          <cell r="L1439">
            <v>21</v>
          </cell>
          <cell r="M1439">
            <v>2</v>
          </cell>
          <cell r="V1439" t="str">
            <v>3B/4A/4B</v>
          </cell>
          <cell r="W1439">
            <v>2</v>
          </cell>
          <cell r="X1439">
            <v>0</v>
          </cell>
        </row>
        <row r="1440">
          <cell r="B1440" t="str">
            <v>Film- und Videoeditor/in (IH)</v>
          </cell>
          <cell r="C1440">
            <v>213</v>
          </cell>
          <cell r="G1440">
            <v>213</v>
          </cell>
          <cell r="H1440" t="str">
            <v>Duales System</v>
          </cell>
          <cell r="I1440" t="str">
            <v>Film- und Videoeditor/in (IH)Duales System</v>
          </cell>
          <cell r="J1440" t="str">
            <v>X</v>
          </cell>
          <cell r="K1440">
            <v>213</v>
          </cell>
          <cell r="L1440">
            <v>21</v>
          </cell>
          <cell r="M1440">
            <v>2</v>
          </cell>
          <cell r="V1440" t="str">
            <v>3B/4A/4B</v>
          </cell>
          <cell r="W1440">
            <v>2</v>
          </cell>
          <cell r="X1440">
            <v>0</v>
          </cell>
        </row>
        <row r="1441">
          <cell r="B1441" t="str">
            <v>Mediengestalter/in Bild und Ton (IH)</v>
          </cell>
          <cell r="C1441">
            <v>213</v>
          </cell>
          <cell r="G1441">
            <v>213</v>
          </cell>
          <cell r="H1441" t="str">
            <v>Duales System</v>
          </cell>
          <cell r="I1441" t="str">
            <v>Mediengestalter/in Bild und Ton (IH)Duales System</v>
          </cell>
          <cell r="J1441" t="str">
            <v>X</v>
          </cell>
          <cell r="K1441">
            <v>213</v>
          </cell>
          <cell r="L1441">
            <v>21</v>
          </cell>
          <cell r="M1441">
            <v>2</v>
          </cell>
          <cell r="V1441" t="str">
            <v>3B/4A/4B</v>
          </cell>
          <cell r="W1441">
            <v>2</v>
          </cell>
          <cell r="X1441">
            <v>0</v>
          </cell>
        </row>
        <row r="1442">
          <cell r="B1442" t="str">
            <v>Mediengestalter/in Bild und Ton (Hw)</v>
          </cell>
          <cell r="C1442">
            <v>213</v>
          </cell>
          <cell r="G1442">
            <v>213</v>
          </cell>
          <cell r="H1442" t="str">
            <v>Duales System</v>
          </cell>
          <cell r="I1442" t="str">
            <v>Mediengestalter/in Bild und Ton (Hw)Duales System</v>
          </cell>
          <cell r="J1442" t="str">
            <v>X</v>
          </cell>
          <cell r="K1442">
            <v>213</v>
          </cell>
          <cell r="L1442">
            <v>21</v>
          </cell>
          <cell r="M1442">
            <v>2</v>
          </cell>
          <cell r="V1442" t="str">
            <v>3B/4A/4B</v>
          </cell>
          <cell r="W1442">
            <v>2</v>
          </cell>
          <cell r="X1442">
            <v>0</v>
          </cell>
        </row>
        <row r="1443">
          <cell r="B1443" t="str">
            <v>Gestalter/in für visuelles Marketing (Hw)</v>
          </cell>
          <cell r="C1443">
            <v>213</v>
          </cell>
          <cell r="G1443">
            <v>213</v>
          </cell>
          <cell r="H1443" t="str">
            <v>Duales System</v>
          </cell>
          <cell r="I1443" t="str">
            <v>Gestalter/in für visuelles Marketing (Hw)Duales System</v>
          </cell>
          <cell r="J1443" t="str">
            <v>X</v>
          </cell>
          <cell r="K1443">
            <v>213</v>
          </cell>
          <cell r="L1443">
            <v>21</v>
          </cell>
          <cell r="M1443">
            <v>2</v>
          </cell>
          <cell r="V1443" t="str">
            <v>3B/4A/4B</v>
          </cell>
          <cell r="W1443">
            <v>2</v>
          </cell>
          <cell r="X1443">
            <v>0</v>
          </cell>
        </row>
        <row r="1444">
          <cell r="B1444" t="str">
            <v>Gestalter/in für visuelles Marketing (IH)</v>
          </cell>
          <cell r="C1444">
            <v>213</v>
          </cell>
          <cell r="G1444">
            <v>213</v>
          </cell>
          <cell r="H1444" t="str">
            <v>Duales System</v>
          </cell>
          <cell r="I1444" t="str">
            <v>Gestalter/in für visuelles Marketing (IH)Duales System</v>
          </cell>
          <cell r="J1444" t="str">
            <v>X</v>
          </cell>
          <cell r="K1444">
            <v>213</v>
          </cell>
          <cell r="L1444">
            <v>21</v>
          </cell>
          <cell r="M1444">
            <v>2</v>
          </cell>
          <cell r="V1444" t="str">
            <v>3B/4A/4B</v>
          </cell>
          <cell r="W1444">
            <v>2</v>
          </cell>
          <cell r="X1444">
            <v>0</v>
          </cell>
        </row>
        <row r="1445">
          <cell r="B1445" t="str">
            <v>Schauwerbegestalter/in (IH)</v>
          </cell>
          <cell r="C1445">
            <v>213</v>
          </cell>
          <cell r="G1445">
            <v>213</v>
          </cell>
          <cell r="H1445" t="str">
            <v>Duales System</v>
          </cell>
          <cell r="I1445" t="str">
            <v>Schauwerbegestalter/in (IH)Duales System</v>
          </cell>
          <cell r="J1445" t="str">
            <v>X</v>
          </cell>
          <cell r="K1445">
            <v>213</v>
          </cell>
          <cell r="L1445">
            <v>21</v>
          </cell>
          <cell r="M1445">
            <v>2</v>
          </cell>
          <cell r="V1445" t="str">
            <v>3B/4A/4B</v>
          </cell>
          <cell r="W1445">
            <v>2</v>
          </cell>
          <cell r="X1445">
            <v>0</v>
          </cell>
        </row>
        <row r="1446">
          <cell r="B1446" t="str">
            <v>Bürokraft*) (Hw)</v>
          </cell>
          <cell r="C1446">
            <v>213</v>
          </cell>
          <cell r="G1446">
            <v>346</v>
          </cell>
          <cell r="H1446" t="str">
            <v>Duales System</v>
          </cell>
          <cell r="I1446" t="str">
            <v>Bürokraft*) (Hw)Duales System</v>
          </cell>
          <cell r="J1446" t="str">
            <v>X</v>
          </cell>
          <cell r="K1446">
            <v>346</v>
          </cell>
          <cell r="L1446">
            <v>34</v>
          </cell>
          <cell r="M1446">
            <v>3</v>
          </cell>
          <cell r="V1446" t="str">
            <v>3B/4A/4B</v>
          </cell>
          <cell r="W1446">
            <v>3</v>
          </cell>
          <cell r="X1446">
            <v>0</v>
          </cell>
        </row>
        <row r="1447">
          <cell r="B1447" t="str">
            <v>Maskenbildner/in (IH)</v>
          </cell>
          <cell r="C1447">
            <v>213</v>
          </cell>
          <cell r="G1447">
            <v>214</v>
          </cell>
          <cell r="H1447" t="str">
            <v>Duales System</v>
          </cell>
          <cell r="I1447" t="str">
            <v>Maskenbildner/in (IH)Duales System</v>
          </cell>
          <cell r="J1447" t="str">
            <v>X</v>
          </cell>
          <cell r="K1447">
            <v>214</v>
          </cell>
          <cell r="L1447">
            <v>21</v>
          </cell>
          <cell r="M1447">
            <v>2</v>
          </cell>
          <cell r="V1447" t="str">
            <v>3B/4A/4B</v>
          </cell>
          <cell r="W1447">
            <v>2</v>
          </cell>
          <cell r="X1447">
            <v>0</v>
          </cell>
        </row>
        <row r="1448">
          <cell r="B1448" t="str">
            <v>Maskenbildner/in (Hw)</v>
          </cell>
          <cell r="C1448">
            <v>213</v>
          </cell>
          <cell r="G1448">
            <v>214</v>
          </cell>
          <cell r="H1448" t="str">
            <v>Duales System</v>
          </cell>
          <cell r="I1448" t="str">
            <v>Maskenbildner/in (Hw)Duales System</v>
          </cell>
          <cell r="J1448" t="str">
            <v>X</v>
          </cell>
          <cell r="K1448">
            <v>214</v>
          </cell>
          <cell r="L1448">
            <v>21</v>
          </cell>
          <cell r="M1448">
            <v>2</v>
          </cell>
          <cell r="V1448" t="str">
            <v>3B/4A/4B</v>
          </cell>
          <cell r="W1448">
            <v>2</v>
          </cell>
          <cell r="X1448">
            <v>0</v>
          </cell>
        </row>
        <row r="1449">
          <cell r="B1449" t="str">
            <v>Phono-/Stenotypist/in*) (IH)</v>
          </cell>
          <cell r="C1449">
            <v>213</v>
          </cell>
          <cell r="G1449">
            <v>213</v>
          </cell>
          <cell r="H1449" t="str">
            <v>Duales System</v>
          </cell>
          <cell r="I1449" t="str">
            <v>Phono-/Stenotypist/in*) (IH)Duales System</v>
          </cell>
          <cell r="J1449" t="str">
            <v>X</v>
          </cell>
          <cell r="K1449">
            <v>213</v>
          </cell>
          <cell r="L1449">
            <v>21</v>
          </cell>
          <cell r="M1449">
            <v>2</v>
          </cell>
          <cell r="V1449" t="str">
            <v>3B/4A/4B</v>
          </cell>
          <cell r="W1449">
            <v>2</v>
          </cell>
          <cell r="X1449">
            <v>0</v>
          </cell>
        </row>
        <row r="1450">
          <cell r="B1450" t="str">
            <v>Produktgestalter/in -Textil (IH)</v>
          </cell>
          <cell r="C1450">
            <v>214</v>
          </cell>
          <cell r="G1450">
            <v>214</v>
          </cell>
          <cell r="H1450" t="str">
            <v>Duales System</v>
          </cell>
          <cell r="I1450" t="str">
            <v>Produktgestalter/in -Textil (IH)Duales System</v>
          </cell>
          <cell r="J1450" t="str">
            <v>X</v>
          </cell>
          <cell r="K1450">
            <v>214</v>
          </cell>
          <cell r="L1450">
            <v>21</v>
          </cell>
          <cell r="M1450">
            <v>2</v>
          </cell>
          <cell r="V1450" t="str">
            <v>3B/4A/4B</v>
          </cell>
          <cell r="W1450">
            <v>2</v>
          </cell>
          <cell r="X1450">
            <v>0</v>
          </cell>
        </row>
        <row r="1451">
          <cell r="B1451" t="str">
            <v>Schauwerbegestalter/in (Hw)</v>
          </cell>
          <cell r="C1451">
            <v>213</v>
          </cell>
          <cell r="G1451">
            <v>213</v>
          </cell>
          <cell r="H1451" t="str">
            <v>Duales System</v>
          </cell>
          <cell r="I1451" t="str">
            <v>Schauwerbegestalter/in (Hw)Duales System</v>
          </cell>
          <cell r="J1451" t="str">
            <v>X</v>
          </cell>
          <cell r="K1451">
            <v>213</v>
          </cell>
          <cell r="L1451">
            <v>21</v>
          </cell>
          <cell r="M1451">
            <v>2</v>
          </cell>
          <cell r="V1451" t="str">
            <v>3B/4A/4B</v>
          </cell>
          <cell r="W1451">
            <v>2</v>
          </cell>
          <cell r="X1451">
            <v>0</v>
          </cell>
        </row>
        <row r="1452">
          <cell r="B1452" t="str">
            <v>Fotograf/in (Hw)</v>
          </cell>
          <cell r="C1452">
            <v>213</v>
          </cell>
          <cell r="G1452">
            <v>213</v>
          </cell>
          <cell r="H1452" t="str">
            <v>Duales System</v>
          </cell>
          <cell r="I1452" t="str">
            <v>Fotograf/in (Hw)Duales System</v>
          </cell>
          <cell r="J1452" t="str">
            <v>X</v>
          </cell>
          <cell r="K1452">
            <v>213</v>
          </cell>
          <cell r="L1452">
            <v>21</v>
          </cell>
          <cell r="M1452">
            <v>2</v>
          </cell>
          <cell r="V1452" t="str">
            <v>3B/4A/4B</v>
          </cell>
          <cell r="W1452">
            <v>2</v>
          </cell>
          <cell r="X1452">
            <v>0</v>
          </cell>
        </row>
        <row r="1453">
          <cell r="B1453" t="str">
            <v>Schilder- und Lichtreklamehersteller/in (Hw)</v>
          </cell>
          <cell r="C1453">
            <v>213</v>
          </cell>
          <cell r="G1453">
            <v>213</v>
          </cell>
          <cell r="H1453" t="str">
            <v>Duales System</v>
          </cell>
          <cell r="I1453" t="str">
            <v>Schilder- und Lichtreklamehersteller/in (Hw)Duales System</v>
          </cell>
          <cell r="J1453" t="str">
            <v>X</v>
          </cell>
          <cell r="K1453">
            <v>213</v>
          </cell>
          <cell r="L1453">
            <v>21</v>
          </cell>
          <cell r="M1453">
            <v>2</v>
          </cell>
          <cell r="V1453" t="str">
            <v>3B/4A/4B</v>
          </cell>
          <cell r="W1453">
            <v>2</v>
          </cell>
          <cell r="X1453">
            <v>0</v>
          </cell>
        </row>
        <row r="1454">
          <cell r="B1454" t="str">
            <v>Übrige Gesundheitsdienstberufe xxx</v>
          </cell>
          <cell r="C1454" t="str">
            <v>xxx</v>
          </cell>
          <cell r="G1454" t="str">
            <v>xxx</v>
          </cell>
          <cell r="H1454" t="str">
            <v>Duales System</v>
          </cell>
          <cell r="I1454" t="str">
            <v>Übrige Gesundheitsdienstberufe xxxDuales System</v>
          </cell>
          <cell r="J1454" t="str">
            <v>X</v>
          </cell>
          <cell r="K1454" t="str">
            <v>xxx</v>
          </cell>
          <cell r="L1454">
            <v>0</v>
          </cell>
          <cell r="M1454">
            <v>0</v>
          </cell>
          <cell r="V1454" t="str">
            <v>3B/4A/4B</v>
          </cell>
          <cell r="W1454">
            <v>0</v>
          </cell>
          <cell r="X1454">
            <v>0</v>
          </cell>
        </row>
        <row r="1455">
          <cell r="B1455" t="str">
            <v>Arzthelfer/in (FB)</v>
          </cell>
          <cell r="C1455">
            <v>722</v>
          </cell>
          <cell r="G1455">
            <v>722</v>
          </cell>
          <cell r="H1455" t="str">
            <v>Duales System</v>
          </cell>
          <cell r="I1455" t="str">
            <v>Arzthelfer/in (FB)Duales System</v>
          </cell>
          <cell r="J1455" t="str">
            <v>X</v>
          </cell>
          <cell r="K1455">
            <v>722</v>
          </cell>
          <cell r="L1455">
            <v>72</v>
          </cell>
          <cell r="M1455">
            <v>7</v>
          </cell>
          <cell r="V1455" t="str">
            <v>3B/4A/4B</v>
          </cell>
          <cell r="W1455">
            <v>7</v>
          </cell>
          <cell r="X1455">
            <v>0</v>
          </cell>
        </row>
        <row r="1456">
          <cell r="B1456" t="str">
            <v>Zahnarzthelfer/in (FB)</v>
          </cell>
          <cell r="C1456">
            <v>724</v>
          </cell>
          <cell r="G1456">
            <v>724</v>
          </cell>
          <cell r="H1456" t="str">
            <v>Duales System</v>
          </cell>
          <cell r="I1456" t="str">
            <v>Zahnarzthelfer/in (FB)Duales System</v>
          </cell>
          <cell r="J1456" t="str">
            <v>X</v>
          </cell>
          <cell r="K1456">
            <v>724</v>
          </cell>
          <cell r="L1456">
            <v>72</v>
          </cell>
          <cell r="M1456">
            <v>7</v>
          </cell>
          <cell r="V1456" t="str">
            <v>3B/4A/4B</v>
          </cell>
          <cell r="W1456">
            <v>7</v>
          </cell>
          <cell r="X1456">
            <v>0</v>
          </cell>
        </row>
        <row r="1457">
          <cell r="B1457" t="str">
            <v>Tierarzthelfer/in (FB)</v>
          </cell>
          <cell r="C1457">
            <v>640</v>
          </cell>
          <cell r="G1457">
            <v>640</v>
          </cell>
          <cell r="H1457" t="str">
            <v>Duales System</v>
          </cell>
          <cell r="I1457" t="str">
            <v>Tierarzthelfer/in (FB)Duales System</v>
          </cell>
          <cell r="J1457" t="str">
            <v>X</v>
          </cell>
          <cell r="K1457">
            <v>640</v>
          </cell>
          <cell r="L1457">
            <v>64</v>
          </cell>
          <cell r="M1457">
            <v>6</v>
          </cell>
          <cell r="V1457" t="str">
            <v>3B/4A/4B</v>
          </cell>
          <cell r="W1457">
            <v>6</v>
          </cell>
          <cell r="X1457">
            <v>0</v>
          </cell>
        </row>
        <row r="1458">
          <cell r="B1458" t="str">
            <v>Zahnmedizinische(r) Fachangestellte(r) (FB)</v>
          </cell>
          <cell r="C1458">
            <v>724</v>
          </cell>
          <cell r="G1458">
            <v>724</v>
          </cell>
          <cell r="H1458" t="str">
            <v>Duales System</v>
          </cell>
          <cell r="I1458" t="str">
            <v>Zahnmedizinische(r) Fachangestellte(r) (FB)Duales System</v>
          </cell>
          <cell r="J1458" t="str">
            <v>X</v>
          </cell>
          <cell r="K1458">
            <v>724</v>
          </cell>
          <cell r="L1458">
            <v>72</v>
          </cell>
          <cell r="M1458">
            <v>7</v>
          </cell>
          <cell r="V1458" t="str">
            <v>3B/4A/4B</v>
          </cell>
          <cell r="W1458">
            <v>7</v>
          </cell>
          <cell r="X1458">
            <v>0</v>
          </cell>
        </row>
        <row r="1459">
          <cell r="B1459" t="str">
            <v>Tiermedizinische(r) Fachangestellte(r) (FB)</v>
          </cell>
          <cell r="C1459">
            <v>640</v>
          </cell>
          <cell r="G1459">
            <v>724</v>
          </cell>
          <cell r="H1459" t="str">
            <v>Duales System</v>
          </cell>
          <cell r="I1459" t="str">
            <v>Tiermedizinische(r) Fachangestellte(r) (FB)Duales System</v>
          </cell>
          <cell r="J1459" t="str">
            <v>X</v>
          </cell>
          <cell r="K1459">
            <v>724</v>
          </cell>
          <cell r="L1459">
            <v>72</v>
          </cell>
          <cell r="M1459">
            <v>7</v>
          </cell>
          <cell r="V1459" t="str">
            <v>3B/4A/4B</v>
          </cell>
          <cell r="W1459">
            <v>7</v>
          </cell>
          <cell r="X1459">
            <v>0</v>
          </cell>
        </row>
        <row r="1460">
          <cell r="B1460" t="str">
            <v xml:space="preserve">Veterinärmedizinische(r) Laborant/in (Lw) </v>
          </cell>
          <cell r="C1460">
            <v>640</v>
          </cell>
          <cell r="G1460">
            <v>640</v>
          </cell>
          <cell r="H1460" t="str">
            <v>Duales System</v>
          </cell>
          <cell r="I1460" t="str">
            <v>Veterinärmedizinische(r) Laborant/in (Lw) Duales System</v>
          </cell>
          <cell r="J1460" t="str">
            <v>X</v>
          </cell>
          <cell r="K1460">
            <v>640</v>
          </cell>
          <cell r="L1460">
            <v>64</v>
          </cell>
          <cell r="M1460">
            <v>6</v>
          </cell>
          <cell r="V1460" t="str">
            <v>3B/4A/4B</v>
          </cell>
          <cell r="W1460">
            <v>6</v>
          </cell>
          <cell r="X1460">
            <v>0</v>
          </cell>
        </row>
        <row r="1461">
          <cell r="B1461" t="str">
            <v>Soziale Berufe xxx</v>
          </cell>
          <cell r="C1461" t="str">
            <v>xxx</v>
          </cell>
          <cell r="G1461" t="str">
            <v>xxx</v>
          </cell>
          <cell r="H1461" t="str">
            <v>Duales System</v>
          </cell>
          <cell r="I1461" t="str">
            <v>Soziale Berufe xxxDuales System</v>
          </cell>
          <cell r="J1461" t="str">
            <v>X</v>
          </cell>
          <cell r="K1461" t="str">
            <v>xxx</v>
          </cell>
          <cell r="L1461">
            <v>0</v>
          </cell>
          <cell r="M1461">
            <v>0</v>
          </cell>
          <cell r="V1461" t="str">
            <v>3B/4A/4B</v>
          </cell>
          <cell r="W1461">
            <v>0</v>
          </cell>
          <cell r="X1461">
            <v>0</v>
          </cell>
        </row>
        <row r="1462">
          <cell r="B1462" t="str">
            <v>Seniorenbetreuer/in*) (IH)</v>
          </cell>
          <cell r="G1462">
            <v>723</v>
          </cell>
          <cell r="H1462" t="str">
            <v>Duales System</v>
          </cell>
          <cell r="I1462" t="str">
            <v>Seniorenbetreuer/in*) (IH)Duales System</v>
          </cell>
          <cell r="J1462" t="str">
            <v>X</v>
          </cell>
          <cell r="K1462">
            <v>723</v>
          </cell>
          <cell r="L1462">
            <v>72</v>
          </cell>
          <cell r="M1462">
            <v>7</v>
          </cell>
          <cell r="V1462" t="str">
            <v>3B/4A/4B</v>
          </cell>
          <cell r="W1462">
            <v>7</v>
          </cell>
          <cell r="X1462">
            <v>0</v>
          </cell>
        </row>
        <row r="1463">
          <cell r="B1463" t="str">
            <v>Seniorenbetreuer/in*)</v>
          </cell>
          <cell r="C1463">
            <v>723</v>
          </cell>
          <cell r="G1463">
            <v>723</v>
          </cell>
          <cell r="H1463" t="str">
            <v>Duales System</v>
          </cell>
          <cell r="I1463" t="str">
            <v>Seniorenbetreuer/in*)Duales System</v>
          </cell>
          <cell r="J1463" t="str">
            <v>X</v>
          </cell>
          <cell r="K1463">
            <v>723</v>
          </cell>
          <cell r="L1463">
            <v>72</v>
          </cell>
          <cell r="M1463">
            <v>7</v>
          </cell>
          <cell r="V1463" t="str">
            <v>3B/4A/4B</v>
          </cell>
          <cell r="W1463">
            <v>7</v>
          </cell>
          <cell r="X1463">
            <v>0</v>
          </cell>
        </row>
        <row r="1464">
          <cell r="B1464" t="str">
            <v>Berufe in der Körperpflege xxx</v>
          </cell>
          <cell r="C1464" t="str">
            <v>xxx</v>
          </cell>
          <cell r="G1464" t="str">
            <v>xxx</v>
          </cell>
          <cell r="H1464" t="str">
            <v>Duales System</v>
          </cell>
          <cell r="I1464" t="str">
            <v>Berufe in der Körperpflege xxxDuales System</v>
          </cell>
          <cell r="J1464" t="str">
            <v>X</v>
          </cell>
          <cell r="K1464" t="str">
            <v>xxx</v>
          </cell>
          <cell r="L1464">
            <v>0</v>
          </cell>
          <cell r="M1464">
            <v>0</v>
          </cell>
          <cell r="V1464" t="str">
            <v>3B/4A/4B</v>
          </cell>
          <cell r="W1464">
            <v>0</v>
          </cell>
          <cell r="X1464">
            <v>0</v>
          </cell>
        </row>
        <row r="1465">
          <cell r="B1465" t="str">
            <v>Friseur/in (Hw)</v>
          </cell>
          <cell r="C1465">
            <v>815</v>
          </cell>
          <cell r="G1465">
            <v>815</v>
          </cell>
          <cell r="H1465" t="str">
            <v>Duales System</v>
          </cell>
          <cell r="I1465" t="str">
            <v>Friseur/in (Hw)Duales System</v>
          </cell>
          <cell r="J1465" t="str">
            <v>X</v>
          </cell>
          <cell r="K1465">
            <v>815</v>
          </cell>
          <cell r="L1465">
            <v>81</v>
          </cell>
          <cell r="M1465">
            <v>8</v>
          </cell>
          <cell r="V1465" t="str">
            <v>3B/4A/4B</v>
          </cell>
          <cell r="W1465">
            <v>8</v>
          </cell>
          <cell r="X1465">
            <v>0</v>
          </cell>
        </row>
        <row r="1466">
          <cell r="B1466" t="str">
            <v>Kosmetiker/in (IH)</v>
          </cell>
          <cell r="C1466">
            <v>815</v>
          </cell>
          <cell r="G1466">
            <v>815</v>
          </cell>
          <cell r="H1466" t="str">
            <v>Duales System</v>
          </cell>
          <cell r="I1466" t="str">
            <v>Kosmetiker/in (IH)Duales System</v>
          </cell>
          <cell r="J1466" t="str">
            <v>X</v>
          </cell>
          <cell r="K1466">
            <v>815</v>
          </cell>
          <cell r="L1466">
            <v>81</v>
          </cell>
          <cell r="M1466">
            <v>8</v>
          </cell>
          <cell r="V1466" t="str">
            <v>3B/4A/4B</v>
          </cell>
          <cell r="W1466">
            <v>8</v>
          </cell>
          <cell r="X1466">
            <v>0</v>
          </cell>
        </row>
        <row r="1467">
          <cell r="B1467" t="str">
            <v>Kosmetiker/in (Hw)</v>
          </cell>
          <cell r="C1467">
            <v>815</v>
          </cell>
          <cell r="G1467">
            <v>815</v>
          </cell>
          <cell r="H1467" t="str">
            <v>Duales System</v>
          </cell>
          <cell r="I1467" t="str">
            <v>Kosmetiker/in (Hw)Duales System</v>
          </cell>
          <cell r="J1467" t="str">
            <v>X</v>
          </cell>
          <cell r="K1467">
            <v>815</v>
          </cell>
          <cell r="L1467">
            <v>81</v>
          </cell>
          <cell r="M1467">
            <v>8</v>
          </cell>
          <cell r="V1467" t="str">
            <v>3B/4A/4B</v>
          </cell>
          <cell r="W1467">
            <v>8</v>
          </cell>
          <cell r="X1467">
            <v>0</v>
          </cell>
        </row>
        <row r="1468">
          <cell r="B1468" t="str">
            <v>Hotel- und Gaststättenberufe xxx</v>
          </cell>
          <cell r="C1468" t="str">
            <v>xxx</v>
          </cell>
          <cell r="G1468" t="str">
            <v>xxx</v>
          </cell>
          <cell r="H1468" t="str">
            <v>Duales System</v>
          </cell>
          <cell r="I1468" t="str">
            <v>Hotel- und Gaststättenberufe xxxDuales System</v>
          </cell>
          <cell r="J1468" t="str">
            <v>X</v>
          </cell>
          <cell r="K1468" t="str">
            <v>xxx</v>
          </cell>
          <cell r="L1468">
            <v>0</v>
          </cell>
          <cell r="M1468">
            <v>0</v>
          </cell>
          <cell r="V1468" t="str">
            <v>3B/4A/4B</v>
          </cell>
          <cell r="W1468">
            <v>0</v>
          </cell>
          <cell r="X1468">
            <v>0</v>
          </cell>
        </row>
        <row r="1469">
          <cell r="B1469" t="str">
            <v>Restaurantfachmann/Restaurantfachfrau (IH)</v>
          </cell>
          <cell r="C1469">
            <v>811</v>
          </cell>
          <cell r="G1469">
            <v>811</v>
          </cell>
          <cell r="H1469" t="str">
            <v>Duales System</v>
          </cell>
          <cell r="I1469" t="str">
            <v>Restaurantfachmann/Restaurantfachfrau (IH)Duales System</v>
          </cell>
          <cell r="J1469" t="str">
            <v>X</v>
          </cell>
          <cell r="K1469">
            <v>811</v>
          </cell>
          <cell r="L1469">
            <v>81</v>
          </cell>
          <cell r="M1469">
            <v>8</v>
          </cell>
          <cell r="V1469" t="str">
            <v>3B/4A/4B</v>
          </cell>
          <cell r="W1469">
            <v>8</v>
          </cell>
          <cell r="X1469">
            <v>0</v>
          </cell>
        </row>
        <row r="1470">
          <cell r="B1470" t="str">
            <v>Restaurantfachmann/Restaurantfachfrau (Hw)</v>
          </cell>
          <cell r="C1470">
            <v>811</v>
          </cell>
          <cell r="G1470">
            <v>811</v>
          </cell>
          <cell r="H1470" t="str">
            <v>Duales System</v>
          </cell>
          <cell r="I1470" t="str">
            <v>Restaurantfachmann/Restaurantfachfrau (Hw)Duales System</v>
          </cell>
          <cell r="J1470" t="str">
            <v>X</v>
          </cell>
          <cell r="K1470">
            <v>811</v>
          </cell>
          <cell r="L1470">
            <v>81</v>
          </cell>
          <cell r="M1470">
            <v>8</v>
          </cell>
          <cell r="V1470" t="str">
            <v>3B/4A/4B</v>
          </cell>
          <cell r="W1470">
            <v>8</v>
          </cell>
          <cell r="X1470">
            <v>0</v>
          </cell>
        </row>
        <row r="1471">
          <cell r="B1471" t="str">
            <v>Kaufmannsgehilfe/-gehilfin im Hotel- und Gaststättengewerbe (IH)</v>
          </cell>
          <cell r="C1471">
            <v>811</v>
          </cell>
          <cell r="G1471">
            <v>811</v>
          </cell>
          <cell r="H1471" t="str">
            <v>Duales System</v>
          </cell>
          <cell r="I1471" t="str">
            <v>Kaufmannsgehilfe/-gehilfin im Hotel- und Gaststättengewerbe (IH)Duales System</v>
          </cell>
          <cell r="J1471" t="str">
            <v>X</v>
          </cell>
          <cell r="K1471">
            <v>811</v>
          </cell>
          <cell r="L1471">
            <v>81</v>
          </cell>
          <cell r="M1471">
            <v>8</v>
          </cell>
          <cell r="V1471" t="str">
            <v>3B/4A/4B</v>
          </cell>
          <cell r="W1471">
            <v>8</v>
          </cell>
          <cell r="X1471">
            <v>0</v>
          </cell>
        </row>
        <row r="1472">
          <cell r="B1472" t="str">
            <v>Hotelfachmann/Hotelfachfrau (IH)</v>
          </cell>
          <cell r="C1472">
            <v>340</v>
          </cell>
          <cell r="G1472">
            <v>340</v>
          </cell>
          <cell r="H1472" t="str">
            <v>Duales System</v>
          </cell>
          <cell r="I1472" t="str">
            <v>Hotelfachmann/Hotelfachfrau (IH)Duales System</v>
          </cell>
          <cell r="J1472" t="str">
            <v>X</v>
          </cell>
          <cell r="K1472">
            <v>340</v>
          </cell>
          <cell r="L1472">
            <v>34</v>
          </cell>
          <cell r="M1472">
            <v>3</v>
          </cell>
          <cell r="V1472" t="str">
            <v>3B/4A/4B</v>
          </cell>
          <cell r="W1472">
            <v>3</v>
          </cell>
          <cell r="X1472">
            <v>0</v>
          </cell>
        </row>
        <row r="1473">
          <cell r="B1473" t="str">
            <v>Hotelkaufmann/Hotelkauffrau (IH)</v>
          </cell>
          <cell r="C1473">
            <v>340</v>
          </cell>
          <cell r="G1473">
            <v>811</v>
          </cell>
          <cell r="H1473" t="str">
            <v>Duales System</v>
          </cell>
          <cell r="I1473" t="str">
            <v>Hotelkaufmann/Hotelkauffrau (IH)Duales System</v>
          </cell>
          <cell r="J1473" t="str">
            <v>X</v>
          </cell>
          <cell r="K1473">
            <v>811</v>
          </cell>
          <cell r="L1473">
            <v>81</v>
          </cell>
          <cell r="M1473">
            <v>8</v>
          </cell>
          <cell r="V1473" t="str">
            <v>3B/4A/4B</v>
          </cell>
          <cell r="W1473">
            <v>8</v>
          </cell>
          <cell r="X1473">
            <v>0</v>
          </cell>
        </row>
        <row r="1474">
          <cell r="B1474" t="str">
            <v>Fachmann/-frau für Systemgastronomie (Hw)</v>
          </cell>
          <cell r="C1474">
            <v>811</v>
          </cell>
          <cell r="G1474">
            <v>811</v>
          </cell>
          <cell r="H1474" t="str">
            <v>Duales System</v>
          </cell>
          <cell r="I1474" t="str">
            <v>Fachmann/-frau für Systemgastronomie (Hw)Duales System</v>
          </cell>
          <cell r="J1474" t="str">
            <v>X</v>
          </cell>
          <cell r="K1474">
            <v>811</v>
          </cell>
          <cell r="L1474">
            <v>81</v>
          </cell>
          <cell r="M1474">
            <v>8</v>
          </cell>
          <cell r="V1474" t="str">
            <v>3B/4A/4B</v>
          </cell>
          <cell r="W1474">
            <v>8</v>
          </cell>
          <cell r="X1474">
            <v>0</v>
          </cell>
        </row>
        <row r="1475">
          <cell r="B1475" t="str">
            <v>Fachmann/-frau für Systemgastronomie (IH)</v>
          </cell>
          <cell r="C1475">
            <v>811</v>
          </cell>
          <cell r="G1475">
            <v>811</v>
          </cell>
          <cell r="H1475" t="str">
            <v>Duales System</v>
          </cell>
          <cell r="I1475" t="str">
            <v>Fachmann/-frau für Systemgastronomie (IH)Duales System</v>
          </cell>
          <cell r="J1475" t="str">
            <v>X</v>
          </cell>
          <cell r="K1475">
            <v>811</v>
          </cell>
          <cell r="L1475">
            <v>81</v>
          </cell>
          <cell r="M1475">
            <v>8</v>
          </cell>
          <cell r="V1475" t="str">
            <v>3B/4A/4B</v>
          </cell>
          <cell r="W1475">
            <v>8</v>
          </cell>
          <cell r="X1475">
            <v>0</v>
          </cell>
        </row>
        <row r="1476">
          <cell r="B1476" t="str">
            <v>Fachgehilfe/-gehilfin im Gastgewerbe (IH)</v>
          </cell>
          <cell r="C1476">
            <v>811</v>
          </cell>
          <cell r="G1476">
            <v>811</v>
          </cell>
          <cell r="H1476" t="str">
            <v>Duales System</v>
          </cell>
          <cell r="I1476" t="str">
            <v>Fachgehilfe/-gehilfin im Gastgewerbe (IH)Duales System</v>
          </cell>
          <cell r="J1476" t="str">
            <v>X</v>
          </cell>
          <cell r="K1476">
            <v>811</v>
          </cell>
          <cell r="L1476">
            <v>81</v>
          </cell>
          <cell r="M1476">
            <v>8</v>
          </cell>
          <cell r="V1476" t="str">
            <v>3B/4A/4B</v>
          </cell>
          <cell r="W1476">
            <v>8</v>
          </cell>
          <cell r="X1476">
            <v>0</v>
          </cell>
        </row>
        <row r="1477">
          <cell r="B1477" t="str">
            <v>Fachkraft im Gastgewerbe (Hw)</v>
          </cell>
          <cell r="C1477">
            <v>811</v>
          </cell>
          <cell r="G1477">
            <v>811</v>
          </cell>
          <cell r="H1477" t="str">
            <v>Duales System</v>
          </cell>
          <cell r="I1477" t="str">
            <v>Fachkraft im Gastgewerbe (Hw)Duales System</v>
          </cell>
          <cell r="J1477" t="str">
            <v>X</v>
          </cell>
          <cell r="K1477">
            <v>811</v>
          </cell>
          <cell r="L1477">
            <v>81</v>
          </cell>
          <cell r="M1477">
            <v>8</v>
          </cell>
          <cell r="V1477" t="str">
            <v>3B/4A/4B</v>
          </cell>
          <cell r="W1477">
            <v>8</v>
          </cell>
          <cell r="X1477">
            <v>0</v>
          </cell>
        </row>
        <row r="1478">
          <cell r="B1478" t="str">
            <v>Fachgehilfe/-gehilfin im Gastgewerbe (Hw)</v>
          </cell>
          <cell r="C1478">
            <v>811</v>
          </cell>
          <cell r="G1478">
            <v>811</v>
          </cell>
          <cell r="H1478" t="str">
            <v>Duales System</v>
          </cell>
          <cell r="I1478" t="str">
            <v>Fachgehilfe/-gehilfin im Gastgewerbe (Hw)Duales System</v>
          </cell>
          <cell r="J1478" t="str">
            <v>X</v>
          </cell>
          <cell r="K1478">
            <v>811</v>
          </cell>
          <cell r="L1478">
            <v>81</v>
          </cell>
          <cell r="M1478">
            <v>8</v>
          </cell>
          <cell r="V1478" t="str">
            <v>3B/4A/4B</v>
          </cell>
          <cell r="W1478">
            <v>8</v>
          </cell>
          <cell r="X1478">
            <v>0</v>
          </cell>
        </row>
        <row r="1479">
          <cell r="B1479" t="str">
            <v>Fachkraft im Gastgewerbe (IH)</v>
          </cell>
          <cell r="C1479">
            <v>811</v>
          </cell>
          <cell r="G1479">
            <v>811</v>
          </cell>
          <cell r="H1479" t="str">
            <v>Duales System</v>
          </cell>
          <cell r="I1479" t="str">
            <v>Fachkraft im Gastgewerbe (IH)Duales System</v>
          </cell>
          <cell r="J1479" t="str">
            <v>X</v>
          </cell>
          <cell r="K1479">
            <v>811</v>
          </cell>
          <cell r="L1479">
            <v>81</v>
          </cell>
          <cell r="M1479">
            <v>8</v>
          </cell>
          <cell r="V1479" t="str">
            <v>3B/4A/4B</v>
          </cell>
          <cell r="W1479">
            <v>8</v>
          </cell>
          <cell r="X1479">
            <v>0</v>
          </cell>
        </row>
        <row r="1480">
          <cell r="B1480" t="str">
            <v>Helfer/in im Gastgewerbe*) (IH)</v>
          </cell>
          <cell r="C1480">
            <v>811</v>
          </cell>
          <cell r="G1480">
            <v>811</v>
          </cell>
          <cell r="H1480" t="str">
            <v>Duales System</v>
          </cell>
          <cell r="I1480" t="str">
            <v>Helfer/in im Gastgewerbe*) (IH)Duales System</v>
          </cell>
          <cell r="J1480" t="str">
            <v>X</v>
          </cell>
          <cell r="K1480">
            <v>811</v>
          </cell>
          <cell r="L1480">
            <v>81</v>
          </cell>
          <cell r="M1480">
            <v>8</v>
          </cell>
          <cell r="V1480" t="str">
            <v>3B/4A/4B</v>
          </cell>
          <cell r="W1480">
            <v>8</v>
          </cell>
          <cell r="X1480">
            <v>0</v>
          </cell>
        </row>
        <row r="1481">
          <cell r="B1481" t="str">
            <v>Haus- und ernährungswirtschaftliche Berufe xxx</v>
          </cell>
          <cell r="C1481" t="str">
            <v>xxx</v>
          </cell>
          <cell r="G1481" t="str">
            <v>xxx</v>
          </cell>
          <cell r="H1481" t="str">
            <v>Duales System</v>
          </cell>
          <cell r="I1481" t="str">
            <v>Haus- und ernährungswirtschaftliche Berufe xxxDuales System</v>
          </cell>
          <cell r="J1481" t="str">
            <v>X</v>
          </cell>
          <cell r="K1481" t="str">
            <v>xxx</v>
          </cell>
          <cell r="L1481">
            <v>0</v>
          </cell>
          <cell r="M1481">
            <v>0</v>
          </cell>
          <cell r="V1481" t="str">
            <v>3B/4A/4B</v>
          </cell>
          <cell r="W1481">
            <v>0</v>
          </cell>
          <cell r="X1481">
            <v>0</v>
          </cell>
        </row>
        <row r="1482">
          <cell r="B1482" t="str">
            <v xml:space="preserve">Publizistische, Übersetzungs-, Bibliotheks- und verwandte Berufe </v>
          </cell>
          <cell r="C1482">
            <v>814</v>
          </cell>
          <cell r="G1482">
            <v>814</v>
          </cell>
          <cell r="H1482" t="str">
            <v>Duales System</v>
          </cell>
          <cell r="I1482" t="str">
            <v>Publizistische, Übersetzungs-, Bibliotheks- und verwandte Berufe Duales System</v>
          </cell>
          <cell r="J1482" t="str">
            <v>X</v>
          </cell>
          <cell r="K1482">
            <v>814</v>
          </cell>
          <cell r="L1482">
            <v>81</v>
          </cell>
          <cell r="M1482">
            <v>8</v>
          </cell>
          <cell r="V1482" t="str">
            <v>3B/4A/4B</v>
          </cell>
          <cell r="W1482">
            <v>8</v>
          </cell>
          <cell r="X1482">
            <v>0</v>
          </cell>
        </row>
        <row r="1483">
          <cell r="B1483" t="str">
            <v>Fachangestellte(r) für Medien- und Informationsdienste (IH)</v>
          </cell>
          <cell r="C1483">
            <v>814</v>
          </cell>
          <cell r="G1483">
            <v>814</v>
          </cell>
          <cell r="H1483" t="str">
            <v>Duales System</v>
          </cell>
          <cell r="I1483" t="str">
            <v>Fachangestellte(r) für Medien- und Informationsdienste (IH)Duales System</v>
          </cell>
          <cell r="J1483" t="str">
            <v>X</v>
          </cell>
          <cell r="K1483">
            <v>814</v>
          </cell>
          <cell r="L1483">
            <v>81</v>
          </cell>
          <cell r="M1483">
            <v>8</v>
          </cell>
          <cell r="V1483" t="str">
            <v>3B/4A/4B</v>
          </cell>
          <cell r="W1483">
            <v>8</v>
          </cell>
          <cell r="X1483">
            <v>0</v>
          </cell>
        </row>
        <row r="1484">
          <cell r="B1484" t="str">
            <v>Fachangestellte(r) für Medien- und Informationsdienste (ÖD)</v>
          </cell>
          <cell r="C1484">
            <v>814</v>
          </cell>
          <cell r="G1484">
            <v>814</v>
          </cell>
          <cell r="H1484" t="str">
            <v>Duales System</v>
          </cell>
          <cell r="I1484" t="str">
            <v>Fachangestellte(r) für Medien- und Informationsdienste (ÖD)Duales System</v>
          </cell>
          <cell r="J1484" t="str">
            <v>X</v>
          </cell>
          <cell r="K1484">
            <v>814</v>
          </cell>
          <cell r="L1484">
            <v>81</v>
          </cell>
          <cell r="M1484">
            <v>8</v>
          </cell>
          <cell r="V1484" t="str">
            <v>3B/4A/4B</v>
          </cell>
          <cell r="W1484">
            <v>8</v>
          </cell>
          <cell r="X1484">
            <v>0</v>
          </cell>
        </row>
        <row r="1485">
          <cell r="B1485" t="str">
            <v>Hauswirtschafter/in (Lw)</v>
          </cell>
          <cell r="C1485">
            <v>814</v>
          </cell>
          <cell r="G1485">
            <v>814</v>
          </cell>
          <cell r="H1485" t="str">
            <v>Duales System</v>
          </cell>
          <cell r="I1485" t="str">
            <v>Hauswirtschafter/in (Lw)Duales System</v>
          </cell>
          <cell r="J1485" t="str">
            <v>X</v>
          </cell>
          <cell r="K1485">
            <v>814</v>
          </cell>
          <cell r="L1485">
            <v>81</v>
          </cell>
          <cell r="M1485">
            <v>8</v>
          </cell>
          <cell r="V1485" t="str">
            <v>3B/4A/4B</v>
          </cell>
          <cell r="W1485">
            <v>8</v>
          </cell>
          <cell r="X1485">
            <v>0</v>
          </cell>
        </row>
        <row r="1486">
          <cell r="B1486" t="str">
            <v>Hauswirtschafter/in (Hausw.)</v>
          </cell>
          <cell r="C1486">
            <v>814</v>
          </cell>
          <cell r="G1486">
            <v>814</v>
          </cell>
          <cell r="H1486" t="str">
            <v>Duales System</v>
          </cell>
          <cell r="I1486" t="str">
            <v>Hauswirtschafter/in (Hausw.)Duales System</v>
          </cell>
          <cell r="J1486" t="str">
            <v>X</v>
          </cell>
          <cell r="K1486">
            <v>814</v>
          </cell>
          <cell r="L1486">
            <v>81</v>
          </cell>
          <cell r="M1486">
            <v>8</v>
          </cell>
          <cell r="V1486" t="str">
            <v>3B/4A/4B</v>
          </cell>
          <cell r="W1486">
            <v>8</v>
          </cell>
          <cell r="X1486">
            <v>0</v>
          </cell>
        </row>
        <row r="1487">
          <cell r="B1487" t="str">
            <v>Hauswirtschafter/in (IH)</v>
          </cell>
          <cell r="C1487">
            <v>814</v>
          </cell>
          <cell r="G1487">
            <v>814</v>
          </cell>
          <cell r="H1487" t="str">
            <v>Duales System</v>
          </cell>
          <cell r="I1487" t="str">
            <v>Hauswirtschafter/in (IH)Duales System</v>
          </cell>
          <cell r="J1487" t="str">
            <v>X</v>
          </cell>
          <cell r="K1487">
            <v>814</v>
          </cell>
          <cell r="L1487">
            <v>81</v>
          </cell>
          <cell r="M1487">
            <v>8</v>
          </cell>
          <cell r="V1487" t="str">
            <v>3B/4A/4B</v>
          </cell>
          <cell r="W1487">
            <v>8</v>
          </cell>
          <cell r="X1487">
            <v>0</v>
          </cell>
        </row>
        <row r="1488">
          <cell r="B1488" t="str">
            <v>Hauswirtschaftshelfer/in*) (Hausw.)</v>
          </cell>
          <cell r="C1488">
            <v>814</v>
          </cell>
          <cell r="G1488">
            <v>814</v>
          </cell>
          <cell r="H1488" t="str">
            <v>Duales System</v>
          </cell>
          <cell r="I1488" t="str">
            <v>Hauswirtschaftshelfer/in*) (Hausw.)Duales System</v>
          </cell>
          <cell r="J1488" t="str">
            <v>X</v>
          </cell>
          <cell r="K1488">
            <v>814</v>
          </cell>
          <cell r="L1488">
            <v>81</v>
          </cell>
          <cell r="M1488">
            <v>8</v>
          </cell>
          <cell r="V1488" t="str">
            <v>3B/4A/4B</v>
          </cell>
          <cell r="W1488">
            <v>8</v>
          </cell>
          <cell r="X1488">
            <v>0</v>
          </cell>
        </row>
        <row r="1489">
          <cell r="B1489" t="str">
            <v>Hauswirtschaftstechnische(r) Betriebshelfer/in*) (Hausw.)</v>
          </cell>
          <cell r="C1489">
            <v>814</v>
          </cell>
          <cell r="G1489">
            <v>814</v>
          </cell>
          <cell r="H1489" t="str">
            <v>Duales System</v>
          </cell>
          <cell r="I1489" t="str">
            <v>Hauswirtschaftstechnische(r) Betriebshelfer/in*) (Hausw.)Duales System</v>
          </cell>
          <cell r="J1489" t="str">
            <v>X</v>
          </cell>
          <cell r="K1489">
            <v>814</v>
          </cell>
          <cell r="L1489">
            <v>81</v>
          </cell>
          <cell r="M1489">
            <v>8</v>
          </cell>
          <cell r="V1489" t="str">
            <v>3B/4A/4B</v>
          </cell>
          <cell r="W1489">
            <v>8</v>
          </cell>
          <cell r="X1489">
            <v>0</v>
          </cell>
        </row>
        <row r="1490">
          <cell r="B1490" t="str">
            <v>Hauswirtschaftstechnische(r) Helfer/in*) (Hausw.)</v>
          </cell>
          <cell r="C1490">
            <v>814</v>
          </cell>
          <cell r="G1490">
            <v>814</v>
          </cell>
          <cell r="H1490" t="str">
            <v>Duales System</v>
          </cell>
          <cell r="I1490" t="str">
            <v>Hauswirtschaftstechnische(r) Helfer/in*) (Hausw.)Duales System</v>
          </cell>
          <cell r="J1490" t="str">
            <v>X</v>
          </cell>
          <cell r="K1490">
            <v>814</v>
          </cell>
          <cell r="L1490">
            <v>81</v>
          </cell>
          <cell r="M1490">
            <v>8</v>
          </cell>
          <cell r="V1490" t="str">
            <v>3B/4A/4B</v>
          </cell>
          <cell r="W1490">
            <v>8</v>
          </cell>
          <cell r="X1490">
            <v>0</v>
          </cell>
        </row>
        <row r="1491">
          <cell r="B1491" t="str">
            <v>Helfer/in in der Hauswirtschaft*) (Hausw.)</v>
          </cell>
          <cell r="C1491">
            <v>814</v>
          </cell>
          <cell r="G1491">
            <v>814</v>
          </cell>
          <cell r="H1491" t="str">
            <v>Duales System</v>
          </cell>
          <cell r="I1491" t="str">
            <v>Helfer/in in der Hauswirtschaft*) (Hausw.)Duales System</v>
          </cell>
          <cell r="J1491" t="str">
            <v>X</v>
          </cell>
          <cell r="K1491">
            <v>814</v>
          </cell>
          <cell r="L1491">
            <v>81</v>
          </cell>
          <cell r="M1491">
            <v>8</v>
          </cell>
          <cell r="V1491" t="str">
            <v>3B/4A/4B</v>
          </cell>
          <cell r="W1491">
            <v>8</v>
          </cell>
          <cell r="X1491">
            <v>0</v>
          </cell>
        </row>
        <row r="1492">
          <cell r="B1492" t="str">
            <v>Hauswirtschaftshelfer/in im städtischen Bereich*) (Hausw.)</v>
          </cell>
          <cell r="C1492">
            <v>814</v>
          </cell>
          <cell r="G1492">
            <v>814</v>
          </cell>
          <cell r="H1492" t="str">
            <v>Duales System</v>
          </cell>
          <cell r="I1492" t="str">
            <v>Hauswirtschaftshelfer/in im städtischen Bereich*) (Hausw.)Duales System</v>
          </cell>
          <cell r="J1492" t="str">
            <v>X</v>
          </cell>
          <cell r="K1492">
            <v>814</v>
          </cell>
          <cell r="L1492">
            <v>81</v>
          </cell>
          <cell r="M1492">
            <v>8</v>
          </cell>
          <cell r="V1492" t="str">
            <v>3B/4A/4B</v>
          </cell>
          <cell r="W1492">
            <v>8</v>
          </cell>
          <cell r="X1492">
            <v>0</v>
          </cell>
        </row>
        <row r="1493">
          <cell r="B1493" t="str">
            <v>Hauswirtschaftshelfer/in*) (IH)</v>
          </cell>
          <cell r="C1493">
            <v>814</v>
          </cell>
          <cell r="G1493">
            <v>814</v>
          </cell>
          <cell r="H1493" t="str">
            <v>Duales System</v>
          </cell>
          <cell r="I1493" t="str">
            <v>Hauswirtschaftshelfer/in*) (IH)Duales System</v>
          </cell>
          <cell r="J1493" t="str">
            <v>X</v>
          </cell>
          <cell r="K1493">
            <v>814</v>
          </cell>
          <cell r="L1493">
            <v>81</v>
          </cell>
          <cell r="M1493">
            <v>8</v>
          </cell>
          <cell r="V1493" t="str">
            <v>3B/4A/4B</v>
          </cell>
          <cell r="W1493">
            <v>8</v>
          </cell>
          <cell r="X1493">
            <v>0</v>
          </cell>
        </row>
        <row r="1494">
          <cell r="B1494" t="str">
            <v>Reinigungs- und Entsorgungsberufe xxx</v>
          </cell>
          <cell r="C1494" t="str">
            <v>xxx</v>
          </cell>
          <cell r="G1494" t="str">
            <v>xxx</v>
          </cell>
          <cell r="H1494" t="str">
            <v>Duales System</v>
          </cell>
          <cell r="I1494" t="str">
            <v>Reinigungs- und Entsorgungsberufe xxxDuales System</v>
          </cell>
          <cell r="J1494" t="str">
            <v>X</v>
          </cell>
          <cell r="K1494" t="str">
            <v>xxx</v>
          </cell>
          <cell r="L1494">
            <v>0</v>
          </cell>
          <cell r="M1494">
            <v>0</v>
          </cell>
          <cell r="V1494" t="str">
            <v>3B/4A/4B</v>
          </cell>
          <cell r="W1494">
            <v>0</v>
          </cell>
          <cell r="X1494">
            <v>0</v>
          </cell>
        </row>
        <row r="1495">
          <cell r="B1495" t="str">
            <v>Textilreiniger/in (IH)</v>
          </cell>
          <cell r="C1495">
            <v>814</v>
          </cell>
          <cell r="G1495">
            <v>814</v>
          </cell>
          <cell r="H1495" t="str">
            <v>Duales System</v>
          </cell>
          <cell r="I1495" t="str">
            <v>Textilreiniger/in (IH)Duales System</v>
          </cell>
          <cell r="J1495" t="str">
            <v>X</v>
          </cell>
          <cell r="K1495">
            <v>814</v>
          </cell>
          <cell r="L1495">
            <v>81</v>
          </cell>
          <cell r="M1495">
            <v>8</v>
          </cell>
          <cell r="V1495" t="str">
            <v>3B/4A/4B</v>
          </cell>
          <cell r="W1495">
            <v>8</v>
          </cell>
          <cell r="X1495">
            <v>0</v>
          </cell>
        </row>
        <row r="1496">
          <cell r="B1496" t="str">
            <v>Textilreiniger/in (Hw)</v>
          </cell>
          <cell r="C1496">
            <v>814</v>
          </cell>
          <cell r="G1496">
            <v>814</v>
          </cell>
          <cell r="H1496" t="str">
            <v>Duales System</v>
          </cell>
          <cell r="I1496" t="str">
            <v>Textilreiniger/in (Hw)Duales System</v>
          </cell>
          <cell r="J1496" t="str">
            <v>X</v>
          </cell>
          <cell r="K1496">
            <v>814</v>
          </cell>
          <cell r="L1496">
            <v>81</v>
          </cell>
          <cell r="M1496">
            <v>8</v>
          </cell>
          <cell r="V1496" t="str">
            <v>3B/4A/4B</v>
          </cell>
          <cell r="W1496">
            <v>8</v>
          </cell>
          <cell r="X1496">
            <v>0</v>
          </cell>
        </row>
        <row r="1497">
          <cell r="B1497" t="str">
            <v>Textilreinigerwerker/in*) (Hw)</v>
          </cell>
          <cell r="C1497">
            <v>814</v>
          </cell>
          <cell r="G1497">
            <v>814</v>
          </cell>
          <cell r="H1497" t="str">
            <v>Duales System</v>
          </cell>
          <cell r="I1497" t="str">
            <v>Textilreinigerwerker/in*) (Hw)Duales System</v>
          </cell>
          <cell r="J1497" t="str">
            <v>X</v>
          </cell>
          <cell r="K1497">
            <v>814</v>
          </cell>
          <cell r="L1497">
            <v>81</v>
          </cell>
          <cell r="M1497">
            <v>8</v>
          </cell>
          <cell r="V1497" t="str">
            <v>3B/4A/4B</v>
          </cell>
          <cell r="W1497">
            <v>8</v>
          </cell>
          <cell r="X1497">
            <v>0</v>
          </cell>
        </row>
        <row r="1498">
          <cell r="B1498" t="str">
            <v>Fachkraft für Textilreinigung*) (IH)</v>
          </cell>
          <cell r="C1498">
            <v>814</v>
          </cell>
          <cell r="G1498">
            <v>814</v>
          </cell>
          <cell r="H1498" t="str">
            <v>Duales System</v>
          </cell>
          <cell r="I1498" t="str">
            <v>Fachkraft für Textilreinigung*) (IH)Duales System</v>
          </cell>
          <cell r="J1498" t="str">
            <v>X</v>
          </cell>
          <cell r="K1498">
            <v>814</v>
          </cell>
          <cell r="L1498">
            <v>81</v>
          </cell>
          <cell r="M1498">
            <v>8</v>
          </cell>
          <cell r="V1498" t="str">
            <v>3B/4A/4B</v>
          </cell>
          <cell r="W1498">
            <v>8</v>
          </cell>
          <cell r="X1498">
            <v>0</v>
          </cell>
        </row>
        <row r="1499">
          <cell r="B1499" t="str">
            <v>Gebäudereiniger/in (Hw)</v>
          </cell>
          <cell r="C1499">
            <v>814</v>
          </cell>
          <cell r="G1499">
            <v>814</v>
          </cell>
          <cell r="H1499" t="str">
            <v>Duales System</v>
          </cell>
          <cell r="I1499" t="str">
            <v>Gebäudereiniger/in (Hw)Duales System</v>
          </cell>
          <cell r="J1499" t="str">
            <v>X</v>
          </cell>
          <cell r="K1499">
            <v>814</v>
          </cell>
          <cell r="L1499">
            <v>81</v>
          </cell>
          <cell r="M1499">
            <v>8</v>
          </cell>
          <cell r="V1499" t="str">
            <v>3B/4A/4B</v>
          </cell>
          <cell r="W1499">
            <v>8</v>
          </cell>
          <cell r="X1499">
            <v>0</v>
          </cell>
        </row>
        <row r="1500">
          <cell r="B1500" t="str">
            <v>Gebäudereinigerwerker/in*) (Hw)</v>
          </cell>
          <cell r="C1500">
            <v>814</v>
          </cell>
          <cell r="G1500">
            <v>814</v>
          </cell>
          <cell r="H1500" t="str">
            <v>Duales System</v>
          </cell>
          <cell r="I1500" t="str">
            <v>Gebäudereinigerwerker/in*) (Hw)Duales System</v>
          </cell>
          <cell r="J1500" t="str">
            <v>X</v>
          </cell>
          <cell r="K1500">
            <v>814</v>
          </cell>
          <cell r="L1500">
            <v>81</v>
          </cell>
          <cell r="M1500">
            <v>8</v>
          </cell>
          <cell r="V1500" t="str">
            <v>3B/4A/4B</v>
          </cell>
          <cell r="W1500">
            <v>8</v>
          </cell>
          <cell r="X1500">
            <v>0</v>
          </cell>
        </row>
        <row r="1501">
          <cell r="B1501" t="str">
            <v>Fachhelfer/in für Reinigungstechnik*) (Hw)</v>
          </cell>
          <cell r="C1501">
            <v>814</v>
          </cell>
          <cell r="G1501">
            <v>814</v>
          </cell>
          <cell r="H1501" t="str">
            <v>Duales System</v>
          </cell>
          <cell r="I1501" t="str">
            <v>Fachhelfer/in für Reinigungstechnik*) (Hw)Duales System</v>
          </cell>
          <cell r="J1501" t="str">
            <v>X</v>
          </cell>
          <cell r="K1501">
            <v>814</v>
          </cell>
          <cell r="L1501">
            <v>81</v>
          </cell>
          <cell r="M1501">
            <v>8</v>
          </cell>
          <cell r="V1501" t="str">
            <v>3B/4A/4B</v>
          </cell>
          <cell r="W1501">
            <v>8</v>
          </cell>
          <cell r="X1501">
            <v>0</v>
          </cell>
        </row>
        <row r="1502">
          <cell r="B1502" t="str">
            <v>Ver- und Entsorger/in (IH)</v>
          </cell>
          <cell r="C1502">
            <v>850</v>
          </cell>
          <cell r="G1502">
            <v>850</v>
          </cell>
          <cell r="H1502" t="str">
            <v>Duales System</v>
          </cell>
          <cell r="I1502" t="str">
            <v>Ver- und Entsorger/in (IH)Duales System</v>
          </cell>
          <cell r="J1502" t="str">
            <v>X</v>
          </cell>
          <cell r="K1502">
            <v>850</v>
          </cell>
          <cell r="L1502">
            <v>85</v>
          </cell>
          <cell r="M1502">
            <v>8</v>
          </cell>
          <cell r="V1502" t="str">
            <v>3B/4A/4B</v>
          </cell>
          <cell r="W1502">
            <v>8</v>
          </cell>
          <cell r="X1502">
            <v>0</v>
          </cell>
        </row>
        <row r="1503">
          <cell r="B1503" t="str">
            <v>Ver- und Entsorger/in (ÖD)</v>
          </cell>
          <cell r="C1503">
            <v>850</v>
          </cell>
          <cell r="G1503">
            <v>850</v>
          </cell>
          <cell r="H1503" t="str">
            <v>Duales System</v>
          </cell>
          <cell r="I1503" t="str">
            <v>Ver- und Entsorger/in (ÖD)Duales System</v>
          </cell>
          <cell r="J1503" t="str">
            <v>X</v>
          </cell>
          <cell r="K1503">
            <v>850</v>
          </cell>
          <cell r="L1503">
            <v>85</v>
          </cell>
          <cell r="M1503">
            <v>8</v>
          </cell>
          <cell r="V1503" t="str">
            <v>3B/4A/4B</v>
          </cell>
          <cell r="W1503">
            <v>8</v>
          </cell>
          <cell r="X1503">
            <v>0</v>
          </cell>
        </row>
        <row r="1504">
          <cell r="B1504" t="str">
            <v>Fachkraft für Kreislauf- und Abfallwirtschaft (IH)</v>
          </cell>
          <cell r="C1504">
            <v>850</v>
          </cell>
          <cell r="G1504">
            <v>850</v>
          </cell>
          <cell r="H1504" t="str">
            <v>Duales System</v>
          </cell>
          <cell r="I1504" t="str">
            <v>Fachkraft für Kreislauf- und Abfallwirtschaft (IH)Duales System</v>
          </cell>
          <cell r="J1504" t="str">
            <v>X</v>
          </cell>
          <cell r="K1504">
            <v>850</v>
          </cell>
          <cell r="L1504">
            <v>85</v>
          </cell>
          <cell r="M1504">
            <v>8</v>
          </cell>
          <cell r="V1504" t="str">
            <v>3B/4A/4B</v>
          </cell>
          <cell r="W1504">
            <v>8</v>
          </cell>
          <cell r="X1504">
            <v>0</v>
          </cell>
        </row>
        <row r="1505">
          <cell r="B1505" t="str">
            <v>Fachkraft für Kreislauf- und Abfallwirtschaft (ÖD)</v>
          </cell>
          <cell r="C1505">
            <v>850</v>
          </cell>
          <cell r="G1505">
            <v>850</v>
          </cell>
          <cell r="H1505" t="str">
            <v>Duales System</v>
          </cell>
          <cell r="I1505" t="str">
            <v>Fachkraft für Kreislauf- und Abfallwirtschaft (ÖD)Duales System</v>
          </cell>
          <cell r="J1505" t="str">
            <v>X</v>
          </cell>
          <cell r="K1505">
            <v>850</v>
          </cell>
          <cell r="L1505">
            <v>85</v>
          </cell>
          <cell r="M1505">
            <v>8</v>
          </cell>
          <cell r="V1505" t="str">
            <v>3B/4A/4B</v>
          </cell>
          <cell r="W1505">
            <v>8</v>
          </cell>
          <cell r="X1505">
            <v>0</v>
          </cell>
        </row>
        <row r="1506">
          <cell r="B1506" t="str">
            <v>Fachkraft für Kreislauf- und Abfallwirtschaft (Hw)</v>
          </cell>
          <cell r="C1506">
            <v>850</v>
          </cell>
          <cell r="G1506">
            <v>850</v>
          </cell>
          <cell r="H1506" t="str">
            <v>Duales System</v>
          </cell>
          <cell r="I1506" t="str">
            <v>Fachkraft für Kreislauf- und Abfallwirtschaft (Hw)Duales System</v>
          </cell>
          <cell r="J1506" t="str">
            <v>X</v>
          </cell>
          <cell r="K1506">
            <v>850</v>
          </cell>
          <cell r="L1506">
            <v>85</v>
          </cell>
          <cell r="M1506">
            <v>8</v>
          </cell>
          <cell r="V1506" t="str">
            <v>3B/4A/4B</v>
          </cell>
          <cell r="W1506">
            <v>8</v>
          </cell>
          <cell r="X1506">
            <v>0</v>
          </cell>
        </row>
        <row r="1507">
          <cell r="B1507" t="str">
            <v>Fachkraft für Abwassertechnik (IH)</v>
          </cell>
          <cell r="C1507">
            <v>850</v>
          </cell>
          <cell r="G1507">
            <v>850</v>
          </cell>
          <cell r="H1507" t="str">
            <v>Duales System</v>
          </cell>
          <cell r="I1507" t="str">
            <v>Fachkraft für Abwassertechnik (IH)Duales System</v>
          </cell>
          <cell r="J1507" t="str">
            <v>X</v>
          </cell>
          <cell r="K1507">
            <v>850</v>
          </cell>
          <cell r="L1507">
            <v>85</v>
          </cell>
          <cell r="M1507">
            <v>8</v>
          </cell>
          <cell r="V1507" t="str">
            <v>3B/4A/4B</v>
          </cell>
          <cell r="W1507">
            <v>8</v>
          </cell>
          <cell r="X1507">
            <v>0</v>
          </cell>
        </row>
        <row r="1508">
          <cell r="B1508" t="str">
            <v>Fachkraft für Abwassertechnik (ÖD)</v>
          </cell>
          <cell r="C1508">
            <v>850</v>
          </cell>
          <cell r="G1508">
            <v>850</v>
          </cell>
          <cell r="H1508" t="str">
            <v>Duales System</v>
          </cell>
          <cell r="I1508" t="str">
            <v>Fachkraft für Abwassertechnik (ÖD)Duales System</v>
          </cell>
          <cell r="J1508" t="str">
            <v>X</v>
          </cell>
          <cell r="K1508">
            <v>850</v>
          </cell>
          <cell r="L1508">
            <v>85</v>
          </cell>
          <cell r="M1508">
            <v>8</v>
          </cell>
          <cell r="V1508" t="str">
            <v>3B/4A/4B</v>
          </cell>
          <cell r="W1508">
            <v>8</v>
          </cell>
          <cell r="X1508">
            <v>0</v>
          </cell>
        </row>
        <row r="1509">
          <cell r="B1509" t="str">
            <v>Fachkraft für Rohr-, Kanal- und Industrieservice (IH)</v>
          </cell>
          <cell r="C1509">
            <v>850</v>
          </cell>
          <cell r="G1509">
            <v>850</v>
          </cell>
          <cell r="H1509" t="str">
            <v>Duales System</v>
          </cell>
          <cell r="I1509" t="str">
            <v>Fachkraft für Rohr-, Kanal- und Industrieservice (IH)Duales System</v>
          </cell>
          <cell r="J1509" t="str">
            <v>X</v>
          </cell>
          <cell r="K1509">
            <v>850</v>
          </cell>
          <cell r="L1509">
            <v>85</v>
          </cell>
          <cell r="M1509">
            <v>8</v>
          </cell>
          <cell r="V1509" t="str">
            <v>3B/4A/4B</v>
          </cell>
          <cell r="W1509">
            <v>8</v>
          </cell>
          <cell r="X1509">
            <v>0</v>
          </cell>
        </row>
        <row r="1510">
          <cell r="B1510" t="str">
            <v>Fachkraft für Rohr-, Kanal- und Industrieservice (Hw)</v>
          </cell>
          <cell r="C1510">
            <v>850</v>
          </cell>
          <cell r="G1510">
            <v>850</v>
          </cell>
          <cell r="H1510" t="str">
            <v>Duales System</v>
          </cell>
          <cell r="I1510" t="str">
            <v>Fachkraft für Rohr-, Kanal- und Industrieservice (Hw)Duales System</v>
          </cell>
          <cell r="J1510" t="str">
            <v>X</v>
          </cell>
          <cell r="K1510">
            <v>850</v>
          </cell>
          <cell r="L1510">
            <v>85</v>
          </cell>
          <cell r="M1510">
            <v>8</v>
          </cell>
          <cell r="V1510" t="str">
            <v>3B/4A/4B</v>
          </cell>
          <cell r="W1510">
            <v>8</v>
          </cell>
          <cell r="X1510">
            <v>0</v>
          </cell>
        </row>
        <row r="1511">
          <cell r="B1511" t="str">
            <v>Fachkraft für Rohr-, Kanal- und Industrieservice (ÖD)</v>
          </cell>
          <cell r="C1511">
            <v>850</v>
          </cell>
          <cell r="G1511">
            <v>850</v>
          </cell>
          <cell r="H1511" t="str">
            <v>Duales System</v>
          </cell>
          <cell r="I1511" t="str">
            <v>Fachkraft für Rohr-, Kanal- und Industrieservice (ÖD)Duales System</v>
          </cell>
          <cell r="J1511" t="str">
            <v>X</v>
          </cell>
          <cell r="K1511">
            <v>850</v>
          </cell>
          <cell r="L1511">
            <v>85</v>
          </cell>
          <cell r="M1511">
            <v>8</v>
          </cell>
          <cell r="V1511" t="str">
            <v>3B/4A/4B</v>
          </cell>
          <cell r="W1511">
            <v>8</v>
          </cell>
          <cell r="X1511">
            <v>0</v>
          </cell>
        </row>
        <row r="1512">
          <cell r="B1512" t="str">
            <v>Fahrzeugpfleger/in*) (IH)</v>
          </cell>
          <cell r="G1512">
            <v>814</v>
          </cell>
          <cell r="H1512" t="str">
            <v>Duales System</v>
          </cell>
          <cell r="I1512" t="str">
            <v>Fahrzeugpfleger/in*) (IH)Duales System</v>
          </cell>
          <cell r="J1512" t="str">
            <v>X</v>
          </cell>
          <cell r="K1512">
            <v>814</v>
          </cell>
          <cell r="L1512">
            <v>81</v>
          </cell>
          <cell r="M1512">
            <v>8</v>
          </cell>
          <cell r="V1512" t="str">
            <v>3B/4A/4B</v>
          </cell>
          <cell r="W1512">
            <v>8</v>
          </cell>
          <cell r="X1512">
            <v>0</v>
          </cell>
        </row>
        <row r="1513">
          <cell r="B1513" t="str">
            <v>Fahrzeugpfleger/in*) (Hw)</v>
          </cell>
          <cell r="G1513">
            <v>814</v>
          </cell>
          <cell r="H1513" t="str">
            <v>Duales System</v>
          </cell>
          <cell r="I1513" t="str">
            <v>Fahrzeugpfleger/in*) (Hw)Duales System</v>
          </cell>
          <cell r="J1513" t="str">
            <v>X</v>
          </cell>
          <cell r="K1513">
            <v>814</v>
          </cell>
          <cell r="L1513">
            <v>81</v>
          </cell>
          <cell r="M1513">
            <v>8</v>
          </cell>
          <cell r="V1513" t="str">
            <v>3B/4A/4B</v>
          </cell>
          <cell r="W1513">
            <v>8</v>
          </cell>
          <cell r="X1513">
            <v>0</v>
          </cell>
        </row>
        <row r="1514">
          <cell r="B1514" t="str">
            <v>Fahrzeugpfleger/in*)</v>
          </cell>
          <cell r="C1514">
            <v>814</v>
          </cell>
          <cell r="G1514">
            <v>814</v>
          </cell>
          <cell r="H1514" t="str">
            <v>Duales System</v>
          </cell>
          <cell r="I1514" t="str">
            <v>Fahrzeugpfleger/in*)Duales System</v>
          </cell>
          <cell r="J1514" t="str">
            <v>X</v>
          </cell>
          <cell r="K1514">
            <v>814</v>
          </cell>
          <cell r="L1514">
            <v>81</v>
          </cell>
          <cell r="M1514">
            <v>8</v>
          </cell>
          <cell r="V1514" t="str">
            <v>3B/4A/4B</v>
          </cell>
          <cell r="W1514">
            <v>8</v>
          </cell>
          <cell r="X1514">
            <v>0</v>
          </cell>
        </row>
        <row r="1515">
          <cell r="B1515" t="str">
            <v>Recycling-Werker/in*) (IH)</v>
          </cell>
          <cell r="C1515">
            <v>850</v>
          </cell>
          <cell r="G1515">
            <v>850</v>
          </cell>
          <cell r="H1515" t="str">
            <v>Duales System</v>
          </cell>
          <cell r="I1515" t="str">
            <v>Recycling-Werker/in*) (IH)Duales System</v>
          </cell>
          <cell r="J1515" t="str">
            <v>X</v>
          </cell>
          <cell r="K1515">
            <v>850</v>
          </cell>
          <cell r="L1515">
            <v>85</v>
          </cell>
          <cell r="M1515">
            <v>8</v>
          </cell>
          <cell r="V1515" t="str">
            <v>3B/4A/4B</v>
          </cell>
          <cell r="W1515">
            <v>8</v>
          </cell>
          <cell r="X1515">
            <v>0</v>
          </cell>
        </row>
        <row r="1516">
          <cell r="B1516" t="str">
            <v>Sonstige (Hw)</v>
          </cell>
          <cell r="C1516">
            <v>850</v>
          </cell>
          <cell r="G1516">
            <v>999</v>
          </cell>
          <cell r="H1516" t="str">
            <v>Duales System</v>
          </cell>
          <cell r="I1516" t="str">
            <v>Sonstige (Hw)Duales System</v>
          </cell>
          <cell r="J1516" t="str">
            <v>X</v>
          </cell>
          <cell r="K1516">
            <v>850</v>
          </cell>
          <cell r="L1516">
            <v>85</v>
          </cell>
          <cell r="M1516">
            <v>8</v>
          </cell>
          <cell r="V1516" t="str">
            <v>3B/4A/4B</v>
          </cell>
          <cell r="W1516">
            <v>8</v>
          </cell>
          <cell r="X1516">
            <v>0</v>
          </cell>
        </row>
        <row r="1517">
          <cell r="B1517" t="str">
            <v>Beamtenausbildung mittlerer Dienst</v>
          </cell>
        </row>
        <row r="1518">
          <cell r="B1518" t="str">
            <v>Politische Führung</v>
          </cell>
          <cell r="G1518">
            <v>345</v>
          </cell>
          <cell r="H1518" t="str">
            <v>Mittlerer Dienst</v>
          </cell>
          <cell r="I1518" t="str">
            <v>Politische FührungMittlerer Dienst</v>
          </cell>
          <cell r="J1518" t="str">
            <v>X</v>
          </cell>
          <cell r="K1518">
            <v>345</v>
          </cell>
          <cell r="L1518">
            <v>34</v>
          </cell>
          <cell r="M1518">
            <v>3</v>
          </cell>
          <cell r="V1518" t="str">
            <v>3B/4A/4B</v>
          </cell>
          <cell r="W1518">
            <v>3</v>
          </cell>
          <cell r="X1518">
            <v>0</v>
          </cell>
        </row>
        <row r="1519">
          <cell r="B1519" t="str">
            <v>Innere Verwaltung</v>
          </cell>
          <cell r="G1519">
            <v>345</v>
          </cell>
          <cell r="H1519" t="str">
            <v>Mittlerer Dienst</v>
          </cell>
          <cell r="I1519" t="str">
            <v>Innere VerwaltungMittlerer Dienst</v>
          </cell>
          <cell r="J1519" t="str">
            <v>X</v>
          </cell>
          <cell r="K1519">
            <v>345</v>
          </cell>
          <cell r="L1519">
            <v>34</v>
          </cell>
          <cell r="M1519">
            <v>3</v>
          </cell>
          <cell r="V1519" t="str">
            <v>3B/4A/4B</v>
          </cell>
          <cell r="W1519">
            <v>3</v>
          </cell>
          <cell r="X1519">
            <v>0</v>
          </cell>
        </row>
        <row r="1520">
          <cell r="B1520" t="str">
            <v>Statistischer Dienst</v>
          </cell>
          <cell r="G1520">
            <v>460</v>
          </cell>
          <cell r="H1520" t="str">
            <v>Mittlerer Dienst</v>
          </cell>
          <cell r="I1520" t="str">
            <v>Statistischer DienstMittlerer Dienst</v>
          </cell>
          <cell r="J1520" t="str">
            <v>X</v>
          </cell>
          <cell r="K1520">
            <v>460</v>
          </cell>
          <cell r="L1520">
            <v>46</v>
          </cell>
          <cell r="M1520">
            <v>4</v>
          </cell>
          <cell r="V1520" t="str">
            <v>3B/4A/4B</v>
          </cell>
          <cell r="W1520">
            <v>46</v>
          </cell>
          <cell r="X1520">
            <v>0</v>
          </cell>
        </row>
        <row r="1521">
          <cell r="B1521" t="str">
            <v>Hochbauverwaltung</v>
          </cell>
          <cell r="G1521">
            <v>581</v>
          </cell>
          <cell r="H1521" t="str">
            <v>Mittlerer Dienst</v>
          </cell>
          <cell r="I1521" t="str">
            <v>HochbauverwaltungMittlerer Dienst</v>
          </cell>
          <cell r="J1521" t="str">
            <v>X</v>
          </cell>
          <cell r="K1521">
            <v>581</v>
          </cell>
          <cell r="L1521">
            <v>58</v>
          </cell>
          <cell r="M1521">
            <v>5</v>
          </cell>
          <cell r="V1521" t="str">
            <v>3B/4A/4B</v>
          </cell>
          <cell r="W1521">
            <v>5</v>
          </cell>
          <cell r="X1521">
            <v>0</v>
          </cell>
        </row>
        <row r="1522">
          <cell r="B1522" t="str">
            <v>Verteidigung (nur Bund)</v>
          </cell>
          <cell r="G1522">
            <v>863</v>
          </cell>
          <cell r="H1522" t="str">
            <v>Mittlerer Dienst</v>
          </cell>
          <cell r="I1522" t="str">
            <v>Verteidigung (nur Bund)Mittlerer Dienst</v>
          </cell>
          <cell r="J1522" t="str">
            <v>X</v>
          </cell>
          <cell r="K1522">
            <v>863</v>
          </cell>
          <cell r="L1522">
            <v>86</v>
          </cell>
          <cell r="M1522">
            <v>8</v>
          </cell>
          <cell r="V1522" t="str">
            <v>3B/4A/4B</v>
          </cell>
          <cell r="W1522">
            <v>8</v>
          </cell>
          <cell r="X1522">
            <v>0</v>
          </cell>
        </row>
        <row r="1523">
          <cell r="B1523" t="str">
            <v>Bundesgrenzschutz</v>
          </cell>
          <cell r="G1523">
            <v>861</v>
          </cell>
          <cell r="H1523" t="str">
            <v>Mittlerer Dienst</v>
          </cell>
          <cell r="I1523" t="str">
            <v>BundesgrenzschutzMittlerer Dienst</v>
          </cell>
          <cell r="J1523" t="str">
            <v>X</v>
          </cell>
          <cell r="K1523">
            <v>861</v>
          </cell>
          <cell r="L1523">
            <v>86</v>
          </cell>
          <cell r="M1523">
            <v>8</v>
          </cell>
          <cell r="V1523" t="str">
            <v>3B/4A/4B</v>
          </cell>
          <cell r="W1523">
            <v>8</v>
          </cell>
          <cell r="X1523">
            <v>0</v>
          </cell>
        </row>
        <row r="1524">
          <cell r="B1524" t="str">
            <v>Polizei</v>
          </cell>
          <cell r="G1524">
            <v>861</v>
          </cell>
          <cell r="H1524" t="str">
            <v>Mittlerer Dienst</v>
          </cell>
          <cell r="I1524" t="str">
            <v>PolizeiMittlerer Dienst</v>
          </cell>
          <cell r="J1524" t="str">
            <v>X</v>
          </cell>
          <cell r="K1524">
            <v>861</v>
          </cell>
          <cell r="L1524">
            <v>86</v>
          </cell>
          <cell r="M1524">
            <v>8</v>
          </cell>
          <cell r="V1524" t="str">
            <v>3B/4A/4B</v>
          </cell>
          <cell r="W1524">
            <v>8</v>
          </cell>
          <cell r="X1524">
            <v>0</v>
          </cell>
        </row>
        <row r="1525">
          <cell r="B1525" t="str">
            <v>Oeffentliche Ordnung (nur Stadtstaaten)</v>
          </cell>
          <cell r="G1525">
            <v>861</v>
          </cell>
          <cell r="H1525" t="str">
            <v>Mittlerer Dienst</v>
          </cell>
          <cell r="I1525" t="str">
            <v>Oeffentliche Ordnung (nur Stadtstaaten)Mittlerer Dienst</v>
          </cell>
          <cell r="J1525" t="str">
            <v>X</v>
          </cell>
          <cell r="K1525">
            <v>861</v>
          </cell>
          <cell r="L1525">
            <v>86</v>
          </cell>
          <cell r="M1525">
            <v>8</v>
          </cell>
          <cell r="V1525" t="str">
            <v>3B/4A/4B</v>
          </cell>
          <cell r="W1525">
            <v>8</v>
          </cell>
          <cell r="X1525">
            <v>0</v>
          </cell>
        </row>
        <row r="1526">
          <cell r="B1526" t="str">
            <v>Brandschutz</v>
          </cell>
          <cell r="G1526">
            <v>861</v>
          </cell>
          <cell r="H1526" t="str">
            <v>Mittlerer Dienst</v>
          </cell>
          <cell r="I1526" t="str">
            <v>BrandschutzMittlerer Dienst</v>
          </cell>
          <cell r="J1526" t="str">
            <v>X</v>
          </cell>
          <cell r="K1526">
            <v>861</v>
          </cell>
          <cell r="L1526">
            <v>86</v>
          </cell>
          <cell r="M1526">
            <v>8</v>
          </cell>
          <cell r="V1526" t="str">
            <v>3B/4A/4B</v>
          </cell>
          <cell r="W1526">
            <v>8</v>
          </cell>
          <cell r="X1526">
            <v>0</v>
          </cell>
        </row>
        <row r="1527">
          <cell r="B1527" t="str">
            <v xml:space="preserve">Jugendsozialarbeit und
erzieh. Kinder-und Jugenschutz  </v>
          </cell>
          <cell r="G1527">
            <v>761</v>
          </cell>
          <cell r="H1527" t="str">
            <v>Mittlerer Dienst</v>
          </cell>
          <cell r="I1527" t="str">
            <v>Jugendsozialarbeit und
erzieh. Kinder-und Jugenschutz  Mittlerer Dienst</v>
          </cell>
          <cell r="J1527" t="str">
            <v>X</v>
          </cell>
          <cell r="K1527">
            <v>761</v>
          </cell>
          <cell r="L1527">
            <v>76</v>
          </cell>
          <cell r="M1527">
            <v>7</v>
          </cell>
          <cell r="V1527" t="str">
            <v>3B/4A/4B</v>
          </cell>
          <cell r="W1527">
            <v>7</v>
          </cell>
          <cell r="X1527">
            <v>0</v>
          </cell>
        </row>
        <row r="1528">
          <cell r="B1528" t="str">
            <v>Katastrophenschutz</v>
          </cell>
          <cell r="G1528">
            <v>861</v>
          </cell>
          <cell r="H1528" t="str">
            <v>Mittlerer Dienst</v>
          </cell>
          <cell r="I1528" t="str">
            <v>KatastrophenschutzMittlerer Dienst</v>
          </cell>
          <cell r="J1528" t="str">
            <v>X</v>
          </cell>
          <cell r="K1528">
            <v>861</v>
          </cell>
          <cell r="L1528">
            <v>86</v>
          </cell>
          <cell r="M1528">
            <v>8</v>
          </cell>
          <cell r="V1528" t="str">
            <v>3B/4A/4B</v>
          </cell>
          <cell r="W1528">
            <v>8</v>
          </cell>
          <cell r="X1528">
            <v>0</v>
          </cell>
        </row>
        <row r="1529">
          <cell r="B1529" t="str">
            <v>Rechtsschutz</v>
          </cell>
          <cell r="G1529">
            <v>380</v>
          </cell>
          <cell r="H1529" t="str">
            <v>Mittlerer Dienst</v>
          </cell>
          <cell r="I1529" t="str">
            <v>RechtsschutzMittlerer Dienst</v>
          </cell>
          <cell r="J1529" t="str">
            <v>X</v>
          </cell>
          <cell r="K1529">
            <v>380</v>
          </cell>
          <cell r="L1529">
            <v>38</v>
          </cell>
          <cell r="M1529">
            <v>3</v>
          </cell>
          <cell r="V1529" t="str">
            <v>3B/4A/4B</v>
          </cell>
          <cell r="W1529">
            <v>3</v>
          </cell>
          <cell r="X1529">
            <v>0</v>
          </cell>
        </row>
        <row r="1530">
          <cell r="B1530" t="str">
            <v>Finanzverwaltung</v>
          </cell>
          <cell r="G1530">
            <v>344</v>
          </cell>
          <cell r="H1530" t="str">
            <v>Mittlerer Dienst</v>
          </cell>
          <cell r="I1530" t="str">
            <v>FinanzverwaltungMittlerer Dienst</v>
          </cell>
          <cell r="J1530" t="str">
            <v>X</v>
          </cell>
          <cell r="K1530">
            <v>344</v>
          </cell>
          <cell r="L1530">
            <v>34</v>
          </cell>
          <cell r="M1530">
            <v>3</v>
          </cell>
          <cell r="V1530" t="str">
            <v>3B/4A/4B</v>
          </cell>
          <cell r="W1530">
            <v>3</v>
          </cell>
          <cell r="X1530">
            <v>0</v>
          </cell>
        </row>
        <row r="1531">
          <cell r="B1531" t="str">
            <v>Allgemeine und berufliche Schulen</v>
          </cell>
          <cell r="G1531">
            <v>345</v>
          </cell>
          <cell r="H1531" t="str">
            <v>Mittlerer Dienst</v>
          </cell>
          <cell r="I1531" t="str">
            <v>Allgemeine und berufliche SchulenMittlerer Dienst</v>
          </cell>
          <cell r="J1531" t="str">
            <v>X</v>
          </cell>
          <cell r="K1531">
            <v>345</v>
          </cell>
          <cell r="L1531">
            <v>34</v>
          </cell>
          <cell r="M1531">
            <v>3</v>
          </cell>
          <cell r="V1531" t="str">
            <v>3B/4A/4B</v>
          </cell>
          <cell r="W1531">
            <v>3</v>
          </cell>
          <cell r="X1531">
            <v>0</v>
          </cell>
        </row>
        <row r="1532">
          <cell r="B1532" t="str">
            <v>Hochschulen</v>
          </cell>
          <cell r="G1532">
            <v>345</v>
          </cell>
          <cell r="H1532" t="str">
            <v>Mittlerer Dienst</v>
          </cell>
          <cell r="I1532" t="str">
            <v>HochschulenMittlerer Dienst</v>
          </cell>
          <cell r="J1532" t="str">
            <v>X</v>
          </cell>
          <cell r="K1532">
            <v>345</v>
          </cell>
          <cell r="L1532">
            <v>34</v>
          </cell>
          <cell r="M1532">
            <v>3</v>
          </cell>
          <cell r="V1532" t="str">
            <v>3B/4A/4B</v>
          </cell>
          <cell r="W1532">
            <v>3</v>
          </cell>
          <cell r="X1532">
            <v>0</v>
          </cell>
        </row>
        <row r="1533">
          <cell r="B1533" t="str">
            <v>Sonstiges Bildungswesen</v>
          </cell>
          <cell r="G1533">
            <v>346</v>
          </cell>
          <cell r="H1533" t="str">
            <v>Mittlerer Dienst</v>
          </cell>
          <cell r="I1533" t="str">
            <v>Sonstiges BildungswesenMittlerer Dienst</v>
          </cell>
          <cell r="J1533" t="str">
            <v>X</v>
          </cell>
          <cell r="K1533">
            <v>346</v>
          </cell>
          <cell r="L1533">
            <v>34</v>
          </cell>
          <cell r="M1533">
            <v>3</v>
          </cell>
          <cell r="V1533" t="str">
            <v>3B/4A/4B</v>
          </cell>
          <cell r="W1533">
            <v>3</v>
          </cell>
          <cell r="X1533">
            <v>0</v>
          </cell>
        </row>
        <row r="1534">
          <cell r="B1534" t="str">
            <v>Wissenschaft, Forschung, Entwicklung außerhalb der Hochschulen (ohne Wehrforschung und wehrtechnische Entwicklung, vgl. Funktion 036)</v>
          </cell>
          <cell r="G1534">
            <v>345</v>
          </cell>
          <cell r="H1534" t="str">
            <v>Mittlerer Dienst</v>
          </cell>
          <cell r="I1534" t="str">
            <v>Wissenschaft, Forschung, Entwicklung außerhalb der Hochschulen (ohne Wehrforschung und wehrtechnische Entwicklung, vgl. Funktion 036)Mittlerer Dienst</v>
          </cell>
          <cell r="J1534" t="str">
            <v>X</v>
          </cell>
          <cell r="K1534">
            <v>345</v>
          </cell>
          <cell r="L1534">
            <v>34</v>
          </cell>
          <cell r="M1534">
            <v>3</v>
          </cell>
          <cell r="V1534" t="str">
            <v>3B/4A/4B</v>
          </cell>
          <cell r="W1534">
            <v>3</v>
          </cell>
          <cell r="X1534">
            <v>0</v>
          </cell>
        </row>
        <row r="1535">
          <cell r="B1535" t="str">
            <v>Kultureinrichtungen (einschliesslich Kulturverwaltung)</v>
          </cell>
          <cell r="G1535">
            <v>345</v>
          </cell>
          <cell r="H1535" t="str">
            <v>Mittlerer Dienst</v>
          </cell>
          <cell r="I1535" t="str">
            <v>Kultureinrichtungen (einschliesslich Kulturverwaltung)Mittlerer Dienst</v>
          </cell>
          <cell r="J1535" t="str">
            <v>X</v>
          </cell>
          <cell r="K1535">
            <v>345</v>
          </cell>
          <cell r="L1535">
            <v>34</v>
          </cell>
          <cell r="M1535">
            <v>3</v>
          </cell>
          <cell r="V1535" t="str">
            <v>3B/4A/4B</v>
          </cell>
          <cell r="W1535">
            <v>3</v>
          </cell>
          <cell r="X1535">
            <v>0</v>
          </cell>
        </row>
        <row r="1536">
          <cell r="B1536" t="str">
            <v>Soziale Sicherung, soziale Kriegsfolgeaufgaben, Wiedergutmachung</v>
          </cell>
          <cell r="G1536">
            <v>343</v>
          </cell>
          <cell r="H1536" t="str">
            <v>Mittlerer Dienst</v>
          </cell>
          <cell r="I1536" t="str">
            <v>Soziale Sicherung, soziale Kriegsfolgeaufgaben, WiedergutmachungMittlerer Dienst</v>
          </cell>
          <cell r="J1536" t="str">
            <v>X</v>
          </cell>
          <cell r="K1536">
            <v>343</v>
          </cell>
          <cell r="L1536">
            <v>34</v>
          </cell>
          <cell r="M1536">
            <v>3</v>
          </cell>
          <cell r="V1536" t="str">
            <v>3B/4A/4B</v>
          </cell>
          <cell r="W1536">
            <v>3</v>
          </cell>
          <cell r="X1536">
            <v>0</v>
          </cell>
        </row>
        <row r="1537">
          <cell r="B1537" t="str">
            <v>Gesundheit, Umwelt, Sport und Erholung</v>
          </cell>
          <cell r="G1537">
            <v>813</v>
          </cell>
          <cell r="H1537" t="str">
            <v>Mittlerer Dienst</v>
          </cell>
          <cell r="I1537" t="str">
            <v>Gesundheit, Umwelt, Sport und ErholungMittlerer Dienst</v>
          </cell>
          <cell r="J1537" t="str">
            <v>X</v>
          </cell>
          <cell r="K1537">
            <v>813</v>
          </cell>
          <cell r="L1537">
            <v>81</v>
          </cell>
          <cell r="M1537">
            <v>8</v>
          </cell>
          <cell r="V1537" t="str">
            <v>3B/4A/4B</v>
          </cell>
          <cell r="W1537">
            <v>8</v>
          </cell>
          <cell r="X1537">
            <v>0</v>
          </cell>
        </row>
        <row r="1538">
          <cell r="B1538" t="str">
            <v>Wohnungswesen, Staedtebau, Raumordnung und kommunale Gemeinschaftsdienste</v>
          </cell>
          <cell r="G1538">
            <v>345</v>
          </cell>
          <cell r="H1538" t="str">
            <v>Mittlerer Dienst</v>
          </cell>
          <cell r="I1538" t="str">
            <v>Wohnungswesen, Staedtebau, Raumordnung und kommunale GemeinschaftsdiensteMittlerer Dienst</v>
          </cell>
          <cell r="J1538" t="str">
            <v>X</v>
          </cell>
          <cell r="K1538">
            <v>345</v>
          </cell>
          <cell r="L1538">
            <v>34</v>
          </cell>
          <cell r="M1538">
            <v>3</v>
          </cell>
          <cell r="V1538" t="str">
            <v>3B/4A/4B</v>
          </cell>
          <cell r="W1538">
            <v>3</v>
          </cell>
          <cell r="X1538">
            <v>0</v>
          </cell>
        </row>
        <row r="1539">
          <cell r="B1539" t="str">
            <v>Ernaehrung, Landwirtschaft und Forsten</v>
          </cell>
          <cell r="G1539">
            <v>621</v>
          </cell>
          <cell r="H1539" t="str">
            <v>Mittlerer Dienst</v>
          </cell>
          <cell r="I1539" t="str">
            <v>Ernaehrung, Landwirtschaft und ForstenMittlerer Dienst</v>
          </cell>
          <cell r="J1539" t="str">
            <v>X</v>
          </cell>
          <cell r="K1539">
            <v>621</v>
          </cell>
          <cell r="L1539">
            <v>62</v>
          </cell>
          <cell r="M1539">
            <v>6</v>
          </cell>
          <cell r="V1539" t="str">
            <v>3B/4A/4B</v>
          </cell>
          <cell r="W1539">
            <v>6</v>
          </cell>
          <cell r="X1539">
            <v>0</v>
          </cell>
        </row>
        <row r="1540">
          <cell r="B1540" t="str">
            <v>Energie- und Wasserwirtschaft, Gewerbe, Dienstleistungen</v>
          </cell>
          <cell r="G1540">
            <v>850</v>
          </cell>
          <cell r="H1540" t="str">
            <v>Mittlerer Dienst</v>
          </cell>
          <cell r="I1540" t="str">
            <v>Energie- und Wasserwirtschaft, Gewerbe, DienstleistungenMittlerer Dienst</v>
          </cell>
          <cell r="J1540" t="str">
            <v>X</v>
          </cell>
          <cell r="K1540">
            <v>850</v>
          </cell>
          <cell r="L1540">
            <v>85</v>
          </cell>
          <cell r="M1540">
            <v>8</v>
          </cell>
          <cell r="V1540" t="str">
            <v>3B/4A/4B</v>
          </cell>
          <cell r="W1540">
            <v>8</v>
          </cell>
          <cell r="X1540">
            <v>0</v>
          </cell>
        </row>
        <row r="1541">
          <cell r="B1541" t="str">
            <v>Verkehrs- und Nachrichtenwesen</v>
          </cell>
          <cell r="G1541">
            <v>840</v>
          </cell>
          <cell r="H1541" t="str">
            <v>Mittlerer Dienst</v>
          </cell>
          <cell r="I1541" t="str">
            <v>Verkehrs- und NachrichtenwesenMittlerer Dienst</v>
          </cell>
          <cell r="J1541" t="str">
            <v>X</v>
          </cell>
          <cell r="K1541">
            <v>840</v>
          </cell>
          <cell r="L1541">
            <v>84</v>
          </cell>
          <cell r="M1541">
            <v>8</v>
          </cell>
          <cell r="V1541" t="str">
            <v>3B/4A/4B</v>
          </cell>
          <cell r="W1541">
            <v>8</v>
          </cell>
          <cell r="X1541">
            <v>0</v>
          </cell>
        </row>
        <row r="1542">
          <cell r="B1542" t="str">
            <v>Wirtschaftsunternehmen, Allg.Grund-und Kapitalvermoegen, Sondervermoegen</v>
          </cell>
          <cell r="G1542">
            <v>345</v>
          </cell>
          <cell r="H1542" t="str">
            <v>Mittlerer Dienst</v>
          </cell>
          <cell r="I1542" t="str">
            <v>Wirtschaftsunternehmen, Allg.Grund-und Kapitalvermoegen, SondervermoegenMittlerer Dienst</v>
          </cell>
          <cell r="J1542" t="str">
            <v>X</v>
          </cell>
          <cell r="K1542">
            <v>345</v>
          </cell>
          <cell r="L1542">
            <v>34</v>
          </cell>
          <cell r="M1542">
            <v>3</v>
          </cell>
          <cell r="V1542" t="str">
            <v>3B/4A/4B</v>
          </cell>
          <cell r="W1542">
            <v>3</v>
          </cell>
          <cell r="X1542">
            <v>0</v>
          </cell>
        </row>
        <row r="1543">
          <cell r="B1543" t="str">
            <v>Sozialversicherung</v>
          </cell>
          <cell r="G1543">
            <v>343</v>
          </cell>
          <cell r="H1543" t="str">
            <v>Mittlerer Dienst</v>
          </cell>
          <cell r="I1543" t="str">
            <v>SozialversicherungMittlerer Dienst</v>
          </cell>
          <cell r="J1543" t="str">
            <v>X</v>
          </cell>
          <cell r="K1543">
            <v>343</v>
          </cell>
          <cell r="L1543">
            <v>34</v>
          </cell>
          <cell r="M1543">
            <v>3</v>
          </cell>
          <cell r="V1543" t="str">
            <v>3B/4A/4B</v>
          </cell>
          <cell r="W1543">
            <v>3</v>
          </cell>
          <cell r="X1543">
            <v>0</v>
          </cell>
        </row>
        <row r="1544">
          <cell r="B1544" t="str">
            <v>Berufsakademien</v>
          </cell>
          <cell r="G1544" t="str">
            <v>xxx</v>
          </cell>
          <cell r="H1544" t="str">
            <v>Berufsakademien</v>
          </cell>
          <cell r="I1544" t="str">
            <v>BerufsakademienBerufsakademien</v>
          </cell>
          <cell r="J1544" t="str">
            <v>X</v>
          </cell>
          <cell r="K1544" t="str">
            <v>xxx</v>
          </cell>
          <cell r="L1544">
            <v>0</v>
          </cell>
          <cell r="M1544">
            <v>0</v>
          </cell>
          <cell r="V1544" t="str">
            <v>5B</v>
          </cell>
          <cell r="W1544">
            <v>0</v>
          </cell>
          <cell r="X1544">
            <v>0</v>
          </cell>
        </row>
        <row r="1545">
          <cell r="B1545" t="str">
            <v>Journalistik</v>
          </cell>
          <cell r="C1545">
            <v>322</v>
          </cell>
          <cell r="G1545">
            <v>321</v>
          </cell>
          <cell r="H1545" t="str">
            <v>Berufsakademien</v>
          </cell>
          <cell r="I1545" t="str">
            <v>JournalistikBerufsakademien</v>
          </cell>
          <cell r="J1545" t="str">
            <v>X</v>
          </cell>
          <cell r="K1545">
            <v>321</v>
          </cell>
          <cell r="L1545">
            <v>32</v>
          </cell>
          <cell r="M1545">
            <v>3</v>
          </cell>
          <cell r="V1545" t="str">
            <v>5B</v>
          </cell>
          <cell r="W1545">
            <v>3</v>
          </cell>
          <cell r="X1545">
            <v>0</v>
          </cell>
          <cell r="Y1545" t="str">
            <v>Journalistik</v>
          </cell>
        </row>
        <row r="1546">
          <cell r="B1546" t="str">
            <v>Sozialpädagogik</v>
          </cell>
          <cell r="C1546">
            <v>760</v>
          </cell>
          <cell r="G1546">
            <v>760</v>
          </cell>
          <cell r="H1546" t="str">
            <v>Berufsakademien</v>
          </cell>
          <cell r="I1546" t="str">
            <v>SozialpädagogikBerufsakademien</v>
          </cell>
          <cell r="J1546" t="str">
            <v>X</v>
          </cell>
          <cell r="K1546">
            <v>760</v>
          </cell>
          <cell r="L1546">
            <v>76</v>
          </cell>
          <cell r="M1546">
            <v>7</v>
          </cell>
          <cell r="V1546" t="str">
            <v>5B</v>
          </cell>
          <cell r="W1546">
            <v>7</v>
          </cell>
          <cell r="X1546">
            <v>0</v>
          </cell>
          <cell r="Y1546" t="str">
            <v>Sozialpädagogik</v>
          </cell>
        </row>
        <row r="1547">
          <cell r="B1547" t="str">
            <v>International Betriebswirtschaft/</v>
          </cell>
          <cell r="H1547" t="str">
            <v>Berufsakademien</v>
          </cell>
          <cell r="I1547" t="str">
            <v>International Betriebswirtschaft/Berufsakademien</v>
          </cell>
          <cell r="J1547" t="str">
            <v>X</v>
          </cell>
          <cell r="L1547">
            <v>0</v>
          </cell>
          <cell r="M1547">
            <v>0</v>
          </cell>
          <cell r="V1547" t="str">
            <v>5B</v>
          </cell>
          <cell r="W1547">
            <v>0</v>
          </cell>
          <cell r="X1547">
            <v>0</v>
          </cell>
          <cell r="Y1547" t="str">
            <v>International Betriebswirtschaft/</v>
          </cell>
        </row>
        <row r="1548">
          <cell r="B1548" t="str">
            <v xml:space="preserve">  Management</v>
          </cell>
          <cell r="C1548">
            <v>340</v>
          </cell>
          <cell r="G1548">
            <v>340</v>
          </cell>
          <cell r="H1548" t="str">
            <v>Berufsakademien</v>
          </cell>
          <cell r="I1548" t="str">
            <v xml:space="preserve">  ManagementBerufsakademien</v>
          </cell>
          <cell r="J1548" t="str">
            <v>X</v>
          </cell>
          <cell r="K1548">
            <v>340</v>
          </cell>
          <cell r="L1548">
            <v>34</v>
          </cell>
          <cell r="M1548">
            <v>3</v>
          </cell>
          <cell r="V1548" t="str">
            <v>5B</v>
          </cell>
          <cell r="W1548">
            <v>3</v>
          </cell>
          <cell r="X1548">
            <v>0</v>
          </cell>
          <cell r="Y1548" t="str">
            <v xml:space="preserve">  Management</v>
          </cell>
        </row>
        <row r="1549">
          <cell r="B1549" t="str">
            <v>Betriebswirtschaftslehre</v>
          </cell>
          <cell r="C1549">
            <v>340</v>
          </cell>
          <cell r="G1549">
            <v>340</v>
          </cell>
          <cell r="H1549" t="str">
            <v>Berufsakademien</v>
          </cell>
          <cell r="I1549" t="str">
            <v>BetriebswirtschaftslehreBerufsakademien</v>
          </cell>
          <cell r="J1549" t="str">
            <v>X</v>
          </cell>
          <cell r="K1549">
            <v>340</v>
          </cell>
          <cell r="L1549">
            <v>34</v>
          </cell>
          <cell r="M1549">
            <v>3</v>
          </cell>
          <cell r="V1549" t="str">
            <v>5B</v>
          </cell>
          <cell r="W1549">
            <v>3</v>
          </cell>
          <cell r="X1549">
            <v>0</v>
          </cell>
          <cell r="Y1549" t="str">
            <v>Betriebswirtschaftslehre</v>
          </cell>
        </row>
        <row r="1550">
          <cell r="B1550" t="str">
            <v>Verwaltungswissenschaft/</v>
          </cell>
          <cell r="H1550" t="str">
            <v>Berufsakademien</v>
          </cell>
          <cell r="I1550" t="str">
            <v>Verwaltungswissenschaft/Berufsakademien</v>
          </cell>
          <cell r="J1550" t="str">
            <v>X</v>
          </cell>
          <cell r="L1550">
            <v>0</v>
          </cell>
          <cell r="M1550">
            <v>0</v>
          </cell>
          <cell r="V1550" t="str">
            <v>5B</v>
          </cell>
          <cell r="W1550">
            <v>0</v>
          </cell>
          <cell r="X1550">
            <v>0</v>
          </cell>
          <cell r="Y1550" t="str">
            <v>Verwaltungswissenschaft/</v>
          </cell>
        </row>
        <row r="1551">
          <cell r="B1551" t="str">
            <v xml:space="preserve">  -wesen</v>
          </cell>
          <cell r="C1551">
            <v>345</v>
          </cell>
          <cell r="G1551">
            <v>345</v>
          </cell>
          <cell r="H1551" t="str">
            <v>Berufsakademien</v>
          </cell>
          <cell r="I1551" t="str">
            <v xml:space="preserve">  -wesenBerufsakademien</v>
          </cell>
          <cell r="J1551" t="str">
            <v>X</v>
          </cell>
          <cell r="K1551">
            <v>345</v>
          </cell>
          <cell r="L1551">
            <v>34</v>
          </cell>
          <cell r="M1551">
            <v>3</v>
          </cell>
          <cell r="V1551" t="str">
            <v>5B</v>
          </cell>
          <cell r="W1551">
            <v>3</v>
          </cell>
          <cell r="X1551">
            <v>0</v>
          </cell>
          <cell r="Y1551" t="str">
            <v xml:space="preserve">  -wesen</v>
          </cell>
        </row>
        <row r="1552">
          <cell r="B1552" t="str">
            <v>Management im Gesundheits- und</v>
          </cell>
          <cell r="H1552" t="str">
            <v>Berufsakademien</v>
          </cell>
          <cell r="I1552" t="str">
            <v>Management im Gesundheits- undBerufsakademien</v>
          </cell>
          <cell r="J1552" t="str">
            <v>X</v>
          </cell>
          <cell r="L1552">
            <v>0</v>
          </cell>
          <cell r="M1552">
            <v>0</v>
          </cell>
          <cell r="V1552" t="str">
            <v>5B</v>
          </cell>
          <cell r="W1552">
            <v>0</v>
          </cell>
          <cell r="X1552">
            <v>0</v>
          </cell>
          <cell r="Y1552" t="str">
            <v>Management im Gesundheits- und</v>
          </cell>
        </row>
        <row r="1553">
          <cell r="B1553" t="str">
            <v xml:space="preserve">   Sozialbereich</v>
          </cell>
          <cell r="C1553">
            <v>345</v>
          </cell>
          <cell r="G1553">
            <v>345</v>
          </cell>
          <cell r="H1553" t="str">
            <v>Berufsakademien</v>
          </cell>
          <cell r="I1553" t="str">
            <v xml:space="preserve">   SozialbereichBerufsakademien</v>
          </cell>
          <cell r="J1553" t="str">
            <v>X</v>
          </cell>
          <cell r="K1553">
            <v>345</v>
          </cell>
          <cell r="L1553">
            <v>34</v>
          </cell>
          <cell r="M1553">
            <v>3</v>
          </cell>
          <cell r="V1553" t="str">
            <v>5B</v>
          </cell>
          <cell r="W1553">
            <v>3</v>
          </cell>
          <cell r="X1553">
            <v>0</v>
          </cell>
          <cell r="Y1553" t="str">
            <v xml:space="preserve">   Sozialbereich</v>
          </cell>
        </row>
        <row r="1554">
          <cell r="B1554" t="str">
            <v>Touristik</v>
          </cell>
          <cell r="C1554">
            <v>812</v>
          </cell>
          <cell r="G1554">
            <v>812</v>
          </cell>
          <cell r="H1554" t="str">
            <v>Berufsakademien</v>
          </cell>
          <cell r="I1554" t="str">
            <v>TouristikBerufsakademien</v>
          </cell>
          <cell r="J1554" t="str">
            <v>X</v>
          </cell>
          <cell r="K1554">
            <v>812</v>
          </cell>
          <cell r="L1554">
            <v>81</v>
          </cell>
          <cell r="M1554">
            <v>8</v>
          </cell>
          <cell r="V1554" t="str">
            <v>5B</v>
          </cell>
          <cell r="W1554">
            <v>8</v>
          </cell>
          <cell r="X1554">
            <v>0</v>
          </cell>
          <cell r="Y1554" t="str">
            <v>Touristik</v>
          </cell>
        </row>
        <row r="1555">
          <cell r="B1555" t="str">
            <v>Verkehrsbetriebswirtschaft</v>
          </cell>
          <cell r="C1555">
            <v>840</v>
          </cell>
          <cell r="G1555">
            <v>840</v>
          </cell>
          <cell r="H1555" t="str">
            <v>Berufsakademien</v>
          </cell>
          <cell r="I1555" t="str">
            <v>VerkehrsbetriebswirtschaftBerufsakademien</v>
          </cell>
          <cell r="J1555" t="str">
            <v>X</v>
          </cell>
          <cell r="K1555">
            <v>840</v>
          </cell>
          <cell r="L1555">
            <v>84</v>
          </cell>
          <cell r="M1555">
            <v>8</v>
          </cell>
          <cell r="V1555" t="str">
            <v>5B</v>
          </cell>
          <cell r="W1555">
            <v>8</v>
          </cell>
          <cell r="X1555">
            <v>0</v>
          </cell>
          <cell r="Y1555" t="str">
            <v>Verkehrsbetriebswirtschaft</v>
          </cell>
        </row>
        <row r="1556">
          <cell r="B1556" t="str">
            <v>Wirtschaftsingenieurwesen</v>
          </cell>
          <cell r="C1556">
            <v>340</v>
          </cell>
          <cell r="G1556">
            <v>340</v>
          </cell>
          <cell r="H1556" t="str">
            <v>Berufsakademien</v>
          </cell>
          <cell r="I1556" t="str">
            <v>WirtschaftsingenieurwesenBerufsakademien</v>
          </cell>
          <cell r="J1556" t="str">
            <v>X</v>
          </cell>
          <cell r="K1556">
            <v>340</v>
          </cell>
          <cell r="L1556">
            <v>34</v>
          </cell>
          <cell r="M1556">
            <v>3</v>
          </cell>
          <cell r="V1556" t="str">
            <v>5B</v>
          </cell>
          <cell r="W1556">
            <v>3</v>
          </cell>
          <cell r="X1556">
            <v>0</v>
          </cell>
          <cell r="Y1556" t="str">
            <v>Wirtschaftsingenieurwesen</v>
          </cell>
        </row>
        <row r="1557">
          <cell r="B1557" t="str">
            <v>Informatik</v>
          </cell>
          <cell r="C1557">
            <v>481</v>
          </cell>
          <cell r="G1557">
            <v>481</v>
          </cell>
          <cell r="H1557" t="str">
            <v>Berufsakademien</v>
          </cell>
          <cell r="I1557" t="str">
            <v>InformatikBerufsakademien</v>
          </cell>
          <cell r="J1557" t="str">
            <v>X</v>
          </cell>
          <cell r="K1557">
            <v>481</v>
          </cell>
          <cell r="L1557">
            <v>48</v>
          </cell>
          <cell r="M1557">
            <v>4</v>
          </cell>
          <cell r="V1557" t="str">
            <v>5B</v>
          </cell>
          <cell r="W1557">
            <v>48</v>
          </cell>
          <cell r="X1557">
            <v>0</v>
          </cell>
          <cell r="Y1557" t="str">
            <v>Informatik</v>
          </cell>
        </row>
        <row r="1558">
          <cell r="B1558" t="str">
            <v>Medieninformatik</v>
          </cell>
          <cell r="C1558">
            <v>481</v>
          </cell>
          <cell r="G1558">
            <v>481</v>
          </cell>
          <cell r="H1558" t="str">
            <v>Berufsakademien</v>
          </cell>
          <cell r="I1558" t="str">
            <v>MedieninformatikBerufsakademien</v>
          </cell>
          <cell r="J1558" t="str">
            <v>X</v>
          </cell>
          <cell r="K1558">
            <v>481</v>
          </cell>
          <cell r="L1558">
            <v>48</v>
          </cell>
          <cell r="M1558">
            <v>4</v>
          </cell>
          <cell r="V1558" t="str">
            <v>5B</v>
          </cell>
          <cell r="W1558">
            <v>48</v>
          </cell>
          <cell r="X1558">
            <v>0</v>
          </cell>
          <cell r="Y1558" t="str">
            <v>Medieninformatik</v>
          </cell>
        </row>
        <row r="1559">
          <cell r="B1559" t="str">
            <v>Medizinische Informatik</v>
          </cell>
          <cell r="C1559">
            <v>481</v>
          </cell>
          <cell r="G1559">
            <v>481</v>
          </cell>
          <cell r="H1559" t="str">
            <v>Berufsakademien</v>
          </cell>
          <cell r="I1559" t="str">
            <v>Medizinische InformatikBerufsakademien</v>
          </cell>
          <cell r="J1559" t="str">
            <v>X</v>
          </cell>
          <cell r="K1559">
            <v>481</v>
          </cell>
          <cell r="L1559">
            <v>48</v>
          </cell>
          <cell r="M1559">
            <v>4</v>
          </cell>
          <cell r="V1559" t="str">
            <v>5B</v>
          </cell>
          <cell r="W1559">
            <v>48</v>
          </cell>
          <cell r="X1559">
            <v>0</v>
          </cell>
          <cell r="Y1559" t="str">
            <v>Medizinische Informatik</v>
          </cell>
        </row>
        <row r="1560">
          <cell r="B1560" t="str">
            <v>Wirtschaftsinformatik</v>
          </cell>
          <cell r="C1560">
            <v>481</v>
          </cell>
          <cell r="G1560">
            <v>481</v>
          </cell>
          <cell r="H1560" t="str">
            <v>Berufsakademien</v>
          </cell>
          <cell r="I1560" t="str">
            <v>WirtschaftsinformatikBerufsakademien</v>
          </cell>
          <cell r="J1560" t="str">
            <v>X</v>
          </cell>
          <cell r="K1560">
            <v>481</v>
          </cell>
          <cell r="L1560">
            <v>48</v>
          </cell>
          <cell r="M1560">
            <v>4</v>
          </cell>
          <cell r="V1560" t="str">
            <v>5B</v>
          </cell>
          <cell r="W1560">
            <v>48</v>
          </cell>
          <cell r="X1560">
            <v>0</v>
          </cell>
          <cell r="Y1560" t="str">
            <v>Wirtschaftsinformatik</v>
          </cell>
        </row>
        <row r="1561">
          <cell r="B1561" t="str">
            <v>Interdisziplinäre Studien (Schwer-</v>
          </cell>
          <cell r="H1561" t="str">
            <v>Berufsakademien</v>
          </cell>
          <cell r="I1561" t="str">
            <v>Interdisziplinäre Studien (Schwer-Berufsakademien</v>
          </cell>
          <cell r="J1561" t="str">
            <v>X</v>
          </cell>
          <cell r="L1561">
            <v>0</v>
          </cell>
          <cell r="M1561">
            <v>0</v>
          </cell>
          <cell r="V1561" t="str">
            <v>5B</v>
          </cell>
          <cell r="W1561">
            <v>0</v>
          </cell>
          <cell r="X1561">
            <v>0</v>
          </cell>
          <cell r="Y1561" t="str">
            <v>Interdisziplinäre Studien (Schwer-</v>
          </cell>
        </row>
        <row r="1562">
          <cell r="B1562" t="str">
            <v xml:space="preserve">   punkt Ingenieurwissenschaften)</v>
          </cell>
          <cell r="C1562">
            <v>142</v>
          </cell>
          <cell r="G1562">
            <v>142</v>
          </cell>
          <cell r="H1562" t="str">
            <v>Berufsakademien</v>
          </cell>
          <cell r="I1562" t="str">
            <v xml:space="preserve">   punkt Ingenieurwissenschaften)Berufsakademien</v>
          </cell>
          <cell r="J1562" t="str">
            <v>X</v>
          </cell>
          <cell r="K1562">
            <v>142</v>
          </cell>
          <cell r="L1562">
            <v>14</v>
          </cell>
          <cell r="M1562">
            <v>1</v>
          </cell>
          <cell r="V1562" t="str">
            <v>5B</v>
          </cell>
          <cell r="W1562">
            <v>1</v>
          </cell>
          <cell r="X1562">
            <v>0</v>
          </cell>
          <cell r="Y1562" t="str">
            <v xml:space="preserve">   punkt Ingenieurwissenschaften)</v>
          </cell>
        </row>
        <row r="1563">
          <cell r="B1563" t="str">
            <v>Mechatronik</v>
          </cell>
          <cell r="C1563">
            <v>523</v>
          </cell>
          <cell r="G1563">
            <v>523</v>
          </cell>
          <cell r="H1563" t="str">
            <v>Berufsakademien</v>
          </cell>
          <cell r="I1563" t="str">
            <v>MechatronikBerufsakademien</v>
          </cell>
          <cell r="J1563" t="str">
            <v>X</v>
          </cell>
          <cell r="K1563">
            <v>523</v>
          </cell>
          <cell r="L1563">
            <v>52</v>
          </cell>
          <cell r="M1563">
            <v>5</v>
          </cell>
          <cell r="V1563" t="str">
            <v>5B</v>
          </cell>
          <cell r="W1563">
            <v>5</v>
          </cell>
          <cell r="X1563">
            <v>0</v>
          </cell>
          <cell r="Y1563" t="str">
            <v>Mechatronik</v>
          </cell>
        </row>
        <row r="1564">
          <cell r="B1564" t="str">
            <v>Energietechnik (ohne Elektrotechnik)</v>
          </cell>
          <cell r="C1564">
            <v>522</v>
          </cell>
          <cell r="G1564">
            <v>522</v>
          </cell>
          <cell r="H1564" t="str">
            <v>Berufsakademien</v>
          </cell>
          <cell r="I1564" t="str">
            <v>Energietechnik (ohne Elektrotechnik)Berufsakademien</v>
          </cell>
          <cell r="J1564" t="str">
            <v>X</v>
          </cell>
          <cell r="K1564">
            <v>522</v>
          </cell>
          <cell r="L1564">
            <v>52</v>
          </cell>
          <cell r="M1564">
            <v>5</v>
          </cell>
          <cell r="V1564" t="str">
            <v>5B</v>
          </cell>
          <cell r="W1564">
            <v>5</v>
          </cell>
          <cell r="X1564">
            <v>0</v>
          </cell>
          <cell r="Y1564" t="str">
            <v>Energietechnik (ohne Elektrotechnik)</v>
          </cell>
        </row>
        <row r="1565">
          <cell r="B1565" t="str">
            <v>Fertigungs-/Produktionstechnik</v>
          </cell>
          <cell r="C1565">
            <v>520</v>
          </cell>
          <cell r="G1565">
            <v>520</v>
          </cell>
          <cell r="H1565" t="str">
            <v>Berufsakademien</v>
          </cell>
          <cell r="I1565" t="str">
            <v>Fertigungs-/ProduktionstechnikBerufsakademien</v>
          </cell>
          <cell r="J1565" t="str">
            <v>X</v>
          </cell>
          <cell r="K1565">
            <v>520</v>
          </cell>
          <cell r="L1565">
            <v>52</v>
          </cell>
          <cell r="M1565">
            <v>5</v>
          </cell>
          <cell r="V1565" t="str">
            <v>5B</v>
          </cell>
          <cell r="W1565">
            <v>5</v>
          </cell>
          <cell r="X1565">
            <v>0</v>
          </cell>
          <cell r="Y1565" t="str">
            <v>Fertigungs-/Produktionstechnik</v>
          </cell>
        </row>
        <row r="1566">
          <cell r="B1566" t="str">
            <v>Gesundheitstechnik</v>
          </cell>
          <cell r="C1566">
            <v>521</v>
          </cell>
          <cell r="G1566">
            <v>521</v>
          </cell>
          <cell r="H1566" t="str">
            <v>Berufsakademien</v>
          </cell>
          <cell r="I1566" t="str">
            <v>GesundheitstechnikBerufsakademien</v>
          </cell>
          <cell r="J1566" t="str">
            <v>X</v>
          </cell>
          <cell r="K1566">
            <v>521</v>
          </cell>
          <cell r="L1566">
            <v>52</v>
          </cell>
          <cell r="M1566">
            <v>5</v>
          </cell>
          <cell r="V1566" t="str">
            <v>5B</v>
          </cell>
          <cell r="W1566">
            <v>5</v>
          </cell>
          <cell r="X1566">
            <v>0</v>
          </cell>
          <cell r="Y1566" t="str">
            <v>Gesundheitstechnik</v>
          </cell>
        </row>
        <row r="1567">
          <cell r="B1567" t="str">
            <v>Holz-/Fasertechnik</v>
          </cell>
          <cell r="C1567">
            <v>543</v>
          </cell>
          <cell r="G1567">
            <v>543</v>
          </cell>
          <cell r="H1567" t="str">
            <v>Berufsakademien</v>
          </cell>
          <cell r="I1567" t="str">
            <v>Holz-/FasertechnikBerufsakademien</v>
          </cell>
          <cell r="J1567" t="str">
            <v>X</v>
          </cell>
          <cell r="K1567">
            <v>543</v>
          </cell>
          <cell r="L1567">
            <v>54</v>
          </cell>
          <cell r="M1567">
            <v>5</v>
          </cell>
          <cell r="V1567" t="str">
            <v>5B</v>
          </cell>
          <cell r="W1567">
            <v>5</v>
          </cell>
          <cell r="X1567">
            <v>0</v>
          </cell>
          <cell r="Y1567" t="str">
            <v>Holz-/Fasertechnik</v>
          </cell>
        </row>
        <row r="1568">
          <cell r="B1568" t="str">
            <v>Kunststofftechnik</v>
          </cell>
          <cell r="C1568">
            <v>543</v>
          </cell>
          <cell r="G1568">
            <v>543</v>
          </cell>
          <cell r="H1568" t="str">
            <v>Berufsakademien</v>
          </cell>
          <cell r="I1568" t="str">
            <v>KunststofftechnikBerufsakademien</v>
          </cell>
          <cell r="J1568" t="str">
            <v>X</v>
          </cell>
          <cell r="K1568">
            <v>543</v>
          </cell>
          <cell r="L1568">
            <v>54</v>
          </cell>
          <cell r="M1568">
            <v>5</v>
          </cell>
          <cell r="V1568" t="str">
            <v>5B</v>
          </cell>
          <cell r="W1568">
            <v>5</v>
          </cell>
          <cell r="X1568">
            <v>0</v>
          </cell>
          <cell r="Y1568" t="str">
            <v>Kunststofftechnik</v>
          </cell>
        </row>
        <row r="1569">
          <cell r="B1569" t="str">
            <v>Maschinenbau/-wesen</v>
          </cell>
          <cell r="C1569">
            <v>520</v>
          </cell>
          <cell r="G1569">
            <v>520</v>
          </cell>
          <cell r="H1569" t="str">
            <v>Berufsakademien</v>
          </cell>
          <cell r="I1569" t="str">
            <v>Maschinenbau/-wesenBerufsakademien</v>
          </cell>
          <cell r="J1569" t="str">
            <v>X</v>
          </cell>
          <cell r="K1569">
            <v>520</v>
          </cell>
          <cell r="L1569">
            <v>52</v>
          </cell>
          <cell r="M1569">
            <v>5</v>
          </cell>
          <cell r="V1569" t="str">
            <v>5B</v>
          </cell>
          <cell r="W1569">
            <v>5</v>
          </cell>
          <cell r="X1569">
            <v>0</v>
          </cell>
          <cell r="Y1569" t="str">
            <v>Maschinenbau/-wesen</v>
          </cell>
        </row>
        <row r="1570">
          <cell r="B1570" t="str">
            <v>Versorgungstechnik</v>
          </cell>
          <cell r="C1570">
            <v>522</v>
          </cell>
          <cell r="G1570">
            <v>522</v>
          </cell>
          <cell r="H1570" t="str">
            <v>Berufsakademien</v>
          </cell>
          <cell r="I1570" t="str">
            <v>VersorgungstechnikBerufsakademien</v>
          </cell>
          <cell r="J1570" t="str">
            <v>X</v>
          </cell>
          <cell r="K1570">
            <v>522</v>
          </cell>
          <cell r="L1570">
            <v>52</v>
          </cell>
          <cell r="M1570">
            <v>5</v>
          </cell>
          <cell r="V1570" t="str">
            <v>5B</v>
          </cell>
          <cell r="W1570">
            <v>5</v>
          </cell>
          <cell r="X1570">
            <v>0</v>
          </cell>
          <cell r="Y1570" t="str">
            <v>Versorgungstechnik</v>
          </cell>
        </row>
        <row r="1571">
          <cell r="B1571" t="str">
            <v>Elektrotechnik/Elektronik</v>
          </cell>
          <cell r="C1571">
            <v>523</v>
          </cell>
          <cell r="G1571">
            <v>523</v>
          </cell>
          <cell r="H1571" t="str">
            <v>Berufsakademien</v>
          </cell>
          <cell r="I1571" t="str">
            <v>Elektrotechnik/ElektronikBerufsakademien</v>
          </cell>
          <cell r="J1571" t="str">
            <v>X</v>
          </cell>
          <cell r="K1571">
            <v>523</v>
          </cell>
          <cell r="L1571">
            <v>52</v>
          </cell>
          <cell r="M1571">
            <v>5</v>
          </cell>
          <cell r="V1571" t="str">
            <v>5B</v>
          </cell>
          <cell r="W1571">
            <v>5</v>
          </cell>
          <cell r="X1571">
            <v>0</v>
          </cell>
          <cell r="Y1571" t="str">
            <v>Elektrotechnik/Elektronik</v>
          </cell>
        </row>
        <row r="1572">
          <cell r="B1572" t="str">
            <v>Nachrichten-/Informationstechnik</v>
          </cell>
          <cell r="C1572">
            <v>523</v>
          </cell>
          <cell r="G1572">
            <v>523</v>
          </cell>
          <cell r="H1572" t="str">
            <v>Berufsakademien</v>
          </cell>
          <cell r="I1572" t="str">
            <v>Nachrichten-/InformationstechnikBerufsakademien</v>
          </cell>
          <cell r="J1572" t="str">
            <v>X</v>
          </cell>
          <cell r="K1572">
            <v>523</v>
          </cell>
          <cell r="L1572">
            <v>52</v>
          </cell>
          <cell r="M1572">
            <v>5</v>
          </cell>
          <cell r="V1572" t="str">
            <v>5B</v>
          </cell>
          <cell r="W1572">
            <v>5</v>
          </cell>
          <cell r="X1572">
            <v>0</v>
          </cell>
          <cell r="Y1572" t="str">
            <v>Nachrichten-/Informationstechnik</v>
          </cell>
        </row>
        <row r="1573">
          <cell r="B1573" t="str">
            <v>Fahrzeugtechnik</v>
          </cell>
          <cell r="C1573">
            <v>525</v>
          </cell>
          <cell r="G1573">
            <v>525</v>
          </cell>
          <cell r="H1573" t="str">
            <v>Berufsakademien</v>
          </cell>
          <cell r="I1573" t="str">
            <v>FahrzeugtechnikBerufsakademien</v>
          </cell>
          <cell r="J1573" t="str">
            <v>X</v>
          </cell>
          <cell r="K1573">
            <v>525</v>
          </cell>
          <cell r="L1573">
            <v>52</v>
          </cell>
          <cell r="M1573">
            <v>5</v>
          </cell>
          <cell r="V1573" t="str">
            <v>5B</v>
          </cell>
          <cell r="W1573">
            <v>5</v>
          </cell>
          <cell r="X1573">
            <v>0</v>
          </cell>
          <cell r="Y1573" t="str">
            <v>Fahrzeugtechnik</v>
          </cell>
        </row>
        <row r="1574">
          <cell r="B1574" t="str">
            <v>Bauingenieurwesen/Ingenieurbau</v>
          </cell>
          <cell r="C1574">
            <v>582</v>
          </cell>
          <cell r="G1574">
            <v>582</v>
          </cell>
          <cell r="H1574" t="str">
            <v>Berufsakademien</v>
          </cell>
          <cell r="I1574" t="str">
            <v>Bauingenieurwesen/IngenieurbauBerufsakademien</v>
          </cell>
          <cell r="J1574" t="str">
            <v>X</v>
          </cell>
          <cell r="K1574">
            <v>582</v>
          </cell>
          <cell r="L1574">
            <v>58</v>
          </cell>
          <cell r="M1574">
            <v>5</v>
          </cell>
          <cell r="V1574" t="str">
            <v>5B</v>
          </cell>
          <cell r="W1574">
            <v>5</v>
          </cell>
          <cell r="X1574">
            <v>0</v>
          </cell>
          <cell r="Y1574" t="str">
            <v>Bauingenieurwesen/Ingenieurbau</v>
          </cell>
        </row>
        <row r="1575">
          <cell r="B1575" t="str">
            <v xml:space="preserve">Biotechnologie </v>
          </cell>
          <cell r="C1575">
            <v>421</v>
          </cell>
          <cell r="G1575">
            <v>421</v>
          </cell>
          <cell r="H1575" t="str">
            <v>Berufsakademien</v>
          </cell>
          <cell r="I1575" t="str">
            <v>Biotechnologie Berufsakademien</v>
          </cell>
          <cell r="J1575" t="str">
            <v>X</v>
          </cell>
          <cell r="K1575">
            <v>421</v>
          </cell>
          <cell r="L1575">
            <v>42</v>
          </cell>
          <cell r="M1575">
            <v>4</v>
          </cell>
          <cell r="V1575" t="str">
            <v>5B</v>
          </cell>
          <cell r="W1575">
            <v>42</v>
          </cell>
          <cell r="X1575">
            <v>0</v>
          </cell>
          <cell r="Y1575" t="str">
            <v xml:space="preserve">Biotechnologie </v>
          </cell>
        </row>
        <row r="1576">
          <cell r="B1576" t="str">
            <v>Umweltschutz</v>
          </cell>
          <cell r="C1576">
            <v>850</v>
          </cell>
          <cell r="G1576">
            <v>850</v>
          </cell>
          <cell r="H1576" t="str">
            <v>Berufsakademien</v>
          </cell>
          <cell r="I1576" t="str">
            <v>UmweltschutzBerufsakademien</v>
          </cell>
          <cell r="J1576" t="str">
            <v>X</v>
          </cell>
          <cell r="K1576">
            <v>850</v>
          </cell>
          <cell r="L1576">
            <v>85</v>
          </cell>
          <cell r="M1576">
            <v>8</v>
          </cell>
          <cell r="V1576" t="str">
            <v>5B</v>
          </cell>
          <cell r="W1576">
            <v>8</v>
          </cell>
          <cell r="X1576">
            <v>0</v>
          </cell>
          <cell r="Y1576" t="str">
            <v>Umweltschutz</v>
          </cell>
        </row>
        <row r="1577">
          <cell r="B1577" t="str">
            <v>Holzbau</v>
          </cell>
          <cell r="C1577">
            <v>582</v>
          </cell>
          <cell r="G1577">
            <v>582</v>
          </cell>
          <cell r="H1577" t="str">
            <v>Berufsakademien</v>
          </cell>
          <cell r="I1577" t="str">
            <v>HolzbauBerufsakademien</v>
          </cell>
          <cell r="J1577" t="str">
            <v>X</v>
          </cell>
          <cell r="K1577">
            <v>582</v>
          </cell>
          <cell r="L1577">
            <v>58</v>
          </cell>
          <cell r="M1577">
            <v>5</v>
          </cell>
          <cell r="V1577" t="str">
            <v>5B</v>
          </cell>
          <cell r="W1577">
            <v>5</v>
          </cell>
          <cell r="X1577">
            <v>0</v>
          </cell>
          <cell r="Y1577" t="str">
            <v>Holzbau</v>
          </cell>
        </row>
        <row r="1578">
          <cell r="B1578" t="str">
            <v xml:space="preserve">Umwelttechnik </v>
          </cell>
          <cell r="H1578" t="str">
            <v>Berufsakademien</v>
          </cell>
          <cell r="I1578" t="str">
            <v>Umwelttechnik Berufsakademien</v>
          </cell>
          <cell r="J1578" t="str">
            <v>X</v>
          </cell>
          <cell r="L1578">
            <v>0</v>
          </cell>
          <cell r="M1578">
            <v>0</v>
          </cell>
          <cell r="V1578" t="str">
            <v>5B</v>
          </cell>
          <cell r="W1578">
            <v>0</v>
          </cell>
          <cell r="X1578">
            <v>0</v>
          </cell>
          <cell r="Y1578" t="str">
            <v xml:space="preserve">Umwelttechnik </v>
          </cell>
        </row>
        <row r="1579">
          <cell r="B1579" t="str">
            <v xml:space="preserve">  (einschl. Recycling)</v>
          </cell>
          <cell r="C1579">
            <v>850</v>
          </cell>
          <cell r="G1579">
            <v>850</v>
          </cell>
          <cell r="H1579" t="str">
            <v>Berufsakademien</v>
          </cell>
          <cell r="I1579" t="str">
            <v xml:space="preserve">  (einschl. Recycling)Berufsakademien</v>
          </cell>
          <cell r="J1579" t="str">
            <v>X</v>
          </cell>
          <cell r="K1579">
            <v>850</v>
          </cell>
          <cell r="L1579">
            <v>85</v>
          </cell>
          <cell r="M1579">
            <v>8</v>
          </cell>
          <cell r="V1579" t="str">
            <v>5B</v>
          </cell>
          <cell r="W1579">
            <v>8</v>
          </cell>
          <cell r="X1579">
            <v>0</v>
          </cell>
          <cell r="Y1579" t="str">
            <v xml:space="preserve">  (einschl. Recycling)</v>
          </cell>
        </row>
        <row r="1580">
          <cell r="B1580" t="str">
            <v>Neue Medien</v>
          </cell>
          <cell r="C1580">
            <v>213</v>
          </cell>
          <cell r="G1580">
            <v>213</v>
          </cell>
          <cell r="H1580" t="str">
            <v>Berufsakademien</v>
          </cell>
          <cell r="I1580" t="str">
            <v>Neue MedienBerufsakademien</v>
          </cell>
          <cell r="J1580" t="str">
            <v>X</v>
          </cell>
          <cell r="K1580">
            <v>213</v>
          </cell>
          <cell r="L1580">
            <v>21</v>
          </cell>
          <cell r="M1580">
            <v>2</v>
          </cell>
          <cell r="V1580" t="str">
            <v>5B</v>
          </cell>
          <cell r="W1580">
            <v>2</v>
          </cell>
          <cell r="X1580">
            <v>0</v>
          </cell>
          <cell r="Y1580" t="str">
            <v>Neue Medien</v>
          </cell>
        </row>
        <row r="1581">
          <cell r="B1581" t="str">
            <v>Angewandte System-</v>
          </cell>
          <cell r="H1581" t="str">
            <v>Berufsakademien</v>
          </cell>
          <cell r="I1581" t="str">
            <v>Angewandte System-Berufsakademien</v>
          </cell>
          <cell r="J1581" t="str">
            <v>X</v>
          </cell>
          <cell r="L1581">
            <v>0</v>
          </cell>
          <cell r="M1581">
            <v>0</v>
          </cell>
          <cell r="V1581" t="str">
            <v>5B</v>
          </cell>
          <cell r="W1581">
            <v>0</v>
          </cell>
          <cell r="X1581">
            <v>0</v>
          </cell>
          <cell r="Y1581" t="str">
            <v>Angewandte System-</v>
          </cell>
        </row>
        <row r="1582">
          <cell r="B1582" t="str">
            <v xml:space="preserve">   wissenschaften</v>
          </cell>
          <cell r="C1582">
            <v>142</v>
          </cell>
          <cell r="G1582">
            <v>142</v>
          </cell>
          <cell r="H1582" t="str">
            <v>Berufsakademien</v>
          </cell>
          <cell r="I1582" t="str">
            <v xml:space="preserve">   wissenschaftenBerufsakademien</v>
          </cell>
          <cell r="J1582" t="str">
            <v>X</v>
          </cell>
          <cell r="K1582">
            <v>142</v>
          </cell>
          <cell r="L1582">
            <v>14</v>
          </cell>
          <cell r="M1582">
            <v>1</v>
          </cell>
          <cell r="V1582" t="str">
            <v>5B</v>
          </cell>
          <cell r="W1582">
            <v>1</v>
          </cell>
          <cell r="X1582">
            <v>0</v>
          </cell>
          <cell r="Y1582" t="str">
            <v xml:space="preserve">   wissenschaften</v>
          </cell>
        </row>
        <row r="1583">
          <cell r="B1583" t="str">
            <v>Berufsfachschulen (without classification)</v>
          </cell>
          <cell r="G1583" t="str">
            <v>xxx</v>
          </cell>
          <cell r="H1583" t="str">
            <v>Schulen</v>
          </cell>
          <cell r="I1583" t="str">
            <v>Berufsfachschulen (without classification)Schulen</v>
          </cell>
          <cell r="J1583" t="str">
            <v>X</v>
          </cell>
          <cell r="K1583" t="str">
            <v>xxx</v>
          </cell>
          <cell r="L1583">
            <v>0</v>
          </cell>
          <cell r="M1583">
            <v>0</v>
          </cell>
          <cell r="V1583" t="str">
            <v>3B/4A/4B</v>
          </cell>
          <cell r="W1583">
            <v>0</v>
          </cell>
          <cell r="X1583">
            <v>0</v>
          </cell>
        </row>
        <row r="1584">
          <cell r="B1584" t="str">
            <v xml:space="preserve">Wirtschaft und Verwaltung </v>
          </cell>
          <cell r="G1584">
            <v>340</v>
          </cell>
          <cell r="H1584" t="str">
            <v>Schulen</v>
          </cell>
          <cell r="I1584" t="str">
            <v>Wirtschaft und Verwaltung Schulen</v>
          </cell>
          <cell r="J1584" t="str">
            <v>X</v>
          </cell>
          <cell r="K1584">
            <v>340</v>
          </cell>
          <cell r="L1584">
            <v>34</v>
          </cell>
          <cell r="M1584">
            <v>3</v>
          </cell>
          <cell r="V1584" t="str">
            <v>3B/4A/4B</v>
          </cell>
          <cell r="W1584">
            <v>3</v>
          </cell>
          <cell r="X1584">
            <v>0</v>
          </cell>
        </row>
        <row r="1585">
          <cell r="B1585" t="str">
            <v xml:space="preserve">Technik </v>
          </cell>
          <cell r="G1585">
            <v>520</v>
          </cell>
          <cell r="H1585" t="str">
            <v>Schulen</v>
          </cell>
          <cell r="I1585" t="str">
            <v>Technik Schulen</v>
          </cell>
          <cell r="J1585" t="str">
            <v>X</v>
          </cell>
          <cell r="K1585">
            <v>520</v>
          </cell>
          <cell r="L1585">
            <v>52</v>
          </cell>
          <cell r="M1585">
            <v>5</v>
          </cell>
          <cell r="V1585" t="str">
            <v>3B/4A/4B</v>
          </cell>
          <cell r="W1585">
            <v>5</v>
          </cell>
          <cell r="X1585">
            <v>0</v>
          </cell>
        </row>
        <row r="1586">
          <cell r="B1586" t="str">
            <v xml:space="preserve">Chemie, Naturwissenschaften </v>
          </cell>
          <cell r="G1586">
            <v>524</v>
          </cell>
          <cell r="H1586" t="str">
            <v>Schulen</v>
          </cell>
          <cell r="I1586" t="str">
            <v>Chemie, Naturwissenschaften Schulen</v>
          </cell>
          <cell r="J1586" t="str">
            <v>X</v>
          </cell>
          <cell r="K1586">
            <v>524</v>
          </cell>
          <cell r="L1586">
            <v>52</v>
          </cell>
          <cell r="M1586">
            <v>5</v>
          </cell>
          <cell r="V1586" t="str">
            <v>3B/4A/4B</v>
          </cell>
          <cell r="W1586">
            <v>5</v>
          </cell>
          <cell r="X1586">
            <v>0</v>
          </cell>
        </row>
        <row r="1587">
          <cell r="B1587" t="str">
            <v>Chemie, Naturwissenschaften</v>
          </cell>
          <cell r="G1587">
            <v>524</v>
          </cell>
          <cell r="H1587" t="str">
            <v>Schulen</v>
          </cell>
          <cell r="I1587" t="str">
            <v>Chemie, NaturwissenschaftenSchulen</v>
          </cell>
          <cell r="J1587" t="str">
            <v>X</v>
          </cell>
          <cell r="K1587">
            <v>525</v>
          </cell>
          <cell r="L1587">
            <v>52</v>
          </cell>
          <cell r="M1587">
            <v>5</v>
          </cell>
          <cell r="V1587" t="str">
            <v>3B/4A/4B</v>
          </cell>
          <cell r="W1587">
            <v>5</v>
          </cell>
          <cell r="X1587">
            <v>0</v>
          </cell>
        </row>
        <row r="1588">
          <cell r="B1588" t="str">
            <v xml:space="preserve">Gestaltung, Farbtechnik und Raumgestaltung </v>
          </cell>
          <cell r="G1588">
            <v>582</v>
          </cell>
          <cell r="H1588" t="str">
            <v>Schulen</v>
          </cell>
          <cell r="I1588" t="str">
            <v>Gestaltung, Farbtechnik und Raumgestaltung Schulen</v>
          </cell>
          <cell r="J1588" t="str">
            <v>X</v>
          </cell>
          <cell r="K1588">
            <v>582</v>
          </cell>
          <cell r="L1588">
            <v>58</v>
          </cell>
          <cell r="M1588">
            <v>5</v>
          </cell>
          <cell r="V1588" t="str">
            <v>3B/4A/4B</v>
          </cell>
          <cell r="W1588">
            <v>5</v>
          </cell>
          <cell r="X1588">
            <v>0</v>
          </cell>
        </row>
        <row r="1589">
          <cell r="B1589" t="str">
            <v xml:space="preserve">Gesundheit und Körperpflege </v>
          </cell>
          <cell r="G1589">
            <v>720</v>
          </cell>
          <cell r="H1589" t="str">
            <v>Schulen</v>
          </cell>
          <cell r="I1589" t="str">
            <v>Gesundheit und Körperpflege Schulen</v>
          </cell>
          <cell r="J1589" t="str">
            <v>X</v>
          </cell>
          <cell r="K1589">
            <v>720</v>
          </cell>
          <cell r="L1589">
            <v>72</v>
          </cell>
          <cell r="M1589">
            <v>7</v>
          </cell>
          <cell r="V1589" t="str">
            <v>3B/4A/4B</v>
          </cell>
          <cell r="W1589">
            <v>7</v>
          </cell>
          <cell r="X1589">
            <v>0</v>
          </cell>
        </row>
        <row r="1590">
          <cell r="B1590" t="str">
            <v>Gesundheit und Körperpflege</v>
          </cell>
          <cell r="G1590">
            <v>720</v>
          </cell>
          <cell r="H1590" t="str">
            <v>Schulen</v>
          </cell>
          <cell r="I1590" t="str">
            <v>Gesundheit und KörperpflegeSchulen</v>
          </cell>
          <cell r="J1590" t="str">
            <v>X</v>
          </cell>
          <cell r="K1590">
            <v>720</v>
          </cell>
          <cell r="L1590">
            <v>72</v>
          </cell>
          <cell r="M1590">
            <v>7</v>
          </cell>
          <cell r="V1590" t="str">
            <v>3B/4A/4B</v>
          </cell>
          <cell r="W1590">
            <v>7</v>
          </cell>
          <cell r="X1590">
            <v>0</v>
          </cell>
        </row>
        <row r="1591">
          <cell r="B1591" t="str">
            <v xml:space="preserve">Ernährung und Hauswirtschaft </v>
          </cell>
          <cell r="G1591">
            <v>814</v>
          </cell>
          <cell r="H1591" t="str">
            <v>Schulen</v>
          </cell>
          <cell r="I1591" t="str">
            <v>Ernährung und Hauswirtschaft Schulen</v>
          </cell>
          <cell r="J1591" t="str">
            <v>X</v>
          </cell>
          <cell r="K1591">
            <v>814</v>
          </cell>
          <cell r="L1591">
            <v>81</v>
          </cell>
          <cell r="M1591">
            <v>8</v>
          </cell>
          <cell r="V1591" t="str">
            <v>3B/4A/4B</v>
          </cell>
          <cell r="W1591">
            <v>8</v>
          </cell>
          <cell r="X1591">
            <v>0</v>
          </cell>
        </row>
        <row r="1592">
          <cell r="B1592" t="str">
            <v xml:space="preserve">Agrar-, Landwirtschaft </v>
          </cell>
          <cell r="G1592">
            <v>620</v>
          </cell>
          <cell r="H1592" t="str">
            <v>Schulen</v>
          </cell>
          <cell r="I1592" t="str">
            <v>Agrar-, Landwirtschaft Schulen</v>
          </cell>
          <cell r="J1592" t="str">
            <v>X</v>
          </cell>
          <cell r="K1592">
            <v>620</v>
          </cell>
          <cell r="L1592">
            <v>62</v>
          </cell>
          <cell r="M1592">
            <v>6</v>
          </cell>
          <cell r="V1592" t="str">
            <v>3B/4A/4B</v>
          </cell>
          <cell r="W1592">
            <v>6</v>
          </cell>
          <cell r="X1592">
            <v>0</v>
          </cell>
        </row>
        <row r="1593">
          <cell r="B1593" t="str">
            <v>Agrar-, Landwirtschaft</v>
          </cell>
          <cell r="G1593">
            <v>620</v>
          </cell>
          <cell r="H1593" t="str">
            <v>Schulen</v>
          </cell>
          <cell r="I1593" t="str">
            <v>Agrar-, LandwirtschaftSchulen</v>
          </cell>
          <cell r="J1593" t="str">
            <v>X</v>
          </cell>
          <cell r="K1593">
            <v>620</v>
          </cell>
          <cell r="L1593">
            <v>62</v>
          </cell>
          <cell r="M1593">
            <v>6</v>
          </cell>
          <cell r="V1593" t="str">
            <v>3B/4A/4B</v>
          </cell>
          <cell r="W1593">
            <v>6</v>
          </cell>
          <cell r="X1593">
            <v>0</v>
          </cell>
        </row>
        <row r="1594">
          <cell r="B1594" t="str">
            <v xml:space="preserve">Sozialwirtschaft, -pflege, Erziehung </v>
          </cell>
          <cell r="G1594">
            <v>760</v>
          </cell>
          <cell r="H1594" t="str">
            <v>Schulen</v>
          </cell>
          <cell r="I1594" t="str">
            <v>Sozialwirtschaft, -pflege, Erziehung Schulen</v>
          </cell>
          <cell r="J1594" t="str">
            <v>X</v>
          </cell>
          <cell r="K1594">
            <v>760</v>
          </cell>
          <cell r="L1594">
            <v>76</v>
          </cell>
          <cell r="M1594">
            <v>7</v>
          </cell>
          <cell r="V1594" t="str">
            <v>3B/4A/4B</v>
          </cell>
          <cell r="W1594">
            <v>7</v>
          </cell>
          <cell r="X1594">
            <v>0</v>
          </cell>
        </row>
        <row r="1595">
          <cell r="B1595" t="str">
            <v>Sozialwirtschaft, -pflege, Erziehung</v>
          </cell>
          <cell r="G1595">
            <v>760</v>
          </cell>
          <cell r="H1595" t="str">
            <v>Schulen</v>
          </cell>
          <cell r="I1595" t="str">
            <v>Sozialwirtschaft, -pflege, ErziehungSchulen</v>
          </cell>
          <cell r="J1595" t="str">
            <v>X</v>
          </cell>
          <cell r="K1595">
            <v>760</v>
          </cell>
          <cell r="L1595">
            <v>76</v>
          </cell>
          <cell r="M1595">
            <v>7</v>
          </cell>
          <cell r="V1595" t="str">
            <v>3B/4A/4B</v>
          </cell>
          <cell r="W1595">
            <v>7</v>
          </cell>
          <cell r="X1595">
            <v>0</v>
          </cell>
        </row>
        <row r="1596">
          <cell r="B1596" t="str">
            <v xml:space="preserve">Kombin. Hauswirt. mit Sozialwesen, -wirtschaft, -pädagogik </v>
          </cell>
          <cell r="G1596">
            <v>814</v>
          </cell>
          <cell r="H1596" t="str">
            <v>Schulen</v>
          </cell>
          <cell r="I1596" t="str">
            <v>Kombin. Hauswirt. mit Sozialwesen, -wirtschaft, -pädagogik Schulen</v>
          </cell>
          <cell r="J1596" t="str">
            <v>X</v>
          </cell>
          <cell r="K1596">
            <v>814</v>
          </cell>
          <cell r="L1596">
            <v>81</v>
          </cell>
          <cell r="M1596">
            <v>8</v>
          </cell>
          <cell r="V1596" t="str">
            <v>3B/4A/4B</v>
          </cell>
          <cell r="W1596">
            <v>8</v>
          </cell>
          <cell r="X1596">
            <v>0</v>
          </cell>
        </row>
        <row r="1597">
          <cell r="B1597" t="str">
            <v>Kombinierte Hauswirtschaft mit Sozialwesen,  -wirtschaft, -pädagogik</v>
          </cell>
          <cell r="G1597">
            <v>814</v>
          </cell>
          <cell r="H1597" t="str">
            <v>Schulen</v>
          </cell>
          <cell r="I1597" t="str">
            <v>Kombinierte Hauswirtschaft mit Sozialwesen,  -wirtschaft, -pädagogikSchulen</v>
          </cell>
          <cell r="J1597" t="str">
            <v>X</v>
          </cell>
          <cell r="K1597">
            <v>814</v>
          </cell>
          <cell r="L1597">
            <v>81</v>
          </cell>
          <cell r="M1597">
            <v>8</v>
          </cell>
          <cell r="V1597" t="str">
            <v>3B/4A/4B</v>
          </cell>
          <cell r="W1597">
            <v>8</v>
          </cell>
          <cell r="X1597">
            <v>0</v>
          </cell>
        </row>
        <row r="1598">
          <cell r="B1598" t="str">
            <v xml:space="preserve">Hotel- und Gaststättengewerbe </v>
          </cell>
          <cell r="G1598">
            <v>811</v>
          </cell>
          <cell r="H1598" t="str">
            <v>Schulen</v>
          </cell>
          <cell r="I1598" t="str">
            <v>Hotel- und Gaststättengewerbe Schulen</v>
          </cell>
          <cell r="J1598" t="str">
            <v>X</v>
          </cell>
          <cell r="K1598">
            <v>811</v>
          </cell>
          <cell r="L1598">
            <v>81</v>
          </cell>
          <cell r="M1598">
            <v>8</v>
          </cell>
          <cell r="V1598" t="str">
            <v>3B/4A/4B</v>
          </cell>
          <cell r="W1598">
            <v>8</v>
          </cell>
          <cell r="X1598">
            <v>0</v>
          </cell>
        </row>
        <row r="1599">
          <cell r="B1599" t="str">
            <v>Hotel- und Gaststättengewerbe</v>
          </cell>
          <cell r="G1599">
            <v>811</v>
          </cell>
          <cell r="H1599" t="str">
            <v>Schulen</v>
          </cell>
          <cell r="I1599" t="str">
            <v>Hotel- und GaststättengewerbeSchulen</v>
          </cell>
          <cell r="J1599" t="str">
            <v>X</v>
          </cell>
          <cell r="K1599">
            <v>811</v>
          </cell>
          <cell r="L1599">
            <v>81</v>
          </cell>
          <cell r="M1599">
            <v>8</v>
          </cell>
          <cell r="V1599" t="str">
            <v>3B/4A/4B</v>
          </cell>
          <cell r="W1599">
            <v>8</v>
          </cell>
          <cell r="X1599">
            <v>0</v>
          </cell>
        </row>
        <row r="1600">
          <cell r="B1600" t="str">
            <v>Ökologie</v>
          </cell>
          <cell r="G1600">
            <v>850</v>
          </cell>
          <cell r="H1600" t="str">
            <v>Schulen</v>
          </cell>
          <cell r="I1600" t="str">
            <v>ÖkologieSchulen</v>
          </cell>
          <cell r="J1600" t="str">
            <v>X</v>
          </cell>
          <cell r="K1600">
            <v>850</v>
          </cell>
          <cell r="L1600">
            <v>85</v>
          </cell>
          <cell r="M1600">
            <v>8</v>
          </cell>
          <cell r="V1600" t="str">
            <v>3B/4A/4B</v>
          </cell>
          <cell r="W1600">
            <v>8</v>
          </cell>
          <cell r="X1600">
            <v>0</v>
          </cell>
        </row>
        <row r="1601">
          <cell r="B1601" t="str">
            <v>Medizintechnik</v>
          </cell>
          <cell r="G1601">
            <v>722</v>
          </cell>
          <cell r="H1601" t="str">
            <v>Schulen</v>
          </cell>
          <cell r="I1601" t="str">
            <v>MedizintechnikSchulen</v>
          </cell>
          <cell r="J1601" t="str">
            <v>X</v>
          </cell>
          <cell r="K1601">
            <v>722</v>
          </cell>
          <cell r="L1601">
            <v>72</v>
          </cell>
          <cell r="M1601">
            <v>7</v>
          </cell>
          <cell r="V1601" t="str">
            <v>3B/4A/4B</v>
          </cell>
          <cell r="W1601">
            <v>7</v>
          </cell>
          <cell r="X1601">
            <v>0</v>
          </cell>
        </row>
        <row r="1602">
          <cell r="B1602" t="str">
            <v>Gesundheit und Ernährung</v>
          </cell>
          <cell r="G1602">
            <v>722</v>
          </cell>
          <cell r="H1602" t="str">
            <v>Schulen</v>
          </cell>
          <cell r="I1602" t="str">
            <v>Gesundheit und ErnährungSchulen</v>
          </cell>
          <cell r="J1602" t="str">
            <v>X</v>
          </cell>
          <cell r="K1602">
            <v>722</v>
          </cell>
          <cell r="L1602">
            <v>72</v>
          </cell>
          <cell r="M1602">
            <v>7</v>
          </cell>
          <cell r="V1602" t="str">
            <v>3B/4A/4B</v>
          </cell>
          <cell r="W1602">
            <v>7</v>
          </cell>
          <cell r="X1602">
            <v>0</v>
          </cell>
        </row>
        <row r="1603">
          <cell r="B1603" t="str">
            <v>Ernährung</v>
          </cell>
          <cell r="G1603">
            <v>541</v>
          </cell>
          <cell r="H1603" t="str">
            <v>Schulen</v>
          </cell>
          <cell r="I1603" t="str">
            <v>ErnährungSchulen</v>
          </cell>
          <cell r="J1603" t="str">
            <v>X</v>
          </cell>
          <cell r="K1603">
            <v>541</v>
          </cell>
          <cell r="L1603">
            <v>54</v>
          </cell>
          <cell r="M1603">
            <v>5</v>
          </cell>
          <cell r="V1603" t="str">
            <v>3B/4A/4B</v>
          </cell>
          <cell r="W1603">
            <v>5</v>
          </cell>
          <cell r="X1603">
            <v>0</v>
          </cell>
        </row>
        <row r="1604">
          <cell r="B1604" t="str">
            <v xml:space="preserve">Sonstige </v>
          </cell>
          <cell r="G1604">
            <v>999</v>
          </cell>
          <cell r="H1604" t="str">
            <v>Schulen</v>
          </cell>
          <cell r="I1604" t="str">
            <v>Sonstige Schulen</v>
          </cell>
          <cell r="J1604" t="str">
            <v>X</v>
          </cell>
          <cell r="K1604">
            <v>999</v>
          </cell>
          <cell r="L1604">
            <v>99</v>
          </cell>
          <cell r="M1604">
            <v>9</v>
          </cell>
          <cell r="V1604" t="str">
            <v>3B/4A/4B</v>
          </cell>
          <cell r="W1604">
            <v>9</v>
          </cell>
          <cell r="X1604">
            <v>0</v>
          </cell>
        </row>
        <row r="1605">
          <cell r="B1605" t="str">
            <v>1. Berufsfachschulen, die eine berufliche Grundbildung  
    vermitteln und zum Realschulabschluß führen</v>
          </cell>
          <cell r="G1605" t="str">
            <v>xxx</v>
          </cell>
          <cell r="H1605" t="str">
            <v>Schulen</v>
          </cell>
          <cell r="I1605" t="str">
            <v>1. Berufsfachschulen, die eine berufliche Grundbildung  
    vermitteln und zum Realschulabschluß führenSchulen</v>
          </cell>
          <cell r="J1605" t="str">
            <v>X</v>
          </cell>
          <cell r="K1605" t="str">
            <v>xxx</v>
          </cell>
          <cell r="L1605">
            <v>0</v>
          </cell>
          <cell r="M1605">
            <v>0</v>
          </cell>
          <cell r="V1605" t="str">
            <v>3B/4A/4B</v>
          </cell>
          <cell r="W1605">
            <v>0</v>
          </cell>
          <cell r="X1605">
            <v>0</v>
          </cell>
        </row>
        <row r="1606">
          <cell r="B1606" t="str">
            <v xml:space="preserve">Wirtschaft und Verwaltung </v>
          </cell>
          <cell r="G1606">
            <v>340</v>
          </cell>
          <cell r="H1606" t="str">
            <v>Schulen</v>
          </cell>
          <cell r="I1606" t="str">
            <v>Wirtschaft und Verwaltung Schulen</v>
          </cell>
          <cell r="J1606" t="str">
            <v>X</v>
          </cell>
          <cell r="K1606">
            <v>340</v>
          </cell>
          <cell r="L1606">
            <v>34</v>
          </cell>
          <cell r="M1606">
            <v>3</v>
          </cell>
          <cell r="V1606" t="str">
            <v>3B/4A/4B</v>
          </cell>
          <cell r="W1606">
            <v>3</v>
          </cell>
          <cell r="X1606">
            <v>0</v>
          </cell>
        </row>
        <row r="1607">
          <cell r="B1607" t="str">
            <v xml:space="preserve">Technik </v>
          </cell>
          <cell r="G1607">
            <v>520</v>
          </cell>
          <cell r="H1607" t="str">
            <v>Schulen</v>
          </cell>
          <cell r="I1607" t="str">
            <v>Technik Schulen</v>
          </cell>
          <cell r="J1607" t="str">
            <v>X</v>
          </cell>
          <cell r="K1607">
            <v>520</v>
          </cell>
          <cell r="L1607">
            <v>52</v>
          </cell>
          <cell r="M1607">
            <v>5</v>
          </cell>
          <cell r="V1607" t="str">
            <v>3B/4A/4B</v>
          </cell>
          <cell r="W1607">
            <v>5</v>
          </cell>
          <cell r="X1607">
            <v>0</v>
          </cell>
        </row>
        <row r="1608">
          <cell r="B1608" t="str">
            <v xml:space="preserve">Gesundheit und Körperpflege </v>
          </cell>
          <cell r="G1608">
            <v>720</v>
          </cell>
          <cell r="H1608" t="str">
            <v>Schulen</v>
          </cell>
          <cell r="I1608" t="str">
            <v>Gesundheit und Körperpflege Schulen</v>
          </cell>
          <cell r="J1608" t="str">
            <v>X</v>
          </cell>
          <cell r="K1608">
            <v>720</v>
          </cell>
          <cell r="L1608">
            <v>72</v>
          </cell>
          <cell r="M1608">
            <v>7</v>
          </cell>
          <cell r="V1608" t="str">
            <v>3B/4A/4B</v>
          </cell>
          <cell r="W1608">
            <v>7</v>
          </cell>
          <cell r="X1608">
            <v>0</v>
          </cell>
        </row>
        <row r="1609">
          <cell r="B1609" t="str">
            <v xml:space="preserve">Ernährung und Hauswirtschaft </v>
          </cell>
          <cell r="G1609">
            <v>814</v>
          </cell>
          <cell r="H1609" t="str">
            <v>Schulen</v>
          </cell>
          <cell r="I1609" t="str">
            <v>Ernährung und Hauswirtschaft Schulen</v>
          </cell>
          <cell r="J1609" t="str">
            <v>X</v>
          </cell>
          <cell r="K1609">
            <v>814</v>
          </cell>
          <cell r="L1609">
            <v>81</v>
          </cell>
          <cell r="M1609">
            <v>8</v>
          </cell>
          <cell r="V1609" t="str">
            <v>3B/4A/4B</v>
          </cell>
          <cell r="W1609">
            <v>8</v>
          </cell>
          <cell r="X1609">
            <v>0</v>
          </cell>
        </row>
        <row r="1610">
          <cell r="B1610" t="str">
            <v xml:space="preserve">Theologie </v>
          </cell>
          <cell r="G1610">
            <v>221</v>
          </cell>
          <cell r="H1610" t="str">
            <v>Schulen</v>
          </cell>
          <cell r="I1610" t="str">
            <v>Theologie Schulen</v>
          </cell>
          <cell r="J1610" t="str">
            <v>X</v>
          </cell>
          <cell r="K1610">
            <v>221</v>
          </cell>
          <cell r="L1610">
            <v>22</v>
          </cell>
          <cell r="M1610">
            <v>2</v>
          </cell>
          <cell r="V1610" t="str">
            <v>3B/4A/4B</v>
          </cell>
          <cell r="W1610">
            <v>2</v>
          </cell>
          <cell r="X1610">
            <v>0</v>
          </cell>
        </row>
        <row r="1611">
          <cell r="B1611" t="str">
            <v>Berufsfachschule für Blinde und Sehbehinderte</v>
          </cell>
          <cell r="G1611">
            <v>999</v>
          </cell>
          <cell r="H1611" t="str">
            <v>Schulen</v>
          </cell>
          <cell r="I1611" t="str">
            <v>Berufsfachschule für Blinde und SehbehinderteSchulen</v>
          </cell>
          <cell r="J1611" t="str">
            <v>X</v>
          </cell>
          <cell r="K1611">
            <v>999</v>
          </cell>
          <cell r="L1611">
            <v>99</v>
          </cell>
          <cell r="M1611">
            <v>9</v>
          </cell>
          <cell r="V1611" t="str">
            <v>3B/4A/4B</v>
          </cell>
          <cell r="W1611">
            <v>9</v>
          </cell>
          <cell r="X1611">
            <v>0</v>
          </cell>
        </row>
        <row r="1612">
          <cell r="B1612" t="str">
            <v xml:space="preserve">Sozialpflege </v>
          </cell>
          <cell r="G1612">
            <v>762</v>
          </cell>
          <cell r="H1612" t="str">
            <v>Schulen</v>
          </cell>
          <cell r="I1612" t="str">
            <v>Sozialpflege Schulen</v>
          </cell>
          <cell r="J1612" t="str">
            <v>X</v>
          </cell>
          <cell r="K1612">
            <v>762</v>
          </cell>
          <cell r="L1612">
            <v>76</v>
          </cell>
          <cell r="M1612">
            <v>7</v>
          </cell>
          <cell r="V1612" t="str">
            <v>3B/4A/4B</v>
          </cell>
          <cell r="W1612">
            <v>7</v>
          </cell>
          <cell r="X1612">
            <v>0</v>
          </cell>
        </row>
        <row r="1613">
          <cell r="B1613" t="str">
            <v>Gestaltung</v>
          </cell>
          <cell r="G1613">
            <v>581</v>
          </cell>
          <cell r="H1613" t="str">
            <v>Schulen</v>
          </cell>
          <cell r="I1613" t="str">
            <v>GestaltungSchulen</v>
          </cell>
          <cell r="J1613" t="str">
            <v>X</v>
          </cell>
          <cell r="K1613">
            <v>581</v>
          </cell>
          <cell r="L1613">
            <v>58</v>
          </cell>
          <cell r="M1613">
            <v>5</v>
          </cell>
          <cell r="V1613" t="str">
            <v>3B/4A/4B</v>
          </cell>
          <cell r="W1613">
            <v>5</v>
          </cell>
          <cell r="X1613">
            <v>0</v>
          </cell>
        </row>
        <row r="1614">
          <cell r="B1614" t="str">
            <v>Informatik</v>
          </cell>
          <cell r="G1614">
            <v>481</v>
          </cell>
          <cell r="H1614" t="str">
            <v>Schulen</v>
          </cell>
          <cell r="I1614" t="str">
            <v>InformatikSchulen</v>
          </cell>
          <cell r="J1614" t="str">
            <v>X</v>
          </cell>
          <cell r="K1614">
            <v>481</v>
          </cell>
          <cell r="L1614">
            <v>48</v>
          </cell>
          <cell r="M1614">
            <v>4</v>
          </cell>
          <cell r="V1614" t="str">
            <v>3B/4A/4B</v>
          </cell>
          <cell r="W1614">
            <v>48</v>
          </cell>
          <cell r="X1614">
            <v>0</v>
          </cell>
        </row>
        <row r="1615">
          <cell r="B1615" t="str">
            <v>Agrarwirtschaft</v>
          </cell>
          <cell r="G1615">
            <v>621</v>
          </cell>
          <cell r="H1615" t="str">
            <v>Schulen</v>
          </cell>
          <cell r="I1615" t="str">
            <v>AgrarwirtschaftSchulen</v>
          </cell>
          <cell r="J1615" t="str">
            <v>X</v>
          </cell>
          <cell r="K1615">
            <v>621</v>
          </cell>
          <cell r="L1615">
            <v>62</v>
          </cell>
          <cell r="M1615">
            <v>6</v>
          </cell>
          <cell r="V1615" t="str">
            <v>3B/4A/4B</v>
          </cell>
          <cell r="W1615">
            <v>6</v>
          </cell>
          <cell r="X1615">
            <v>0</v>
          </cell>
        </row>
        <row r="1616">
          <cell r="B1616" t="str">
            <v>Betriebswirtschaftslehre mit Rechnungswesen</v>
          </cell>
          <cell r="G1616">
            <v>345</v>
          </cell>
          <cell r="H1616" t="str">
            <v>Schulen</v>
          </cell>
          <cell r="I1616" t="str">
            <v>Betriebswirtschaftslehre mit RechnungswesenSchulen</v>
          </cell>
          <cell r="J1616" t="str">
            <v>X</v>
          </cell>
          <cell r="K1616">
            <v>345</v>
          </cell>
          <cell r="L1616">
            <v>34</v>
          </cell>
          <cell r="M1616">
            <v>3</v>
          </cell>
          <cell r="V1616" t="str">
            <v>3B/4A/4B</v>
          </cell>
          <cell r="W1616">
            <v>3</v>
          </cell>
          <cell r="X1616">
            <v>0</v>
          </cell>
        </row>
        <row r="1617">
          <cell r="B1617" t="str">
            <v>Betriebswirtschaftslehre mit  Rechnungswesen</v>
          </cell>
          <cell r="G1617">
            <v>345</v>
          </cell>
          <cell r="H1617" t="str">
            <v>Schulen</v>
          </cell>
          <cell r="I1617" t="str">
            <v>Betriebswirtschaftslehre mit  RechnungswesenSchulen</v>
          </cell>
          <cell r="J1617" t="str">
            <v>X</v>
          </cell>
          <cell r="K1617">
            <v>345</v>
          </cell>
          <cell r="L1617">
            <v>34</v>
          </cell>
          <cell r="M1617">
            <v>3</v>
          </cell>
          <cell r="V1617" t="str">
            <v>3B/4A/4B</v>
          </cell>
          <cell r="W1617">
            <v>3</v>
          </cell>
          <cell r="X1617">
            <v>0</v>
          </cell>
        </row>
        <row r="1618">
          <cell r="B1618" t="str">
            <v>Biologie, Chemie</v>
          </cell>
          <cell r="G1618">
            <v>420</v>
          </cell>
          <cell r="H1618" t="str">
            <v>Schulen</v>
          </cell>
          <cell r="I1618" t="str">
            <v>Biologie, ChemieSchulen</v>
          </cell>
          <cell r="J1618" t="str">
            <v>X</v>
          </cell>
          <cell r="K1618">
            <v>420</v>
          </cell>
          <cell r="L1618">
            <v>42</v>
          </cell>
          <cell r="M1618">
            <v>4</v>
          </cell>
          <cell r="V1618" t="str">
            <v>3B/4A/4B</v>
          </cell>
          <cell r="W1618">
            <v>42</v>
          </cell>
          <cell r="X1618">
            <v>0</v>
          </cell>
        </row>
        <row r="1619">
          <cell r="B1619" t="str">
            <v>Chemie, Chemietechnik</v>
          </cell>
          <cell r="G1619">
            <v>442</v>
          </cell>
          <cell r="H1619" t="str">
            <v>Schulen</v>
          </cell>
          <cell r="I1619" t="str">
            <v>Chemie, ChemietechnikSchulen</v>
          </cell>
          <cell r="J1619" t="str">
            <v>X</v>
          </cell>
          <cell r="K1619">
            <v>442</v>
          </cell>
          <cell r="L1619">
            <v>44</v>
          </cell>
          <cell r="M1619">
            <v>4</v>
          </cell>
          <cell r="V1619" t="str">
            <v>3B/4A/4B</v>
          </cell>
          <cell r="W1619">
            <v>44</v>
          </cell>
          <cell r="X1619">
            <v>0</v>
          </cell>
        </row>
        <row r="1620">
          <cell r="B1620" t="str">
            <v>Chemietechnik</v>
          </cell>
          <cell r="G1620">
            <v>524</v>
          </cell>
          <cell r="H1620" t="str">
            <v>Schulen</v>
          </cell>
          <cell r="I1620" t="str">
            <v>ChemietechnikSchulen</v>
          </cell>
          <cell r="J1620" t="str">
            <v>X</v>
          </cell>
          <cell r="K1620">
            <v>524</v>
          </cell>
          <cell r="L1620">
            <v>52</v>
          </cell>
          <cell r="M1620">
            <v>5</v>
          </cell>
          <cell r="V1620" t="str">
            <v>3B/4A/4B</v>
          </cell>
          <cell r="W1620">
            <v>5</v>
          </cell>
          <cell r="X1620">
            <v>0</v>
          </cell>
        </row>
        <row r="1621">
          <cell r="B1621" t="str">
            <v>Deutsch, Englisch</v>
          </cell>
          <cell r="G1621">
            <v>223</v>
          </cell>
          <cell r="H1621" t="str">
            <v>Schulen</v>
          </cell>
          <cell r="I1621" t="str">
            <v>Deutsch, EnglischSchulen</v>
          </cell>
          <cell r="J1621" t="str">
            <v>X</v>
          </cell>
          <cell r="K1621">
            <v>223</v>
          </cell>
          <cell r="L1621">
            <v>22</v>
          </cell>
          <cell r="M1621">
            <v>2</v>
          </cell>
          <cell r="V1621" t="str">
            <v>3B/4A/4B</v>
          </cell>
          <cell r="W1621">
            <v>2</v>
          </cell>
          <cell r="X1621">
            <v>0</v>
          </cell>
        </row>
        <row r="1622">
          <cell r="B1622" t="str">
            <v>Erziehungswissenschaften</v>
          </cell>
          <cell r="G1622">
            <v>142</v>
          </cell>
          <cell r="H1622" t="str">
            <v>Schulen</v>
          </cell>
          <cell r="I1622" t="str">
            <v>ErziehungswissenschaftenSchulen</v>
          </cell>
          <cell r="J1622" t="str">
            <v>X</v>
          </cell>
          <cell r="K1622">
            <v>142</v>
          </cell>
          <cell r="L1622">
            <v>14</v>
          </cell>
          <cell r="M1622">
            <v>1</v>
          </cell>
          <cell r="V1622" t="str">
            <v>3B/4A/4B</v>
          </cell>
          <cell r="W1622">
            <v>1</v>
          </cell>
          <cell r="X1622">
            <v>0</v>
          </cell>
        </row>
        <row r="1623">
          <cell r="B1623" t="str">
            <v>Freizeitsportleiter (Sport/Biologie)</v>
          </cell>
          <cell r="G1623">
            <v>813</v>
          </cell>
          <cell r="H1623" t="str">
            <v>Schulen</v>
          </cell>
          <cell r="I1623" t="str">
            <v>Freizeitsportleiter (Sport/Biologie)Schulen</v>
          </cell>
          <cell r="J1623" t="str">
            <v>X</v>
          </cell>
          <cell r="K1623">
            <v>813</v>
          </cell>
          <cell r="L1623">
            <v>81</v>
          </cell>
          <cell r="M1623">
            <v>8</v>
          </cell>
          <cell r="V1623" t="str">
            <v>3B/4A/4B</v>
          </cell>
          <cell r="W1623">
            <v>8</v>
          </cell>
          <cell r="X1623">
            <v>0</v>
          </cell>
        </row>
        <row r="1624">
          <cell r="B1624" t="str">
            <v>Fremdsprachenkorrespondent</v>
          </cell>
          <cell r="G1624">
            <v>346</v>
          </cell>
          <cell r="H1624" t="str">
            <v>Schulen</v>
          </cell>
          <cell r="I1624" t="str">
            <v>FremdsprachenkorrespondentSchulen</v>
          </cell>
          <cell r="J1624" t="str">
            <v>X</v>
          </cell>
          <cell r="K1624">
            <v>346</v>
          </cell>
          <cell r="L1624">
            <v>34</v>
          </cell>
          <cell r="M1624">
            <v>3</v>
          </cell>
          <cell r="V1624" t="str">
            <v>3B/4A/4B</v>
          </cell>
          <cell r="W1624">
            <v>3</v>
          </cell>
          <cell r="X1624">
            <v>0</v>
          </cell>
        </row>
        <row r="1625">
          <cell r="B1625" t="str">
            <v>Kunst/Englisch</v>
          </cell>
          <cell r="G1625">
            <v>211</v>
          </cell>
          <cell r="H1625" t="str">
            <v>Schulen</v>
          </cell>
          <cell r="I1625" t="str">
            <v>Kunst/EnglischSchulen</v>
          </cell>
          <cell r="J1625" t="str">
            <v>X</v>
          </cell>
          <cell r="K1625">
            <v>211</v>
          </cell>
          <cell r="L1625">
            <v>21</v>
          </cell>
          <cell r="M1625">
            <v>2</v>
          </cell>
          <cell r="V1625" t="str">
            <v>3B/4A/4B</v>
          </cell>
          <cell r="W1625">
            <v>2</v>
          </cell>
          <cell r="X1625">
            <v>0</v>
          </cell>
        </row>
        <row r="1626">
          <cell r="B1626" t="str">
            <v>Maschinenbautechnik</v>
          </cell>
          <cell r="G1626">
            <v>521</v>
          </cell>
          <cell r="H1626" t="str">
            <v>Schulen</v>
          </cell>
          <cell r="I1626" t="str">
            <v>MaschinenbautechnikSchulen</v>
          </cell>
          <cell r="J1626" t="str">
            <v>X</v>
          </cell>
          <cell r="K1626">
            <v>521</v>
          </cell>
          <cell r="L1626">
            <v>52</v>
          </cell>
          <cell r="M1626">
            <v>5</v>
          </cell>
          <cell r="V1626" t="str">
            <v>3B/4A/4B</v>
          </cell>
          <cell r="W1626">
            <v>5</v>
          </cell>
          <cell r="X1626">
            <v>0</v>
          </cell>
        </row>
        <row r="1627">
          <cell r="B1627" t="str">
            <v>Mathematik, Informatik</v>
          </cell>
          <cell r="G1627">
            <v>460</v>
          </cell>
          <cell r="H1627" t="str">
            <v>Schulen</v>
          </cell>
          <cell r="I1627" t="str">
            <v>Mathematik, InformatikSchulen</v>
          </cell>
          <cell r="J1627" t="str">
            <v>X</v>
          </cell>
          <cell r="K1627">
            <v>460</v>
          </cell>
          <cell r="L1627">
            <v>46</v>
          </cell>
          <cell r="M1627">
            <v>4</v>
          </cell>
          <cell r="V1627" t="str">
            <v>3B/4A/4B</v>
          </cell>
          <cell r="W1627">
            <v>46</v>
          </cell>
          <cell r="X1627">
            <v>0</v>
          </cell>
        </row>
        <row r="1628">
          <cell r="B1628" t="str">
            <v>Drucktechnik</v>
          </cell>
          <cell r="G1628">
            <v>213</v>
          </cell>
          <cell r="H1628" t="str">
            <v>Schulen</v>
          </cell>
          <cell r="I1628" t="str">
            <v>DrucktechnikSchulen</v>
          </cell>
          <cell r="J1628" t="str">
            <v>X</v>
          </cell>
          <cell r="K1628">
            <v>213</v>
          </cell>
          <cell r="L1628">
            <v>21</v>
          </cell>
          <cell r="M1628">
            <v>2</v>
          </cell>
          <cell r="V1628" t="str">
            <v>3B/4A/4B</v>
          </cell>
          <cell r="W1628">
            <v>2</v>
          </cell>
          <cell r="X1628">
            <v>0</v>
          </cell>
        </row>
        <row r="1629">
          <cell r="B1629" t="str">
            <v>Informations- und  Telekommunikationstechnik</v>
          </cell>
          <cell r="G1629">
            <v>523</v>
          </cell>
          <cell r="H1629" t="str">
            <v>Schulen</v>
          </cell>
          <cell r="I1629" t="str">
            <v>Informations- und  TelekommunikationstechnikSchulen</v>
          </cell>
          <cell r="J1629" t="str">
            <v>X</v>
          </cell>
          <cell r="K1629">
            <v>523</v>
          </cell>
          <cell r="L1629">
            <v>52</v>
          </cell>
          <cell r="M1629">
            <v>5</v>
          </cell>
          <cell r="V1629" t="str">
            <v>3B/4A/4B</v>
          </cell>
          <cell r="W1629">
            <v>5</v>
          </cell>
          <cell r="X1629">
            <v>0</v>
          </cell>
        </row>
        <row r="1630">
          <cell r="B1630" t="str">
            <v>Medien/Medientechnologie</v>
          </cell>
          <cell r="G1630">
            <v>321</v>
          </cell>
          <cell r="H1630" t="str">
            <v>Schulen</v>
          </cell>
          <cell r="I1630" t="str">
            <v>Medien/MedientechnologieSchulen</v>
          </cell>
          <cell r="J1630" t="str">
            <v>X</v>
          </cell>
          <cell r="K1630">
            <v>321</v>
          </cell>
          <cell r="L1630">
            <v>32</v>
          </cell>
          <cell r="M1630">
            <v>3</v>
          </cell>
          <cell r="V1630" t="str">
            <v>3B/4A/4B</v>
          </cell>
          <cell r="W1630">
            <v>3</v>
          </cell>
          <cell r="X1630">
            <v>0</v>
          </cell>
        </row>
        <row r="1631">
          <cell r="B1631" t="str">
            <v>Medizintechnik</v>
          </cell>
          <cell r="G1631">
            <v>523</v>
          </cell>
          <cell r="H1631" t="str">
            <v>Schulen</v>
          </cell>
          <cell r="I1631" t="str">
            <v>MedizintechnikSchulen</v>
          </cell>
          <cell r="J1631" t="str">
            <v>X</v>
          </cell>
          <cell r="K1631">
            <v>523</v>
          </cell>
          <cell r="L1631">
            <v>52</v>
          </cell>
          <cell r="M1631">
            <v>5</v>
          </cell>
          <cell r="V1631" t="str">
            <v>3B/4A/4B</v>
          </cell>
          <cell r="W1631">
            <v>5</v>
          </cell>
          <cell r="X1631">
            <v>0</v>
          </cell>
        </row>
        <row r="1632">
          <cell r="B1632" t="str">
            <v>Physik, Chemie, Biologie</v>
          </cell>
          <cell r="G1632">
            <v>440</v>
          </cell>
          <cell r="H1632" t="str">
            <v>Schulen</v>
          </cell>
          <cell r="I1632" t="str">
            <v>Physik, Chemie, BiologieSchulen</v>
          </cell>
          <cell r="J1632" t="str">
            <v>X</v>
          </cell>
          <cell r="K1632">
            <v>440</v>
          </cell>
          <cell r="L1632">
            <v>44</v>
          </cell>
          <cell r="M1632">
            <v>4</v>
          </cell>
          <cell r="V1632" t="str">
            <v>3B/4A/4B</v>
          </cell>
          <cell r="W1632">
            <v>44</v>
          </cell>
          <cell r="X1632">
            <v>0</v>
          </cell>
        </row>
        <row r="1633">
          <cell r="B1633" t="str">
            <v>Vermessungstechnik</v>
          </cell>
          <cell r="G1633">
            <v>581</v>
          </cell>
          <cell r="H1633" t="str">
            <v>Schulen</v>
          </cell>
          <cell r="I1633" t="str">
            <v>VermessungstechnikSchulen</v>
          </cell>
          <cell r="J1633" t="str">
            <v>X</v>
          </cell>
          <cell r="K1633">
            <v>581</v>
          </cell>
          <cell r="L1633">
            <v>58</v>
          </cell>
          <cell r="M1633">
            <v>5</v>
          </cell>
          <cell r="V1633" t="str">
            <v>3B/4A/4B</v>
          </cell>
          <cell r="W1633">
            <v>5</v>
          </cell>
          <cell r="X1633">
            <v>0</v>
          </cell>
        </row>
        <row r="1634">
          <cell r="B1634" t="str">
            <v>Sozialpädagogik (Erzieher/innen)</v>
          </cell>
          <cell r="G1634">
            <v>141</v>
          </cell>
          <cell r="H1634" t="str">
            <v>Schulen</v>
          </cell>
          <cell r="I1634" t="str">
            <v>Sozialpädagogik (Erzieher/innen)Schulen</v>
          </cell>
          <cell r="J1634" t="str">
            <v>X</v>
          </cell>
          <cell r="K1634">
            <v>141</v>
          </cell>
          <cell r="L1634">
            <v>14</v>
          </cell>
          <cell r="M1634">
            <v>1</v>
          </cell>
          <cell r="V1634" t="str">
            <v>3B/4A/4B</v>
          </cell>
          <cell r="W1634">
            <v>1</v>
          </cell>
          <cell r="X1634">
            <v>0</v>
          </cell>
        </row>
        <row r="1635">
          <cell r="B1635" t="str">
            <v>IT-Berufe</v>
          </cell>
          <cell r="G1635">
            <v>481</v>
          </cell>
          <cell r="H1635" t="str">
            <v>Schulen</v>
          </cell>
          <cell r="I1635" t="str">
            <v>IT-BerufeSchulen</v>
          </cell>
          <cell r="J1635" t="str">
            <v>X</v>
          </cell>
          <cell r="K1635">
            <v>481</v>
          </cell>
          <cell r="L1635">
            <v>48</v>
          </cell>
          <cell r="M1635">
            <v>4</v>
          </cell>
          <cell r="V1635" t="str">
            <v>3B/4A/4B</v>
          </cell>
          <cell r="W1635">
            <v>48</v>
          </cell>
          <cell r="X1635">
            <v>0</v>
          </cell>
        </row>
        <row r="1636">
          <cell r="B1636" t="str">
            <v xml:space="preserve">Berufskolleg für Behörden- und Betriebsassistenten </v>
          </cell>
          <cell r="G1636">
            <v>340</v>
          </cell>
          <cell r="H1636" t="str">
            <v>Schulen</v>
          </cell>
          <cell r="I1636" t="str">
            <v>Berufskolleg für Behörden- und Betriebsassistenten Schulen</v>
          </cell>
          <cell r="J1636" t="str">
            <v>X</v>
          </cell>
          <cell r="K1636">
            <v>340</v>
          </cell>
          <cell r="L1636">
            <v>34</v>
          </cell>
          <cell r="M1636">
            <v>3</v>
          </cell>
          <cell r="V1636" t="str">
            <v>3B/4A/4B</v>
          </cell>
          <cell r="W1636">
            <v>3</v>
          </cell>
          <cell r="X1636">
            <v>0</v>
          </cell>
        </row>
        <row r="1637">
          <cell r="B1637" t="str">
            <v xml:space="preserve">Sonstige </v>
          </cell>
          <cell r="G1637">
            <v>999</v>
          </cell>
          <cell r="H1637" t="str">
            <v>Schulen</v>
          </cell>
          <cell r="I1637" t="str">
            <v>Sonstige Schulen</v>
          </cell>
          <cell r="J1637" t="str">
            <v>X</v>
          </cell>
          <cell r="K1637">
            <v>999</v>
          </cell>
          <cell r="L1637">
            <v>99</v>
          </cell>
          <cell r="M1637">
            <v>9</v>
          </cell>
          <cell r="V1637" t="str">
            <v>3B/4A/4B</v>
          </cell>
          <cell r="W1637">
            <v>9</v>
          </cell>
          <cell r="X1637">
            <v>0</v>
          </cell>
        </row>
        <row r="1638">
          <cell r="B1638" t="str">
            <v>2. Berufsfachschulen, die eine berufliche Grundbildung  
    vermitteln und mindestens zum Realschulabschluß führen</v>
          </cell>
          <cell r="G1638" t="str">
            <v>xxx</v>
          </cell>
          <cell r="H1638" t="str">
            <v>Schulen</v>
          </cell>
          <cell r="I1638" t="str">
            <v>2. Berufsfachschulen, die eine berufliche Grundbildung  
    vermitteln und mindestens zum Realschulabschluß führenSchulen</v>
          </cell>
          <cell r="J1638" t="str">
            <v>X</v>
          </cell>
          <cell r="K1638" t="str">
            <v>xxx</v>
          </cell>
          <cell r="L1638">
            <v>0</v>
          </cell>
          <cell r="M1638">
            <v>0</v>
          </cell>
          <cell r="V1638" t="str">
            <v>3B/4A/4B</v>
          </cell>
          <cell r="W1638">
            <v>0</v>
          </cell>
          <cell r="X1638">
            <v>0</v>
          </cell>
        </row>
        <row r="1639">
          <cell r="B1639" t="str">
            <v xml:space="preserve">Wirtschaft und Bürotechnik </v>
          </cell>
          <cell r="G1639">
            <v>340</v>
          </cell>
          <cell r="H1639" t="str">
            <v>Schulen</v>
          </cell>
          <cell r="I1639" t="str">
            <v>Wirtschaft und Bürotechnik Schulen</v>
          </cell>
          <cell r="J1639" t="str">
            <v>X</v>
          </cell>
          <cell r="K1639">
            <v>340</v>
          </cell>
          <cell r="L1639">
            <v>34</v>
          </cell>
          <cell r="M1639">
            <v>3</v>
          </cell>
          <cell r="V1639" t="str">
            <v>3B/4A/4B</v>
          </cell>
          <cell r="W1639">
            <v>3</v>
          </cell>
          <cell r="X1639">
            <v>0</v>
          </cell>
        </row>
        <row r="1640">
          <cell r="B1640" t="str">
            <v>Wirtschaft</v>
          </cell>
          <cell r="G1640">
            <v>340</v>
          </cell>
          <cell r="H1640" t="str">
            <v>Schulen</v>
          </cell>
          <cell r="I1640" t="str">
            <v>WirtschaftSchulen</v>
          </cell>
          <cell r="J1640" t="str">
            <v>X</v>
          </cell>
          <cell r="K1640">
            <v>340</v>
          </cell>
          <cell r="L1640">
            <v>34</v>
          </cell>
          <cell r="M1640">
            <v>3</v>
          </cell>
          <cell r="V1640" t="str">
            <v>3B/4A/4B</v>
          </cell>
          <cell r="W1640">
            <v>3</v>
          </cell>
          <cell r="X1640">
            <v>0</v>
          </cell>
        </row>
        <row r="1641">
          <cell r="B1641" t="str">
            <v xml:space="preserve">Technik  </v>
          </cell>
          <cell r="G1641">
            <v>520</v>
          </cell>
          <cell r="H1641" t="str">
            <v>Schulen</v>
          </cell>
          <cell r="I1641" t="str">
            <v>Technik  Schulen</v>
          </cell>
          <cell r="J1641" t="str">
            <v>X</v>
          </cell>
          <cell r="K1641">
            <v>520</v>
          </cell>
          <cell r="L1641">
            <v>52</v>
          </cell>
          <cell r="M1641">
            <v>5</v>
          </cell>
          <cell r="V1641" t="str">
            <v>3B/4A/4B</v>
          </cell>
          <cell r="W1641">
            <v>5</v>
          </cell>
          <cell r="X1641">
            <v>0</v>
          </cell>
        </row>
        <row r="1642">
          <cell r="B1642" t="str">
            <v xml:space="preserve">Gesundheit und Körperpflege </v>
          </cell>
          <cell r="G1642">
            <v>720</v>
          </cell>
          <cell r="H1642" t="str">
            <v>Schulen</v>
          </cell>
          <cell r="I1642" t="str">
            <v>Gesundheit und Körperpflege Schulen</v>
          </cell>
          <cell r="J1642" t="str">
            <v>X</v>
          </cell>
          <cell r="K1642">
            <v>720</v>
          </cell>
          <cell r="L1642">
            <v>72</v>
          </cell>
          <cell r="M1642">
            <v>7</v>
          </cell>
          <cell r="V1642" t="str">
            <v>3B/4A/4B</v>
          </cell>
          <cell r="W1642">
            <v>7</v>
          </cell>
          <cell r="X1642">
            <v>0</v>
          </cell>
        </row>
        <row r="1643">
          <cell r="B1643" t="str">
            <v xml:space="preserve">Hotel- und Gaststättengewerbe </v>
          </cell>
          <cell r="G1643">
            <v>811</v>
          </cell>
          <cell r="H1643" t="str">
            <v>Schulen</v>
          </cell>
          <cell r="I1643" t="str">
            <v>Hotel- und Gaststättengewerbe Schulen</v>
          </cell>
          <cell r="J1643" t="str">
            <v>X</v>
          </cell>
          <cell r="K1643">
            <v>811</v>
          </cell>
          <cell r="L1643">
            <v>81</v>
          </cell>
          <cell r="M1643">
            <v>8</v>
          </cell>
          <cell r="V1643" t="str">
            <v>3B/4A/4B</v>
          </cell>
          <cell r="W1643">
            <v>8</v>
          </cell>
          <cell r="X1643">
            <v>0</v>
          </cell>
        </row>
        <row r="1644">
          <cell r="B1644" t="str">
            <v xml:space="preserve">Ernährung und Hauswirtschaft </v>
          </cell>
          <cell r="G1644">
            <v>814</v>
          </cell>
          <cell r="H1644" t="str">
            <v>Schulen</v>
          </cell>
          <cell r="I1644" t="str">
            <v>Ernährung und Hauswirtschaft Schulen</v>
          </cell>
          <cell r="J1644" t="str">
            <v>X</v>
          </cell>
          <cell r="K1644">
            <v>814</v>
          </cell>
          <cell r="L1644">
            <v>81</v>
          </cell>
          <cell r="M1644">
            <v>8</v>
          </cell>
          <cell r="V1644" t="str">
            <v>3B/4A/4B</v>
          </cell>
          <cell r="W1644">
            <v>8</v>
          </cell>
          <cell r="X1644">
            <v>0</v>
          </cell>
        </row>
        <row r="1645">
          <cell r="B1645" t="str">
            <v xml:space="preserve">Landwirtschaft </v>
          </cell>
          <cell r="G1645">
            <v>620</v>
          </cell>
          <cell r="H1645" t="str">
            <v>Schulen</v>
          </cell>
          <cell r="I1645" t="str">
            <v>Landwirtschaft Schulen</v>
          </cell>
          <cell r="J1645" t="str">
            <v>X</v>
          </cell>
          <cell r="K1645">
            <v>620</v>
          </cell>
          <cell r="L1645">
            <v>62</v>
          </cell>
          <cell r="M1645">
            <v>6</v>
          </cell>
          <cell r="V1645" t="str">
            <v>3B/4A/4B</v>
          </cell>
          <cell r="W1645">
            <v>6</v>
          </cell>
          <cell r="X1645">
            <v>0</v>
          </cell>
        </row>
        <row r="1646">
          <cell r="B1646" t="str">
            <v xml:space="preserve">Bildungsgang für Ausländer </v>
          </cell>
          <cell r="G1646">
            <v>999</v>
          </cell>
          <cell r="H1646" t="str">
            <v>Schulen</v>
          </cell>
          <cell r="I1646" t="str">
            <v>Bildungsgang für Ausländer Schulen</v>
          </cell>
          <cell r="J1646" t="str">
            <v>X</v>
          </cell>
          <cell r="K1646">
            <v>999</v>
          </cell>
          <cell r="L1646">
            <v>99</v>
          </cell>
          <cell r="M1646">
            <v>9</v>
          </cell>
          <cell r="V1646" t="str">
            <v>3B/4A/4B</v>
          </cell>
          <cell r="W1646">
            <v>9</v>
          </cell>
          <cell r="X1646">
            <v>0</v>
          </cell>
        </row>
        <row r="1647">
          <cell r="B1647" t="str">
            <v>Bildungsgang für Ausländer</v>
          </cell>
          <cell r="G1647">
            <v>999</v>
          </cell>
          <cell r="H1647" t="str">
            <v>Schulen</v>
          </cell>
          <cell r="I1647" t="str">
            <v>Bildungsgang für AusländerSchulen</v>
          </cell>
          <cell r="J1647" t="str">
            <v>X</v>
          </cell>
          <cell r="K1647">
            <v>999</v>
          </cell>
          <cell r="L1647">
            <v>99</v>
          </cell>
          <cell r="M1647">
            <v>9</v>
          </cell>
          <cell r="V1647" t="str">
            <v>3B/4A/4B</v>
          </cell>
          <cell r="W1647">
            <v>9</v>
          </cell>
          <cell r="X1647">
            <v>0</v>
          </cell>
        </row>
        <row r="1648">
          <cell r="B1648" t="str">
            <v xml:space="preserve">Besondere Bildungsgänge für Behinderte </v>
          </cell>
          <cell r="G1648">
            <v>999</v>
          </cell>
          <cell r="H1648" t="str">
            <v>Schulen</v>
          </cell>
          <cell r="I1648" t="str">
            <v>Besondere Bildungsgänge für Behinderte Schulen</v>
          </cell>
          <cell r="J1648" t="str">
            <v>X</v>
          </cell>
          <cell r="K1648">
            <v>999</v>
          </cell>
          <cell r="L1648">
            <v>99</v>
          </cell>
          <cell r="M1648">
            <v>9</v>
          </cell>
          <cell r="V1648" t="str">
            <v>3B/4A/4B</v>
          </cell>
          <cell r="W1648">
            <v>9</v>
          </cell>
          <cell r="X1648">
            <v>0</v>
          </cell>
        </row>
        <row r="1649">
          <cell r="B1649" t="str">
            <v xml:space="preserve">Besonderer Bildungsgang für Behinderte </v>
          </cell>
          <cell r="G1649">
            <v>999</v>
          </cell>
          <cell r="H1649" t="str">
            <v>Schulen</v>
          </cell>
          <cell r="I1649" t="str">
            <v>Besonderer Bildungsgang für Behinderte Schulen</v>
          </cell>
          <cell r="J1649" t="str">
            <v>X</v>
          </cell>
          <cell r="K1649">
            <v>999</v>
          </cell>
          <cell r="L1649">
            <v>99</v>
          </cell>
          <cell r="M1649">
            <v>9</v>
          </cell>
          <cell r="V1649" t="str">
            <v>3B/4A/4B</v>
          </cell>
          <cell r="W1649">
            <v>9</v>
          </cell>
          <cell r="X1649">
            <v>0</v>
          </cell>
        </row>
        <row r="1650">
          <cell r="B1650" t="str">
            <v>Berufsfachschulen für Blinde und Sehbehinderte</v>
          </cell>
          <cell r="G1650">
            <v>999</v>
          </cell>
          <cell r="H1650" t="str">
            <v>Schulen</v>
          </cell>
          <cell r="I1650" t="str">
            <v>Berufsfachschulen für Blinde und SehbehinderteSchulen</v>
          </cell>
          <cell r="J1650" t="str">
            <v>X</v>
          </cell>
          <cell r="K1650">
            <v>999</v>
          </cell>
          <cell r="L1650">
            <v>99</v>
          </cell>
          <cell r="M1650">
            <v>9</v>
          </cell>
          <cell r="V1650" t="str">
            <v>3B/4A/4B</v>
          </cell>
          <cell r="W1650">
            <v>9</v>
          </cell>
          <cell r="X1650">
            <v>0</v>
          </cell>
        </row>
        <row r="1651">
          <cell r="B1651" t="str">
            <v>Berufsfachschulen für Körperbehinderte</v>
          </cell>
          <cell r="G1651">
            <v>999</v>
          </cell>
          <cell r="H1651" t="str">
            <v>Schulen</v>
          </cell>
          <cell r="I1651" t="str">
            <v>Berufsfachschulen für KörperbehinderteSchulen</v>
          </cell>
          <cell r="J1651" t="str">
            <v>X</v>
          </cell>
          <cell r="K1651">
            <v>999</v>
          </cell>
          <cell r="L1651">
            <v>99</v>
          </cell>
          <cell r="M1651">
            <v>9</v>
          </cell>
          <cell r="V1651" t="str">
            <v>3B/4A/4B</v>
          </cell>
          <cell r="W1651">
            <v>9</v>
          </cell>
          <cell r="X1651">
            <v>0</v>
          </cell>
        </row>
        <row r="1652">
          <cell r="B1652" t="str">
            <v>Besonderer Bildungsgang für Behinderte</v>
          </cell>
          <cell r="G1652">
            <v>999</v>
          </cell>
          <cell r="H1652" t="str">
            <v>Schulen</v>
          </cell>
          <cell r="I1652" t="str">
            <v>Besonderer Bildungsgang für BehinderteSchulen</v>
          </cell>
          <cell r="J1652" t="str">
            <v>X</v>
          </cell>
          <cell r="K1652">
            <v>999</v>
          </cell>
          <cell r="L1652">
            <v>99</v>
          </cell>
          <cell r="M1652">
            <v>9</v>
          </cell>
          <cell r="V1652" t="str">
            <v>3B/4A/4B</v>
          </cell>
          <cell r="W1652">
            <v>9</v>
          </cell>
          <cell r="X1652">
            <v>0</v>
          </cell>
        </row>
        <row r="1653">
          <cell r="B1653" t="str">
            <v xml:space="preserve">Hotelfachschule </v>
          </cell>
          <cell r="G1653">
            <v>811</v>
          </cell>
          <cell r="H1653" t="str">
            <v>Schulen</v>
          </cell>
          <cell r="I1653" t="str">
            <v>Hotelfachschule Schulen</v>
          </cell>
          <cell r="J1653" t="str">
            <v>X</v>
          </cell>
          <cell r="K1653">
            <v>811</v>
          </cell>
          <cell r="L1653">
            <v>81</v>
          </cell>
          <cell r="M1653">
            <v>8</v>
          </cell>
          <cell r="V1653" t="str">
            <v>3B/4A/4B</v>
          </cell>
          <cell r="W1653">
            <v>8</v>
          </cell>
          <cell r="X1653">
            <v>0</v>
          </cell>
        </row>
        <row r="1654">
          <cell r="B1654" t="str">
            <v>Papier und Druck</v>
          </cell>
          <cell r="G1654">
            <v>213</v>
          </cell>
          <cell r="H1654" t="str">
            <v>Schulen</v>
          </cell>
          <cell r="I1654" t="str">
            <v>Papier und DruckSchulen</v>
          </cell>
          <cell r="J1654" t="str">
            <v>X</v>
          </cell>
          <cell r="K1654">
            <v>213</v>
          </cell>
          <cell r="L1654">
            <v>21</v>
          </cell>
          <cell r="M1654">
            <v>2</v>
          </cell>
          <cell r="V1654" t="str">
            <v>3B/4A/4B</v>
          </cell>
          <cell r="W1654">
            <v>2</v>
          </cell>
          <cell r="X1654">
            <v>0</v>
          </cell>
        </row>
        <row r="1655">
          <cell r="B1655" t="str">
            <v>Gestaltung, Farbtechnik und Raumgestaltung</v>
          </cell>
          <cell r="G1655">
            <v>214</v>
          </cell>
          <cell r="H1655" t="str">
            <v>Schulen</v>
          </cell>
          <cell r="I1655" t="str">
            <v>Gestaltung, Farbtechnik und RaumgestaltungSchulen</v>
          </cell>
          <cell r="J1655" t="str">
            <v>X</v>
          </cell>
          <cell r="K1655">
            <v>214</v>
          </cell>
          <cell r="L1655">
            <v>21</v>
          </cell>
          <cell r="M1655">
            <v>2</v>
          </cell>
          <cell r="V1655" t="str">
            <v>3B/4A/4B</v>
          </cell>
          <cell r="W1655">
            <v>2</v>
          </cell>
          <cell r="X1655">
            <v>0</v>
          </cell>
        </row>
        <row r="1656">
          <cell r="B1656" t="str">
            <v>Handel und Industrie</v>
          </cell>
          <cell r="G1656">
            <v>340</v>
          </cell>
          <cell r="H1656" t="str">
            <v>Schulen</v>
          </cell>
          <cell r="I1656" t="str">
            <v>Handel und IndustrieSchulen</v>
          </cell>
          <cell r="J1656" t="str">
            <v>X</v>
          </cell>
          <cell r="K1656">
            <v>340</v>
          </cell>
          <cell r="L1656">
            <v>34</v>
          </cell>
          <cell r="M1656">
            <v>3</v>
          </cell>
          <cell r="V1656" t="str">
            <v>3B/4A/4B</v>
          </cell>
          <cell r="W1656">
            <v>3</v>
          </cell>
          <cell r="X1656">
            <v>0</v>
          </cell>
        </row>
        <row r="1657">
          <cell r="B1657" t="str">
            <v>Werkstofftechnik/Physik</v>
          </cell>
          <cell r="G1657">
            <v>521</v>
          </cell>
          <cell r="H1657" t="str">
            <v>Schulen</v>
          </cell>
          <cell r="I1657" t="str">
            <v>Werkstofftechnik/PhysikSchulen</v>
          </cell>
          <cell r="J1657" t="str">
            <v>X</v>
          </cell>
          <cell r="K1657">
            <v>521</v>
          </cell>
          <cell r="L1657">
            <v>52</v>
          </cell>
          <cell r="M1657">
            <v>5</v>
          </cell>
          <cell r="V1657" t="str">
            <v>3B/4A/4B</v>
          </cell>
          <cell r="W1657">
            <v>5</v>
          </cell>
          <cell r="X1657">
            <v>0</v>
          </cell>
        </row>
        <row r="1658">
          <cell r="B1658" t="str">
            <v>Farbtechnik</v>
          </cell>
          <cell r="G1658">
            <v>214</v>
          </cell>
          <cell r="H1658" t="str">
            <v>Schulen</v>
          </cell>
          <cell r="I1658" t="str">
            <v>FarbtechnikSchulen</v>
          </cell>
          <cell r="J1658" t="str">
            <v>X</v>
          </cell>
          <cell r="L1658">
            <v>0</v>
          </cell>
          <cell r="M1658">
            <v>0</v>
          </cell>
          <cell r="N1658" t="str">
            <v>http://infobub.arbeitsagentur.de/berufe/resultList.do?resultListItemsValues=5812_5810&amp;suchweg=begriff&amp;doNext=forwardToResultShort</v>
          </cell>
          <cell r="V1658" t="str">
            <v>3B/4A/4B</v>
          </cell>
          <cell r="W1658">
            <v>0</v>
          </cell>
          <cell r="X1658" t="str">
            <v>http://infobub.arbeitsagentur.de/berufe/resultList.do?resultListItemsValues=5812_5810&amp;suchweg=begriff&amp;doNext=forwardToResultShort</v>
          </cell>
        </row>
        <row r="1659">
          <cell r="B1659" t="str">
            <v>Hauswirtschaft/Sozialwesen</v>
          </cell>
          <cell r="G1659">
            <v>762</v>
          </cell>
          <cell r="H1659" t="str">
            <v>Schulen</v>
          </cell>
          <cell r="I1659" t="str">
            <v>Hauswirtschaft/SozialwesenSchulen</v>
          </cell>
          <cell r="J1659" t="str">
            <v>X</v>
          </cell>
          <cell r="K1659">
            <v>762</v>
          </cell>
          <cell r="L1659">
            <v>76</v>
          </cell>
          <cell r="M1659">
            <v>7</v>
          </cell>
          <cell r="V1659" t="str">
            <v>3B/4A/4B</v>
          </cell>
          <cell r="W1659">
            <v>7</v>
          </cell>
          <cell r="X1659">
            <v>0</v>
          </cell>
        </row>
        <row r="1660">
          <cell r="B1660" t="str">
            <v>Sozialpflege</v>
          </cell>
          <cell r="G1660">
            <v>762</v>
          </cell>
          <cell r="H1660" t="str">
            <v>Schulen</v>
          </cell>
          <cell r="I1660" t="str">
            <v>SozialpflegeSchulen</v>
          </cell>
          <cell r="J1660" t="str">
            <v>X</v>
          </cell>
          <cell r="K1660">
            <v>762</v>
          </cell>
          <cell r="L1660">
            <v>76</v>
          </cell>
          <cell r="M1660">
            <v>7</v>
          </cell>
          <cell r="V1660" t="str">
            <v>3B/4A/4B</v>
          </cell>
          <cell r="W1660">
            <v>7</v>
          </cell>
          <cell r="X1660">
            <v>0</v>
          </cell>
        </row>
        <row r="1661">
          <cell r="B1661" t="str">
            <v>Druck- und Medientechnik</v>
          </cell>
          <cell r="G1661">
            <v>213</v>
          </cell>
          <cell r="H1661" t="str">
            <v>Schulen</v>
          </cell>
          <cell r="I1661" t="str">
            <v>Druck- und MedientechnikSchulen</v>
          </cell>
          <cell r="J1661" t="str">
            <v>X</v>
          </cell>
          <cell r="K1661">
            <v>213</v>
          </cell>
          <cell r="L1661">
            <v>21</v>
          </cell>
          <cell r="M1661">
            <v>2</v>
          </cell>
          <cell r="V1661" t="str">
            <v>3B/4A/4B</v>
          </cell>
          <cell r="W1661">
            <v>2</v>
          </cell>
          <cell r="X1661">
            <v>0</v>
          </cell>
        </row>
        <row r="1662">
          <cell r="B1662" t="str">
            <v>Informationsverarbeitung/Medientechnik</v>
          </cell>
          <cell r="G1662">
            <v>482</v>
          </cell>
          <cell r="H1662" t="str">
            <v>Schulen</v>
          </cell>
          <cell r="I1662" t="str">
            <v>Informationsverarbeitung/MedientechnikSchulen</v>
          </cell>
          <cell r="J1662" t="str">
            <v>X</v>
          </cell>
          <cell r="L1662">
            <v>0</v>
          </cell>
          <cell r="M1662">
            <v>0</v>
          </cell>
          <cell r="V1662" t="str">
            <v>3B/4A/4B</v>
          </cell>
          <cell r="W1662">
            <v>0</v>
          </cell>
          <cell r="X1662">
            <v>0</v>
          </cell>
        </row>
        <row r="1663">
          <cell r="B1663" t="str">
            <v>Medientechnik</v>
          </cell>
          <cell r="G1663">
            <v>213</v>
          </cell>
          <cell r="H1663" t="str">
            <v>Schulen</v>
          </cell>
          <cell r="I1663" t="str">
            <v>MedientechnikSchulen</v>
          </cell>
          <cell r="J1663" t="str">
            <v>X</v>
          </cell>
          <cell r="K1663">
            <v>213</v>
          </cell>
          <cell r="L1663">
            <v>21</v>
          </cell>
          <cell r="M1663">
            <v>2</v>
          </cell>
          <cell r="V1663" t="str">
            <v>3B/4A/4B</v>
          </cell>
          <cell r="W1663">
            <v>2</v>
          </cell>
          <cell r="X1663">
            <v>0</v>
          </cell>
        </row>
        <row r="1664">
          <cell r="B1664" t="str">
            <v>Anlagemechanik für Sanitär-, Heizungs- und Klimatechnik</v>
          </cell>
          <cell r="G1664">
            <v>522</v>
          </cell>
          <cell r="H1664" t="str">
            <v>Schulen</v>
          </cell>
          <cell r="I1664" t="str">
            <v>Anlagemechanik für Sanitär-, Heizungs- und KlimatechnikSchulen</v>
          </cell>
          <cell r="J1664" t="str">
            <v>X</v>
          </cell>
          <cell r="K1664">
            <v>522</v>
          </cell>
          <cell r="L1664">
            <v>52</v>
          </cell>
          <cell r="M1664">
            <v>5</v>
          </cell>
          <cell r="V1664" t="str">
            <v>3B/4A/4B</v>
          </cell>
          <cell r="W1664">
            <v>5</v>
          </cell>
          <cell r="X1664">
            <v>0</v>
          </cell>
        </row>
        <row r="1665">
          <cell r="B1665" t="str">
            <v>Mediengestalter</v>
          </cell>
          <cell r="G1665">
            <v>213</v>
          </cell>
          <cell r="H1665" t="str">
            <v>Schulen</v>
          </cell>
          <cell r="I1665" t="str">
            <v>MediengestalterSchulen</v>
          </cell>
          <cell r="J1665" t="str">
            <v>X</v>
          </cell>
          <cell r="K1665">
            <v>213</v>
          </cell>
          <cell r="L1665">
            <v>21</v>
          </cell>
          <cell r="M1665">
            <v>2</v>
          </cell>
          <cell r="V1665" t="str">
            <v>3B/4A/4B</v>
          </cell>
          <cell r="W1665">
            <v>2</v>
          </cell>
          <cell r="X1665">
            <v>0</v>
          </cell>
        </row>
        <row r="1666">
          <cell r="B1666" t="str">
            <v>Friseurtechnik</v>
          </cell>
          <cell r="G1666">
            <v>815</v>
          </cell>
          <cell r="H1666" t="str">
            <v>Schulen</v>
          </cell>
          <cell r="I1666" t="str">
            <v>FriseurtechnikSchulen</v>
          </cell>
          <cell r="J1666" t="str">
            <v>X</v>
          </cell>
          <cell r="K1666">
            <v>815</v>
          </cell>
          <cell r="L1666">
            <v>81</v>
          </cell>
          <cell r="M1666">
            <v>8</v>
          </cell>
          <cell r="V1666" t="str">
            <v>3B/4A/4B</v>
          </cell>
          <cell r="W1666">
            <v>8</v>
          </cell>
          <cell r="X1666">
            <v>0</v>
          </cell>
        </row>
        <row r="1667">
          <cell r="B1667" t="str">
            <v>Fahrzeugtechnik</v>
          </cell>
          <cell r="G1667">
            <v>525</v>
          </cell>
          <cell r="H1667" t="str">
            <v>Schulen</v>
          </cell>
          <cell r="I1667" t="str">
            <v>FahrzeugtechnikSchulen</v>
          </cell>
          <cell r="J1667" t="str">
            <v>X</v>
          </cell>
          <cell r="K1667">
            <v>525</v>
          </cell>
          <cell r="L1667">
            <v>52</v>
          </cell>
          <cell r="M1667">
            <v>5</v>
          </cell>
          <cell r="V1667" t="str">
            <v>3B/4A/4B</v>
          </cell>
          <cell r="W1667">
            <v>5</v>
          </cell>
          <cell r="X1667">
            <v>0</v>
          </cell>
        </row>
        <row r="1668">
          <cell r="B1668" t="str">
            <v xml:space="preserve">Sonstige </v>
          </cell>
          <cell r="G1668">
            <v>999</v>
          </cell>
          <cell r="H1668" t="str">
            <v>Schulen</v>
          </cell>
          <cell r="I1668" t="str">
            <v>Sonstige Schulen</v>
          </cell>
          <cell r="J1668" t="str">
            <v>X</v>
          </cell>
          <cell r="K1668">
            <v>999</v>
          </cell>
          <cell r="L1668">
            <v>99</v>
          </cell>
          <cell r="M1668">
            <v>9</v>
          </cell>
          <cell r="V1668" t="str">
            <v>3B/4A/4B</v>
          </cell>
          <cell r="W1668">
            <v>9</v>
          </cell>
          <cell r="X1668">
            <v>0</v>
          </cell>
        </row>
        <row r="1669">
          <cell r="B1669" t="str">
            <v>3. Berufsfachschulen, die eine berufliche Grundbildung  
    vermitteln und bei Voraussetzung und Abschluß unterhalb des  Realschulabschluß bleiben</v>
          </cell>
          <cell r="G1669" t="str">
            <v>xxx</v>
          </cell>
          <cell r="H1669" t="str">
            <v>Schulen</v>
          </cell>
          <cell r="I1669" t="str">
            <v>3. Berufsfachschulen, die eine berufliche Grundbildung  
    vermitteln und bei Voraussetzung und Abschluß unterhalb des  Realschulabschluß bleibenSchulen</v>
          </cell>
          <cell r="J1669" t="str">
            <v>X</v>
          </cell>
          <cell r="K1669" t="str">
            <v>xxx</v>
          </cell>
          <cell r="L1669">
            <v>0</v>
          </cell>
          <cell r="M1669">
            <v>0</v>
          </cell>
          <cell r="V1669" t="str">
            <v>3B/4A/4B</v>
          </cell>
          <cell r="W1669">
            <v>0</v>
          </cell>
          <cell r="X1669">
            <v>0</v>
          </cell>
        </row>
        <row r="1670">
          <cell r="B1670" t="str">
            <v>Classification of fields of training</v>
          </cell>
          <cell r="G1670" t="str">
            <v>xxx</v>
          </cell>
          <cell r="H1670" t="str">
            <v>Schulen</v>
          </cell>
          <cell r="I1670" t="str">
            <v>Classification of fields of trainingSchulen</v>
          </cell>
          <cell r="J1670" t="str">
            <v>X</v>
          </cell>
          <cell r="K1670" t="str">
            <v>xxx</v>
          </cell>
          <cell r="L1670">
            <v>0</v>
          </cell>
          <cell r="M1670">
            <v>0</v>
          </cell>
          <cell r="V1670" t="str">
            <v>3B/4A/4B</v>
          </cell>
          <cell r="W1670">
            <v>0</v>
          </cell>
          <cell r="X1670">
            <v>0</v>
          </cell>
        </row>
        <row r="1671">
          <cell r="B1671" t="str">
            <v>Berufsfachschulen (with classification)</v>
          </cell>
          <cell r="G1671" t="str">
            <v>xxx</v>
          </cell>
          <cell r="H1671" t="str">
            <v>Schulen</v>
          </cell>
          <cell r="I1671" t="str">
            <v>Berufsfachschulen (with classification)Schulen</v>
          </cell>
          <cell r="J1671" t="str">
            <v>X</v>
          </cell>
          <cell r="K1671" t="str">
            <v>xxx</v>
          </cell>
          <cell r="L1671">
            <v>0</v>
          </cell>
          <cell r="M1671">
            <v>0</v>
          </cell>
          <cell r="V1671" t="str">
            <v>3B/4A/4B</v>
          </cell>
          <cell r="W1671">
            <v>0</v>
          </cell>
          <cell r="X1671">
            <v>0</v>
          </cell>
        </row>
        <row r="1672">
          <cell r="B1672" t="str">
            <v xml:space="preserve">Agrarhelfer </v>
          </cell>
          <cell r="G1672">
            <v>621</v>
          </cell>
          <cell r="H1672" t="str">
            <v>Schulen</v>
          </cell>
          <cell r="I1672" t="str">
            <v>Agrarhelfer Schulen</v>
          </cell>
          <cell r="J1672" t="str">
            <v>X</v>
          </cell>
          <cell r="K1672">
            <v>621</v>
          </cell>
          <cell r="L1672">
            <v>62</v>
          </cell>
          <cell r="M1672">
            <v>6</v>
          </cell>
          <cell r="V1672" t="str">
            <v>3B/4A/4B</v>
          </cell>
          <cell r="W1672">
            <v>6</v>
          </cell>
          <cell r="X1672">
            <v>0</v>
          </cell>
        </row>
        <row r="1673">
          <cell r="B1673" t="str">
            <v>Keramformer/in</v>
          </cell>
          <cell r="G1673">
            <v>543</v>
          </cell>
          <cell r="H1673" t="str">
            <v>Schulen</v>
          </cell>
          <cell r="I1673" t="str">
            <v>Keramformer/inSchulen</v>
          </cell>
          <cell r="J1673" t="str">
            <v>X</v>
          </cell>
          <cell r="K1673">
            <v>543</v>
          </cell>
          <cell r="L1673">
            <v>54</v>
          </cell>
          <cell r="M1673">
            <v>5</v>
          </cell>
          <cell r="V1673" t="str">
            <v>3B/4A/4B</v>
          </cell>
          <cell r="W1673">
            <v>5</v>
          </cell>
          <cell r="X1673">
            <v>0</v>
          </cell>
        </row>
        <row r="1674">
          <cell r="B1674" t="str">
            <v>Glasmacher/in</v>
          </cell>
          <cell r="G1674">
            <v>543</v>
          </cell>
          <cell r="H1674" t="str">
            <v>Schulen</v>
          </cell>
          <cell r="I1674" t="str">
            <v>Glasmacher/inSchulen</v>
          </cell>
          <cell r="J1674" t="str">
            <v>X</v>
          </cell>
          <cell r="K1674">
            <v>543</v>
          </cell>
          <cell r="L1674">
            <v>54</v>
          </cell>
          <cell r="M1674">
            <v>5</v>
          </cell>
          <cell r="V1674" t="str">
            <v>3B/4A/4B</v>
          </cell>
          <cell r="W1674">
            <v>5</v>
          </cell>
          <cell r="X1674">
            <v>0</v>
          </cell>
        </row>
        <row r="1675">
          <cell r="B1675" t="str">
            <v xml:space="preserve">Klavierstimmer </v>
          </cell>
          <cell r="G1675">
            <v>215</v>
          </cell>
          <cell r="H1675" t="str">
            <v>Schulen</v>
          </cell>
          <cell r="I1675" t="str">
            <v>Klavierstimmer Schulen</v>
          </cell>
          <cell r="J1675" t="str">
            <v>X</v>
          </cell>
          <cell r="K1675">
            <v>215</v>
          </cell>
          <cell r="L1675">
            <v>21</v>
          </cell>
          <cell r="M1675">
            <v>2</v>
          </cell>
          <cell r="V1675" t="str">
            <v>3B/4A/4B</v>
          </cell>
          <cell r="W1675">
            <v>2</v>
          </cell>
          <cell r="X1675">
            <v>0</v>
          </cell>
        </row>
        <row r="1676">
          <cell r="B1676" t="str">
            <v>Konstruktions- und Fertigungstechnische(r) Assistent/in</v>
          </cell>
          <cell r="G1676">
            <v>521</v>
          </cell>
          <cell r="H1676" t="str">
            <v>Schulen</v>
          </cell>
          <cell r="I1676" t="str">
            <v>Konstruktions- und Fertigungstechnische(r) Assistent/inSchulen</v>
          </cell>
          <cell r="J1676" t="str">
            <v>X</v>
          </cell>
          <cell r="K1676">
            <v>521</v>
          </cell>
          <cell r="L1676">
            <v>52</v>
          </cell>
          <cell r="M1676">
            <v>5</v>
          </cell>
          <cell r="V1676" t="str">
            <v>3B/4A/4B</v>
          </cell>
          <cell r="W1676">
            <v>5</v>
          </cell>
          <cell r="X1676">
            <v>0</v>
          </cell>
        </row>
        <row r="1677">
          <cell r="B1677" t="str">
            <v>Konstruktions- und Fertigungstechnische(r)
 Assistent/in</v>
          </cell>
          <cell r="G1677">
            <v>521</v>
          </cell>
          <cell r="H1677" t="str">
            <v>Schulen</v>
          </cell>
          <cell r="I1677" t="str">
            <v>Konstruktions- und Fertigungstechnische(r)
 Assistent/inSchulen</v>
          </cell>
          <cell r="J1677" t="str">
            <v>X</v>
          </cell>
          <cell r="K1677">
            <v>521</v>
          </cell>
          <cell r="L1677">
            <v>52</v>
          </cell>
          <cell r="M1677">
            <v>5</v>
          </cell>
          <cell r="V1677" t="str">
            <v>3B/4A/4B</v>
          </cell>
          <cell r="W1677">
            <v>5</v>
          </cell>
          <cell r="X1677">
            <v>0</v>
          </cell>
        </row>
        <row r="1678">
          <cell r="B1678" t="str">
            <v>Montagemechaniker/in</v>
          </cell>
          <cell r="G1678">
            <v>521</v>
          </cell>
          <cell r="H1678" t="str">
            <v>Schulen</v>
          </cell>
          <cell r="I1678" t="str">
            <v>Montagemechaniker/inSchulen</v>
          </cell>
          <cell r="J1678" t="str">
            <v>X</v>
          </cell>
          <cell r="K1678">
            <v>521</v>
          </cell>
          <cell r="L1678">
            <v>52</v>
          </cell>
          <cell r="M1678">
            <v>5</v>
          </cell>
          <cell r="V1678" t="str">
            <v>3B/4A/4B</v>
          </cell>
          <cell r="W1678">
            <v>5</v>
          </cell>
          <cell r="X1678">
            <v>0</v>
          </cell>
        </row>
        <row r="1679">
          <cell r="B1679" t="str">
            <v xml:space="preserve">Präparationstechnische(r) Assistent/in </v>
          </cell>
          <cell r="G1679">
            <v>421</v>
          </cell>
          <cell r="H1679" t="str">
            <v>Schulen</v>
          </cell>
          <cell r="I1679" t="str">
            <v>Präparationstechnische(r) Assistent/in Schulen</v>
          </cell>
          <cell r="J1679" t="str">
            <v>X</v>
          </cell>
          <cell r="K1679">
            <v>421</v>
          </cell>
          <cell r="L1679">
            <v>42</v>
          </cell>
          <cell r="M1679">
            <v>4</v>
          </cell>
          <cell r="V1679" t="str">
            <v>3B/4A/4B</v>
          </cell>
          <cell r="W1679">
            <v>42</v>
          </cell>
          <cell r="X1679">
            <v>0</v>
          </cell>
        </row>
        <row r="1680">
          <cell r="B1680" t="str">
            <v>Präparationstechnische(r) Assistent/in</v>
          </cell>
          <cell r="G1680">
            <v>421</v>
          </cell>
          <cell r="H1680" t="str">
            <v>Schulen</v>
          </cell>
          <cell r="I1680" t="str">
            <v>Präparationstechnische(r) Assistent/inSchulen</v>
          </cell>
          <cell r="J1680" t="str">
            <v>X</v>
          </cell>
          <cell r="K1680">
            <v>421</v>
          </cell>
          <cell r="L1680">
            <v>42</v>
          </cell>
          <cell r="M1680">
            <v>4</v>
          </cell>
          <cell r="V1680" t="str">
            <v>3B/4A/4B</v>
          </cell>
          <cell r="W1680">
            <v>42</v>
          </cell>
          <cell r="X1680">
            <v>0</v>
          </cell>
        </row>
        <row r="1681">
          <cell r="B1681" t="str">
            <v xml:space="preserve">Dekormaler </v>
          </cell>
          <cell r="G1681">
            <v>215</v>
          </cell>
          <cell r="H1681" t="str">
            <v>Schulen</v>
          </cell>
          <cell r="I1681" t="str">
            <v>Dekormaler Schulen</v>
          </cell>
          <cell r="J1681" t="str">
            <v>X</v>
          </cell>
          <cell r="K1681">
            <v>215</v>
          </cell>
          <cell r="L1681">
            <v>21</v>
          </cell>
          <cell r="M1681">
            <v>2</v>
          </cell>
          <cell r="V1681" t="str">
            <v>3B/4A/4B</v>
          </cell>
          <cell r="W1681">
            <v>2</v>
          </cell>
          <cell r="X1681">
            <v>0</v>
          </cell>
        </row>
        <row r="1682">
          <cell r="B1682" t="str">
            <v>Assistent/in für mechatronische Systeme</v>
          </cell>
          <cell r="G1682">
            <v>520</v>
          </cell>
          <cell r="H1682" t="str">
            <v>Schulen</v>
          </cell>
          <cell r="I1682" t="str">
            <v>Assistent/in für mechatronische SystemeSchulen</v>
          </cell>
          <cell r="J1682" t="str">
            <v>X</v>
          </cell>
          <cell r="K1682">
            <v>520</v>
          </cell>
          <cell r="L1682">
            <v>52</v>
          </cell>
          <cell r="M1682">
            <v>5</v>
          </cell>
          <cell r="V1682" t="str">
            <v>3B/4A/4B</v>
          </cell>
          <cell r="W1682">
            <v>5</v>
          </cell>
          <cell r="X1682">
            <v>0</v>
          </cell>
        </row>
        <row r="1683">
          <cell r="B1683" t="str">
            <v>Damenschneider/in</v>
          </cell>
          <cell r="G1683">
            <v>542</v>
          </cell>
          <cell r="H1683" t="str">
            <v>Schulen</v>
          </cell>
          <cell r="I1683" t="str">
            <v>Damenschneider/inSchulen</v>
          </cell>
          <cell r="J1683" t="str">
            <v>X</v>
          </cell>
          <cell r="K1683">
            <v>542</v>
          </cell>
          <cell r="L1683">
            <v>54</v>
          </cell>
          <cell r="M1683">
            <v>5</v>
          </cell>
          <cell r="V1683" t="str">
            <v>3B/4A/4B</v>
          </cell>
          <cell r="W1683">
            <v>5</v>
          </cell>
          <cell r="X1683">
            <v>0</v>
          </cell>
        </row>
        <row r="1684">
          <cell r="B1684" t="str">
            <v>Holz- und Bautenschützer/in</v>
          </cell>
          <cell r="G1684">
            <v>582</v>
          </cell>
          <cell r="H1684" t="str">
            <v>Schulen</v>
          </cell>
          <cell r="I1684" t="str">
            <v>Holz- und Bautenschützer/inSchulen</v>
          </cell>
          <cell r="J1684" t="str">
            <v>X</v>
          </cell>
          <cell r="K1684">
            <v>582</v>
          </cell>
          <cell r="L1684">
            <v>58</v>
          </cell>
          <cell r="M1684">
            <v>5</v>
          </cell>
          <cell r="V1684" t="str">
            <v>3B/4A/4B</v>
          </cell>
          <cell r="W1684">
            <v>5</v>
          </cell>
          <cell r="X1684">
            <v>0</v>
          </cell>
        </row>
        <row r="1685">
          <cell r="B1685" t="str">
            <v>Industrietechnolog(e)/in</v>
          </cell>
          <cell r="G1685">
            <v>520</v>
          </cell>
          <cell r="H1685" t="str">
            <v>Schulen</v>
          </cell>
          <cell r="I1685" t="str">
            <v>Industrietechnolog(e)/inSchulen</v>
          </cell>
          <cell r="J1685" t="str">
            <v>X</v>
          </cell>
          <cell r="K1685">
            <v>520</v>
          </cell>
          <cell r="L1685">
            <v>52</v>
          </cell>
          <cell r="M1685">
            <v>5</v>
          </cell>
          <cell r="V1685" t="str">
            <v>3B/4A/4B</v>
          </cell>
          <cell r="W1685">
            <v>5</v>
          </cell>
          <cell r="X1685">
            <v>0</v>
          </cell>
        </row>
        <row r="1686">
          <cell r="B1686" t="str">
            <v>Industrietechnologe - Mechatronisches System/ Fertigungsautomatisierung</v>
          </cell>
          <cell r="G1686">
            <v>520</v>
          </cell>
          <cell r="H1686" t="str">
            <v>Schulen</v>
          </cell>
          <cell r="I1686" t="str">
            <v>Industrietechnologe - Mechatronisches System/ FertigungsautomatisierungSchulen</v>
          </cell>
          <cell r="J1686" t="str">
            <v>X</v>
          </cell>
          <cell r="K1686">
            <v>520</v>
          </cell>
          <cell r="L1686">
            <v>52</v>
          </cell>
          <cell r="M1686">
            <v>5</v>
          </cell>
          <cell r="V1686" t="str">
            <v>3B/4A/4B</v>
          </cell>
          <cell r="W1686">
            <v>5</v>
          </cell>
          <cell r="X1686">
            <v>0</v>
          </cell>
        </row>
        <row r="1687">
          <cell r="B1687" t="str">
            <v>Ingenieurassistent/in (Maschinenbau)</v>
          </cell>
          <cell r="G1687">
            <v>520</v>
          </cell>
          <cell r="H1687" t="str">
            <v>Schulen</v>
          </cell>
          <cell r="I1687" t="str">
            <v>Ingenieurassistent/in (Maschinenbau)Schulen</v>
          </cell>
          <cell r="J1687" t="str">
            <v>X</v>
          </cell>
          <cell r="K1687">
            <v>520</v>
          </cell>
          <cell r="L1687">
            <v>52</v>
          </cell>
          <cell r="M1687">
            <v>5</v>
          </cell>
          <cell r="V1687" t="str">
            <v>3B/4A/4B</v>
          </cell>
          <cell r="W1687">
            <v>5</v>
          </cell>
          <cell r="X1687">
            <v>0</v>
          </cell>
        </row>
        <row r="1688">
          <cell r="B1688" t="str">
            <v>Assistent/in für Metalltechnik</v>
          </cell>
          <cell r="G1688">
            <v>521</v>
          </cell>
          <cell r="H1688" t="str">
            <v>Schulen</v>
          </cell>
          <cell r="I1688" t="str">
            <v>Assistent/in für MetalltechnikSchulen</v>
          </cell>
          <cell r="J1688" t="str">
            <v>X</v>
          </cell>
          <cell r="K1688">
            <v>521</v>
          </cell>
          <cell r="L1688">
            <v>52</v>
          </cell>
          <cell r="M1688">
            <v>5</v>
          </cell>
          <cell r="V1688" t="str">
            <v>3B/4A/4B</v>
          </cell>
          <cell r="W1688">
            <v>5</v>
          </cell>
          <cell r="X1688">
            <v>0</v>
          </cell>
        </row>
        <row r="1689">
          <cell r="B1689" t="str">
            <v xml:space="preserve">Assistent/in für Metalltechnik </v>
          </cell>
          <cell r="G1689">
            <v>521</v>
          </cell>
          <cell r="H1689" t="str">
            <v>Schulen</v>
          </cell>
          <cell r="I1689" t="str">
            <v>Assistent/in für Metalltechnik Schulen</v>
          </cell>
          <cell r="J1689" t="str">
            <v>X</v>
          </cell>
          <cell r="K1689">
            <v>521</v>
          </cell>
          <cell r="L1689">
            <v>52</v>
          </cell>
          <cell r="M1689">
            <v>5</v>
          </cell>
          <cell r="V1689" t="str">
            <v>3B/4A/4B</v>
          </cell>
          <cell r="W1689">
            <v>5</v>
          </cell>
          <cell r="X1689">
            <v>0</v>
          </cell>
        </row>
        <row r="1690">
          <cell r="B1690" t="str">
            <v>Elektrotechnische(r) Assistent/in</v>
          </cell>
          <cell r="G1690">
            <v>522</v>
          </cell>
          <cell r="H1690" t="str">
            <v>Schulen</v>
          </cell>
          <cell r="I1690" t="str">
            <v>Elektrotechnische(r) Assistent/inSchulen</v>
          </cell>
          <cell r="J1690" t="str">
            <v>X</v>
          </cell>
          <cell r="K1690">
            <v>522</v>
          </cell>
          <cell r="L1690">
            <v>52</v>
          </cell>
          <cell r="M1690">
            <v>5</v>
          </cell>
          <cell r="V1690" t="str">
            <v>3B/4A/4B</v>
          </cell>
          <cell r="W1690">
            <v>5</v>
          </cell>
          <cell r="X1690">
            <v>0</v>
          </cell>
        </row>
        <row r="1691">
          <cell r="B1691" t="str">
            <v>Technische(r) Assistent/in für Automatisierungs- und Computertechnik</v>
          </cell>
          <cell r="G1691">
            <v>481</v>
          </cell>
          <cell r="H1691" t="str">
            <v>Schulen</v>
          </cell>
          <cell r="I1691" t="str">
            <v>Technische(r) Assistent/in für Automatisierungs- und ComputertechnikSchulen</v>
          </cell>
          <cell r="J1691" t="str">
            <v>X</v>
          </cell>
          <cell r="K1691">
            <v>481</v>
          </cell>
          <cell r="L1691">
            <v>48</v>
          </cell>
          <cell r="M1691">
            <v>4</v>
          </cell>
          <cell r="V1691" t="str">
            <v>3B/4A/4B</v>
          </cell>
          <cell r="W1691">
            <v>48</v>
          </cell>
          <cell r="X1691">
            <v>0</v>
          </cell>
        </row>
        <row r="1692">
          <cell r="B1692" t="str">
            <v>Technische(r) Assistent/in für Automatisierungs-
 und Computertechnik</v>
          </cell>
          <cell r="G1692">
            <v>481</v>
          </cell>
          <cell r="H1692" t="str">
            <v>Schulen</v>
          </cell>
          <cell r="I1692" t="str">
            <v>Technische(r) Assistent/in für Automatisierungs-
 und ComputertechnikSchulen</v>
          </cell>
          <cell r="J1692" t="str">
            <v>X</v>
          </cell>
          <cell r="K1692">
            <v>481</v>
          </cell>
          <cell r="L1692">
            <v>48</v>
          </cell>
          <cell r="M1692">
            <v>4</v>
          </cell>
          <cell r="V1692" t="str">
            <v>3B/4A/4B</v>
          </cell>
          <cell r="W1692">
            <v>48</v>
          </cell>
          <cell r="X1692">
            <v>0</v>
          </cell>
        </row>
        <row r="1693">
          <cell r="B1693" t="str">
            <v>Technische(r) Assistent/in für Elektrotechnik und Datentechnik</v>
          </cell>
          <cell r="G1693">
            <v>481</v>
          </cell>
          <cell r="H1693" t="str">
            <v>Schulen</v>
          </cell>
          <cell r="I1693" t="str">
            <v>Technische(r) Assistent/in für Elektrotechnik und DatentechnikSchulen</v>
          </cell>
          <cell r="J1693" t="str">
            <v>X</v>
          </cell>
          <cell r="K1693">
            <v>481</v>
          </cell>
          <cell r="L1693">
            <v>48</v>
          </cell>
          <cell r="M1693">
            <v>4</v>
          </cell>
          <cell r="V1693" t="str">
            <v>3B/4A/4B</v>
          </cell>
          <cell r="W1693">
            <v>48</v>
          </cell>
          <cell r="X1693">
            <v>0</v>
          </cell>
        </row>
        <row r="1694">
          <cell r="B1694" t="str">
            <v>Kommunikationsassistent/in</v>
          </cell>
          <cell r="G1694">
            <v>523</v>
          </cell>
          <cell r="H1694" t="str">
            <v>Schulen</v>
          </cell>
          <cell r="I1694" t="str">
            <v>Kommunikationsassistent/inSchulen</v>
          </cell>
          <cell r="J1694" t="str">
            <v>X</v>
          </cell>
          <cell r="K1694">
            <v>523</v>
          </cell>
          <cell r="L1694">
            <v>52</v>
          </cell>
          <cell r="M1694">
            <v>5</v>
          </cell>
          <cell r="V1694" t="str">
            <v>3B/4A/4B</v>
          </cell>
          <cell r="W1694">
            <v>5</v>
          </cell>
          <cell r="X1694">
            <v>0</v>
          </cell>
        </row>
        <row r="1695">
          <cell r="B1695" t="str">
            <v>Datenverarbeitungstechniker/in</v>
          </cell>
          <cell r="G1695">
            <v>523</v>
          </cell>
          <cell r="H1695" t="str">
            <v>Schulen</v>
          </cell>
          <cell r="I1695" t="str">
            <v>Datenverarbeitungstechniker/inSchulen</v>
          </cell>
          <cell r="J1695" t="str">
            <v>X</v>
          </cell>
          <cell r="K1695">
            <v>523</v>
          </cell>
          <cell r="L1695">
            <v>52</v>
          </cell>
          <cell r="M1695">
            <v>5</v>
          </cell>
          <cell r="V1695" t="str">
            <v>3B/4A/4B</v>
          </cell>
          <cell r="W1695">
            <v>5</v>
          </cell>
          <cell r="X1695">
            <v>0</v>
          </cell>
        </row>
        <row r="1696">
          <cell r="B1696" t="str">
            <v>Industrietechnologe - Mechatronisches  System/ Fertigungsautomatisierung</v>
          </cell>
          <cell r="G1696">
            <v>521</v>
          </cell>
          <cell r="H1696" t="str">
            <v>Schulen</v>
          </cell>
          <cell r="I1696" t="str">
            <v>Industrietechnologe - Mechatronisches  System/ FertigungsautomatisierungSchulen</v>
          </cell>
          <cell r="J1696" t="str">
            <v>X</v>
          </cell>
          <cell r="K1696">
            <v>521</v>
          </cell>
          <cell r="L1696">
            <v>52</v>
          </cell>
          <cell r="M1696">
            <v>5</v>
          </cell>
          <cell r="V1696" t="str">
            <v>3B/4A/4B</v>
          </cell>
          <cell r="W1696">
            <v>5</v>
          </cell>
          <cell r="X1696">
            <v>0</v>
          </cell>
        </row>
        <row r="1697">
          <cell r="B1697" t="str">
            <v>Bautechnische(r) Assistent/in</v>
          </cell>
          <cell r="G1697">
            <v>582</v>
          </cell>
          <cell r="H1697" t="str">
            <v>Schulen</v>
          </cell>
          <cell r="I1697" t="str">
            <v>Bautechnische(r) Assistent/inSchulen</v>
          </cell>
          <cell r="J1697" t="str">
            <v>X</v>
          </cell>
          <cell r="K1697">
            <v>582</v>
          </cell>
          <cell r="L1697">
            <v>58</v>
          </cell>
          <cell r="M1697">
            <v>5</v>
          </cell>
          <cell r="V1697" t="str">
            <v>3B/4A/4B</v>
          </cell>
          <cell r="W1697">
            <v>5</v>
          </cell>
          <cell r="X1697">
            <v>0</v>
          </cell>
        </row>
        <row r="1698">
          <cell r="B1698" t="str">
            <v>Technische(r) Assistent/in für Daten- verarbeitung im Bauwesen</v>
          </cell>
          <cell r="G1698">
            <v>581</v>
          </cell>
          <cell r="H1698" t="str">
            <v>Schulen</v>
          </cell>
          <cell r="I1698" t="str">
            <v>Technische(r) Assistent/in für Daten- verarbeitung im BauwesenSchulen</v>
          </cell>
          <cell r="J1698" t="str">
            <v>X</v>
          </cell>
          <cell r="K1698">
            <v>581</v>
          </cell>
          <cell r="L1698">
            <v>58</v>
          </cell>
          <cell r="M1698">
            <v>5</v>
          </cell>
          <cell r="V1698" t="str">
            <v>3B/4A/4B</v>
          </cell>
          <cell r="W1698">
            <v>5</v>
          </cell>
          <cell r="X1698">
            <v>0</v>
          </cell>
        </row>
        <row r="1699">
          <cell r="B1699" t="str">
            <v>Technische(r) Assistent/in für Datenverarbeitung im Bauwesen</v>
          </cell>
          <cell r="G1699">
            <v>581</v>
          </cell>
          <cell r="H1699" t="str">
            <v>Schulen</v>
          </cell>
          <cell r="I1699" t="str">
            <v>Technische(r) Assistent/in für Datenverarbeitung im BauwesenSchulen</v>
          </cell>
          <cell r="J1699" t="str">
            <v>X</v>
          </cell>
          <cell r="K1699">
            <v>581</v>
          </cell>
          <cell r="L1699">
            <v>58</v>
          </cell>
          <cell r="M1699">
            <v>5</v>
          </cell>
          <cell r="V1699" t="str">
            <v>3B/4A/4B</v>
          </cell>
          <cell r="W1699">
            <v>5</v>
          </cell>
          <cell r="X1699">
            <v>0</v>
          </cell>
        </row>
        <row r="1700">
          <cell r="B1700" t="str">
            <v>Technische(r) Assistent/in für Datenverarbeitung
 im Bauwesen</v>
          </cell>
          <cell r="G1700">
            <v>581</v>
          </cell>
          <cell r="H1700" t="str">
            <v>Schulen</v>
          </cell>
          <cell r="I1700" t="str">
            <v>Technische(r) Assistent/in für Datenverarbeitung
 im BauwesenSchulen</v>
          </cell>
          <cell r="J1700" t="str">
            <v>X</v>
          </cell>
          <cell r="K1700">
            <v>581</v>
          </cell>
          <cell r="L1700">
            <v>58</v>
          </cell>
          <cell r="M1700">
            <v>5</v>
          </cell>
          <cell r="V1700" t="str">
            <v>3B/4A/4B</v>
          </cell>
          <cell r="W1700">
            <v>5</v>
          </cell>
          <cell r="X1700">
            <v>0</v>
          </cell>
        </row>
        <row r="1701">
          <cell r="B1701" t="str">
            <v>Bautechniker/in, allgemein</v>
          </cell>
          <cell r="G1701">
            <v>582</v>
          </cell>
          <cell r="H1701" t="str">
            <v>Schulen</v>
          </cell>
          <cell r="I1701" t="str">
            <v>Bautechniker/in, allgemeinSchulen</v>
          </cell>
          <cell r="J1701" t="str">
            <v>X</v>
          </cell>
          <cell r="K1701">
            <v>582</v>
          </cell>
          <cell r="L1701">
            <v>58</v>
          </cell>
          <cell r="M1701">
            <v>5</v>
          </cell>
          <cell r="V1701" t="str">
            <v>3B/4A/4B</v>
          </cell>
          <cell r="W1701">
            <v>5</v>
          </cell>
          <cell r="X1701">
            <v>0</v>
          </cell>
        </row>
        <row r="1702">
          <cell r="B1702" t="str">
            <v xml:space="preserve">                                   im Bauwesen</v>
          </cell>
          <cell r="G1702">
            <v>582</v>
          </cell>
          <cell r="H1702" t="str">
            <v>Schulen</v>
          </cell>
          <cell r="I1702" t="str">
            <v xml:space="preserve">                                   im BauwesenSchulen</v>
          </cell>
          <cell r="J1702" t="str">
            <v>X</v>
          </cell>
          <cell r="K1702">
            <v>582</v>
          </cell>
          <cell r="L1702">
            <v>58</v>
          </cell>
          <cell r="M1702">
            <v>5</v>
          </cell>
          <cell r="V1702" t="str">
            <v>3B/4A/4B</v>
          </cell>
          <cell r="W1702">
            <v>5</v>
          </cell>
          <cell r="X1702">
            <v>0</v>
          </cell>
        </row>
        <row r="1703">
          <cell r="B1703" t="str">
            <v>Chemisch-technische(r) Assistent/in</v>
          </cell>
          <cell r="G1703">
            <v>524</v>
          </cell>
          <cell r="H1703" t="str">
            <v>Schulen</v>
          </cell>
          <cell r="I1703" t="str">
            <v>Chemisch-technische(r) Assistent/inSchulen</v>
          </cell>
          <cell r="J1703" t="str">
            <v>X</v>
          </cell>
          <cell r="K1703">
            <v>524</v>
          </cell>
          <cell r="L1703">
            <v>52</v>
          </cell>
          <cell r="M1703">
            <v>5</v>
          </cell>
          <cell r="V1703" t="str">
            <v>3B/4A/4B</v>
          </cell>
          <cell r="W1703">
            <v>5</v>
          </cell>
          <cell r="X1703">
            <v>0</v>
          </cell>
        </row>
        <row r="1704">
          <cell r="B1704" t="str">
            <v>Physikalisch-technische(r) Assistent/in</v>
          </cell>
          <cell r="G1704">
            <v>520</v>
          </cell>
          <cell r="H1704" t="str">
            <v>Schulen</v>
          </cell>
          <cell r="I1704" t="str">
            <v>Physikalisch-technische(r) Assistent/inSchulen</v>
          </cell>
          <cell r="J1704" t="str">
            <v>X</v>
          </cell>
          <cell r="K1704">
            <v>520</v>
          </cell>
          <cell r="L1704">
            <v>52</v>
          </cell>
          <cell r="M1704">
            <v>5</v>
          </cell>
          <cell r="V1704" t="str">
            <v>3B/4A/4B</v>
          </cell>
          <cell r="W1704">
            <v>5</v>
          </cell>
          <cell r="X1704">
            <v>0</v>
          </cell>
        </row>
        <row r="1705">
          <cell r="B1705" t="str">
            <v>Technische(r) Assistent/in für Metallo- graphie und Werkstoffkunde</v>
          </cell>
          <cell r="G1705">
            <v>521</v>
          </cell>
          <cell r="H1705" t="str">
            <v>Schulen</v>
          </cell>
          <cell r="I1705" t="str">
            <v>Technische(r) Assistent/in für Metallo- graphie und WerkstoffkundeSchulen</v>
          </cell>
          <cell r="J1705" t="str">
            <v>X</v>
          </cell>
          <cell r="K1705">
            <v>521</v>
          </cell>
          <cell r="L1705">
            <v>52</v>
          </cell>
          <cell r="M1705">
            <v>5</v>
          </cell>
          <cell r="V1705" t="str">
            <v>3B/4A/4B</v>
          </cell>
          <cell r="W1705">
            <v>5</v>
          </cell>
          <cell r="X1705">
            <v>0</v>
          </cell>
        </row>
        <row r="1706">
          <cell r="B1706" t="str">
            <v>Technische(r) Assistent/in für Metallographie und Werkstoffkunde</v>
          </cell>
          <cell r="G1706">
            <v>521</v>
          </cell>
          <cell r="H1706" t="str">
            <v>Schulen</v>
          </cell>
          <cell r="I1706" t="str">
            <v>Technische(r) Assistent/in für Metallographie und WerkstoffkundeSchulen</v>
          </cell>
          <cell r="J1706" t="str">
            <v>X</v>
          </cell>
          <cell r="K1706">
            <v>521</v>
          </cell>
          <cell r="L1706">
            <v>52</v>
          </cell>
          <cell r="M1706">
            <v>5</v>
          </cell>
          <cell r="V1706" t="str">
            <v>3B/4A/4B</v>
          </cell>
          <cell r="W1706">
            <v>5</v>
          </cell>
          <cell r="X1706">
            <v>0</v>
          </cell>
        </row>
        <row r="1707">
          <cell r="B1707" t="str">
            <v>Technische(r) Assistent/in für Metallographie
 und Werkstoffkunde</v>
          </cell>
          <cell r="G1707">
            <v>521</v>
          </cell>
          <cell r="H1707" t="str">
            <v>Schulen</v>
          </cell>
          <cell r="I1707" t="str">
            <v>Technische(r) Assistent/in für Metallographie
 und WerkstoffkundeSchulen</v>
          </cell>
          <cell r="J1707" t="str">
            <v>X</v>
          </cell>
          <cell r="K1707">
            <v>521</v>
          </cell>
          <cell r="L1707">
            <v>52</v>
          </cell>
          <cell r="M1707">
            <v>5</v>
          </cell>
          <cell r="V1707" t="str">
            <v>3B/4A/4B</v>
          </cell>
          <cell r="W1707">
            <v>5</v>
          </cell>
          <cell r="X1707">
            <v>0</v>
          </cell>
        </row>
        <row r="1708">
          <cell r="B1708" t="str">
            <v>Lebensmitteltechnische(r) Assistent/in</v>
          </cell>
          <cell r="G1708">
            <v>541</v>
          </cell>
          <cell r="H1708" t="str">
            <v>Schulen</v>
          </cell>
          <cell r="I1708" t="str">
            <v>Lebensmitteltechnische(r) Assistent/inSchulen</v>
          </cell>
          <cell r="J1708" t="str">
            <v>X</v>
          </cell>
          <cell r="K1708">
            <v>541</v>
          </cell>
          <cell r="L1708">
            <v>54</v>
          </cell>
          <cell r="M1708">
            <v>5</v>
          </cell>
          <cell r="V1708" t="str">
            <v>3B/4A/4B</v>
          </cell>
          <cell r="W1708">
            <v>5</v>
          </cell>
          <cell r="X1708">
            <v>0</v>
          </cell>
        </row>
        <row r="1709">
          <cell r="B1709" t="str">
            <v>Textil- und Bekleidungstechnische(r) Assistent/in, Assistent/in in der  Textilwirtschaft</v>
          </cell>
          <cell r="G1709">
            <v>542</v>
          </cell>
          <cell r="H1709" t="str">
            <v>Schulen</v>
          </cell>
          <cell r="I1709" t="str">
            <v>Textil- und Bekleidungstechnische(r) Assistent/in, Assistent/in in der  TextilwirtschaftSchulen</v>
          </cell>
          <cell r="J1709" t="str">
            <v>X</v>
          </cell>
          <cell r="K1709">
            <v>542</v>
          </cell>
          <cell r="L1709">
            <v>54</v>
          </cell>
          <cell r="M1709">
            <v>5</v>
          </cell>
          <cell r="V1709" t="str">
            <v>3B/4A/4B</v>
          </cell>
          <cell r="W1709">
            <v>5</v>
          </cell>
          <cell r="X1709">
            <v>0</v>
          </cell>
        </row>
        <row r="1710">
          <cell r="B1710" t="str">
            <v>Textil- und Bekleidungstechnische(r) Assistent/in Assistent/in in der Textilwirtschaft</v>
          </cell>
          <cell r="G1710">
            <v>542</v>
          </cell>
          <cell r="H1710" t="str">
            <v>Schulen</v>
          </cell>
          <cell r="I1710" t="str">
            <v>Textil- und Bekleidungstechnische(r) Assistent/in Assistent/in in der TextilwirtschaftSchulen</v>
          </cell>
          <cell r="J1710" t="str">
            <v>X</v>
          </cell>
          <cell r="K1710">
            <v>542</v>
          </cell>
          <cell r="L1710">
            <v>54</v>
          </cell>
          <cell r="M1710">
            <v>5</v>
          </cell>
          <cell r="V1710" t="str">
            <v>3B/4A/4B</v>
          </cell>
          <cell r="W1710">
            <v>5</v>
          </cell>
          <cell r="X1710">
            <v>0</v>
          </cell>
        </row>
        <row r="1711">
          <cell r="B1711" t="str">
            <v>Textil- und Bekleidungstechnische(r) Assistent/in, Assistent/in in der Textilwirtschaft</v>
          </cell>
          <cell r="G1711">
            <v>542</v>
          </cell>
          <cell r="H1711" t="str">
            <v>Schulen</v>
          </cell>
          <cell r="I1711" t="str">
            <v>Textil- und Bekleidungstechnische(r) Assistent/in, Assistent/in in der TextilwirtschaftSchulen</v>
          </cell>
          <cell r="J1711" t="str">
            <v>X</v>
          </cell>
          <cell r="K1711">
            <v>542</v>
          </cell>
          <cell r="L1711">
            <v>54</v>
          </cell>
          <cell r="M1711">
            <v>5</v>
          </cell>
          <cell r="V1711" t="str">
            <v>3B/4A/4B</v>
          </cell>
          <cell r="W1711">
            <v>5</v>
          </cell>
          <cell r="X1711">
            <v>0</v>
          </cell>
        </row>
        <row r="1712">
          <cell r="B1712" t="str">
            <v>Textil- und Bekleidungstechnische(r) 
 Assistent/in, Assistent/in in der Textilwirtschaft</v>
          </cell>
          <cell r="G1712">
            <v>542</v>
          </cell>
          <cell r="H1712" t="str">
            <v>Schulen</v>
          </cell>
          <cell r="I1712" t="str">
            <v>Textil- und Bekleidungstechnische(r) 
 Assistent/in, Assistent/in in der TextilwirtschaftSchulen</v>
          </cell>
          <cell r="J1712" t="str">
            <v>X</v>
          </cell>
          <cell r="K1712">
            <v>542</v>
          </cell>
          <cell r="L1712">
            <v>54</v>
          </cell>
          <cell r="M1712">
            <v>5</v>
          </cell>
          <cell r="V1712" t="str">
            <v>3B/4A/4B</v>
          </cell>
          <cell r="W1712">
            <v>5</v>
          </cell>
          <cell r="X1712">
            <v>0</v>
          </cell>
        </row>
        <row r="1713">
          <cell r="B1713" t="str">
            <v>Assistent/in in der Textilwirtschaft</v>
          </cell>
          <cell r="G1713">
            <v>542</v>
          </cell>
          <cell r="H1713" t="str">
            <v>Schulen</v>
          </cell>
          <cell r="I1713" t="str">
            <v>Assistent/in in der TextilwirtschaftSchulen</v>
          </cell>
          <cell r="J1713" t="str">
            <v>X</v>
          </cell>
          <cell r="K1713">
            <v>542</v>
          </cell>
          <cell r="L1713">
            <v>54</v>
          </cell>
          <cell r="M1713">
            <v>5</v>
          </cell>
          <cell r="V1713" t="str">
            <v>3B/4A/4B</v>
          </cell>
          <cell r="W1713">
            <v>5</v>
          </cell>
          <cell r="X1713">
            <v>0</v>
          </cell>
        </row>
        <row r="1714">
          <cell r="B1714" t="str">
            <v>Technische(r) Assistent/in für regenerative Energien</v>
          </cell>
          <cell r="G1714">
            <v>522</v>
          </cell>
          <cell r="H1714" t="str">
            <v>Schulen</v>
          </cell>
          <cell r="I1714" t="str">
            <v>Technische(r) Assistent/in für regenerative EnergienSchulen</v>
          </cell>
          <cell r="J1714" t="str">
            <v>X</v>
          </cell>
          <cell r="K1714">
            <v>522</v>
          </cell>
          <cell r="L1714">
            <v>52</v>
          </cell>
          <cell r="M1714">
            <v>5</v>
          </cell>
          <cell r="V1714" t="str">
            <v>3B/4A/4B</v>
          </cell>
          <cell r="W1714">
            <v>5</v>
          </cell>
          <cell r="X1714">
            <v>0</v>
          </cell>
        </row>
        <row r="1715">
          <cell r="B1715" t="str">
            <v xml:space="preserve">Umweltschutztechnische(r) Assistent/in </v>
          </cell>
          <cell r="G1715">
            <v>850</v>
          </cell>
          <cell r="H1715" t="str">
            <v>Schulen</v>
          </cell>
          <cell r="I1715" t="str">
            <v>Umweltschutztechnische(r) Assistent/in Schulen</v>
          </cell>
          <cell r="J1715" t="str">
            <v>X</v>
          </cell>
          <cell r="K1715">
            <v>850</v>
          </cell>
          <cell r="L1715">
            <v>85</v>
          </cell>
          <cell r="M1715">
            <v>8</v>
          </cell>
          <cell r="V1715" t="str">
            <v>3B/4A/4B</v>
          </cell>
          <cell r="W1715">
            <v>8</v>
          </cell>
          <cell r="X1715">
            <v>0</v>
          </cell>
        </row>
        <row r="1716">
          <cell r="B1716" t="str">
            <v>Umweltschutztechnische(r) Assistent/in</v>
          </cell>
          <cell r="G1716">
            <v>850</v>
          </cell>
          <cell r="H1716" t="str">
            <v>Schulen</v>
          </cell>
          <cell r="I1716" t="str">
            <v>Umweltschutztechnische(r) Assistent/inSchulen</v>
          </cell>
          <cell r="J1716" t="str">
            <v>X</v>
          </cell>
          <cell r="K1716">
            <v>850</v>
          </cell>
          <cell r="L1716">
            <v>85</v>
          </cell>
          <cell r="M1716">
            <v>8</v>
          </cell>
          <cell r="V1716" t="str">
            <v>3B/4A/4B</v>
          </cell>
          <cell r="W1716">
            <v>8</v>
          </cell>
          <cell r="X1716">
            <v>0</v>
          </cell>
        </row>
        <row r="1717">
          <cell r="B1717" t="str">
            <v xml:space="preserve">Biologisch-technische(r) Assistent/in </v>
          </cell>
          <cell r="G1717">
            <v>524</v>
          </cell>
          <cell r="H1717" t="str">
            <v>Schulen</v>
          </cell>
          <cell r="I1717" t="str">
            <v>Biologisch-technische(r) Assistent/in Schulen</v>
          </cell>
          <cell r="J1717" t="str">
            <v>X</v>
          </cell>
          <cell r="K1717">
            <v>524</v>
          </cell>
          <cell r="L1717">
            <v>52</v>
          </cell>
          <cell r="M1717">
            <v>5</v>
          </cell>
          <cell r="V1717" t="str">
            <v>3B/4A/4B</v>
          </cell>
          <cell r="W1717">
            <v>5</v>
          </cell>
          <cell r="X1717">
            <v>0</v>
          </cell>
        </row>
        <row r="1718">
          <cell r="B1718" t="str">
            <v>Biologisch-technische(r) Assistent/in</v>
          </cell>
          <cell r="G1718">
            <v>524</v>
          </cell>
          <cell r="H1718" t="str">
            <v>Schulen</v>
          </cell>
          <cell r="I1718" t="str">
            <v>Biologisch-technische(r) Assistent/inSchulen</v>
          </cell>
          <cell r="J1718" t="str">
            <v>X</v>
          </cell>
          <cell r="K1718">
            <v>524</v>
          </cell>
          <cell r="L1718">
            <v>52</v>
          </cell>
          <cell r="M1718">
            <v>5</v>
          </cell>
          <cell r="V1718" t="str">
            <v>3B/4A/4B</v>
          </cell>
          <cell r="W1718">
            <v>5</v>
          </cell>
          <cell r="X1718">
            <v>0</v>
          </cell>
        </row>
        <row r="1719">
          <cell r="B1719" t="str">
            <v xml:space="preserve">Landwirtschaftlich-technische(r) Assistent/in </v>
          </cell>
          <cell r="G1719">
            <v>621</v>
          </cell>
          <cell r="H1719" t="str">
            <v>Schulen</v>
          </cell>
          <cell r="I1719" t="str">
            <v>Landwirtschaftlich-technische(r) Assistent/in Schulen</v>
          </cell>
          <cell r="J1719" t="str">
            <v>X</v>
          </cell>
          <cell r="K1719">
            <v>621</v>
          </cell>
          <cell r="L1719">
            <v>62</v>
          </cell>
          <cell r="M1719">
            <v>6</v>
          </cell>
          <cell r="V1719" t="str">
            <v>3B/4A/4B</v>
          </cell>
          <cell r="W1719">
            <v>6</v>
          </cell>
          <cell r="X1719">
            <v>0</v>
          </cell>
        </row>
        <row r="1720">
          <cell r="B1720" t="str">
            <v>Technische(r) Assistent/in für Lebensmittelanalytik</v>
          </cell>
          <cell r="G1720">
            <v>541</v>
          </cell>
          <cell r="H1720" t="str">
            <v>Schulen</v>
          </cell>
          <cell r="I1720" t="str">
            <v>Technische(r) Assistent/in für LebensmittelanalytikSchulen</v>
          </cell>
          <cell r="J1720" t="str">
            <v>X</v>
          </cell>
          <cell r="K1720">
            <v>541</v>
          </cell>
          <cell r="L1720">
            <v>54</v>
          </cell>
          <cell r="M1720">
            <v>5</v>
          </cell>
          <cell r="V1720" t="str">
            <v>3B/4A/4B</v>
          </cell>
          <cell r="W1720">
            <v>5</v>
          </cell>
          <cell r="X1720">
            <v>0</v>
          </cell>
        </row>
        <row r="1721">
          <cell r="B1721" t="str">
            <v>Chemielaborant/in</v>
          </cell>
          <cell r="G1721">
            <v>524</v>
          </cell>
          <cell r="H1721" t="str">
            <v>Schulen</v>
          </cell>
          <cell r="I1721" t="str">
            <v>Chemielaborant/inSchulen</v>
          </cell>
          <cell r="J1721" t="str">
            <v>X</v>
          </cell>
          <cell r="K1721">
            <v>524</v>
          </cell>
          <cell r="L1721">
            <v>52</v>
          </cell>
          <cell r="M1721">
            <v>5</v>
          </cell>
          <cell r="V1721" t="str">
            <v>3B/4A/4B</v>
          </cell>
          <cell r="W1721">
            <v>5</v>
          </cell>
          <cell r="X1721">
            <v>0</v>
          </cell>
        </row>
        <row r="1722">
          <cell r="B1722" t="str">
            <v>Textiltechnische(r) Prüfassistent/in</v>
          </cell>
          <cell r="G1722">
            <v>542</v>
          </cell>
          <cell r="H1722" t="str">
            <v>Schulen</v>
          </cell>
          <cell r="I1722" t="str">
            <v>Textiltechnische(r) Prüfassistent/inSchulen</v>
          </cell>
          <cell r="J1722" t="str">
            <v>X</v>
          </cell>
          <cell r="K1722">
            <v>542</v>
          </cell>
          <cell r="L1722">
            <v>54</v>
          </cell>
          <cell r="M1722">
            <v>5</v>
          </cell>
          <cell r="V1722" t="str">
            <v>3B/4A/4B</v>
          </cell>
          <cell r="W1722">
            <v>5</v>
          </cell>
          <cell r="X1722">
            <v>0</v>
          </cell>
        </row>
        <row r="1723">
          <cell r="B1723" t="str">
            <v>Fototechnische(r) Assistent/in</v>
          </cell>
          <cell r="G1723">
            <v>213</v>
          </cell>
          <cell r="H1723" t="str">
            <v>Schulen</v>
          </cell>
          <cell r="I1723" t="str">
            <v>Fototechnische(r) Assistent/inSchulen</v>
          </cell>
          <cell r="J1723" t="str">
            <v>X</v>
          </cell>
          <cell r="K1723">
            <v>213</v>
          </cell>
          <cell r="L1723">
            <v>21</v>
          </cell>
          <cell r="M1723">
            <v>2</v>
          </cell>
          <cell r="V1723" t="str">
            <v>3B/4A/4B</v>
          </cell>
          <cell r="W1723">
            <v>2</v>
          </cell>
          <cell r="X1723">
            <v>0</v>
          </cell>
        </row>
        <row r="1724">
          <cell r="B1724" t="str">
            <v>Technische(r) Zeichner/in</v>
          </cell>
          <cell r="G1724">
            <v>520</v>
          </cell>
          <cell r="H1724" t="str">
            <v>Schulen</v>
          </cell>
          <cell r="I1724" t="str">
            <v>Technische(r) Zeichner/inSchulen</v>
          </cell>
          <cell r="J1724" t="str">
            <v>X</v>
          </cell>
          <cell r="K1724">
            <v>520</v>
          </cell>
          <cell r="L1724">
            <v>52</v>
          </cell>
          <cell r="M1724">
            <v>5</v>
          </cell>
          <cell r="V1724" t="str">
            <v>3B/4A/4B</v>
          </cell>
          <cell r="W1724">
            <v>5</v>
          </cell>
          <cell r="X1724">
            <v>0</v>
          </cell>
        </row>
        <row r="1725">
          <cell r="B1725" t="str">
            <v>Technische(r) Assistent/in für Geovisualisierung</v>
          </cell>
          <cell r="G1725">
            <v>440</v>
          </cell>
          <cell r="H1725" t="str">
            <v>Schulen</v>
          </cell>
          <cell r="I1725" t="str">
            <v>Technische(r) Assistent/in für GeovisualisierungSchulen</v>
          </cell>
          <cell r="J1725" t="str">
            <v>X</v>
          </cell>
          <cell r="K1725">
            <v>440</v>
          </cell>
          <cell r="L1725">
            <v>44</v>
          </cell>
          <cell r="M1725">
            <v>4</v>
          </cell>
          <cell r="V1725" t="str">
            <v>3B/4A/4B</v>
          </cell>
          <cell r="W1725">
            <v>44</v>
          </cell>
          <cell r="X1725">
            <v>0</v>
          </cell>
        </row>
        <row r="1726">
          <cell r="B1726" t="str">
            <v>Assistent/in für Tourismus und Fremdenverkehr</v>
          </cell>
          <cell r="G1726">
            <v>812</v>
          </cell>
          <cell r="H1726" t="str">
            <v>Schulen</v>
          </cell>
          <cell r="I1726" t="str">
            <v>Assistent/in für Tourismus und FremdenverkehrSchulen</v>
          </cell>
          <cell r="J1726" t="str">
            <v>X</v>
          </cell>
          <cell r="K1726">
            <v>812</v>
          </cell>
          <cell r="L1726">
            <v>81</v>
          </cell>
          <cell r="M1726">
            <v>8</v>
          </cell>
          <cell r="V1726" t="str">
            <v>3B/4A/4B</v>
          </cell>
          <cell r="W1726">
            <v>8</v>
          </cell>
          <cell r="X1726">
            <v>0</v>
          </cell>
        </row>
        <row r="1727">
          <cell r="B1727" t="str">
            <v>Tourismus- und Eventmanager/in</v>
          </cell>
          <cell r="G1727">
            <v>812</v>
          </cell>
          <cell r="H1727" t="str">
            <v>Schulen</v>
          </cell>
          <cell r="I1727" t="str">
            <v>Tourismus- und Eventmanager/inSchulen</v>
          </cell>
          <cell r="J1727" t="str">
            <v>X</v>
          </cell>
          <cell r="K1727">
            <v>812</v>
          </cell>
          <cell r="L1727">
            <v>81</v>
          </cell>
          <cell r="M1727">
            <v>8</v>
          </cell>
          <cell r="V1727" t="str">
            <v>3B/4A/4B</v>
          </cell>
          <cell r="W1727">
            <v>8</v>
          </cell>
          <cell r="X1727">
            <v>0</v>
          </cell>
        </row>
        <row r="1728">
          <cell r="B1728" t="str">
            <v>Touristikassistent/in</v>
          </cell>
          <cell r="G1728">
            <v>812</v>
          </cell>
          <cell r="H1728" t="str">
            <v>Schulen</v>
          </cell>
          <cell r="I1728" t="str">
            <v>Touristikassistent/inSchulen</v>
          </cell>
          <cell r="J1728" t="str">
            <v>X</v>
          </cell>
          <cell r="K1728">
            <v>812</v>
          </cell>
          <cell r="L1728">
            <v>81</v>
          </cell>
          <cell r="M1728">
            <v>8</v>
          </cell>
          <cell r="V1728" t="str">
            <v>3B/4A/4B</v>
          </cell>
          <cell r="W1728">
            <v>8</v>
          </cell>
          <cell r="X1728">
            <v>0</v>
          </cell>
        </row>
        <row r="1729">
          <cell r="B1729" t="str">
            <v>Assistent/in für Gesundheitstourismus</v>
          </cell>
          <cell r="G1729">
            <v>812</v>
          </cell>
          <cell r="H1729" t="str">
            <v>Schulen</v>
          </cell>
          <cell r="I1729" t="str">
            <v>Assistent/in für GesundheitstourismusSchulen</v>
          </cell>
          <cell r="J1729" t="str">
            <v>X</v>
          </cell>
          <cell r="K1729">
            <v>812</v>
          </cell>
          <cell r="L1729">
            <v>81</v>
          </cell>
          <cell r="M1729">
            <v>8</v>
          </cell>
          <cell r="V1729" t="str">
            <v>3B/4A/4B</v>
          </cell>
          <cell r="W1729">
            <v>8</v>
          </cell>
          <cell r="X1729">
            <v>0</v>
          </cell>
        </row>
        <row r="1730">
          <cell r="B1730" t="str">
            <v>Kaufmännische(r) Medienassistent/in</v>
          </cell>
          <cell r="G1730">
            <v>213</v>
          </cell>
          <cell r="H1730" t="str">
            <v>Schulen</v>
          </cell>
          <cell r="I1730" t="str">
            <v>Kaufmännische(r) Medienassistent/inSchulen</v>
          </cell>
          <cell r="J1730" t="str">
            <v>X</v>
          </cell>
          <cell r="K1730">
            <v>213</v>
          </cell>
          <cell r="L1730">
            <v>21</v>
          </cell>
          <cell r="M1730">
            <v>2</v>
          </cell>
          <cell r="V1730" t="str">
            <v>3B/4A/4B</v>
          </cell>
          <cell r="W1730">
            <v>2</v>
          </cell>
          <cell r="X1730">
            <v>0</v>
          </cell>
        </row>
        <row r="1731">
          <cell r="B1731" t="str">
            <v xml:space="preserve"> Medien/Kommunikation), Grafik-Design- Assistent/in, Grafik-Designer/in</v>
          </cell>
          <cell r="G1731">
            <v>213</v>
          </cell>
          <cell r="H1731" t="str">
            <v>Schulen</v>
          </cell>
          <cell r="I1731" t="str">
            <v xml:space="preserve"> Medien/Kommunikation), Grafik-Design- Assistent/in, Grafik-Designer/inSchulen</v>
          </cell>
          <cell r="J1731" t="str">
            <v>X</v>
          </cell>
          <cell r="K1731">
            <v>213</v>
          </cell>
          <cell r="L1731">
            <v>21</v>
          </cell>
          <cell r="M1731">
            <v>2</v>
          </cell>
          <cell r="V1731" t="str">
            <v>3B/4A/4B</v>
          </cell>
          <cell r="W1731">
            <v>2</v>
          </cell>
          <cell r="X1731">
            <v>0</v>
          </cell>
        </row>
        <row r="1732">
          <cell r="B1732" t="str">
            <v>Screen-Designer/in</v>
          </cell>
          <cell r="G1732">
            <v>213</v>
          </cell>
          <cell r="H1732" t="str">
            <v>Schulen</v>
          </cell>
          <cell r="I1732" t="str">
            <v>Screen-Designer/inSchulen</v>
          </cell>
          <cell r="J1732" t="str">
            <v>X</v>
          </cell>
          <cell r="K1732">
            <v>213</v>
          </cell>
          <cell r="L1732">
            <v>21</v>
          </cell>
          <cell r="M1732">
            <v>2</v>
          </cell>
          <cell r="V1732" t="str">
            <v>3B/4A/4B</v>
          </cell>
          <cell r="W1732">
            <v>2</v>
          </cell>
          <cell r="X1732">
            <v>0</v>
          </cell>
        </row>
        <row r="1733">
          <cell r="B1733" t="str">
            <v>Direktionsassistent</v>
          </cell>
          <cell r="G1733">
            <v>345</v>
          </cell>
          <cell r="H1733" t="str">
            <v>Schulen</v>
          </cell>
          <cell r="I1733" t="str">
            <v>DirektionsassistentSchulen</v>
          </cell>
          <cell r="J1733" t="str">
            <v>X</v>
          </cell>
          <cell r="K1733">
            <v>345</v>
          </cell>
          <cell r="L1733">
            <v>34</v>
          </cell>
          <cell r="M1733">
            <v>3</v>
          </cell>
          <cell r="V1733" t="str">
            <v>3B/4A/4B</v>
          </cell>
          <cell r="W1733">
            <v>3</v>
          </cell>
          <cell r="X1733">
            <v>0</v>
          </cell>
        </row>
        <row r="1734">
          <cell r="B1734" t="str">
            <v>Schiffsbetriebstechnische(r) Assistent/in</v>
          </cell>
          <cell r="G1734">
            <v>840</v>
          </cell>
          <cell r="H1734" t="str">
            <v>Schulen</v>
          </cell>
          <cell r="I1734" t="str">
            <v>Schiffsbetriebstechnische(r) Assistent/inSchulen</v>
          </cell>
          <cell r="J1734" t="str">
            <v>X</v>
          </cell>
          <cell r="K1734">
            <v>840</v>
          </cell>
          <cell r="L1734">
            <v>84</v>
          </cell>
          <cell r="M1734">
            <v>8</v>
          </cell>
          <cell r="V1734" t="str">
            <v>3B/4A/4B</v>
          </cell>
          <cell r="W1734">
            <v>8</v>
          </cell>
          <cell r="X1734">
            <v>0</v>
          </cell>
        </row>
        <row r="1735">
          <cell r="B1735" t="str">
            <v>Internationale Wirtschaftsleute</v>
          </cell>
          <cell r="G1735">
            <v>340</v>
          </cell>
          <cell r="H1735" t="str">
            <v>Schulen</v>
          </cell>
          <cell r="I1735" t="str">
            <v>Internationale WirtschaftsleuteSchulen</v>
          </cell>
          <cell r="J1735" t="str">
            <v>X</v>
          </cell>
          <cell r="K1735">
            <v>340</v>
          </cell>
          <cell r="L1735">
            <v>34</v>
          </cell>
          <cell r="M1735">
            <v>3</v>
          </cell>
          <cell r="V1735" t="str">
            <v>3B/4A/4B</v>
          </cell>
          <cell r="W1735">
            <v>3</v>
          </cell>
          <cell r="X1735">
            <v>0</v>
          </cell>
        </row>
        <row r="1736">
          <cell r="B1736" t="str">
            <v>Internationale Wirtschaftsfachleute</v>
          </cell>
          <cell r="G1736">
            <v>340</v>
          </cell>
          <cell r="H1736" t="str">
            <v>Schulen</v>
          </cell>
          <cell r="I1736" t="str">
            <v>Internationale WirtschaftsfachleuteSchulen</v>
          </cell>
          <cell r="J1736" t="str">
            <v>X</v>
          </cell>
          <cell r="K1736">
            <v>340</v>
          </cell>
          <cell r="L1736">
            <v>34</v>
          </cell>
          <cell r="M1736">
            <v>3</v>
          </cell>
          <cell r="V1736" t="str">
            <v>3B/4A/4B</v>
          </cell>
          <cell r="W1736">
            <v>3</v>
          </cell>
          <cell r="X1736">
            <v>0</v>
          </cell>
        </row>
        <row r="1737">
          <cell r="B1737" t="str">
            <v>Eurowirtschaftsassistent/in</v>
          </cell>
          <cell r="G1737">
            <v>340</v>
          </cell>
          <cell r="H1737" t="str">
            <v>Schulen</v>
          </cell>
          <cell r="I1737" t="str">
            <v>Eurowirtschaftsassistent/inSchulen</v>
          </cell>
          <cell r="J1737" t="str">
            <v>X</v>
          </cell>
          <cell r="K1737">
            <v>340</v>
          </cell>
          <cell r="L1737">
            <v>34</v>
          </cell>
          <cell r="M1737">
            <v>3</v>
          </cell>
          <cell r="V1737" t="str">
            <v>3B/4A/4B</v>
          </cell>
          <cell r="W1737">
            <v>3</v>
          </cell>
          <cell r="X1737">
            <v>0</v>
          </cell>
        </row>
        <row r="1738">
          <cell r="B1738" t="str">
            <v>Sport- und Vereinsmanager/in</v>
          </cell>
          <cell r="G1738">
            <v>340</v>
          </cell>
          <cell r="H1738" t="str">
            <v>Schulen</v>
          </cell>
          <cell r="I1738" t="str">
            <v>Sport- und Vereinsmanager/inSchulen</v>
          </cell>
          <cell r="J1738" t="str">
            <v>X</v>
          </cell>
          <cell r="K1738">
            <v>340</v>
          </cell>
          <cell r="L1738">
            <v>34</v>
          </cell>
          <cell r="M1738">
            <v>3</v>
          </cell>
          <cell r="V1738" t="str">
            <v>3B/4A/4B</v>
          </cell>
          <cell r="W1738">
            <v>3</v>
          </cell>
          <cell r="X1738">
            <v>0</v>
          </cell>
        </row>
        <row r="1739">
          <cell r="B1739" t="str">
            <v>Wirtschaftslogistiker</v>
          </cell>
          <cell r="G1739">
            <v>345</v>
          </cell>
          <cell r="H1739" t="str">
            <v>Schulen</v>
          </cell>
          <cell r="I1739" t="str">
            <v>WirtschaftslogistikerSchulen</v>
          </cell>
          <cell r="J1739" t="str">
            <v>X</v>
          </cell>
          <cell r="K1739">
            <v>345</v>
          </cell>
          <cell r="L1739">
            <v>34</v>
          </cell>
          <cell r="M1739">
            <v>3</v>
          </cell>
          <cell r="V1739" t="str">
            <v>3B/4A/4B</v>
          </cell>
          <cell r="W1739">
            <v>3</v>
          </cell>
          <cell r="X1739">
            <v>0</v>
          </cell>
        </row>
        <row r="1740">
          <cell r="B1740" t="str">
            <v>Europa-Managment-Assistent/in</v>
          </cell>
          <cell r="G1740">
            <v>346</v>
          </cell>
          <cell r="H1740" t="str">
            <v>Schulen</v>
          </cell>
          <cell r="I1740" t="str">
            <v>Europa-Managment-Assistent/inSchulen</v>
          </cell>
          <cell r="J1740" t="str">
            <v>X</v>
          </cell>
          <cell r="K1740">
            <v>346</v>
          </cell>
          <cell r="L1740">
            <v>34</v>
          </cell>
          <cell r="M1740">
            <v>3</v>
          </cell>
          <cell r="V1740" t="str">
            <v>3B/4A/4B</v>
          </cell>
          <cell r="W1740">
            <v>3</v>
          </cell>
          <cell r="X1740">
            <v>0</v>
          </cell>
        </row>
        <row r="1741">
          <cell r="B1741" t="str">
            <v>Marketingassistent/in</v>
          </cell>
          <cell r="G1741">
            <v>342</v>
          </cell>
          <cell r="H1741" t="str">
            <v>Schulen</v>
          </cell>
          <cell r="I1741" t="str">
            <v>Marketingassistent/inSchulen</v>
          </cell>
          <cell r="J1741" t="str">
            <v>X</v>
          </cell>
          <cell r="K1741">
            <v>342</v>
          </cell>
          <cell r="L1741">
            <v>34</v>
          </cell>
          <cell r="M1741">
            <v>3</v>
          </cell>
          <cell r="V1741" t="str">
            <v>3B/4A/4B</v>
          </cell>
          <cell r="W1741">
            <v>3</v>
          </cell>
          <cell r="X1741">
            <v>0</v>
          </cell>
        </row>
        <row r="1742">
          <cell r="B1742" t="str">
            <v>Informatiker/in o.n.A.</v>
          </cell>
          <cell r="G1742">
            <v>481</v>
          </cell>
          <cell r="H1742" t="str">
            <v>Schulen</v>
          </cell>
          <cell r="I1742" t="str">
            <v>Informatiker/in o.n.A.Schulen</v>
          </cell>
          <cell r="J1742" t="str">
            <v>X</v>
          </cell>
          <cell r="K1742">
            <v>481</v>
          </cell>
          <cell r="L1742">
            <v>48</v>
          </cell>
          <cell r="M1742">
            <v>4</v>
          </cell>
          <cell r="V1742" t="str">
            <v>3B/4A/4B</v>
          </cell>
          <cell r="W1742">
            <v>48</v>
          </cell>
          <cell r="X1742">
            <v>0</v>
          </cell>
        </row>
        <row r="1743">
          <cell r="B1743" t="str">
            <v xml:space="preserve">Informatiker/in o.n.A. </v>
          </cell>
          <cell r="G1743">
            <v>481</v>
          </cell>
          <cell r="H1743" t="str">
            <v>Schulen</v>
          </cell>
          <cell r="I1743" t="str">
            <v>Informatiker/in o.n.A. Schulen</v>
          </cell>
          <cell r="J1743" t="str">
            <v>X</v>
          </cell>
          <cell r="K1743">
            <v>481</v>
          </cell>
          <cell r="L1743">
            <v>48</v>
          </cell>
          <cell r="M1743">
            <v>4</v>
          </cell>
          <cell r="V1743" t="str">
            <v>3B/4A/4B</v>
          </cell>
          <cell r="W1743">
            <v>48</v>
          </cell>
          <cell r="X1743">
            <v>0</v>
          </cell>
        </row>
        <row r="1744">
          <cell r="B1744" t="str">
            <v xml:space="preserve">Wirtschaftsinformatiker/in </v>
          </cell>
          <cell r="G1744">
            <v>481</v>
          </cell>
          <cell r="H1744" t="str">
            <v>Schulen</v>
          </cell>
          <cell r="I1744" t="str">
            <v>Wirtschaftsinformatiker/in Schulen</v>
          </cell>
          <cell r="J1744" t="str">
            <v>X</v>
          </cell>
          <cell r="K1744">
            <v>481</v>
          </cell>
          <cell r="L1744">
            <v>48</v>
          </cell>
          <cell r="M1744">
            <v>4</v>
          </cell>
          <cell r="V1744" t="str">
            <v>3B/4A/4B</v>
          </cell>
          <cell r="W1744">
            <v>48</v>
          </cell>
          <cell r="X1744">
            <v>0</v>
          </cell>
        </row>
        <row r="1745">
          <cell r="B1745" t="str">
            <v>Mathematisch-technische(r) Assistent/in</v>
          </cell>
          <cell r="G1745">
            <v>461</v>
          </cell>
          <cell r="H1745" t="str">
            <v>Schulen</v>
          </cell>
          <cell r="I1745" t="str">
            <v>Mathematisch-technische(r) Assistent/inSchulen</v>
          </cell>
          <cell r="J1745" t="str">
            <v>X</v>
          </cell>
          <cell r="K1745">
            <v>461</v>
          </cell>
          <cell r="L1745">
            <v>46</v>
          </cell>
          <cell r="M1745">
            <v>4</v>
          </cell>
          <cell r="V1745" t="str">
            <v>3B/4A/4B</v>
          </cell>
          <cell r="W1745">
            <v>46</v>
          </cell>
          <cell r="X1745">
            <v>0</v>
          </cell>
        </row>
        <row r="1746">
          <cell r="B1746" t="str">
            <v>Technische(r) Assistent/in für Informatik</v>
          </cell>
          <cell r="G1746">
            <v>481</v>
          </cell>
          <cell r="H1746" t="str">
            <v>Schulen</v>
          </cell>
          <cell r="I1746" t="str">
            <v>Technische(r) Assistent/in für InformatikSchulen</v>
          </cell>
          <cell r="J1746" t="str">
            <v>X</v>
          </cell>
          <cell r="K1746">
            <v>481</v>
          </cell>
          <cell r="L1746">
            <v>48</v>
          </cell>
          <cell r="M1746">
            <v>4</v>
          </cell>
          <cell r="V1746" t="str">
            <v>3B/4A/4B</v>
          </cell>
          <cell r="W1746">
            <v>48</v>
          </cell>
          <cell r="X1746">
            <v>0</v>
          </cell>
        </row>
        <row r="1747">
          <cell r="B1747" t="str">
            <v>Assistent/in für Wirtschaftsinformatik</v>
          </cell>
          <cell r="G1747">
            <v>481</v>
          </cell>
          <cell r="H1747" t="str">
            <v>Schulen</v>
          </cell>
          <cell r="I1747" t="str">
            <v>Assistent/in für WirtschaftsinformatikSchulen</v>
          </cell>
          <cell r="J1747" t="str">
            <v>X</v>
          </cell>
          <cell r="K1747">
            <v>481</v>
          </cell>
          <cell r="L1747">
            <v>48</v>
          </cell>
          <cell r="M1747">
            <v>4</v>
          </cell>
          <cell r="V1747" t="str">
            <v>3B/4A/4B</v>
          </cell>
          <cell r="W1747">
            <v>48</v>
          </cell>
          <cell r="X1747">
            <v>0</v>
          </cell>
        </row>
        <row r="1748">
          <cell r="B1748" t="str">
            <v>Kaufmännische(r) Assistent/in für Informationsverarbeitung</v>
          </cell>
          <cell r="G1748">
            <v>346</v>
          </cell>
          <cell r="H1748" t="str">
            <v>Schulen</v>
          </cell>
          <cell r="I1748" t="str">
            <v>Kaufmännische(r) Assistent/in für InformationsverarbeitungSchulen</v>
          </cell>
          <cell r="J1748" t="str">
            <v>X</v>
          </cell>
          <cell r="K1748">
            <v>346</v>
          </cell>
          <cell r="L1748">
            <v>34</v>
          </cell>
          <cell r="M1748">
            <v>3</v>
          </cell>
          <cell r="V1748" t="str">
            <v>3B/4A/4B</v>
          </cell>
          <cell r="W1748">
            <v>3</v>
          </cell>
          <cell r="X1748">
            <v>0</v>
          </cell>
        </row>
        <row r="1749">
          <cell r="B1749" t="str">
            <v>Kaufmännische(r) Assistent/in für
 Informationsverarbeitung</v>
          </cell>
          <cell r="G1749">
            <v>346</v>
          </cell>
          <cell r="H1749" t="str">
            <v>Schulen</v>
          </cell>
          <cell r="I1749" t="str">
            <v>Kaufmännische(r) Assistent/in für
 InformationsverarbeitungSchulen</v>
          </cell>
          <cell r="J1749" t="str">
            <v>X</v>
          </cell>
          <cell r="K1749">
            <v>346</v>
          </cell>
          <cell r="L1749">
            <v>34</v>
          </cell>
          <cell r="M1749">
            <v>3</v>
          </cell>
          <cell r="V1749" t="str">
            <v>3B/4A/4B</v>
          </cell>
          <cell r="W1749">
            <v>3</v>
          </cell>
          <cell r="X1749">
            <v>0</v>
          </cell>
        </row>
        <row r="1750">
          <cell r="B1750" t="str">
            <v>Wirtschaftsinformatiker/in</v>
          </cell>
          <cell r="G1750">
            <v>481</v>
          </cell>
          <cell r="H1750" t="str">
            <v>Schulen</v>
          </cell>
          <cell r="I1750" t="str">
            <v>Wirtschaftsinformatiker/inSchulen</v>
          </cell>
          <cell r="J1750" t="str">
            <v>X</v>
          </cell>
          <cell r="K1750">
            <v>481</v>
          </cell>
          <cell r="L1750">
            <v>48</v>
          </cell>
          <cell r="M1750">
            <v>4</v>
          </cell>
          <cell r="V1750" t="str">
            <v>3B/4A/4B</v>
          </cell>
          <cell r="W1750">
            <v>48</v>
          </cell>
          <cell r="X1750">
            <v>0</v>
          </cell>
        </row>
        <row r="1751">
          <cell r="B1751" t="str">
            <v>Fachkraft für Büro- und Telekommunikation</v>
          </cell>
          <cell r="G1751">
            <v>346</v>
          </cell>
          <cell r="H1751" t="str">
            <v>Schulen</v>
          </cell>
          <cell r="I1751" t="str">
            <v>Fachkraft für Büro- und TelekommunikationSchulen</v>
          </cell>
          <cell r="J1751" t="str">
            <v>X</v>
          </cell>
          <cell r="K1751">
            <v>346</v>
          </cell>
          <cell r="L1751">
            <v>34</v>
          </cell>
          <cell r="M1751">
            <v>3</v>
          </cell>
          <cell r="V1751" t="str">
            <v>3B/4A/4B</v>
          </cell>
          <cell r="W1751">
            <v>3</v>
          </cell>
          <cell r="X1751">
            <v>0</v>
          </cell>
        </row>
        <row r="1752">
          <cell r="B1752" t="str">
            <v>Bürokaufleute, Kontorist/in o.n.A.</v>
          </cell>
          <cell r="G1752">
            <v>346</v>
          </cell>
          <cell r="H1752" t="str">
            <v>Schulen</v>
          </cell>
          <cell r="I1752" t="str">
            <v>Bürokaufleute, Kontorist/in o.n.A.Schulen</v>
          </cell>
          <cell r="J1752" t="str">
            <v>X</v>
          </cell>
          <cell r="K1752">
            <v>346</v>
          </cell>
          <cell r="L1752">
            <v>34</v>
          </cell>
          <cell r="M1752">
            <v>3</v>
          </cell>
          <cell r="V1752" t="str">
            <v>3B/4A/4B</v>
          </cell>
          <cell r="W1752">
            <v>3</v>
          </cell>
          <cell r="X1752">
            <v>0</v>
          </cell>
        </row>
        <row r="1753">
          <cell r="B1753" t="str">
            <v>Bürokaufmann/-kauffrau</v>
          </cell>
          <cell r="G1753">
            <v>346</v>
          </cell>
          <cell r="H1753" t="str">
            <v>Schulen</v>
          </cell>
          <cell r="I1753" t="str">
            <v>Bürokaufmann/-kauffrauSchulen</v>
          </cell>
          <cell r="J1753" t="str">
            <v>X</v>
          </cell>
          <cell r="K1753">
            <v>346</v>
          </cell>
          <cell r="L1753">
            <v>34</v>
          </cell>
          <cell r="M1753">
            <v>3</v>
          </cell>
          <cell r="V1753" t="str">
            <v>3B/4A/4B</v>
          </cell>
          <cell r="W1753">
            <v>3</v>
          </cell>
          <cell r="X1753">
            <v>0</v>
          </cell>
        </row>
        <row r="1754">
          <cell r="B1754" t="str">
            <v>Kaufmännische(r) Assistent/in Schwerpunkt Personal und Organisation</v>
          </cell>
          <cell r="G1754">
            <v>345</v>
          </cell>
          <cell r="H1754" t="str">
            <v>Schulen</v>
          </cell>
          <cell r="I1754" t="str">
            <v>Kaufmännische(r) Assistent/in Schwerpunkt Personal und OrganisationSchulen</v>
          </cell>
          <cell r="J1754" t="str">
            <v>X</v>
          </cell>
          <cell r="K1754">
            <v>345</v>
          </cell>
          <cell r="L1754">
            <v>34</v>
          </cell>
          <cell r="M1754">
            <v>3</v>
          </cell>
          <cell r="V1754" t="str">
            <v>3B/4A/4B</v>
          </cell>
          <cell r="W1754">
            <v>3</v>
          </cell>
          <cell r="X1754">
            <v>0</v>
          </cell>
        </row>
        <row r="1755">
          <cell r="B1755" t="str">
            <v>Kaufmännische(r) Assistent/in Schwerpunkt
 Personal und Organisation</v>
          </cell>
          <cell r="G1755">
            <v>345</v>
          </cell>
          <cell r="H1755" t="str">
            <v>Schulen</v>
          </cell>
          <cell r="I1755" t="str">
            <v>Kaufmännische(r) Assistent/in Schwerpunkt
 Personal und OrganisationSchulen</v>
          </cell>
          <cell r="J1755" t="str">
            <v>X</v>
          </cell>
          <cell r="K1755">
            <v>345</v>
          </cell>
          <cell r="L1755">
            <v>34</v>
          </cell>
          <cell r="M1755">
            <v>3</v>
          </cell>
          <cell r="V1755" t="str">
            <v>3B/4A/4B</v>
          </cell>
          <cell r="W1755">
            <v>3</v>
          </cell>
          <cell r="X1755">
            <v>0</v>
          </cell>
        </row>
        <row r="1756">
          <cell r="B1756" t="str">
            <v>Behörden- und Betriebsassistent/in</v>
          </cell>
          <cell r="G1756">
            <v>340</v>
          </cell>
          <cell r="H1756" t="str">
            <v>Schulen</v>
          </cell>
          <cell r="I1756" t="str">
            <v>Behörden- und Betriebsassistent/inSchulen</v>
          </cell>
          <cell r="J1756" t="str">
            <v>X</v>
          </cell>
          <cell r="K1756">
            <v>340</v>
          </cell>
          <cell r="L1756">
            <v>34</v>
          </cell>
          <cell r="M1756">
            <v>3</v>
          </cell>
          <cell r="V1756" t="str">
            <v>3B/4A/4B</v>
          </cell>
          <cell r="W1756">
            <v>3</v>
          </cell>
          <cell r="X1756">
            <v>0</v>
          </cell>
        </row>
        <row r="1757">
          <cell r="B1757" t="str">
            <v>Kaufmännische(r) Assistent/in, Betriebswirtschaft</v>
          </cell>
          <cell r="G1757">
            <v>340</v>
          </cell>
          <cell r="H1757" t="str">
            <v>Schulen</v>
          </cell>
          <cell r="I1757" t="str">
            <v>Kaufmännische(r) Assistent/in, BetriebswirtschaftSchulen</v>
          </cell>
          <cell r="J1757" t="str">
            <v>X</v>
          </cell>
          <cell r="K1757">
            <v>340</v>
          </cell>
          <cell r="L1757">
            <v>34</v>
          </cell>
          <cell r="M1757">
            <v>3</v>
          </cell>
          <cell r="V1757" t="str">
            <v>3B/4A/4B</v>
          </cell>
          <cell r="W1757">
            <v>3</v>
          </cell>
          <cell r="X1757">
            <v>0</v>
          </cell>
        </row>
        <row r="1758">
          <cell r="B1758" t="str">
            <v>Korrespondent/in, Europakorrespondent/in</v>
          </cell>
          <cell r="G1758">
            <v>346</v>
          </cell>
          <cell r="H1758" t="str">
            <v>Schulen</v>
          </cell>
          <cell r="I1758" t="str">
            <v>Korrespondent/in, Europakorrespondent/inSchulen</v>
          </cell>
          <cell r="J1758" t="str">
            <v>X</v>
          </cell>
          <cell r="K1758">
            <v>346</v>
          </cell>
          <cell r="L1758">
            <v>34</v>
          </cell>
          <cell r="M1758">
            <v>3</v>
          </cell>
          <cell r="V1758" t="str">
            <v>3B/4A/4B</v>
          </cell>
          <cell r="W1758">
            <v>3</v>
          </cell>
          <cell r="X1758">
            <v>0</v>
          </cell>
        </row>
        <row r="1759">
          <cell r="B1759" t="str">
            <v>Kaufmännische(r) Assistent/in, Wirtschaftsassistent/in</v>
          </cell>
          <cell r="G1759">
            <v>346</v>
          </cell>
          <cell r="H1759" t="str">
            <v>Schulen</v>
          </cell>
          <cell r="I1759" t="str">
            <v>Kaufmännische(r) Assistent/in, Wirtschaftsassistent/inSchulen</v>
          </cell>
          <cell r="J1759" t="str">
            <v>X</v>
          </cell>
          <cell r="K1759">
            <v>346</v>
          </cell>
          <cell r="L1759">
            <v>34</v>
          </cell>
          <cell r="M1759">
            <v>3</v>
          </cell>
          <cell r="V1759" t="str">
            <v>3B/4A/4B</v>
          </cell>
          <cell r="W1759">
            <v>3</v>
          </cell>
          <cell r="X1759">
            <v>0</v>
          </cell>
        </row>
        <row r="1760">
          <cell r="B1760" t="str">
            <v>Kaufmännische(r)/Assistent/in, Bürowirtschaft</v>
          </cell>
          <cell r="G1760">
            <v>346</v>
          </cell>
          <cell r="H1760" t="str">
            <v>Schulen</v>
          </cell>
          <cell r="I1760" t="str">
            <v>Kaufmännische(r)/Assistent/in, BürowirtschaftSchulen</v>
          </cell>
          <cell r="J1760" t="str">
            <v>X</v>
          </cell>
          <cell r="K1760">
            <v>346</v>
          </cell>
          <cell r="L1760">
            <v>34</v>
          </cell>
          <cell r="M1760">
            <v>3</v>
          </cell>
          <cell r="V1760" t="str">
            <v>3B/4A/4B</v>
          </cell>
          <cell r="W1760">
            <v>3</v>
          </cell>
          <cell r="X1760">
            <v>0</v>
          </cell>
        </row>
        <row r="1761">
          <cell r="B1761" t="str">
            <v>Sekretär/in</v>
          </cell>
          <cell r="G1761">
            <v>346</v>
          </cell>
          <cell r="H1761" t="str">
            <v>Schulen</v>
          </cell>
          <cell r="I1761" t="str">
            <v>Sekretär/inSchulen</v>
          </cell>
          <cell r="J1761" t="str">
            <v>X</v>
          </cell>
          <cell r="K1761">
            <v>346</v>
          </cell>
          <cell r="L1761">
            <v>34</v>
          </cell>
          <cell r="M1761">
            <v>3</v>
          </cell>
          <cell r="V1761" t="str">
            <v>3B/4A/4B</v>
          </cell>
          <cell r="W1761">
            <v>3</v>
          </cell>
          <cell r="X1761">
            <v>0</v>
          </cell>
        </row>
        <row r="1762">
          <cell r="B1762" t="str">
            <v>Fremdsprachenassistent/in, Europa-Sekretär/in</v>
          </cell>
          <cell r="G1762">
            <v>346</v>
          </cell>
          <cell r="H1762" t="str">
            <v>Schulen</v>
          </cell>
          <cell r="I1762" t="str">
            <v>Fremdsprachenassistent/in, Europa-Sekretär/inSchulen</v>
          </cell>
          <cell r="J1762" t="str">
            <v>X</v>
          </cell>
          <cell r="K1762">
            <v>346</v>
          </cell>
          <cell r="L1762">
            <v>34</v>
          </cell>
          <cell r="M1762">
            <v>3</v>
          </cell>
          <cell r="V1762" t="str">
            <v>3B/4A/4B</v>
          </cell>
          <cell r="W1762">
            <v>3</v>
          </cell>
          <cell r="X1762">
            <v>0</v>
          </cell>
        </row>
        <row r="1763">
          <cell r="B1763" t="str">
            <v>Fremdsprachensekretär/in</v>
          </cell>
          <cell r="G1763">
            <v>346</v>
          </cell>
          <cell r="H1763" t="str">
            <v>Schulen</v>
          </cell>
          <cell r="I1763" t="str">
            <v>Fremdsprachensekretär/inSchulen</v>
          </cell>
          <cell r="J1763" t="str">
            <v>X</v>
          </cell>
          <cell r="K1763">
            <v>346</v>
          </cell>
          <cell r="L1763">
            <v>34</v>
          </cell>
          <cell r="M1763">
            <v>3</v>
          </cell>
          <cell r="V1763" t="str">
            <v>3B/4A/4B</v>
          </cell>
          <cell r="W1763">
            <v>3</v>
          </cell>
          <cell r="X1763">
            <v>0</v>
          </cell>
        </row>
        <row r="1764">
          <cell r="B1764" t="str">
            <v>Kaufmännische(r)/Assistent/in, Fremdsprachen</v>
          </cell>
          <cell r="G1764">
            <v>346</v>
          </cell>
          <cell r="H1764" t="str">
            <v>Schulen</v>
          </cell>
          <cell r="I1764" t="str">
            <v>Kaufmännische(r)/Assistent/in, FremdsprachenSchulen</v>
          </cell>
          <cell r="J1764" t="str">
            <v>X</v>
          </cell>
          <cell r="K1764">
            <v>346</v>
          </cell>
          <cell r="L1764">
            <v>34</v>
          </cell>
          <cell r="M1764">
            <v>3</v>
          </cell>
          <cell r="V1764" t="str">
            <v>3B/4A/4B</v>
          </cell>
          <cell r="W1764">
            <v>3</v>
          </cell>
          <cell r="X1764">
            <v>0</v>
          </cell>
        </row>
        <row r="1765">
          <cell r="B1765" t="str">
            <v>Technische(r) Assistent/in für Gebäudetechnik</v>
          </cell>
          <cell r="G1765">
            <v>522</v>
          </cell>
          <cell r="H1765" t="str">
            <v>Schulen</v>
          </cell>
          <cell r="I1765" t="str">
            <v>Technische(r) Assistent/in für GebäudetechnikSchulen</v>
          </cell>
          <cell r="J1765" t="str">
            <v>X</v>
          </cell>
          <cell r="K1765">
            <v>522</v>
          </cell>
          <cell r="L1765">
            <v>52</v>
          </cell>
          <cell r="M1765">
            <v>5</v>
          </cell>
          <cell r="V1765" t="str">
            <v>3B/4A/4B</v>
          </cell>
          <cell r="W1765">
            <v>5</v>
          </cell>
          <cell r="X1765">
            <v>0</v>
          </cell>
        </row>
        <row r="1766">
          <cell r="B1766" t="str">
            <v>Rundfunkredakteur/in</v>
          </cell>
          <cell r="G1766">
            <v>321</v>
          </cell>
          <cell r="H1766" t="str">
            <v>Schulen</v>
          </cell>
          <cell r="I1766" t="str">
            <v>Rundfunkredakteur/inSchulen</v>
          </cell>
          <cell r="J1766" t="str">
            <v>X</v>
          </cell>
          <cell r="K1766">
            <v>321</v>
          </cell>
          <cell r="L1766">
            <v>32</v>
          </cell>
          <cell r="M1766">
            <v>3</v>
          </cell>
          <cell r="V1766" t="str">
            <v>3B/4A/4B</v>
          </cell>
          <cell r="W1766">
            <v>3</v>
          </cell>
          <cell r="X1766">
            <v>0</v>
          </cell>
        </row>
        <row r="1767">
          <cell r="B1767" t="str">
            <v>Dolmetscher/in / Übersetzer/in</v>
          </cell>
          <cell r="G1767">
            <v>222</v>
          </cell>
          <cell r="H1767" t="str">
            <v>Schulen</v>
          </cell>
          <cell r="I1767" t="str">
            <v>Dolmetscher/in / Übersetzer/inSchulen</v>
          </cell>
          <cell r="J1767" t="str">
            <v>X</v>
          </cell>
          <cell r="K1767">
            <v>222</v>
          </cell>
          <cell r="L1767">
            <v>22</v>
          </cell>
          <cell r="M1767">
            <v>2</v>
          </cell>
          <cell r="V1767" t="str">
            <v>3B/4A/4B</v>
          </cell>
          <cell r="W1767">
            <v>2</v>
          </cell>
          <cell r="X1767">
            <v>0</v>
          </cell>
        </row>
        <row r="1768">
          <cell r="B1768" t="str">
            <v>Archiv-/Dokumentationsassistent/in</v>
          </cell>
          <cell r="G1768">
            <v>322</v>
          </cell>
          <cell r="H1768" t="str">
            <v>Schulen</v>
          </cell>
          <cell r="I1768" t="str">
            <v>Archiv-/Dokumentationsassistent/inSchulen</v>
          </cell>
          <cell r="J1768" t="str">
            <v>X</v>
          </cell>
          <cell r="K1768">
            <v>322</v>
          </cell>
          <cell r="L1768">
            <v>32</v>
          </cell>
          <cell r="M1768">
            <v>3</v>
          </cell>
          <cell r="V1768" t="str">
            <v>3B/4A/4B</v>
          </cell>
          <cell r="W1768">
            <v>3</v>
          </cell>
          <cell r="X1768">
            <v>0</v>
          </cell>
        </row>
        <row r="1769">
          <cell r="B1769" t="str">
            <v>Techn. Assistent an naturkundl. Museen</v>
          </cell>
          <cell r="G1769">
            <v>322</v>
          </cell>
          <cell r="H1769" t="str">
            <v>Schulen</v>
          </cell>
          <cell r="I1769" t="str">
            <v>Techn. Assistent an naturkundl. MuseenSchulen</v>
          </cell>
          <cell r="J1769" t="str">
            <v>X</v>
          </cell>
          <cell r="K1769">
            <v>322</v>
          </cell>
          <cell r="L1769">
            <v>32</v>
          </cell>
          <cell r="M1769">
            <v>3</v>
          </cell>
          <cell r="V1769" t="str">
            <v>3B/4A/4B</v>
          </cell>
          <cell r="W1769">
            <v>3</v>
          </cell>
          <cell r="X1769">
            <v>0</v>
          </cell>
        </row>
        <row r="1770">
          <cell r="B1770" t="str">
            <v>Denkmaltechnische(r) Assistent/in</v>
          </cell>
          <cell r="G1770">
            <v>215</v>
          </cell>
          <cell r="H1770" t="str">
            <v>Schulen</v>
          </cell>
          <cell r="I1770" t="str">
            <v>Denkmaltechnische(r) Assistent/inSchulen</v>
          </cell>
          <cell r="J1770" t="str">
            <v>X</v>
          </cell>
          <cell r="K1770">
            <v>215</v>
          </cell>
          <cell r="L1770">
            <v>21</v>
          </cell>
          <cell r="M1770">
            <v>2</v>
          </cell>
          <cell r="V1770" t="str">
            <v>3B/4A/4B</v>
          </cell>
          <cell r="W1770">
            <v>2</v>
          </cell>
          <cell r="X1770">
            <v>0</v>
          </cell>
        </row>
        <row r="1771">
          <cell r="B1771" t="str">
            <v>Technische(r) Assistent/in für Denkmalpflege</v>
          </cell>
          <cell r="G1771">
            <v>215</v>
          </cell>
          <cell r="H1771" t="str">
            <v>Schulen</v>
          </cell>
          <cell r="I1771" t="str">
            <v>Technische(r) Assistent/in für DenkmalpflegeSchulen</v>
          </cell>
          <cell r="J1771" t="str">
            <v>X</v>
          </cell>
          <cell r="K1771">
            <v>215</v>
          </cell>
          <cell r="L1771">
            <v>21</v>
          </cell>
          <cell r="M1771">
            <v>2</v>
          </cell>
          <cell r="V1771" t="str">
            <v>3B/4A/4B</v>
          </cell>
          <cell r="W1771">
            <v>2</v>
          </cell>
          <cell r="X1771">
            <v>0</v>
          </cell>
        </row>
        <row r="1772">
          <cell r="B1772" t="str">
            <v>Leiter/in im Laienmusizieren (Chorleiter/in)</v>
          </cell>
          <cell r="G1772">
            <v>212</v>
          </cell>
          <cell r="H1772" t="str">
            <v>Schulen</v>
          </cell>
          <cell r="I1772" t="str">
            <v>Leiter/in im Laienmusizieren (Chorleiter/in)Schulen</v>
          </cell>
          <cell r="J1772" t="str">
            <v>X</v>
          </cell>
          <cell r="K1772">
            <v>212</v>
          </cell>
          <cell r="L1772">
            <v>21</v>
          </cell>
          <cell r="M1772">
            <v>2</v>
          </cell>
          <cell r="V1772" t="str">
            <v>3B/4A/4B</v>
          </cell>
          <cell r="W1772">
            <v>2</v>
          </cell>
          <cell r="X1772">
            <v>0</v>
          </cell>
        </row>
        <row r="1773">
          <cell r="B1773" t="str">
            <v>Musiker (Jazz/Pop)</v>
          </cell>
          <cell r="G1773">
            <v>212</v>
          </cell>
          <cell r="H1773" t="str">
            <v>Schulen</v>
          </cell>
          <cell r="I1773" t="str">
            <v>Musiker (Jazz/Pop)Schulen</v>
          </cell>
          <cell r="J1773" t="str">
            <v>X</v>
          </cell>
          <cell r="K1773">
            <v>212</v>
          </cell>
          <cell r="L1773">
            <v>21</v>
          </cell>
          <cell r="M1773">
            <v>2</v>
          </cell>
          <cell r="V1773" t="str">
            <v>3B/4A/4B</v>
          </cell>
          <cell r="W1773">
            <v>2</v>
          </cell>
          <cell r="X1773">
            <v>0</v>
          </cell>
        </row>
        <row r="1774">
          <cell r="B1774" t="str">
            <v xml:space="preserve">Kirchenmusiker/in </v>
          </cell>
          <cell r="G1774">
            <v>212</v>
          </cell>
          <cell r="H1774" t="str">
            <v>Schulen</v>
          </cell>
          <cell r="I1774" t="str">
            <v>Kirchenmusiker/in Schulen</v>
          </cell>
          <cell r="J1774" t="str">
            <v>X</v>
          </cell>
          <cell r="K1774">
            <v>212</v>
          </cell>
          <cell r="L1774">
            <v>21</v>
          </cell>
          <cell r="M1774">
            <v>2</v>
          </cell>
          <cell r="V1774" t="str">
            <v>3B/4A/4B</v>
          </cell>
          <cell r="W1774">
            <v>2</v>
          </cell>
          <cell r="X1774">
            <v>0</v>
          </cell>
        </row>
        <row r="1775">
          <cell r="B1775" t="str">
            <v>Bühnentänzer/in, klassische(r) Tänzer/in</v>
          </cell>
          <cell r="G1775">
            <v>212</v>
          </cell>
          <cell r="H1775" t="str">
            <v>Schulen</v>
          </cell>
          <cell r="I1775" t="str">
            <v>Bühnentänzer/in, klassische(r) Tänzer/inSchulen</v>
          </cell>
          <cell r="J1775" t="str">
            <v>X</v>
          </cell>
          <cell r="K1775">
            <v>212</v>
          </cell>
          <cell r="L1775">
            <v>21</v>
          </cell>
          <cell r="M1775">
            <v>2</v>
          </cell>
          <cell r="V1775" t="str">
            <v>3B/4A/4B</v>
          </cell>
          <cell r="W1775">
            <v>2</v>
          </cell>
          <cell r="X1775">
            <v>0</v>
          </cell>
        </row>
        <row r="1776">
          <cell r="B1776" t="str">
            <v>Schauspieler/in</v>
          </cell>
          <cell r="G1776">
            <v>212</v>
          </cell>
          <cell r="H1776" t="str">
            <v>Schulen</v>
          </cell>
          <cell r="I1776" t="str">
            <v>Schauspieler/inSchulen</v>
          </cell>
          <cell r="J1776" t="str">
            <v>X</v>
          </cell>
          <cell r="K1776">
            <v>212</v>
          </cell>
          <cell r="L1776">
            <v>21</v>
          </cell>
          <cell r="M1776">
            <v>2</v>
          </cell>
          <cell r="V1776" t="str">
            <v>3B/4A/4B</v>
          </cell>
          <cell r="W1776">
            <v>2</v>
          </cell>
          <cell r="X1776">
            <v>0</v>
          </cell>
        </row>
        <row r="1777">
          <cell r="B1777" t="str">
            <v>Gestaltungstechnische(r) Assistent/in</v>
          </cell>
          <cell r="G1777">
            <v>214</v>
          </cell>
          <cell r="H1777" t="str">
            <v>Schulen</v>
          </cell>
          <cell r="I1777" t="str">
            <v>Gestaltungstechnische(r) Assistent/inSchulen</v>
          </cell>
          <cell r="J1777" t="str">
            <v>X</v>
          </cell>
          <cell r="K1777">
            <v>212</v>
          </cell>
          <cell r="L1777">
            <v>21</v>
          </cell>
          <cell r="M1777">
            <v>2</v>
          </cell>
          <cell r="V1777" t="str">
            <v>3B/4A/4B</v>
          </cell>
          <cell r="W1777">
            <v>2</v>
          </cell>
          <cell r="X1777">
            <v>0</v>
          </cell>
        </row>
        <row r="1778">
          <cell r="B1778" t="str">
            <v xml:space="preserve">Gestaltungstechnische(r) Assistent/in </v>
          </cell>
          <cell r="G1778">
            <v>214</v>
          </cell>
          <cell r="H1778" t="str">
            <v>Schulen</v>
          </cell>
          <cell r="I1778" t="str">
            <v>Gestaltungstechnische(r) Assistent/in Schulen</v>
          </cell>
          <cell r="J1778" t="str">
            <v>X</v>
          </cell>
          <cell r="K1778">
            <v>212</v>
          </cell>
          <cell r="L1778">
            <v>21</v>
          </cell>
          <cell r="M1778">
            <v>2</v>
          </cell>
          <cell r="V1778" t="str">
            <v>3B/4A/4B</v>
          </cell>
          <cell r="W1778">
            <v>2</v>
          </cell>
          <cell r="X1778">
            <v>0</v>
          </cell>
        </row>
        <row r="1779">
          <cell r="B1779" t="str">
            <v>Technische(r) Assistent/in für Gestaltungstechnik</v>
          </cell>
          <cell r="G1779">
            <v>214</v>
          </cell>
          <cell r="H1779" t="str">
            <v>Schulen</v>
          </cell>
          <cell r="I1779" t="str">
            <v>Technische(r) Assistent/in für GestaltungstechnikSchulen</v>
          </cell>
          <cell r="J1779" t="str">
            <v>X</v>
          </cell>
          <cell r="K1779">
            <v>214</v>
          </cell>
          <cell r="L1779">
            <v>21</v>
          </cell>
          <cell r="M1779">
            <v>2</v>
          </cell>
          <cell r="V1779" t="str">
            <v>3B/4A/4B</v>
          </cell>
          <cell r="W1779">
            <v>2</v>
          </cell>
          <cell r="X1779">
            <v>0</v>
          </cell>
        </row>
        <row r="1780">
          <cell r="B1780" t="str">
            <v>Formgeber/in für Schmuck und Gerät</v>
          </cell>
          <cell r="G1780">
            <v>215</v>
          </cell>
          <cell r="H1780" t="str">
            <v>Schulen</v>
          </cell>
          <cell r="I1780" t="str">
            <v>Formgeber/in für Schmuck und GerätSchulen</v>
          </cell>
          <cell r="J1780" t="str">
            <v>X</v>
          </cell>
          <cell r="K1780">
            <v>215</v>
          </cell>
          <cell r="L1780">
            <v>21</v>
          </cell>
          <cell r="M1780">
            <v>2</v>
          </cell>
          <cell r="V1780" t="str">
            <v>3B/4A/4B</v>
          </cell>
          <cell r="W1780">
            <v>2</v>
          </cell>
          <cell r="X1780">
            <v>0</v>
          </cell>
        </row>
        <row r="1781">
          <cell r="B1781" t="str">
            <v>Technische(r) Assistent/in für Produktdesign</v>
          </cell>
          <cell r="G1781">
            <v>214</v>
          </cell>
          <cell r="H1781" t="str">
            <v>Schulen</v>
          </cell>
          <cell r="I1781" t="str">
            <v>Technische(r) Assistent/in für ProduktdesignSchulen</v>
          </cell>
          <cell r="J1781" t="str">
            <v>X</v>
          </cell>
          <cell r="K1781">
            <v>214</v>
          </cell>
          <cell r="L1781">
            <v>21</v>
          </cell>
          <cell r="M1781">
            <v>2</v>
          </cell>
          <cell r="V1781" t="str">
            <v>3B/4A/4B</v>
          </cell>
          <cell r="W1781">
            <v>2</v>
          </cell>
          <cell r="X1781">
            <v>0</v>
          </cell>
        </row>
        <row r="1782">
          <cell r="B1782" t="str">
            <v>Assistent/in für Textil/Mode/Design, Mode-Designer/in</v>
          </cell>
          <cell r="G1782">
            <v>214</v>
          </cell>
          <cell r="H1782" t="str">
            <v>Schulen</v>
          </cell>
          <cell r="I1782" t="str">
            <v>Assistent/in für Textil/Mode/Design, Mode-Designer/inSchulen</v>
          </cell>
          <cell r="J1782" t="str">
            <v>X</v>
          </cell>
          <cell r="K1782">
            <v>214</v>
          </cell>
          <cell r="L1782">
            <v>21</v>
          </cell>
          <cell r="M1782">
            <v>2</v>
          </cell>
          <cell r="V1782" t="str">
            <v>3B/4A/4B</v>
          </cell>
          <cell r="W1782">
            <v>2</v>
          </cell>
          <cell r="X1782">
            <v>0</v>
          </cell>
        </row>
        <row r="1783">
          <cell r="B1783" t="str">
            <v>Assistent/in für Textil/Mode/Design,
 Mode-Designer/in</v>
          </cell>
          <cell r="G1783">
            <v>214</v>
          </cell>
          <cell r="H1783" t="str">
            <v>Schulen</v>
          </cell>
          <cell r="I1783" t="str">
            <v>Assistent/in für Textil/Mode/Design,
 Mode-Designer/inSchulen</v>
          </cell>
          <cell r="J1783" t="str">
            <v>X</v>
          </cell>
          <cell r="K1783">
            <v>214</v>
          </cell>
          <cell r="L1783">
            <v>21</v>
          </cell>
          <cell r="M1783">
            <v>2</v>
          </cell>
          <cell r="V1783" t="str">
            <v>3B/4A/4B</v>
          </cell>
          <cell r="W1783">
            <v>2</v>
          </cell>
          <cell r="X1783">
            <v>0</v>
          </cell>
        </row>
        <row r="1784">
          <cell r="B1784" t="str">
            <v>Gestaltungstechnische(r) Assistent/in (Grafik, Medien/Kommunikation), Grafik-Design- Assistent/in, Grafik-Designer/in</v>
          </cell>
          <cell r="G1784">
            <v>214</v>
          </cell>
          <cell r="H1784" t="str">
            <v>Schulen</v>
          </cell>
          <cell r="I1784" t="str">
            <v>Gestaltungstechnische(r) Assistent/in (Grafik, Medien/Kommunikation), Grafik-Design- Assistent/in, Grafik-Designer/inSchulen</v>
          </cell>
          <cell r="J1784" t="str">
            <v>X</v>
          </cell>
          <cell r="K1784">
            <v>214</v>
          </cell>
          <cell r="L1784">
            <v>21</v>
          </cell>
          <cell r="M1784">
            <v>2</v>
          </cell>
          <cell r="V1784" t="str">
            <v>3B/4A/4B</v>
          </cell>
          <cell r="W1784">
            <v>2</v>
          </cell>
          <cell r="X1784">
            <v>0</v>
          </cell>
        </row>
        <row r="1785">
          <cell r="B1785" t="str">
            <v>Gestaltungstechnische(r) Assistent/in (Grafik,
 Medien/Kommunikation), Grafik-Design-
 Assistent/in, Grafik-Designer/in</v>
          </cell>
          <cell r="G1785">
            <v>214</v>
          </cell>
          <cell r="H1785" t="str">
            <v>Schulen</v>
          </cell>
          <cell r="I1785" t="str">
            <v>Gestaltungstechnische(r) Assistent/in (Grafik,
 Medien/Kommunikation), Grafik-Design-
 Assistent/in, Grafik-Designer/inSchulen</v>
          </cell>
          <cell r="J1785" t="str">
            <v>X</v>
          </cell>
          <cell r="K1785">
            <v>214</v>
          </cell>
          <cell r="L1785">
            <v>21</v>
          </cell>
          <cell r="M1785">
            <v>2</v>
          </cell>
          <cell r="V1785" t="str">
            <v>3B/4A/4B</v>
          </cell>
          <cell r="W1785">
            <v>2</v>
          </cell>
          <cell r="X1785">
            <v>0</v>
          </cell>
        </row>
        <row r="1786">
          <cell r="B1786" t="str">
            <v>Assistent/in für Innenarchitektur</v>
          </cell>
          <cell r="G1786">
            <v>214</v>
          </cell>
          <cell r="H1786" t="str">
            <v>Schulen</v>
          </cell>
          <cell r="I1786" t="str">
            <v>Assistent/in für InnenarchitekturSchulen</v>
          </cell>
          <cell r="J1786" t="str">
            <v>X</v>
          </cell>
          <cell r="K1786">
            <v>214</v>
          </cell>
          <cell r="L1786">
            <v>21</v>
          </cell>
          <cell r="M1786">
            <v>2</v>
          </cell>
          <cell r="V1786" t="str">
            <v>3B/4A/4B</v>
          </cell>
          <cell r="W1786">
            <v>2</v>
          </cell>
          <cell r="X1786">
            <v>0</v>
          </cell>
        </row>
        <row r="1787">
          <cell r="B1787" t="str">
            <v>Berufsartist/in</v>
          </cell>
          <cell r="G1787">
            <v>212</v>
          </cell>
          <cell r="H1787" t="str">
            <v>Schulen</v>
          </cell>
          <cell r="I1787" t="str">
            <v>Berufsartist/inSchulen</v>
          </cell>
          <cell r="J1787" t="str">
            <v>X</v>
          </cell>
          <cell r="K1787">
            <v>212</v>
          </cell>
          <cell r="L1787">
            <v>21</v>
          </cell>
          <cell r="M1787">
            <v>2</v>
          </cell>
          <cell r="V1787" t="str">
            <v>3B/4A/4B</v>
          </cell>
          <cell r="W1787">
            <v>2</v>
          </cell>
          <cell r="X1787">
            <v>0</v>
          </cell>
        </row>
        <row r="1788">
          <cell r="B1788" t="str">
            <v>Assistent/in, Grafik-Designer/in</v>
          </cell>
          <cell r="G1788">
            <v>213</v>
          </cell>
          <cell r="H1788" t="str">
            <v>Schulen</v>
          </cell>
          <cell r="I1788" t="str">
            <v>Assistent/in, Grafik-Designer/inSchulen</v>
          </cell>
          <cell r="J1788" t="str">
            <v>X</v>
          </cell>
          <cell r="K1788">
            <v>213</v>
          </cell>
          <cell r="L1788">
            <v>21</v>
          </cell>
          <cell r="M1788">
            <v>2</v>
          </cell>
          <cell r="V1788" t="str">
            <v>3B/4A/4B</v>
          </cell>
          <cell r="W1788">
            <v>2</v>
          </cell>
          <cell r="X1788">
            <v>0</v>
          </cell>
        </row>
        <row r="1789">
          <cell r="B1789" t="str">
            <v>Werbe- und Kommunikationsgrafiker/in</v>
          </cell>
          <cell r="G1789">
            <v>213</v>
          </cell>
          <cell r="H1789" t="str">
            <v>Schulen</v>
          </cell>
          <cell r="I1789" t="str">
            <v>Werbe- und Kommunikationsgrafiker/inSchulen</v>
          </cell>
          <cell r="J1789" t="str">
            <v>X</v>
          </cell>
          <cell r="K1789">
            <v>213</v>
          </cell>
          <cell r="L1789">
            <v>21</v>
          </cell>
          <cell r="M1789">
            <v>2</v>
          </cell>
          <cell r="V1789" t="str">
            <v>3B/4A/4B</v>
          </cell>
          <cell r="W1789">
            <v>2</v>
          </cell>
          <cell r="X1789">
            <v>0</v>
          </cell>
        </row>
        <row r="1790">
          <cell r="B1790" t="str">
            <v>Assistent/in für Medientechnik</v>
          </cell>
          <cell r="G1790">
            <v>213</v>
          </cell>
          <cell r="H1790" t="str">
            <v>Schulen</v>
          </cell>
          <cell r="I1790" t="str">
            <v>Assistent/in für MedientechnikSchulen</v>
          </cell>
          <cell r="J1790" t="str">
            <v>X</v>
          </cell>
          <cell r="K1790">
            <v>213</v>
          </cell>
          <cell r="L1790">
            <v>21</v>
          </cell>
          <cell r="M1790">
            <v>2</v>
          </cell>
          <cell r="V1790" t="str">
            <v>3B/4A/4B</v>
          </cell>
          <cell r="W1790">
            <v>2</v>
          </cell>
          <cell r="X1790">
            <v>0</v>
          </cell>
        </row>
        <row r="1791">
          <cell r="B1791" t="str">
            <v>Medien-technische(r) Assistent/in</v>
          </cell>
          <cell r="G1791">
            <v>213</v>
          </cell>
          <cell r="H1791" t="str">
            <v>Schulen</v>
          </cell>
          <cell r="I1791" t="str">
            <v>Medien-technische(r) Assistent/inSchulen</v>
          </cell>
          <cell r="J1791" t="str">
            <v>X</v>
          </cell>
          <cell r="K1791">
            <v>213</v>
          </cell>
          <cell r="L1791">
            <v>21</v>
          </cell>
          <cell r="M1791">
            <v>2</v>
          </cell>
          <cell r="V1791" t="str">
            <v>3B/4A/4B</v>
          </cell>
          <cell r="W1791">
            <v>2</v>
          </cell>
          <cell r="X1791">
            <v>0</v>
          </cell>
        </row>
        <row r="1792">
          <cell r="B1792" t="str">
            <v>Heilpraktiker/in</v>
          </cell>
          <cell r="G1792">
            <v>722</v>
          </cell>
          <cell r="H1792" t="str">
            <v>Schulen</v>
          </cell>
          <cell r="I1792" t="str">
            <v>Heilpraktiker/inSchulen</v>
          </cell>
          <cell r="J1792" t="str">
            <v>X</v>
          </cell>
          <cell r="K1792">
            <v>722</v>
          </cell>
          <cell r="L1792">
            <v>72</v>
          </cell>
          <cell r="M1792">
            <v>7</v>
          </cell>
          <cell r="V1792" t="str">
            <v>3B/4A/4B</v>
          </cell>
          <cell r="W1792">
            <v>7</v>
          </cell>
          <cell r="X1792">
            <v>0</v>
          </cell>
        </row>
        <row r="1793">
          <cell r="B1793" t="str">
            <v>Orthopäde/in</v>
          </cell>
          <cell r="G1793">
            <v>722</v>
          </cell>
          <cell r="H1793" t="str">
            <v>Schulen</v>
          </cell>
          <cell r="I1793" t="str">
            <v>Orthopäde/inSchulen</v>
          </cell>
          <cell r="J1793" t="str">
            <v>X</v>
          </cell>
          <cell r="K1793">
            <v>722</v>
          </cell>
          <cell r="L1793">
            <v>72</v>
          </cell>
          <cell r="M1793">
            <v>7</v>
          </cell>
          <cell r="V1793" t="str">
            <v>3B/4A/4B</v>
          </cell>
          <cell r="W1793">
            <v>7</v>
          </cell>
          <cell r="X1793">
            <v>0</v>
          </cell>
        </row>
        <row r="1794">
          <cell r="B1794" t="str">
            <v>Physiotherapeut/in (Krankengymnast/in)</v>
          </cell>
          <cell r="G1794">
            <v>722</v>
          </cell>
          <cell r="H1794" t="str">
            <v>Schulen</v>
          </cell>
          <cell r="I1794" t="str">
            <v>Physiotherapeut/in (Krankengymnast/in)Schulen</v>
          </cell>
          <cell r="J1794" t="str">
            <v>X</v>
          </cell>
          <cell r="K1794">
            <v>722</v>
          </cell>
          <cell r="L1794">
            <v>72</v>
          </cell>
          <cell r="M1794">
            <v>7</v>
          </cell>
          <cell r="V1794" t="str">
            <v>3B/4A/4B</v>
          </cell>
          <cell r="W1794">
            <v>7</v>
          </cell>
          <cell r="X1794">
            <v>0</v>
          </cell>
        </row>
        <row r="1795">
          <cell r="B1795" t="str">
            <v>Masseur/in und medizinische(r) Bademeister/in</v>
          </cell>
          <cell r="G1795">
            <v>722</v>
          </cell>
          <cell r="H1795" t="str">
            <v>Schulen</v>
          </cell>
          <cell r="I1795" t="str">
            <v>Masseur/in und medizinische(r) Bademeister/inSchulen</v>
          </cell>
          <cell r="J1795" t="str">
            <v>X</v>
          </cell>
          <cell r="K1795">
            <v>722</v>
          </cell>
          <cell r="L1795">
            <v>72</v>
          </cell>
          <cell r="M1795">
            <v>7</v>
          </cell>
          <cell r="V1795" t="str">
            <v>3B/4A/4B</v>
          </cell>
          <cell r="W1795">
            <v>7</v>
          </cell>
          <cell r="X1795">
            <v>0</v>
          </cell>
        </row>
        <row r="1796">
          <cell r="B1796" t="str">
            <v>Motopäd(e)/in</v>
          </cell>
          <cell r="G1796">
            <v>722</v>
          </cell>
          <cell r="H1796" t="str">
            <v>Schulen</v>
          </cell>
          <cell r="I1796" t="str">
            <v>Motopäd(e)/inSchulen</v>
          </cell>
          <cell r="J1796" t="str">
            <v>X</v>
          </cell>
          <cell r="K1796">
            <v>722</v>
          </cell>
          <cell r="L1796">
            <v>72</v>
          </cell>
          <cell r="M1796">
            <v>7</v>
          </cell>
          <cell r="V1796" t="str">
            <v>3B/4A/4B</v>
          </cell>
          <cell r="W1796">
            <v>7</v>
          </cell>
          <cell r="X1796">
            <v>0</v>
          </cell>
        </row>
        <row r="1797">
          <cell r="B1797" t="str">
            <v>Krankenschwester/Krankenpfleger</v>
          </cell>
          <cell r="G1797">
            <v>723</v>
          </cell>
          <cell r="H1797" t="str">
            <v>Schulen</v>
          </cell>
          <cell r="I1797" t="str">
            <v>Krankenschwester/KrankenpflegerSchulen</v>
          </cell>
          <cell r="J1797" t="str">
            <v>X</v>
          </cell>
          <cell r="K1797">
            <v>723</v>
          </cell>
          <cell r="L1797">
            <v>72</v>
          </cell>
          <cell r="M1797">
            <v>7</v>
          </cell>
          <cell r="V1797" t="str">
            <v>3B/4A/4B</v>
          </cell>
          <cell r="W1797">
            <v>7</v>
          </cell>
          <cell r="X1797">
            <v>0</v>
          </cell>
        </row>
        <row r="1798">
          <cell r="B1798" t="str">
            <v>Kinderkrankenschwester/-pfleger</v>
          </cell>
          <cell r="G1798">
            <v>723</v>
          </cell>
          <cell r="H1798" t="str">
            <v>Schulen</v>
          </cell>
          <cell r="I1798" t="str">
            <v>Kinderkrankenschwester/-pflegerSchulen</v>
          </cell>
          <cell r="J1798" t="str">
            <v>X</v>
          </cell>
          <cell r="K1798">
            <v>723</v>
          </cell>
          <cell r="L1798">
            <v>72</v>
          </cell>
          <cell r="M1798">
            <v>7</v>
          </cell>
          <cell r="V1798" t="str">
            <v>3B/4A/4B</v>
          </cell>
          <cell r="W1798">
            <v>7</v>
          </cell>
          <cell r="X1798">
            <v>0</v>
          </cell>
        </row>
        <row r="1799">
          <cell r="B1799" t="str">
            <v>Operationstechnische(r) Assistent/in</v>
          </cell>
          <cell r="G1799">
            <v>722</v>
          </cell>
          <cell r="H1799" t="str">
            <v>Schulen</v>
          </cell>
          <cell r="I1799" t="str">
            <v>Operationstechnische(r) Assistent/inSchulen</v>
          </cell>
          <cell r="J1799" t="str">
            <v>X</v>
          </cell>
          <cell r="K1799">
            <v>722</v>
          </cell>
          <cell r="L1799">
            <v>72</v>
          </cell>
          <cell r="M1799">
            <v>7</v>
          </cell>
          <cell r="V1799" t="str">
            <v>3B/4A/4B</v>
          </cell>
          <cell r="W1799">
            <v>7</v>
          </cell>
          <cell r="X1799">
            <v>0</v>
          </cell>
        </row>
        <row r="1800">
          <cell r="B1800" t="str">
            <v>Hebamme/Entbindungspfleger</v>
          </cell>
          <cell r="G1800">
            <v>723</v>
          </cell>
          <cell r="H1800" t="str">
            <v>Schulen</v>
          </cell>
          <cell r="I1800" t="str">
            <v>Hebamme/EntbindungspflegerSchulen</v>
          </cell>
          <cell r="J1800" t="str">
            <v>X</v>
          </cell>
          <cell r="K1800">
            <v>723</v>
          </cell>
          <cell r="L1800">
            <v>72</v>
          </cell>
          <cell r="M1800">
            <v>7</v>
          </cell>
          <cell r="V1800" t="str">
            <v>3B/4A/4B</v>
          </cell>
          <cell r="W1800">
            <v>7</v>
          </cell>
          <cell r="X1800">
            <v>0</v>
          </cell>
        </row>
        <row r="1801">
          <cell r="B1801" t="str">
            <v>Krankenpflegehelfer/in</v>
          </cell>
          <cell r="G1801">
            <v>723</v>
          </cell>
          <cell r="H1801" t="str">
            <v>Schulen</v>
          </cell>
          <cell r="I1801" t="str">
            <v>Krankenpflegehelfer/inSchulen</v>
          </cell>
          <cell r="J1801" t="str">
            <v>X</v>
          </cell>
          <cell r="K1801">
            <v>723</v>
          </cell>
          <cell r="L1801">
            <v>72</v>
          </cell>
          <cell r="M1801">
            <v>7</v>
          </cell>
          <cell r="V1801" t="str">
            <v>3B/4A/4B</v>
          </cell>
          <cell r="W1801">
            <v>7</v>
          </cell>
          <cell r="X1801">
            <v>0</v>
          </cell>
        </row>
        <row r="1802">
          <cell r="B1802" t="str">
            <v>Rettungsassistent/in</v>
          </cell>
          <cell r="G1802">
            <v>722</v>
          </cell>
          <cell r="H1802" t="str">
            <v>Schulen</v>
          </cell>
          <cell r="I1802" t="str">
            <v>Rettungsassistent/inSchulen</v>
          </cell>
          <cell r="J1802" t="str">
            <v>X</v>
          </cell>
          <cell r="K1802">
            <v>722</v>
          </cell>
          <cell r="L1802">
            <v>72</v>
          </cell>
          <cell r="M1802">
            <v>7</v>
          </cell>
          <cell r="V1802" t="str">
            <v>3B/4A/4B</v>
          </cell>
          <cell r="W1802">
            <v>7</v>
          </cell>
          <cell r="X1802">
            <v>0</v>
          </cell>
        </row>
        <row r="1803">
          <cell r="B1803" t="str">
            <v>Diätassistent/in</v>
          </cell>
          <cell r="G1803">
            <v>722</v>
          </cell>
          <cell r="H1803" t="str">
            <v>Schulen</v>
          </cell>
          <cell r="I1803" t="str">
            <v>Diätassistent/inSchulen</v>
          </cell>
          <cell r="J1803" t="str">
            <v>X</v>
          </cell>
          <cell r="K1803">
            <v>722</v>
          </cell>
          <cell r="L1803">
            <v>72</v>
          </cell>
          <cell r="M1803">
            <v>7</v>
          </cell>
          <cell r="V1803" t="str">
            <v>3B/4A/4B</v>
          </cell>
          <cell r="W1803">
            <v>7</v>
          </cell>
          <cell r="X1803">
            <v>0</v>
          </cell>
        </row>
        <row r="1804">
          <cell r="B1804" t="str">
            <v>Assistent/in der Ernährungsberatung</v>
          </cell>
          <cell r="G1804">
            <v>722</v>
          </cell>
          <cell r="H1804" t="str">
            <v>Schulen</v>
          </cell>
          <cell r="I1804" t="str">
            <v>Assistent/in der ErnährungsberatungSchulen</v>
          </cell>
          <cell r="J1804" t="str">
            <v>X</v>
          </cell>
          <cell r="K1804">
            <v>722</v>
          </cell>
          <cell r="L1804">
            <v>72</v>
          </cell>
          <cell r="M1804">
            <v>7</v>
          </cell>
          <cell r="V1804" t="str">
            <v>3B/4A/4B</v>
          </cell>
          <cell r="W1804">
            <v>7</v>
          </cell>
          <cell r="X1804">
            <v>0</v>
          </cell>
        </row>
        <row r="1805">
          <cell r="B1805" t="str">
            <v>Sekretär/in im Gesundheitswesen</v>
          </cell>
          <cell r="G1805">
            <v>346</v>
          </cell>
          <cell r="H1805" t="str">
            <v>Schulen</v>
          </cell>
          <cell r="I1805" t="str">
            <v>Sekretär/in im GesundheitswesenSchulen</v>
          </cell>
          <cell r="J1805" t="str">
            <v>X</v>
          </cell>
          <cell r="K1805">
            <v>346</v>
          </cell>
          <cell r="L1805">
            <v>34</v>
          </cell>
          <cell r="M1805">
            <v>3</v>
          </cell>
          <cell r="V1805" t="str">
            <v>3B/4A/4B</v>
          </cell>
          <cell r="W1805">
            <v>3</v>
          </cell>
          <cell r="X1805">
            <v>0</v>
          </cell>
        </row>
        <row r="1806">
          <cell r="B1806" t="str">
            <v>Medizinisch-technische(r) Assistent/in (Funktionsdiagnostik)</v>
          </cell>
          <cell r="G1806">
            <v>722</v>
          </cell>
          <cell r="H1806" t="str">
            <v>Schulen</v>
          </cell>
          <cell r="I1806" t="str">
            <v>Medizinisch-technische(r) Assistent/in (Funktionsdiagnostik)Schulen</v>
          </cell>
          <cell r="J1806" t="str">
            <v>X</v>
          </cell>
          <cell r="K1806">
            <v>722</v>
          </cell>
          <cell r="L1806">
            <v>72</v>
          </cell>
          <cell r="M1806">
            <v>7</v>
          </cell>
          <cell r="V1806" t="str">
            <v>3B/4A/4B</v>
          </cell>
          <cell r="W1806">
            <v>7</v>
          </cell>
          <cell r="X1806">
            <v>0</v>
          </cell>
        </row>
        <row r="1807">
          <cell r="B1807" t="str">
            <v>Medizinisch-technische(r) Assistent/in
 (Funktionsdiagnostik)</v>
          </cell>
          <cell r="G1807">
            <v>722</v>
          </cell>
          <cell r="H1807" t="str">
            <v>Schulen</v>
          </cell>
          <cell r="I1807" t="str">
            <v>Medizinisch-technische(r) Assistent/in
 (Funktionsdiagnostik)Schulen</v>
          </cell>
          <cell r="J1807" t="str">
            <v>X</v>
          </cell>
          <cell r="K1807">
            <v>722</v>
          </cell>
          <cell r="L1807">
            <v>72</v>
          </cell>
          <cell r="M1807">
            <v>7</v>
          </cell>
          <cell r="V1807" t="str">
            <v>3B/4A/4B</v>
          </cell>
          <cell r="W1807">
            <v>7</v>
          </cell>
          <cell r="X1807">
            <v>0</v>
          </cell>
        </row>
        <row r="1808">
          <cell r="B1808" t="str">
            <v>Medizinisch-technische(r) Assistent/in o.n.F.</v>
          </cell>
          <cell r="G1808">
            <v>722</v>
          </cell>
          <cell r="H1808" t="str">
            <v>Schulen</v>
          </cell>
          <cell r="I1808" t="str">
            <v>Medizinisch-technische(r) Assistent/in o.n.F.Schulen</v>
          </cell>
          <cell r="J1808" t="str">
            <v>X</v>
          </cell>
          <cell r="K1808">
            <v>722</v>
          </cell>
          <cell r="L1808">
            <v>72</v>
          </cell>
          <cell r="M1808">
            <v>7</v>
          </cell>
          <cell r="V1808" t="str">
            <v>3B/4A/4B</v>
          </cell>
          <cell r="W1808">
            <v>7</v>
          </cell>
          <cell r="X1808">
            <v>0</v>
          </cell>
        </row>
        <row r="1809">
          <cell r="B1809" t="str">
            <v>Med.-techn. Laboratoriumsassistent/in</v>
          </cell>
          <cell r="G1809">
            <v>722</v>
          </cell>
          <cell r="H1809" t="str">
            <v>Schulen</v>
          </cell>
          <cell r="I1809" t="str">
            <v>Med.-techn. Laboratoriumsassistent/inSchulen</v>
          </cell>
          <cell r="J1809" t="str">
            <v>X</v>
          </cell>
          <cell r="K1809">
            <v>722</v>
          </cell>
          <cell r="L1809">
            <v>72</v>
          </cell>
          <cell r="M1809">
            <v>7</v>
          </cell>
          <cell r="V1809" t="str">
            <v>3B/4A/4B</v>
          </cell>
          <cell r="W1809">
            <v>7</v>
          </cell>
          <cell r="X1809">
            <v>0</v>
          </cell>
        </row>
        <row r="1810">
          <cell r="B1810" t="str">
            <v>Med.-techn. Radiologiesassistent/in</v>
          </cell>
          <cell r="G1810">
            <v>722</v>
          </cell>
          <cell r="H1810" t="str">
            <v>Schulen</v>
          </cell>
          <cell r="I1810" t="str">
            <v>Med.-techn. Radiologiesassistent/inSchulen</v>
          </cell>
          <cell r="J1810" t="str">
            <v>X</v>
          </cell>
          <cell r="K1810">
            <v>722</v>
          </cell>
          <cell r="L1810">
            <v>72</v>
          </cell>
          <cell r="M1810">
            <v>7</v>
          </cell>
          <cell r="V1810" t="str">
            <v>3B/4A/4B</v>
          </cell>
          <cell r="W1810">
            <v>7</v>
          </cell>
          <cell r="X1810">
            <v>0</v>
          </cell>
        </row>
        <row r="1811">
          <cell r="B1811" t="str">
            <v>Veterinärmed.-technische(r) Assistent/in</v>
          </cell>
          <cell r="G1811">
            <v>640</v>
          </cell>
          <cell r="H1811" t="str">
            <v>Schulen</v>
          </cell>
          <cell r="I1811" t="str">
            <v>Veterinärmed.-technische(r) Assistent/inSchulen</v>
          </cell>
          <cell r="J1811" t="str">
            <v>X</v>
          </cell>
          <cell r="K1811">
            <v>640</v>
          </cell>
          <cell r="L1811">
            <v>64</v>
          </cell>
          <cell r="M1811">
            <v>6</v>
          </cell>
          <cell r="V1811" t="str">
            <v>3B/4A/4B</v>
          </cell>
          <cell r="W1811">
            <v>6</v>
          </cell>
          <cell r="X1811">
            <v>0</v>
          </cell>
        </row>
        <row r="1812">
          <cell r="B1812" t="str">
            <v>Zytologie-, Histologieassistent/in</v>
          </cell>
          <cell r="G1812">
            <v>722</v>
          </cell>
          <cell r="H1812" t="str">
            <v>Schulen</v>
          </cell>
          <cell r="I1812" t="str">
            <v>Zytologie-, Histologieassistent/inSchulen</v>
          </cell>
          <cell r="J1812" t="str">
            <v>X</v>
          </cell>
          <cell r="K1812">
            <v>722</v>
          </cell>
          <cell r="L1812">
            <v>72</v>
          </cell>
          <cell r="M1812">
            <v>7</v>
          </cell>
          <cell r="V1812" t="str">
            <v>3B/4A/4B</v>
          </cell>
          <cell r="W1812">
            <v>7</v>
          </cell>
          <cell r="X1812">
            <v>0</v>
          </cell>
        </row>
        <row r="1813">
          <cell r="B1813" t="str">
            <v xml:space="preserve">Präparationstechn. Assistent/in (Medizin) </v>
          </cell>
          <cell r="G1813">
            <v>722</v>
          </cell>
          <cell r="H1813" t="str">
            <v>Schulen</v>
          </cell>
          <cell r="I1813" t="str">
            <v>Präparationstechn. Assistent/in (Medizin) Schulen</v>
          </cell>
          <cell r="J1813" t="str">
            <v>X</v>
          </cell>
          <cell r="K1813">
            <v>722</v>
          </cell>
          <cell r="L1813">
            <v>72</v>
          </cell>
          <cell r="M1813">
            <v>7</v>
          </cell>
          <cell r="V1813" t="str">
            <v>3B/4A/4B</v>
          </cell>
          <cell r="W1813">
            <v>7</v>
          </cell>
          <cell r="X1813">
            <v>0</v>
          </cell>
        </row>
        <row r="1814">
          <cell r="B1814" t="str">
            <v>Medizinisch-technische(r) Sektions- und Präparationsassistent/in</v>
          </cell>
          <cell r="G1814">
            <v>722</v>
          </cell>
          <cell r="H1814" t="str">
            <v>Schulen</v>
          </cell>
          <cell r="I1814" t="str">
            <v>Medizinisch-technische(r) Sektions- und Präparationsassistent/inSchulen</v>
          </cell>
          <cell r="J1814" t="str">
            <v>X</v>
          </cell>
          <cell r="K1814">
            <v>722</v>
          </cell>
          <cell r="L1814">
            <v>72</v>
          </cell>
          <cell r="M1814">
            <v>7</v>
          </cell>
          <cell r="V1814" t="str">
            <v>3B/4A/4B</v>
          </cell>
          <cell r="W1814">
            <v>7</v>
          </cell>
          <cell r="X1814">
            <v>0</v>
          </cell>
        </row>
        <row r="1815">
          <cell r="B1815" t="str">
            <v>Pharmazeutisch-technische(r) Assistent/in</v>
          </cell>
          <cell r="G1815">
            <v>722</v>
          </cell>
          <cell r="H1815" t="str">
            <v>Schulen</v>
          </cell>
          <cell r="I1815" t="str">
            <v>Pharmazeutisch-technische(r) Assistent/inSchulen</v>
          </cell>
          <cell r="J1815" t="str">
            <v>X</v>
          </cell>
          <cell r="K1815">
            <v>722</v>
          </cell>
          <cell r="L1815">
            <v>72</v>
          </cell>
          <cell r="M1815">
            <v>7</v>
          </cell>
          <cell r="V1815" t="str">
            <v>3B/4A/4B</v>
          </cell>
          <cell r="W1815">
            <v>7</v>
          </cell>
          <cell r="X1815">
            <v>0</v>
          </cell>
        </row>
        <row r="1816">
          <cell r="B1816" t="str">
            <v>Logopäd(e)/in</v>
          </cell>
          <cell r="G1816">
            <v>722</v>
          </cell>
          <cell r="H1816" t="str">
            <v>Schulen</v>
          </cell>
          <cell r="I1816" t="str">
            <v>Logopäd(e)/inSchulen</v>
          </cell>
          <cell r="J1816" t="str">
            <v>X</v>
          </cell>
          <cell r="K1816">
            <v>722</v>
          </cell>
          <cell r="L1816">
            <v>72</v>
          </cell>
          <cell r="M1816">
            <v>7</v>
          </cell>
          <cell r="V1816" t="str">
            <v>3B/4A/4B</v>
          </cell>
          <cell r="W1816">
            <v>7</v>
          </cell>
          <cell r="X1816">
            <v>0</v>
          </cell>
        </row>
        <row r="1817">
          <cell r="B1817" t="str">
            <v>Orthopist/in</v>
          </cell>
          <cell r="G1817">
            <v>722</v>
          </cell>
          <cell r="H1817" t="str">
            <v>Schulen</v>
          </cell>
          <cell r="I1817" t="str">
            <v>Orthopist/inSchulen</v>
          </cell>
          <cell r="J1817" t="str">
            <v>X</v>
          </cell>
          <cell r="K1817">
            <v>722</v>
          </cell>
          <cell r="L1817">
            <v>72</v>
          </cell>
          <cell r="M1817">
            <v>7</v>
          </cell>
          <cell r="V1817" t="str">
            <v>3B/4A/4B</v>
          </cell>
          <cell r="W1817">
            <v>7</v>
          </cell>
          <cell r="X1817">
            <v>0</v>
          </cell>
        </row>
        <row r="1818">
          <cell r="B1818" t="str">
            <v>Ergotherapeut/in</v>
          </cell>
          <cell r="G1818">
            <v>722</v>
          </cell>
          <cell r="H1818" t="str">
            <v>Schulen</v>
          </cell>
          <cell r="I1818" t="str">
            <v>Ergotherapeut/inSchulen</v>
          </cell>
          <cell r="J1818" t="str">
            <v>X</v>
          </cell>
          <cell r="K1818">
            <v>722</v>
          </cell>
          <cell r="L1818">
            <v>72</v>
          </cell>
          <cell r="M1818">
            <v>7</v>
          </cell>
          <cell r="V1818" t="str">
            <v>3B/4A/4B</v>
          </cell>
          <cell r="W1818">
            <v>7</v>
          </cell>
          <cell r="X1818">
            <v>0</v>
          </cell>
        </row>
        <row r="1819">
          <cell r="B1819" t="str">
            <v>Beschäftigungs- und Arbeitstherapeut/in</v>
          </cell>
          <cell r="G1819">
            <v>722</v>
          </cell>
          <cell r="H1819" t="str">
            <v>Schulen</v>
          </cell>
          <cell r="I1819" t="str">
            <v>Beschäftigungs- und Arbeitstherapeut/inSchulen</v>
          </cell>
          <cell r="J1819" t="str">
            <v>X</v>
          </cell>
          <cell r="K1819">
            <v>722</v>
          </cell>
          <cell r="L1819">
            <v>72</v>
          </cell>
          <cell r="M1819">
            <v>7</v>
          </cell>
          <cell r="V1819" t="str">
            <v>3B/4A/4B</v>
          </cell>
          <cell r="W1819">
            <v>7</v>
          </cell>
          <cell r="X1819">
            <v>0</v>
          </cell>
        </row>
        <row r="1820">
          <cell r="B1820" t="str">
            <v>Sozialassistent/in</v>
          </cell>
          <cell r="G1820">
            <v>762</v>
          </cell>
          <cell r="H1820" t="str">
            <v>Schulen</v>
          </cell>
          <cell r="I1820" t="str">
            <v>Sozialassistent/inSchulen</v>
          </cell>
          <cell r="J1820" t="str">
            <v>X</v>
          </cell>
          <cell r="K1820">
            <v>762</v>
          </cell>
          <cell r="L1820">
            <v>76</v>
          </cell>
          <cell r="M1820">
            <v>7</v>
          </cell>
          <cell r="V1820" t="str">
            <v>3B/4A/4B</v>
          </cell>
          <cell r="W1820">
            <v>7</v>
          </cell>
          <cell r="X1820">
            <v>0</v>
          </cell>
        </row>
        <row r="1821">
          <cell r="B1821" t="str">
            <v>Sozialpädagogische(r) Assistent/in</v>
          </cell>
          <cell r="G1821">
            <v>761</v>
          </cell>
          <cell r="H1821" t="str">
            <v>Schulen</v>
          </cell>
          <cell r="I1821" t="str">
            <v>Sozialpädagogische(r) Assistent/inSchulen</v>
          </cell>
          <cell r="J1821" t="str">
            <v>X</v>
          </cell>
          <cell r="K1821">
            <v>761</v>
          </cell>
          <cell r="L1821">
            <v>76</v>
          </cell>
          <cell r="M1821">
            <v>7</v>
          </cell>
          <cell r="V1821" t="str">
            <v>3B/4A/4B</v>
          </cell>
          <cell r="W1821">
            <v>7</v>
          </cell>
          <cell r="X1821">
            <v>0</v>
          </cell>
        </row>
        <row r="1822">
          <cell r="B1822" t="str">
            <v>Erzieher/in</v>
          </cell>
          <cell r="G1822">
            <v>141</v>
          </cell>
          <cell r="H1822" t="str">
            <v>Schulen</v>
          </cell>
          <cell r="I1822" t="str">
            <v>Erzieher/inSchulen</v>
          </cell>
          <cell r="J1822" t="str">
            <v>X</v>
          </cell>
          <cell r="K1822">
            <v>141</v>
          </cell>
          <cell r="L1822">
            <v>14</v>
          </cell>
          <cell r="M1822">
            <v>1</v>
          </cell>
          <cell r="V1822" t="str">
            <v>3B/4A/4B</v>
          </cell>
          <cell r="W1822">
            <v>1</v>
          </cell>
          <cell r="X1822">
            <v>0</v>
          </cell>
        </row>
        <row r="1823">
          <cell r="B1823" t="str">
            <v>Altenpfleger/in, Fachkraft für Altenpflege</v>
          </cell>
          <cell r="G1823">
            <v>723</v>
          </cell>
          <cell r="H1823" t="str">
            <v>Schulen</v>
          </cell>
          <cell r="I1823" t="str">
            <v>Altenpfleger/in, Fachkraft für AltenpflegeSchulen</v>
          </cell>
          <cell r="J1823" t="str">
            <v>X</v>
          </cell>
          <cell r="K1823">
            <v>723</v>
          </cell>
          <cell r="L1823">
            <v>72</v>
          </cell>
          <cell r="M1823">
            <v>7</v>
          </cell>
          <cell r="V1823" t="str">
            <v>3B/4A/4B</v>
          </cell>
          <cell r="W1823">
            <v>7</v>
          </cell>
          <cell r="X1823">
            <v>0</v>
          </cell>
        </row>
        <row r="1824">
          <cell r="B1824" t="str">
            <v>Altenpflegehelfer/in</v>
          </cell>
          <cell r="G1824">
            <v>723</v>
          </cell>
          <cell r="H1824" t="str">
            <v>Schulen</v>
          </cell>
          <cell r="I1824" t="str">
            <v>Altenpflegehelfer/inSchulen</v>
          </cell>
          <cell r="J1824" t="str">
            <v>X</v>
          </cell>
          <cell r="K1824">
            <v>723</v>
          </cell>
          <cell r="L1824">
            <v>72</v>
          </cell>
          <cell r="M1824">
            <v>7</v>
          </cell>
          <cell r="V1824" t="str">
            <v>3B/4A/4B</v>
          </cell>
          <cell r="W1824">
            <v>7</v>
          </cell>
          <cell r="X1824">
            <v>0</v>
          </cell>
        </row>
        <row r="1825">
          <cell r="B1825" t="str">
            <v xml:space="preserve">Altenpflegehelfer/in </v>
          </cell>
          <cell r="G1825">
            <v>723</v>
          </cell>
          <cell r="H1825" t="str">
            <v>Schulen</v>
          </cell>
          <cell r="I1825" t="str">
            <v>Altenpflegehelfer/in Schulen</v>
          </cell>
          <cell r="J1825" t="str">
            <v>X</v>
          </cell>
          <cell r="K1825">
            <v>723</v>
          </cell>
          <cell r="L1825">
            <v>72</v>
          </cell>
          <cell r="M1825">
            <v>7</v>
          </cell>
          <cell r="V1825" t="str">
            <v>3B/4A/4B</v>
          </cell>
          <cell r="W1825">
            <v>7</v>
          </cell>
          <cell r="X1825">
            <v>0</v>
          </cell>
        </row>
        <row r="1826">
          <cell r="B1826" t="str">
            <v>Familienpfleger/in</v>
          </cell>
          <cell r="G1826">
            <v>814</v>
          </cell>
          <cell r="H1826" t="str">
            <v>Schulen</v>
          </cell>
          <cell r="I1826" t="str">
            <v>Familienpfleger/inSchulen</v>
          </cell>
          <cell r="J1826" t="str">
            <v>X</v>
          </cell>
          <cell r="K1826">
            <v>814</v>
          </cell>
          <cell r="L1826">
            <v>81</v>
          </cell>
          <cell r="M1826">
            <v>8</v>
          </cell>
          <cell r="V1826" t="str">
            <v>3B/4A/4B</v>
          </cell>
          <cell r="W1826">
            <v>8</v>
          </cell>
          <cell r="X1826">
            <v>0</v>
          </cell>
        </row>
        <row r="1827">
          <cell r="B1827" t="str">
            <v>Heilerziehungspflegehelfer/in</v>
          </cell>
          <cell r="G1827">
            <v>723</v>
          </cell>
          <cell r="H1827" t="str">
            <v>Schulen</v>
          </cell>
          <cell r="I1827" t="str">
            <v>Heilerziehungspflegehelfer/inSchulen</v>
          </cell>
          <cell r="J1827" t="str">
            <v>X</v>
          </cell>
          <cell r="K1827">
            <v>723</v>
          </cell>
          <cell r="L1827">
            <v>72</v>
          </cell>
          <cell r="M1827">
            <v>7</v>
          </cell>
          <cell r="V1827" t="str">
            <v>3B/4A/4B</v>
          </cell>
          <cell r="W1827">
            <v>7</v>
          </cell>
          <cell r="X1827">
            <v>0</v>
          </cell>
        </row>
        <row r="1828">
          <cell r="B1828" t="str">
            <v>Kinderpfleger/in</v>
          </cell>
          <cell r="G1828">
            <v>761</v>
          </cell>
          <cell r="H1828" t="str">
            <v>Schulen</v>
          </cell>
          <cell r="I1828" t="str">
            <v>Kinderpfleger/inSchulen</v>
          </cell>
          <cell r="J1828" t="str">
            <v>X</v>
          </cell>
          <cell r="K1828">
            <v>761</v>
          </cell>
          <cell r="L1828">
            <v>76</v>
          </cell>
          <cell r="M1828">
            <v>7</v>
          </cell>
          <cell r="V1828" t="str">
            <v>3B/4A/4B</v>
          </cell>
          <cell r="W1828">
            <v>7</v>
          </cell>
          <cell r="X1828">
            <v>0</v>
          </cell>
        </row>
        <row r="1829">
          <cell r="B1829" t="str">
            <v>Sozialbetreuer/in</v>
          </cell>
          <cell r="G1829">
            <v>762</v>
          </cell>
          <cell r="H1829" t="str">
            <v>Schulen</v>
          </cell>
          <cell r="I1829" t="str">
            <v>Sozialbetreuer/inSchulen</v>
          </cell>
          <cell r="J1829" t="str">
            <v>X</v>
          </cell>
          <cell r="K1829">
            <v>762</v>
          </cell>
          <cell r="L1829">
            <v>76</v>
          </cell>
          <cell r="M1829">
            <v>7</v>
          </cell>
          <cell r="V1829" t="str">
            <v>3B/4A/4B</v>
          </cell>
          <cell r="W1829">
            <v>7</v>
          </cell>
          <cell r="X1829">
            <v>0</v>
          </cell>
        </row>
        <row r="1830">
          <cell r="B1830" t="str">
            <v>Sozialhelfer/in</v>
          </cell>
          <cell r="G1830">
            <v>762</v>
          </cell>
          <cell r="H1830" t="str">
            <v>Schulen</v>
          </cell>
          <cell r="I1830" t="str">
            <v>Sozialhelfer/inSchulen</v>
          </cell>
          <cell r="J1830" t="str">
            <v>X</v>
          </cell>
          <cell r="K1830">
            <v>762</v>
          </cell>
          <cell r="L1830">
            <v>76</v>
          </cell>
          <cell r="M1830">
            <v>7</v>
          </cell>
          <cell r="V1830" t="str">
            <v>3B/4A/4B</v>
          </cell>
          <cell r="W1830">
            <v>7</v>
          </cell>
          <cell r="X1830">
            <v>0</v>
          </cell>
        </row>
        <row r="1831">
          <cell r="B1831" t="str">
            <v>Musikpädagog(e)/in (Akkordeon)</v>
          </cell>
          <cell r="G1831">
            <v>141</v>
          </cell>
          <cell r="H1831" t="str">
            <v>Schulen</v>
          </cell>
          <cell r="I1831" t="str">
            <v>Musikpädagog(e)/in (Akkordeon)Schulen</v>
          </cell>
          <cell r="J1831" t="str">
            <v>X</v>
          </cell>
          <cell r="K1831">
            <v>141</v>
          </cell>
          <cell r="L1831">
            <v>14</v>
          </cell>
          <cell r="M1831">
            <v>1</v>
          </cell>
          <cell r="V1831" t="str">
            <v>3B/4A/4B</v>
          </cell>
          <cell r="W1831">
            <v>1</v>
          </cell>
          <cell r="X1831">
            <v>0</v>
          </cell>
        </row>
        <row r="1832">
          <cell r="B1832" t="str">
            <v>Singschullehrer/in, Leiter/in im Laienmusizieren</v>
          </cell>
          <cell r="G1832">
            <v>141</v>
          </cell>
          <cell r="H1832" t="str">
            <v>Schulen</v>
          </cell>
          <cell r="I1832" t="str">
            <v>Singschullehrer/in, Leiter/in im LaienmusizierenSchulen</v>
          </cell>
          <cell r="J1832" t="str">
            <v>X</v>
          </cell>
          <cell r="K1832">
            <v>141</v>
          </cell>
          <cell r="L1832">
            <v>14</v>
          </cell>
          <cell r="M1832">
            <v>1</v>
          </cell>
          <cell r="V1832" t="str">
            <v>3B/4A/4B</v>
          </cell>
          <cell r="W1832">
            <v>1</v>
          </cell>
          <cell r="X1832">
            <v>0</v>
          </cell>
        </row>
        <row r="1833">
          <cell r="B1833" t="str">
            <v>Sportassistent/in</v>
          </cell>
          <cell r="G1833">
            <v>813</v>
          </cell>
          <cell r="H1833" t="str">
            <v>Schulen</v>
          </cell>
          <cell r="I1833" t="str">
            <v>Sportassistent/inSchulen</v>
          </cell>
          <cell r="J1833" t="str">
            <v>X</v>
          </cell>
          <cell r="K1833">
            <v>813</v>
          </cell>
          <cell r="L1833">
            <v>81</v>
          </cell>
          <cell r="M1833">
            <v>8</v>
          </cell>
          <cell r="V1833" t="str">
            <v>3B/4A/4B</v>
          </cell>
          <cell r="W1833">
            <v>8</v>
          </cell>
          <cell r="X1833">
            <v>0</v>
          </cell>
        </row>
        <row r="1834">
          <cell r="B1834" t="str">
            <v>Lehrer/in für Tanz und tänzerische Gymnastik</v>
          </cell>
          <cell r="G1834">
            <v>813</v>
          </cell>
          <cell r="H1834" t="str">
            <v>Schulen</v>
          </cell>
          <cell r="I1834" t="str">
            <v>Lehrer/in für Tanz und tänzerische GymnastikSchulen</v>
          </cell>
          <cell r="J1834" t="str">
            <v>X</v>
          </cell>
          <cell r="K1834">
            <v>813</v>
          </cell>
          <cell r="L1834">
            <v>81</v>
          </cell>
          <cell r="M1834">
            <v>8</v>
          </cell>
          <cell r="V1834" t="str">
            <v>3B/4A/4B</v>
          </cell>
          <cell r="W1834">
            <v>8</v>
          </cell>
          <cell r="X1834">
            <v>0</v>
          </cell>
        </row>
        <row r="1835">
          <cell r="B1835" t="str">
            <v>Gymnastiklehrer/in</v>
          </cell>
          <cell r="G1835">
            <v>813</v>
          </cell>
          <cell r="H1835" t="str">
            <v>Schulen</v>
          </cell>
          <cell r="I1835" t="str">
            <v>Gymnastiklehrer/inSchulen</v>
          </cell>
          <cell r="J1835" t="str">
            <v>X</v>
          </cell>
          <cell r="K1835">
            <v>813</v>
          </cell>
          <cell r="L1835">
            <v>81</v>
          </cell>
          <cell r="M1835">
            <v>8</v>
          </cell>
          <cell r="V1835" t="str">
            <v>3B/4A/4B</v>
          </cell>
          <cell r="W1835">
            <v>8</v>
          </cell>
          <cell r="X1835">
            <v>0</v>
          </cell>
        </row>
        <row r="1836">
          <cell r="B1836" t="str">
            <v xml:space="preserve">Gesundheitsdienstberufe </v>
          </cell>
          <cell r="G1836">
            <v>722</v>
          </cell>
          <cell r="H1836" t="str">
            <v>Schulen</v>
          </cell>
          <cell r="I1836" t="str">
            <v>Gesundheitsdienstberufe Schulen</v>
          </cell>
          <cell r="J1836" t="str">
            <v>X</v>
          </cell>
          <cell r="K1836">
            <v>722</v>
          </cell>
          <cell r="L1836">
            <v>72</v>
          </cell>
          <cell r="M1836">
            <v>7</v>
          </cell>
          <cell r="V1836" t="str">
            <v>3B/4A/4B</v>
          </cell>
          <cell r="W1836">
            <v>7</v>
          </cell>
          <cell r="X1836">
            <v>0</v>
          </cell>
        </row>
        <row r="1837">
          <cell r="B1837" t="str">
            <v>Atem-, Sprech- und Stimmlehrer/in</v>
          </cell>
          <cell r="G1837">
            <v>722</v>
          </cell>
          <cell r="H1837" t="str">
            <v>Schulen</v>
          </cell>
          <cell r="I1837" t="str">
            <v>Atem-, Sprech- und Stimmlehrer/inSchulen</v>
          </cell>
          <cell r="J1837" t="str">
            <v>X</v>
          </cell>
          <cell r="K1837">
            <v>722</v>
          </cell>
          <cell r="L1837">
            <v>72</v>
          </cell>
          <cell r="M1837">
            <v>7</v>
          </cell>
          <cell r="V1837" t="str">
            <v>3B/4A/4B</v>
          </cell>
          <cell r="W1837">
            <v>7</v>
          </cell>
          <cell r="X1837">
            <v>0</v>
          </cell>
        </row>
        <row r="1838">
          <cell r="B1838" t="str">
            <v>Europäische(r) Betriebswirt/in</v>
          </cell>
          <cell r="G1838">
            <v>340</v>
          </cell>
          <cell r="H1838" t="str">
            <v>Schulen</v>
          </cell>
          <cell r="I1838" t="str">
            <v>Europäische(r) Betriebswirt/inSchulen</v>
          </cell>
          <cell r="J1838" t="str">
            <v>X</v>
          </cell>
          <cell r="K1838">
            <v>340</v>
          </cell>
          <cell r="L1838">
            <v>34</v>
          </cell>
          <cell r="M1838">
            <v>3</v>
          </cell>
          <cell r="V1838" t="str">
            <v>3B/4A/4B</v>
          </cell>
          <cell r="W1838">
            <v>3</v>
          </cell>
          <cell r="X1838">
            <v>0</v>
          </cell>
        </row>
        <row r="1839">
          <cell r="B1839" t="str">
            <v>Kosmetiker/in</v>
          </cell>
          <cell r="G1839">
            <v>815</v>
          </cell>
          <cell r="H1839" t="str">
            <v>Schulen</v>
          </cell>
          <cell r="I1839" t="str">
            <v>Kosmetiker/inSchulen</v>
          </cell>
          <cell r="J1839" t="str">
            <v>X</v>
          </cell>
          <cell r="K1839">
            <v>815</v>
          </cell>
          <cell r="L1839">
            <v>81</v>
          </cell>
          <cell r="M1839">
            <v>8</v>
          </cell>
          <cell r="V1839" t="str">
            <v>3B/4A/4B</v>
          </cell>
          <cell r="W1839">
            <v>8</v>
          </cell>
          <cell r="X1839">
            <v>0</v>
          </cell>
        </row>
        <row r="1840">
          <cell r="B1840" t="str">
            <v>Hair-Designer/in</v>
          </cell>
          <cell r="G1840">
            <v>815</v>
          </cell>
          <cell r="H1840" t="str">
            <v>Schulen</v>
          </cell>
          <cell r="I1840" t="str">
            <v>Hair-Designer/inSchulen</v>
          </cell>
          <cell r="J1840" t="str">
            <v>X</v>
          </cell>
          <cell r="K1840">
            <v>815</v>
          </cell>
          <cell r="L1840">
            <v>81</v>
          </cell>
          <cell r="M1840">
            <v>8</v>
          </cell>
          <cell r="V1840" t="str">
            <v>3B/4A/4B</v>
          </cell>
          <cell r="W1840">
            <v>8</v>
          </cell>
          <cell r="X1840">
            <v>0</v>
          </cell>
        </row>
        <row r="1841">
          <cell r="B1841" t="str">
            <v>Podolog(e)/in</v>
          </cell>
          <cell r="G1841">
            <v>815</v>
          </cell>
          <cell r="H1841" t="str">
            <v>Schulen</v>
          </cell>
          <cell r="I1841" t="str">
            <v>Podolog(e)/inSchulen</v>
          </cell>
          <cell r="J1841" t="str">
            <v>X</v>
          </cell>
          <cell r="K1841">
            <v>815</v>
          </cell>
          <cell r="L1841">
            <v>81</v>
          </cell>
          <cell r="M1841">
            <v>8</v>
          </cell>
          <cell r="V1841" t="str">
            <v>3B/4A/4B</v>
          </cell>
          <cell r="W1841">
            <v>8</v>
          </cell>
          <cell r="X1841">
            <v>0</v>
          </cell>
        </row>
        <row r="1842">
          <cell r="B1842" t="str">
            <v>Fußpfleger/in</v>
          </cell>
          <cell r="G1842">
            <v>815</v>
          </cell>
          <cell r="H1842" t="str">
            <v>Schulen</v>
          </cell>
          <cell r="I1842" t="str">
            <v>Fußpfleger/inSchulen</v>
          </cell>
          <cell r="J1842" t="str">
            <v>X</v>
          </cell>
          <cell r="K1842">
            <v>815</v>
          </cell>
          <cell r="L1842">
            <v>81</v>
          </cell>
          <cell r="M1842">
            <v>8</v>
          </cell>
          <cell r="V1842" t="str">
            <v>3B/4A/4B</v>
          </cell>
          <cell r="W1842">
            <v>8</v>
          </cell>
          <cell r="X1842">
            <v>0</v>
          </cell>
        </row>
        <row r="1843">
          <cell r="B1843" t="str">
            <v>Systemgastronomie</v>
          </cell>
          <cell r="G1843">
            <v>811</v>
          </cell>
          <cell r="H1843" t="str">
            <v>Schulen</v>
          </cell>
          <cell r="I1843" t="str">
            <v>SystemgastronomieSchulen</v>
          </cell>
          <cell r="J1843" t="str">
            <v>X</v>
          </cell>
          <cell r="K1843">
            <v>811</v>
          </cell>
          <cell r="L1843">
            <v>81</v>
          </cell>
          <cell r="M1843">
            <v>8</v>
          </cell>
          <cell r="V1843" t="str">
            <v>3B/4A/4B</v>
          </cell>
          <cell r="W1843">
            <v>8</v>
          </cell>
          <cell r="X1843">
            <v>0</v>
          </cell>
        </row>
        <row r="1844">
          <cell r="B1844" t="str">
            <v>Fachkraft für Eurohotelmanagement</v>
          </cell>
          <cell r="G1844">
            <v>811</v>
          </cell>
          <cell r="H1844" t="str">
            <v>Schulen</v>
          </cell>
          <cell r="I1844" t="str">
            <v>Fachkraft für EurohotelmanagementSchulen</v>
          </cell>
          <cell r="J1844" t="str">
            <v>X</v>
          </cell>
          <cell r="K1844">
            <v>811</v>
          </cell>
          <cell r="L1844">
            <v>81</v>
          </cell>
          <cell r="M1844">
            <v>8</v>
          </cell>
          <cell r="V1844" t="str">
            <v>3B/4A/4B</v>
          </cell>
          <cell r="W1844">
            <v>8</v>
          </cell>
          <cell r="X1844">
            <v>0</v>
          </cell>
        </row>
        <row r="1845">
          <cell r="B1845" t="str">
            <v>Assistent/in für das Hotel-, Gaststätten- und Fremdenverkehrsgewerbe</v>
          </cell>
          <cell r="G1845">
            <v>810</v>
          </cell>
          <cell r="H1845" t="str">
            <v>Schulen</v>
          </cell>
          <cell r="I1845" t="str">
            <v>Assistent/in für das Hotel-, Gaststätten- und FremdenverkehrsgewerbeSchulen</v>
          </cell>
          <cell r="J1845" t="str">
            <v>X</v>
          </cell>
          <cell r="K1845">
            <v>810</v>
          </cell>
          <cell r="L1845">
            <v>81</v>
          </cell>
          <cell r="M1845">
            <v>8</v>
          </cell>
          <cell r="V1845" t="str">
            <v>3B/4A/4B</v>
          </cell>
          <cell r="W1845">
            <v>8</v>
          </cell>
          <cell r="X1845">
            <v>0</v>
          </cell>
        </row>
        <row r="1846">
          <cell r="B1846" t="str">
            <v>Assistent/in für das Hotel-, Gaststätten- und
 Fremdenverkehrsgewerbe</v>
          </cell>
          <cell r="G1846">
            <v>810</v>
          </cell>
          <cell r="H1846" t="str">
            <v>Schulen</v>
          </cell>
          <cell r="I1846" t="str">
            <v>Assistent/in für das Hotel-, Gaststätten- und
 FremdenverkehrsgewerbeSchulen</v>
          </cell>
          <cell r="J1846" t="str">
            <v>X</v>
          </cell>
          <cell r="K1846">
            <v>810</v>
          </cell>
          <cell r="L1846">
            <v>81</v>
          </cell>
          <cell r="M1846">
            <v>8</v>
          </cell>
          <cell r="V1846" t="str">
            <v>3B/4A/4B</v>
          </cell>
          <cell r="W1846">
            <v>8</v>
          </cell>
          <cell r="X1846">
            <v>0</v>
          </cell>
        </row>
        <row r="1847">
          <cell r="B1847" t="str">
            <v>Wirtschafter/in, Hauswirtschafter/in, hauswirt- schaftliche(r) bzw. Hauswirtschaftsassistent/in</v>
          </cell>
          <cell r="G1847">
            <v>814</v>
          </cell>
          <cell r="H1847" t="str">
            <v>Schulen</v>
          </cell>
          <cell r="I1847" t="str">
            <v>Wirtschafter/in, Hauswirtschafter/in, hauswirt- schaftliche(r) bzw. Hauswirtschaftsassistent/inSchulen</v>
          </cell>
          <cell r="J1847" t="str">
            <v>X</v>
          </cell>
          <cell r="K1847">
            <v>814</v>
          </cell>
          <cell r="L1847">
            <v>81</v>
          </cell>
          <cell r="M1847">
            <v>8</v>
          </cell>
          <cell r="V1847" t="str">
            <v>3B/4A/4B</v>
          </cell>
          <cell r="W1847">
            <v>8</v>
          </cell>
          <cell r="X1847">
            <v>0</v>
          </cell>
        </row>
        <row r="1848">
          <cell r="B1848" t="str">
            <v>Wirtschafter/in, Hauswirtschafter/in, hauswirt-
 schaftliche(r) bzw. Hauswirtschaftsassistent/in</v>
          </cell>
          <cell r="G1848">
            <v>814</v>
          </cell>
          <cell r="H1848" t="str">
            <v>Schulen</v>
          </cell>
          <cell r="I1848" t="str">
            <v>Wirtschafter/in, Hauswirtschafter/in, hauswirt-
 schaftliche(r) bzw. Hauswirtschaftsassistent/inSchulen</v>
          </cell>
          <cell r="J1848" t="str">
            <v>X</v>
          </cell>
          <cell r="K1848">
            <v>814</v>
          </cell>
          <cell r="L1848">
            <v>81</v>
          </cell>
          <cell r="M1848">
            <v>8</v>
          </cell>
          <cell r="V1848" t="str">
            <v>3B/4A/4B</v>
          </cell>
          <cell r="W1848">
            <v>8</v>
          </cell>
          <cell r="X1848">
            <v>0</v>
          </cell>
        </row>
        <row r="1849">
          <cell r="B1849" t="str">
            <v>Staatlich geprüfte Fachkraft für Haushaltsführung</v>
          </cell>
          <cell r="G1849" t="str">
            <v>xxx</v>
          </cell>
          <cell r="H1849" t="str">
            <v>Schulen</v>
          </cell>
          <cell r="I1849" t="str">
            <v>Staatlich geprüfte Fachkraft für HaushaltsführungSchulen</v>
          </cell>
          <cell r="J1849" t="str">
            <v>X</v>
          </cell>
          <cell r="K1849" t="str">
            <v>xxx</v>
          </cell>
          <cell r="L1849">
            <v>0</v>
          </cell>
          <cell r="M1849">
            <v>0</v>
          </cell>
          <cell r="V1849" t="str">
            <v>3B/4A/4B</v>
          </cell>
          <cell r="W1849">
            <v>0</v>
          </cell>
          <cell r="X1849">
            <v>0</v>
          </cell>
        </row>
        <row r="1850">
          <cell r="B1850" t="str">
            <v xml:space="preserve"> und ambulante Betreuung</v>
          </cell>
          <cell r="G1850">
            <v>814</v>
          </cell>
          <cell r="H1850" t="str">
            <v>Schulen</v>
          </cell>
          <cell r="I1850" t="str">
            <v xml:space="preserve"> und ambulante BetreuungSchulen</v>
          </cell>
          <cell r="J1850" t="str">
            <v>X</v>
          </cell>
          <cell r="K1850">
            <v>814</v>
          </cell>
          <cell r="L1850">
            <v>81</v>
          </cell>
          <cell r="M1850">
            <v>8</v>
          </cell>
          <cell r="V1850" t="str">
            <v>3B/4A/4B</v>
          </cell>
          <cell r="W1850">
            <v>8</v>
          </cell>
          <cell r="X1850">
            <v>0</v>
          </cell>
        </row>
        <row r="1851">
          <cell r="B1851" t="str">
            <v xml:space="preserve">Sozialpflegerische Berufe </v>
          </cell>
          <cell r="G1851">
            <v>762</v>
          </cell>
          <cell r="H1851" t="str">
            <v>Schulen</v>
          </cell>
          <cell r="I1851" t="str">
            <v>Sozialpflegerische Berufe Schulen</v>
          </cell>
          <cell r="J1851" t="str">
            <v>X</v>
          </cell>
          <cell r="K1851">
            <v>762</v>
          </cell>
          <cell r="L1851">
            <v>76</v>
          </cell>
          <cell r="M1851">
            <v>7</v>
          </cell>
          <cell r="V1851" t="str">
            <v>3B/4A/4B</v>
          </cell>
          <cell r="W1851">
            <v>7</v>
          </cell>
          <cell r="X1851">
            <v>0</v>
          </cell>
        </row>
        <row r="1852">
          <cell r="B1852" t="str">
            <v xml:space="preserve">Bürokraft und Technik für Behinderte </v>
          </cell>
          <cell r="G1852">
            <v>346</v>
          </cell>
          <cell r="H1852" t="str">
            <v>Schulen</v>
          </cell>
          <cell r="I1852" t="str">
            <v>Bürokraft und Technik für Behinderte Schulen</v>
          </cell>
          <cell r="J1852" t="str">
            <v>X</v>
          </cell>
          <cell r="K1852">
            <v>346</v>
          </cell>
          <cell r="L1852">
            <v>34</v>
          </cell>
          <cell r="M1852">
            <v>3</v>
          </cell>
          <cell r="V1852" t="str">
            <v>3B/4A/4B</v>
          </cell>
          <cell r="W1852">
            <v>3</v>
          </cell>
          <cell r="X1852">
            <v>0</v>
          </cell>
        </row>
        <row r="1853">
          <cell r="B1853" t="str">
            <v xml:space="preserve">Telefonist, Phonotypist </v>
          </cell>
          <cell r="G1853">
            <v>840</v>
          </cell>
          <cell r="H1853" t="str">
            <v>Schulen</v>
          </cell>
          <cell r="I1853" t="str">
            <v>Telefonist, Phonotypist Schulen</v>
          </cell>
          <cell r="J1853" t="str">
            <v>X</v>
          </cell>
          <cell r="K1853">
            <v>840</v>
          </cell>
          <cell r="L1853">
            <v>84</v>
          </cell>
          <cell r="M1853">
            <v>8</v>
          </cell>
          <cell r="V1853" t="str">
            <v>3B/4A/4B</v>
          </cell>
          <cell r="W1853">
            <v>8</v>
          </cell>
          <cell r="X1853">
            <v>0</v>
          </cell>
        </row>
        <row r="1854">
          <cell r="B1854" t="str">
            <v>Staatlich geprüfte Fachkraft für Haushaltsführung und ambulante Betreuung</v>
          </cell>
          <cell r="G1854">
            <v>814</v>
          </cell>
          <cell r="H1854" t="str">
            <v>Schulen</v>
          </cell>
          <cell r="I1854" t="str">
            <v>Staatlich geprüfte Fachkraft für Haushaltsführung und ambulante BetreuungSchulen</v>
          </cell>
          <cell r="J1854" t="str">
            <v>X</v>
          </cell>
          <cell r="K1854">
            <v>814</v>
          </cell>
          <cell r="L1854">
            <v>81</v>
          </cell>
          <cell r="M1854">
            <v>8</v>
          </cell>
          <cell r="V1854" t="str">
            <v>3B/4A/4B</v>
          </cell>
          <cell r="W1854">
            <v>8</v>
          </cell>
          <cell r="X1854">
            <v>0</v>
          </cell>
        </row>
        <row r="1855">
          <cell r="B1855" t="str">
            <v xml:space="preserve">Hauswirtschaftshelfer/in </v>
          </cell>
          <cell r="G1855">
            <v>814</v>
          </cell>
          <cell r="H1855" t="str">
            <v>Schulen</v>
          </cell>
          <cell r="I1855" t="str">
            <v>Hauswirtschaftshelfer/in Schulen</v>
          </cell>
          <cell r="J1855" t="str">
            <v>X</v>
          </cell>
          <cell r="K1855">
            <v>814</v>
          </cell>
          <cell r="L1855">
            <v>81</v>
          </cell>
          <cell r="M1855">
            <v>8</v>
          </cell>
          <cell r="V1855" t="str">
            <v>3B/4A/4B</v>
          </cell>
          <cell r="W1855">
            <v>8</v>
          </cell>
          <cell r="X1855">
            <v>0</v>
          </cell>
        </row>
        <row r="1856">
          <cell r="B1856" t="str">
            <v>Hauswirtschaftshelfer/in</v>
          </cell>
          <cell r="G1856">
            <v>814</v>
          </cell>
          <cell r="H1856" t="str">
            <v>Schulen</v>
          </cell>
          <cell r="I1856" t="str">
            <v>Hauswirtschaftshelfer/inSchulen</v>
          </cell>
          <cell r="J1856" t="str">
            <v>X</v>
          </cell>
          <cell r="K1856">
            <v>814</v>
          </cell>
          <cell r="L1856">
            <v>81</v>
          </cell>
          <cell r="M1856">
            <v>8</v>
          </cell>
          <cell r="V1856" t="str">
            <v>3B/4A/4B</v>
          </cell>
          <cell r="W1856">
            <v>8</v>
          </cell>
          <cell r="X1856">
            <v>0</v>
          </cell>
        </row>
        <row r="1857">
          <cell r="B1857" t="str">
            <v xml:space="preserve">Hauswirtschaft und Sozialpflege </v>
          </cell>
          <cell r="G1857">
            <v>814</v>
          </cell>
          <cell r="H1857" t="str">
            <v>Schulen</v>
          </cell>
          <cell r="I1857" t="str">
            <v>Hauswirtschaft und Sozialpflege Schulen</v>
          </cell>
          <cell r="J1857" t="str">
            <v>X</v>
          </cell>
          <cell r="K1857">
            <v>814</v>
          </cell>
          <cell r="L1857">
            <v>81</v>
          </cell>
          <cell r="M1857">
            <v>8</v>
          </cell>
          <cell r="V1857" t="str">
            <v>3B/4A/4B</v>
          </cell>
          <cell r="W1857">
            <v>8</v>
          </cell>
          <cell r="X1857">
            <v>0</v>
          </cell>
        </row>
        <row r="1858">
          <cell r="B1858" t="str">
            <v>Hauswirtschaft und Sozialpflege</v>
          </cell>
          <cell r="G1858">
            <v>814</v>
          </cell>
          <cell r="H1858" t="str">
            <v>Schulen</v>
          </cell>
          <cell r="I1858" t="str">
            <v>Hauswirtschaft und SozialpflegeSchulen</v>
          </cell>
          <cell r="J1858" t="str">
            <v>X</v>
          </cell>
          <cell r="K1858">
            <v>814</v>
          </cell>
          <cell r="L1858">
            <v>81</v>
          </cell>
          <cell r="M1858">
            <v>8</v>
          </cell>
          <cell r="V1858" t="str">
            <v>3B/4A/4B</v>
          </cell>
          <cell r="W1858">
            <v>8</v>
          </cell>
          <cell r="X1858">
            <v>0</v>
          </cell>
        </row>
        <row r="1859">
          <cell r="B1859" t="str">
            <v>Sonstige Berufe und ohne Angabe</v>
          </cell>
          <cell r="G1859">
            <v>999</v>
          </cell>
          <cell r="H1859" t="str">
            <v>Schulen</v>
          </cell>
          <cell r="I1859" t="str">
            <v>Sonstige Berufe und ohne AngabeSchulen</v>
          </cell>
          <cell r="J1859" t="str">
            <v>X</v>
          </cell>
          <cell r="K1859">
            <v>999</v>
          </cell>
          <cell r="L1859">
            <v>99</v>
          </cell>
          <cell r="M1859">
            <v>9</v>
          </cell>
          <cell r="V1859" t="str">
            <v>3B/4A/4B</v>
          </cell>
          <cell r="W1859">
            <v>9</v>
          </cell>
          <cell r="X1859">
            <v>0</v>
          </cell>
        </row>
        <row r="1860">
          <cell r="B1860" t="str">
            <v>Sonstige Berufe und ohne Angabe 1)</v>
          </cell>
          <cell r="G1860">
            <v>999</v>
          </cell>
          <cell r="H1860" t="str">
            <v>Schulen</v>
          </cell>
          <cell r="I1860" t="str">
            <v>Sonstige Berufe und ohne Angabe 1)Schulen</v>
          </cell>
          <cell r="J1860" t="str">
            <v>X</v>
          </cell>
          <cell r="K1860">
            <v>999</v>
          </cell>
          <cell r="L1860">
            <v>99</v>
          </cell>
          <cell r="M1860">
            <v>9</v>
          </cell>
          <cell r="V1860" t="str">
            <v>3B/4A/4B</v>
          </cell>
          <cell r="W1860">
            <v>9</v>
          </cell>
          <cell r="X1860">
            <v>0</v>
          </cell>
        </row>
        <row r="1861">
          <cell r="B1861" t="str">
            <v xml:space="preserve">Insgesamt (Berufsfachschulen) </v>
          </cell>
          <cell r="G1861" t="str">
            <v>xxx</v>
          </cell>
          <cell r="H1861" t="str">
            <v xml:space="preserve">Insgesamt (Berufsfachschulen) </v>
          </cell>
          <cell r="I1861" t="str">
            <v xml:space="preserve">Insgesamt (Berufsfachschulen) Insgesamt (Berufsfachschulen) </v>
          </cell>
          <cell r="J1861" t="str">
            <v>X</v>
          </cell>
          <cell r="K1861" t="str">
            <v>xxx</v>
          </cell>
          <cell r="L1861">
            <v>0</v>
          </cell>
          <cell r="M1861">
            <v>0</v>
          </cell>
          <cell r="V1861" t="str">
            <v>3B/4A/4B</v>
          </cell>
          <cell r="W1861">
            <v>0</v>
          </cell>
          <cell r="X1861">
            <v>0</v>
          </cell>
        </row>
        <row r="1862">
          <cell r="B1862" t="str">
            <v>Tierwirtschaftliche Berufe</v>
          </cell>
          <cell r="G1862">
            <v>621</v>
          </cell>
          <cell r="H1862" t="str">
            <v>Schulen</v>
          </cell>
          <cell r="I1862" t="str">
            <v>Tierwirtschaftliche BerufeSchulen</v>
          </cell>
          <cell r="J1862" t="str">
            <v>X</v>
          </cell>
          <cell r="K1862">
            <v>621</v>
          </cell>
          <cell r="L1862">
            <v>62</v>
          </cell>
          <cell r="M1862">
            <v>6</v>
          </cell>
          <cell r="V1862" t="str">
            <v>3B/4A/4B</v>
          </cell>
          <cell r="W1862">
            <v>6</v>
          </cell>
          <cell r="X1862">
            <v>0</v>
          </cell>
        </row>
        <row r="1863">
          <cell r="B1863" t="str">
            <v>Gartenbauberufe</v>
          </cell>
          <cell r="G1863">
            <v>622</v>
          </cell>
          <cell r="H1863" t="str">
            <v>Schulen</v>
          </cell>
          <cell r="I1863" t="str">
            <v>GartenbauberufeSchulen</v>
          </cell>
          <cell r="J1863" t="str">
            <v>X</v>
          </cell>
          <cell r="K1863">
            <v>622</v>
          </cell>
          <cell r="L1863">
            <v>62</v>
          </cell>
          <cell r="M1863">
            <v>6</v>
          </cell>
          <cell r="V1863" t="str">
            <v>3B/4A/4B</v>
          </cell>
          <cell r="W1863">
            <v>6</v>
          </cell>
          <cell r="X1863">
            <v>0</v>
          </cell>
        </row>
        <row r="1864">
          <cell r="B1864" t="str">
            <v>Landwirtschaftlich-technische(r) Assistent/in</v>
          </cell>
          <cell r="G1864">
            <v>621</v>
          </cell>
          <cell r="H1864" t="str">
            <v>Schulen</v>
          </cell>
          <cell r="I1864" t="str">
            <v>Landwirtschaftlich-technische(r) Assistent/inSchulen</v>
          </cell>
          <cell r="J1864" t="str">
            <v>X</v>
          </cell>
          <cell r="K1864">
            <v>621</v>
          </cell>
          <cell r="L1864">
            <v>62</v>
          </cell>
          <cell r="M1864">
            <v>6</v>
          </cell>
          <cell r="V1864" t="str">
            <v>3B/4A/4B</v>
          </cell>
          <cell r="W1864">
            <v>6</v>
          </cell>
          <cell r="X1864">
            <v>0</v>
          </cell>
        </row>
        <row r="1865">
          <cell r="B1865" t="str">
            <v xml:space="preserve"> dar. Gärtner/in</v>
          </cell>
          <cell r="G1865">
            <v>622</v>
          </cell>
          <cell r="H1865" t="str">
            <v>Schulen</v>
          </cell>
          <cell r="I1865" t="str">
            <v xml:space="preserve"> dar. Gärtner/inSchulen</v>
          </cell>
          <cell r="J1865" t="str">
            <v>X</v>
          </cell>
          <cell r="K1865">
            <v>622</v>
          </cell>
          <cell r="L1865">
            <v>62</v>
          </cell>
          <cell r="M1865">
            <v>6</v>
          </cell>
          <cell r="V1865" t="str">
            <v>3B/4A/4B</v>
          </cell>
          <cell r="W1865">
            <v>6</v>
          </cell>
          <cell r="X1865">
            <v>0</v>
          </cell>
        </row>
        <row r="1866">
          <cell r="B1866" t="str">
            <v xml:space="preserve"> dar. Florist/in</v>
          </cell>
          <cell r="G1866">
            <v>215</v>
          </cell>
          <cell r="H1866" t="str">
            <v>Schulen</v>
          </cell>
          <cell r="I1866" t="str">
            <v xml:space="preserve"> dar. Florist/inSchulen</v>
          </cell>
          <cell r="J1866" t="str">
            <v>X</v>
          </cell>
          <cell r="K1866">
            <v>215</v>
          </cell>
          <cell r="L1866">
            <v>21</v>
          </cell>
          <cell r="M1866">
            <v>2</v>
          </cell>
          <cell r="V1866" t="str">
            <v>3B/4A/4B</v>
          </cell>
          <cell r="W1866">
            <v>2</v>
          </cell>
          <cell r="X1866">
            <v>0</v>
          </cell>
        </row>
        <row r="1867">
          <cell r="B1867" t="str">
            <v>Steinbearbeiter/innen</v>
          </cell>
          <cell r="G1867">
            <v>543</v>
          </cell>
          <cell r="H1867" t="str">
            <v>Schulen</v>
          </cell>
          <cell r="I1867" t="str">
            <v>Steinbearbeiter/innenSchulen</v>
          </cell>
          <cell r="J1867" t="str">
            <v>X</v>
          </cell>
          <cell r="K1867">
            <v>543</v>
          </cell>
          <cell r="L1867">
            <v>54</v>
          </cell>
          <cell r="M1867">
            <v>5</v>
          </cell>
          <cell r="V1867" t="str">
            <v>3B/4A/4B</v>
          </cell>
          <cell r="W1867">
            <v>5</v>
          </cell>
          <cell r="X1867">
            <v>0</v>
          </cell>
        </row>
        <row r="1868">
          <cell r="B1868" t="str">
            <v xml:space="preserve">Steinbearbeiter: darunter Edelsteinbearbeiter </v>
          </cell>
          <cell r="G1868">
            <v>543</v>
          </cell>
          <cell r="H1868" t="str">
            <v>Schulen</v>
          </cell>
          <cell r="I1868" t="str">
            <v>Steinbearbeiter: darunter Edelsteinbearbeiter Schulen</v>
          </cell>
          <cell r="J1868" t="str">
            <v>X</v>
          </cell>
          <cell r="K1868">
            <v>543</v>
          </cell>
          <cell r="L1868">
            <v>54</v>
          </cell>
          <cell r="M1868">
            <v>5</v>
          </cell>
          <cell r="V1868" t="str">
            <v>3B/4A/4B</v>
          </cell>
          <cell r="W1868">
            <v>5</v>
          </cell>
          <cell r="X1868">
            <v>0</v>
          </cell>
        </row>
        <row r="1869">
          <cell r="B1869" t="str">
            <v>Keramiker/innen</v>
          </cell>
          <cell r="G1869">
            <v>543</v>
          </cell>
          <cell r="H1869" t="str">
            <v>Schulen</v>
          </cell>
          <cell r="I1869" t="str">
            <v>Keramiker/innenSchulen</v>
          </cell>
          <cell r="J1869" t="str">
            <v>X</v>
          </cell>
          <cell r="K1869">
            <v>543</v>
          </cell>
          <cell r="L1869">
            <v>54</v>
          </cell>
          <cell r="M1869">
            <v>5</v>
          </cell>
          <cell r="V1869" t="str">
            <v>3B/4A/4B</v>
          </cell>
          <cell r="W1869">
            <v>5</v>
          </cell>
          <cell r="X1869">
            <v>0</v>
          </cell>
        </row>
        <row r="1870">
          <cell r="B1870" t="str">
            <v>Berufe in der Glasherstellung und -bearbeitung</v>
          </cell>
          <cell r="G1870">
            <v>543</v>
          </cell>
          <cell r="H1870" t="str">
            <v>Schulen</v>
          </cell>
          <cell r="I1870" t="str">
            <v>Berufe in der Glasherstellung und -bearbeitungSchulen</v>
          </cell>
          <cell r="J1870" t="str">
            <v>X</v>
          </cell>
          <cell r="K1870">
            <v>543</v>
          </cell>
          <cell r="L1870">
            <v>54</v>
          </cell>
          <cell r="M1870">
            <v>5</v>
          </cell>
          <cell r="V1870" t="str">
            <v>3B/4A/4B</v>
          </cell>
          <cell r="W1870">
            <v>5</v>
          </cell>
          <cell r="X1870">
            <v>0</v>
          </cell>
        </row>
        <row r="1871">
          <cell r="B1871" t="str">
            <v xml:space="preserve"> dar. Glasveredler/in - Flächenveredler</v>
          </cell>
          <cell r="G1871" t="str">
            <v>xxx</v>
          </cell>
          <cell r="H1871" t="str">
            <v>Schulen</v>
          </cell>
          <cell r="I1871" t="str">
            <v xml:space="preserve"> dar. Glasveredler/in - FlächenveredlerSchulen</v>
          </cell>
          <cell r="J1871" t="str">
            <v>X</v>
          </cell>
          <cell r="K1871">
            <v>543</v>
          </cell>
          <cell r="L1871">
            <v>54</v>
          </cell>
          <cell r="M1871">
            <v>5</v>
          </cell>
          <cell r="V1871" t="str">
            <v>3B/4A/4B</v>
          </cell>
          <cell r="W1871">
            <v>5</v>
          </cell>
          <cell r="X1871">
            <v>0</v>
          </cell>
        </row>
        <row r="1872">
          <cell r="B1872" t="str">
            <v xml:space="preserve"> dar. Glasveredler/in - Glasgraveur</v>
          </cell>
          <cell r="G1872" t="str">
            <v>xxx</v>
          </cell>
          <cell r="H1872" t="str">
            <v>Schulen</v>
          </cell>
          <cell r="I1872" t="str">
            <v xml:space="preserve"> dar. Glasveredler/in - GlasgraveurSchulen</v>
          </cell>
          <cell r="J1872" t="str">
            <v>X</v>
          </cell>
          <cell r="K1872">
            <v>543</v>
          </cell>
          <cell r="L1872">
            <v>54</v>
          </cell>
          <cell r="M1872">
            <v>5</v>
          </cell>
          <cell r="V1872" t="str">
            <v>3B/4A/4B</v>
          </cell>
          <cell r="W1872">
            <v>5</v>
          </cell>
          <cell r="X1872">
            <v>0</v>
          </cell>
        </row>
        <row r="1873">
          <cell r="B1873" t="str">
            <v xml:space="preserve"> dar. Glasveredler/in - Glasschleifer</v>
          </cell>
          <cell r="G1873" t="str">
            <v>xxx</v>
          </cell>
          <cell r="H1873" t="str">
            <v>Schulen</v>
          </cell>
          <cell r="I1873" t="str">
            <v xml:space="preserve"> dar. Glasveredler/in - GlasschleiferSchulen</v>
          </cell>
          <cell r="J1873" t="str">
            <v>X</v>
          </cell>
          <cell r="K1873">
            <v>543</v>
          </cell>
          <cell r="L1873">
            <v>54</v>
          </cell>
          <cell r="M1873">
            <v>5</v>
          </cell>
          <cell r="V1873" t="str">
            <v>3B/4A/4B</v>
          </cell>
          <cell r="W1873">
            <v>5</v>
          </cell>
          <cell r="X1873">
            <v>0</v>
          </cell>
        </row>
        <row r="1874">
          <cell r="B1874" t="str">
            <v>Druck- und Druckweiterverarbeitungsberufe</v>
          </cell>
          <cell r="G1874">
            <v>213</v>
          </cell>
          <cell r="H1874" t="str">
            <v>Schulen</v>
          </cell>
          <cell r="I1874" t="str">
            <v>Druck- und DruckweiterverarbeitungsberufeSchulen</v>
          </cell>
          <cell r="J1874" t="str">
            <v>X</v>
          </cell>
          <cell r="K1874">
            <v>213</v>
          </cell>
          <cell r="L1874">
            <v>21</v>
          </cell>
          <cell r="M1874">
            <v>2</v>
          </cell>
          <cell r="V1874" t="str">
            <v>3B/4A/4B</v>
          </cell>
          <cell r="W1874">
            <v>2</v>
          </cell>
          <cell r="X1874">
            <v>0</v>
          </cell>
        </row>
        <row r="1875">
          <cell r="B1875" t="str">
            <v>Berufe in der Holzbearbeitung, Holz- und Flechtwarenherstellung</v>
          </cell>
          <cell r="G1875">
            <v>543</v>
          </cell>
          <cell r="H1875" t="str">
            <v>Schulen</v>
          </cell>
          <cell r="I1875" t="str">
            <v>Berufe in der Holzbearbeitung, Holz- und FlechtwarenherstellungSchulen</v>
          </cell>
          <cell r="J1875" t="str">
            <v>X</v>
          </cell>
          <cell r="K1875">
            <v>543</v>
          </cell>
          <cell r="L1875">
            <v>54</v>
          </cell>
          <cell r="M1875">
            <v>5</v>
          </cell>
          <cell r="V1875" t="str">
            <v>3B/4A/4B</v>
          </cell>
          <cell r="W1875">
            <v>5</v>
          </cell>
          <cell r="X1875">
            <v>0</v>
          </cell>
        </row>
        <row r="1876">
          <cell r="B1876" t="str">
            <v>Berufe in der Holzbearbeitung, Holz- und
 Flechtwarenherstellung</v>
          </cell>
          <cell r="G1876">
            <v>543</v>
          </cell>
          <cell r="H1876" t="str">
            <v>Schulen</v>
          </cell>
          <cell r="I1876" t="str">
            <v>Berufe in der Holzbearbeitung, Holz- und
 FlechtwarenherstellungSchulen</v>
          </cell>
          <cell r="J1876" t="str">
            <v>X</v>
          </cell>
          <cell r="K1876">
            <v>543</v>
          </cell>
          <cell r="L1876">
            <v>54</v>
          </cell>
          <cell r="M1876">
            <v>5</v>
          </cell>
          <cell r="V1876" t="str">
            <v>3B/4A/4B</v>
          </cell>
          <cell r="W1876">
            <v>5</v>
          </cell>
          <cell r="X1876">
            <v>0</v>
          </cell>
        </row>
        <row r="1877">
          <cell r="B1877" t="str">
            <v>Kunststoffberufe</v>
          </cell>
          <cell r="G1877">
            <v>543</v>
          </cell>
          <cell r="H1877" t="str">
            <v>Schulen</v>
          </cell>
          <cell r="I1877" t="str">
            <v>KunststoffberufeSchulen</v>
          </cell>
          <cell r="J1877" t="str">
            <v>X</v>
          </cell>
          <cell r="K1877">
            <v>543</v>
          </cell>
          <cell r="L1877">
            <v>54</v>
          </cell>
          <cell r="M1877">
            <v>5</v>
          </cell>
          <cell r="V1877" t="str">
            <v>3B/4A/4B</v>
          </cell>
          <cell r="W1877">
            <v>5</v>
          </cell>
          <cell r="X1877">
            <v>0</v>
          </cell>
        </row>
        <row r="1878">
          <cell r="B1878" t="str">
            <v>Papierherstellung/-verarbeitung</v>
          </cell>
          <cell r="G1878">
            <v>543</v>
          </cell>
          <cell r="H1878" t="str">
            <v>Schulen</v>
          </cell>
          <cell r="I1878" t="str">
            <v>Papierherstellung/-verarbeitungSchulen</v>
          </cell>
          <cell r="J1878" t="str">
            <v>X</v>
          </cell>
          <cell r="K1878">
            <v>543</v>
          </cell>
          <cell r="L1878">
            <v>54</v>
          </cell>
          <cell r="M1878">
            <v>5</v>
          </cell>
          <cell r="V1878" t="str">
            <v>3B/4A/4B</v>
          </cell>
          <cell r="W1878">
            <v>5</v>
          </cell>
          <cell r="X1878">
            <v>0</v>
          </cell>
        </row>
        <row r="1879">
          <cell r="B1879" t="str">
            <v>Papierherstellungs-, Papierverarbeitungsberufe</v>
          </cell>
          <cell r="G1879">
            <v>543</v>
          </cell>
          <cell r="H1879" t="str">
            <v>Schulen</v>
          </cell>
          <cell r="I1879" t="str">
            <v>Papierherstellungs-, PapierverarbeitungsberufeSchulen</v>
          </cell>
          <cell r="J1879" t="str">
            <v>X</v>
          </cell>
          <cell r="K1879">
            <v>543</v>
          </cell>
          <cell r="L1879">
            <v>54</v>
          </cell>
          <cell r="M1879">
            <v>5</v>
          </cell>
          <cell r="V1879" t="str">
            <v>3B/4A/4B</v>
          </cell>
          <cell r="W1879">
            <v>5</v>
          </cell>
          <cell r="X1879">
            <v>0</v>
          </cell>
        </row>
        <row r="1880">
          <cell r="B1880" t="str">
            <v xml:space="preserve">Drucker </v>
          </cell>
          <cell r="G1880">
            <v>213</v>
          </cell>
          <cell r="H1880" t="str">
            <v>Schulen</v>
          </cell>
          <cell r="I1880" t="str">
            <v>Drucker Schulen</v>
          </cell>
          <cell r="J1880" t="str">
            <v>X</v>
          </cell>
          <cell r="K1880">
            <v>213</v>
          </cell>
          <cell r="L1880">
            <v>21</v>
          </cell>
          <cell r="M1880">
            <v>2</v>
          </cell>
          <cell r="V1880" t="str">
            <v>3B/4A/4B</v>
          </cell>
          <cell r="W1880">
            <v>2</v>
          </cell>
          <cell r="X1880">
            <v>0</v>
          </cell>
        </row>
        <row r="1881">
          <cell r="B1881" t="str">
            <v xml:space="preserve">Holzaufbereiter </v>
          </cell>
          <cell r="G1881">
            <v>543</v>
          </cell>
          <cell r="H1881" t="str">
            <v>Schulen</v>
          </cell>
          <cell r="I1881" t="str">
            <v>Holzaufbereiter Schulen</v>
          </cell>
          <cell r="J1881" t="str">
            <v>X</v>
          </cell>
          <cell r="K1881">
            <v>543</v>
          </cell>
          <cell r="L1881">
            <v>54</v>
          </cell>
          <cell r="M1881">
            <v>5</v>
          </cell>
          <cell r="V1881" t="str">
            <v>3B/4A/4B</v>
          </cell>
          <cell r="W1881">
            <v>5</v>
          </cell>
          <cell r="X1881">
            <v>0</v>
          </cell>
        </row>
        <row r="1882">
          <cell r="B1882" t="str">
            <v>Berufe in der spanenden Metallverformung</v>
          </cell>
          <cell r="G1882">
            <v>521</v>
          </cell>
          <cell r="H1882" t="str">
            <v>Schulen</v>
          </cell>
          <cell r="I1882" t="str">
            <v>Berufe in der spanenden MetallverformungSchulen</v>
          </cell>
          <cell r="J1882" t="str">
            <v>X</v>
          </cell>
          <cell r="K1882">
            <v>521</v>
          </cell>
          <cell r="L1882">
            <v>52</v>
          </cell>
          <cell r="M1882">
            <v>5</v>
          </cell>
          <cell r="V1882" t="str">
            <v>3B/4A/4B</v>
          </cell>
          <cell r="W1882">
            <v>5</v>
          </cell>
          <cell r="X1882">
            <v>0</v>
          </cell>
        </row>
        <row r="1883">
          <cell r="B1883" t="str">
            <v>Berufe in der Metalloberflächenveredlung und Metallvergütung</v>
          </cell>
          <cell r="G1883">
            <v>521</v>
          </cell>
          <cell r="H1883" t="str">
            <v>Schulen</v>
          </cell>
          <cell r="I1883" t="str">
            <v>Berufe in der Metalloberflächenveredlung und MetallvergütungSchulen</v>
          </cell>
          <cell r="J1883" t="str">
            <v>X</v>
          </cell>
          <cell r="K1883">
            <v>521</v>
          </cell>
          <cell r="L1883">
            <v>52</v>
          </cell>
          <cell r="M1883">
            <v>5</v>
          </cell>
          <cell r="V1883" t="str">
            <v>3B/4A/4B</v>
          </cell>
          <cell r="W1883">
            <v>5</v>
          </cell>
          <cell r="X1883">
            <v>0</v>
          </cell>
        </row>
        <row r="1884">
          <cell r="B1884" t="str">
            <v xml:space="preserve">Metalloberflächenbearbeiter </v>
          </cell>
          <cell r="G1884">
            <v>521</v>
          </cell>
          <cell r="H1884" t="str">
            <v>Schulen</v>
          </cell>
          <cell r="I1884" t="str">
            <v>Metalloberflächenbearbeiter Schulen</v>
          </cell>
          <cell r="J1884" t="str">
            <v>X</v>
          </cell>
          <cell r="K1884">
            <v>521</v>
          </cell>
          <cell r="L1884">
            <v>52</v>
          </cell>
          <cell r="M1884">
            <v>5</v>
          </cell>
          <cell r="V1884" t="str">
            <v>3B/4A/4B</v>
          </cell>
          <cell r="W1884">
            <v>5</v>
          </cell>
          <cell r="X1884">
            <v>0</v>
          </cell>
        </row>
        <row r="1885">
          <cell r="B1885" t="str">
            <v>Metallverbindungsberufe</v>
          </cell>
          <cell r="G1885">
            <v>521</v>
          </cell>
          <cell r="H1885" t="str">
            <v>Schulen</v>
          </cell>
          <cell r="I1885" t="str">
            <v>MetallverbindungsberufeSchulen</v>
          </cell>
          <cell r="J1885" t="str">
            <v>X</v>
          </cell>
          <cell r="K1885">
            <v>521</v>
          </cell>
          <cell r="L1885">
            <v>52</v>
          </cell>
          <cell r="M1885">
            <v>5</v>
          </cell>
          <cell r="V1885" t="str">
            <v>3B/4A/4B</v>
          </cell>
          <cell r="W1885">
            <v>5</v>
          </cell>
          <cell r="X1885">
            <v>0</v>
          </cell>
        </row>
        <row r="1886">
          <cell r="B1886" t="str">
            <v xml:space="preserve"> dar. Anlagenmechaniker/in, Schweißtechnik</v>
          </cell>
          <cell r="G1886" t="str">
            <v>xxx</v>
          </cell>
          <cell r="H1886" t="str">
            <v>Schulen</v>
          </cell>
          <cell r="I1886" t="str">
            <v xml:space="preserve"> dar. Anlagenmechaniker/in, SchweißtechnikSchulen</v>
          </cell>
          <cell r="J1886" t="str">
            <v>X</v>
          </cell>
          <cell r="K1886">
            <v>521</v>
          </cell>
          <cell r="L1886">
            <v>52</v>
          </cell>
          <cell r="M1886">
            <v>5</v>
          </cell>
          <cell r="V1886" t="str">
            <v>3B/4A/4B</v>
          </cell>
          <cell r="W1886">
            <v>5</v>
          </cell>
          <cell r="X1886">
            <v>0</v>
          </cell>
        </row>
        <row r="1887">
          <cell r="B1887" t="str">
            <v>Metall- und Anlagenbauberufe</v>
          </cell>
          <cell r="G1887">
            <v>521</v>
          </cell>
          <cell r="H1887" t="str">
            <v>Schulen</v>
          </cell>
          <cell r="I1887" t="str">
            <v>Metall- und AnlagenbauberufeSchulen</v>
          </cell>
          <cell r="J1887" t="str">
            <v>X</v>
          </cell>
          <cell r="K1887">
            <v>521</v>
          </cell>
          <cell r="L1887">
            <v>52</v>
          </cell>
          <cell r="M1887">
            <v>5</v>
          </cell>
          <cell r="V1887" t="str">
            <v>3B/4A/4B</v>
          </cell>
          <cell r="W1887">
            <v>5</v>
          </cell>
          <cell r="X1887">
            <v>0</v>
          </cell>
        </row>
        <row r="1888">
          <cell r="B1888" t="str">
            <v xml:space="preserve"> dar. Metallbauer/in, o.n.A.</v>
          </cell>
          <cell r="G1888" t="str">
            <v>xxx</v>
          </cell>
          <cell r="H1888" t="str">
            <v>Schulen</v>
          </cell>
          <cell r="I1888" t="str">
            <v xml:space="preserve"> dar. Metallbauer/in, o.n.A.Schulen</v>
          </cell>
          <cell r="J1888" t="str">
            <v>X</v>
          </cell>
          <cell r="K1888">
            <v>521</v>
          </cell>
          <cell r="L1888">
            <v>52</v>
          </cell>
          <cell r="M1888">
            <v>5</v>
          </cell>
          <cell r="V1888" t="str">
            <v>3B/4A/4B</v>
          </cell>
          <cell r="W1888">
            <v>5</v>
          </cell>
          <cell r="X1888">
            <v>0</v>
          </cell>
        </row>
        <row r="1889">
          <cell r="B1889" t="str">
            <v xml:space="preserve"> dar. Konstruktionstechniker/in  /-mechaniker/in</v>
          </cell>
          <cell r="G1889" t="str">
            <v>xxx</v>
          </cell>
          <cell r="H1889" t="str">
            <v>Schulen</v>
          </cell>
          <cell r="I1889" t="str">
            <v xml:space="preserve"> dar. Konstruktionstechniker/in  /-mechaniker/inSchulen</v>
          </cell>
          <cell r="J1889" t="str">
            <v>X</v>
          </cell>
          <cell r="K1889">
            <v>521</v>
          </cell>
          <cell r="L1889">
            <v>52</v>
          </cell>
          <cell r="M1889">
            <v>5</v>
          </cell>
          <cell r="V1889" t="str">
            <v>3B/4A/4B</v>
          </cell>
          <cell r="W1889">
            <v>5</v>
          </cell>
          <cell r="X1889">
            <v>0</v>
          </cell>
        </row>
        <row r="1890">
          <cell r="B1890" t="str">
            <v xml:space="preserve"> dar. Metallbauer/in, Konstruktionstechnik</v>
          </cell>
          <cell r="G1890" t="str">
            <v>xxx</v>
          </cell>
          <cell r="H1890" t="str">
            <v>Schulen</v>
          </cell>
          <cell r="I1890" t="str">
            <v xml:space="preserve"> dar. Metallbauer/in, KonstruktionstechnikSchulen</v>
          </cell>
          <cell r="J1890" t="str">
            <v>X</v>
          </cell>
          <cell r="K1890">
            <v>521</v>
          </cell>
          <cell r="L1890">
            <v>52</v>
          </cell>
          <cell r="M1890">
            <v>5</v>
          </cell>
          <cell r="V1890" t="str">
            <v>3B/4A/4B</v>
          </cell>
          <cell r="W1890">
            <v>5</v>
          </cell>
          <cell r="X1890">
            <v>0</v>
          </cell>
        </row>
        <row r="1891">
          <cell r="B1891" t="str">
            <v xml:space="preserve"> dar. Konstruktionsmechaniker/in,        Metall- und Schiffbautechnik</v>
          </cell>
          <cell r="G1891" t="str">
            <v>xxx</v>
          </cell>
          <cell r="H1891" t="str">
            <v>Schulen</v>
          </cell>
          <cell r="I1891" t="str">
            <v xml:space="preserve"> dar. Konstruktionsmechaniker/in,        Metall- und SchiffbautechnikSchulen</v>
          </cell>
          <cell r="J1891" t="str">
            <v>X</v>
          </cell>
          <cell r="K1891">
            <v>521</v>
          </cell>
          <cell r="L1891">
            <v>52</v>
          </cell>
          <cell r="M1891">
            <v>5</v>
          </cell>
          <cell r="V1891" t="str">
            <v>3B/4A/4B</v>
          </cell>
          <cell r="W1891">
            <v>5</v>
          </cell>
          <cell r="X1891">
            <v>0</v>
          </cell>
        </row>
        <row r="1892">
          <cell r="B1892" t="str">
            <v>Blechkonstruktions- und Installationsberufe</v>
          </cell>
          <cell r="G1892">
            <v>521</v>
          </cell>
          <cell r="H1892" t="str">
            <v>Schulen</v>
          </cell>
          <cell r="I1892" t="str">
            <v>Blechkonstruktions- und InstallationsberufeSchulen</v>
          </cell>
          <cell r="J1892" t="str">
            <v>X</v>
          </cell>
          <cell r="K1892">
            <v>521</v>
          </cell>
          <cell r="L1892">
            <v>52</v>
          </cell>
          <cell r="M1892">
            <v>5</v>
          </cell>
          <cell r="V1892" t="str">
            <v>3B/4A/4B</v>
          </cell>
          <cell r="W1892">
            <v>5</v>
          </cell>
          <cell r="X1892">
            <v>0</v>
          </cell>
        </row>
        <row r="1893">
          <cell r="B1893" t="str">
            <v xml:space="preserve">Schlosser </v>
          </cell>
          <cell r="G1893">
            <v>521</v>
          </cell>
          <cell r="H1893" t="str">
            <v>Schulen</v>
          </cell>
          <cell r="I1893" t="str">
            <v>Schlosser Schulen</v>
          </cell>
          <cell r="J1893" t="str">
            <v>X</v>
          </cell>
          <cell r="K1893">
            <v>521</v>
          </cell>
          <cell r="L1893">
            <v>52</v>
          </cell>
          <cell r="M1893">
            <v>5</v>
          </cell>
          <cell r="V1893" t="str">
            <v>3B/4A/4B</v>
          </cell>
          <cell r="W1893">
            <v>5</v>
          </cell>
          <cell r="X1893">
            <v>0</v>
          </cell>
        </row>
        <row r="1894">
          <cell r="B1894" t="str">
            <v>Maschinenbau- und -wartungsberufe</v>
          </cell>
          <cell r="G1894">
            <v>521</v>
          </cell>
          <cell r="H1894" t="str">
            <v>Schulen</v>
          </cell>
          <cell r="I1894" t="str">
            <v>Maschinenbau- und -wartungsberufeSchulen</v>
          </cell>
          <cell r="J1894" t="str">
            <v>X</v>
          </cell>
          <cell r="K1894">
            <v>521</v>
          </cell>
          <cell r="L1894">
            <v>52</v>
          </cell>
          <cell r="M1894">
            <v>5</v>
          </cell>
          <cell r="V1894" t="str">
            <v>3B/4A/4B</v>
          </cell>
          <cell r="W1894">
            <v>5</v>
          </cell>
          <cell r="X1894">
            <v>0</v>
          </cell>
        </row>
        <row r="1895">
          <cell r="B1895" t="str">
            <v xml:space="preserve"> dar. Industriemechaniker/in, o.n.F.</v>
          </cell>
          <cell r="G1895" t="str">
            <v>xxx</v>
          </cell>
          <cell r="H1895" t="str">
            <v>Schulen</v>
          </cell>
          <cell r="I1895" t="str">
            <v xml:space="preserve"> dar. Industriemechaniker/in, o.n.F.Schulen</v>
          </cell>
          <cell r="J1895" t="str">
            <v>X</v>
          </cell>
          <cell r="K1895">
            <v>521</v>
          </cell>
          <cell r="L1895">
            <v>52</v>
          </cell>
          <cell r="M1895">
            <v>5</v>
          </cell>
          <cell r="V1895" t="str">
            <v>3B/4A/4B</v>
          </cell>
          <cell r="W1895">
            <v>5</v>
          </cell>
          <cell r="X1895">
            <v>0</v>
          </cell>
        </row>
        <row r="1896">
          <cell r="B1896" t="str">
            <v xml:space="preserve"> dar. Maschinenbaumechaniker/in</v>
          </cell>
          <cell r="G1896" t="str">
            <v>xxx</v>
          </cell>
          <cell r="H1896" t="str">
            <v>Schulen</v>
          </cell>
          <cell r="I1896" t="str">
            <v xml:space="preserve"> dar. Maschinenbaumechaniker/inSchulen</v>
          </cell>
          <cell r="J1896" t="str">
            <v>X</v>
          </cell>
          <cell r="K1896">
            <v>521</v>
          </cell>
          <cell r="L1896">
            <v>52</v>
          </cell>
          <cell r="M1896">
            <v>5</v>
          </cell>
          <cell r="V1896" t="str">
            <v>3B/4A/4B</v>
          </cell>
          <cell r="W1896">
            <v>5</v>
          </cell>
          <cell r="X1896">
            <v>0</v>
          </cell>
        </row>
        <row r="1897">
          <cell r="B1897" t="str">
            <v xml:space="preserve"> dar. Maschinenschlosser/in</v>
          </cell>
          <cell r="G1897" t="str">
            <v>xxx</v>
          </cell>
          <cell r="H1897" t="str">
            <v>Schulen</v>
          </cell>
          <cell r="I1897" t="str">
            <v xml:space="preserve"> dar. Maschinenschlosser/inSchulen</v>
          </cell>
          <cell r="J1897" t="str">
            <v>X</v>
          </cell>
          <cell r="K1897">
            <v>521</v>
          </cell>
          <cell r="L1897">
            <v>52</v>
          </cell>
          <cell r="M1897">
            <v>5</v>
          </cell>
          <cell r="V1897" t="str">
            <v>3B/4A/4B</v>
          </cell>
          <cell r="W1897">
            <v>5</v>
          </cell>
          <cell r="X1897">
            <v>0</v>
          </cell>
        </row>
        <row r="1898">
          <cell r="B1898" t="str">
            <v xml:space="preserve"> dar. Industriemechaniker/in, Betriebstechnik</v>
          </cell>
          <cell r="G1898" t="str">
            <v>xxx</v>
          </cell>
          <cell r="H1898" t="str">
            <v>Schulen</v>
          </cell>
          <cell r="I1898" t="str">
            <v xml:space="preserve"> dar. Industriemechaniker/in, BetriebstechnikSchulen</v>
          </cell>
          <cell r="J1898" t="str">
            <v>X</v>
          </cell>
          <cell r="K1898">
            <v>521</v>
          </cell>
          <cell r="L1898">
            <v>52</v>
          </cell>
          <cell r="M1898">
            <v>5</v>
          </cell>
          <cell r="V1898" t="str">
            <v>3B/4A/4B</v>
          </cell>
          <cell r="W1898">
            <v>5</v>
          </cell>
          <cell r="X1898">
            <v>0</v>
          </cell>
        </row>
        <row r="1899">
          <cell r="B1899" t="str">
            <v>Teilezurichter/in</v>
          </cell>
          <cell r="G1899">
            <v>521</v>
          </cell>
          <cell r="H1899" t="str">
            <v>Schulen</v>
          </cell>
          <cell r="I1899" t="str">
            <v>Teilezurichter/inSchulen</v>
          </cell>
          <cell r="J1899" t="str">
            <v>X</v>
          </cell>
          <cell r="K1899">
            <v>521</v>
          </cell>
          <cell r="L1899">
            <v>52</v>
          </cell>
          <cell r="M1899">
            <v>5</v>
          </cell>
          <cell r="V1899" t="str">
            <v>3B/4A/4B</v>
          </cell>
          <cell r="W1899">
            <v>5</v>
          </cell>
          <cell r="X1899">
            <v>0</v>
          </cell>
        </row>
        <row r="1900">
          <cell r="B1900" t="str">
            <v xml:space="preserve"> dar. Fertigungsmechaniker/in</v>
          </cell>
          <cell r="G1900" t="str">
            <v>xxx</v>
          </cell>
          <cell r="H1900" t="str">
            <v>Schulen</v>
          </cell>
          <cell r="I1900" t="str">
            <v xml:space="preserve"> dar. Fertigungsmechaniker/inSchulen</v>
          </cell>
          <cell r="J1900" t="str">
            <v>X</v>
          </cell>
          <cell r="K1900">
            <v>521</v>
          </cell>
          <cell r="L1900">
            <v>52</v>
          </cell>
          <cell r="M1900">
            <v>5</v>
          </cell>
          <cell r="V1900" t="str">
            <v>3B/4A/4B</v>
          </cell>
          <cell r="W1900">
            <v>5</v>
          </cell>
          <cell r="X1900">
            <v>0</v>
          </cell>
        </row>
        <row r="1901">
          <cell r="B1901" t="str">
            <v>Fahr-, Flugzeugbau-  und -wartungsberufe</v>
          </cell>
          <cell r="G1901">
            <v>525</v>
          </cell>
          <cell r="H1901" t="str">
            <v>Schulen</v>
          </cell>
          <cell r="I1901" t="str">
            <v>Fahr-, Flugzeugbau-  und -wartungsberufeSchulen</v>
          </cell>
          <cell r="J1901" t="str">
            <v>X</v>
          </cell>
          <cell r="K1901">
            <v>525</v>
          </cell>
          <cell r="L1901">
            <v>52</v>
          </cell>
          <cell r="M1901">
            <v>5</v>
          </cell>
          <cell r="V1901" t="str">
            <v>3B/4A/4B</v>
          </cell>
          <cell r="W1901">
            <v>5</v>
          </cell>
          <cell r="X1901">
            <v>0</v>
          </cell>
        </row>
        <row r="1902">
          <cell r="B1902" t="str">
            <v>Fahr-, Flugzeugbau- und -wartungsberufe</v>
          </cell>
          <cell r="G1902">
            <v>525</v>
          </cell>
          <cell r="H1902" t="str">
            <v>Schulen</v>
          </cell>
          <cell r="I1902" t="str">
            <v>Fahr-, Flugzeugbau- und -wartungsberufeSchulen</v>
          </cell>
          <cell r="J1902" t="str">
            <v>X</v>
          </cell>
          <cell r="K1902">
            <v>525</v>
          </cell>
          <cell r="L1902">
            <v>52</v>
          </cell>
          <cell r="M1902">
            <v>5</v>
          </cell>
          <cell r="V1902" t="str">
            <v>3B/4A/4B</v>
          </cell>
          <cell r="W1902">
            <v>5</v>
          </cell>
          <cell r="X1902">
            <v>0</v>
          </cell>
        </row>
        <row r="1903">
          <cell r="B1903" t="str">
            <v xml:space="preserve"> dar. Kraftfahrzeugmechaniker/in</v>
          </cell>
          <cell r="G1903" t="str">
            <v>xxx</v>
          </cell>
          <cell r="H1903" t="str">
            <v>Schulen</v>
          </cell>
          <cell r="I1903" t="str">
            <v xml:space="preserve"> dar. Kraftfahrzeugmechaniker/inSchulen</v>
          </cell>
          <cell r="J1903" t="str">
            <v>X</v>
          </cell>
          <cell r="K1903">
            <v>525</v>
          </cell>
          <cell r="L1903">
            <v>52</v>
          </cell>
          <cell r="M1903">
            <v>5</v>
          </cell>
          <cell r="V1903" t="str">
            <v>3B/4A/4B</v>
          </cell>
          <cell r="W1903">
            <v>5</v>
          </cell>
          <cell r="X1903">
            <v>0</v>
          </cell>
        </row>
        <row r="1904">
          <cell r="B1904" t="str">
            <v>Werkzeug- und Formenbauberufe</v>
          </cell>
          <cell r="G1904">
            <v>521</v>
          </cell>
          <cell r="H1904" t="str">
            <v>Schulen</v>
          </cell>
          <cell r="I1904" t="str">
            <v>Werkzeug- und FormenbauberufeSchulen</v>
          </cell>
          <cell r="J1904" t="str">
            <v>X</v>
          </cell>
          <cell r="K1904">
            <v>521</v>
          </cell>
          <cell r="L1904">
            <v>52</v>
          </cell>
          <cell r="M1904">
            <v>5</v>
          </cell>
          <cell r="V1904" t="str">
            <v>3B/4A/4B</v>
          </cell>
          <cell r="W1904">
            <v>5</v>
          </cell>
          <cell r="X1904">
            <v>0</v>
          </cell>
        </row>
        <row r="1905">
          <cell r="B1905" t="str">
            <v xml:space="preserve"> dar. Werkzeugmacher/in  o.n.F.</v>
          </cell>
          <cell r="G1905" t="str">
            <v>xxx</v>
          </cell>
          <cell r="H1905" t="str">
            <v>Schulen</v>
          </cell>
          <cell r="I1905" t="str">
            <v xml:space="preserve"> dar. Werkzeugmacher/in  o.n.F.Schulen</v>
          </cell>
          <cell r="J1905" t="str">
            <v>X</v>
          </cell>
          <cell r="K1905">
            <v>521</v>
          </cell>
          <cell r="L1905">
            <v>52</v>
          </cell>
          <cell r="M1905">
            <v>5</v>
          </cell>
          <cell r="V1905" t="str">
            <v>3B/4A/4B</v>
          </cell>
          <cell r="W1905">
            <v>5</v>
          </cell>
          <cell r="X1905">
            <v>0</v>
          </cell>
        </row>
        <row r="1906">
          <cell r="B1906" t="str">
            <v xml:space="preserve">Werkzeugmacher </v>
          </cell>
          <cell r="G1906">
            <v>521</v>
          </cell>
          <cell r="H1906" t="str">
            <v>Schulen</v>
          </cell>
          <cell r="I1906" t="str">
            <v>Werkzeugmacher Schulen</v>
          </cell>
          <cell r="J1906" t="str">
            <v>X</v>
          </cell>
          <cell r="K1906">
            <v>521</v>
          </cell>
          <cell r="L1906">
            <v>52</v>
          </cell>
          <cell r="M1906">
            <v>5</v>
          </cell>
          <cell r="V1906" t="str">
            <v>3B/4A/4B</v>
          </cell>
          <cell r="W1906">
            <v>5</v>
          </cell>
          <cell r="X1906">
            <v>0</v>
          </cell>
        </row>
        <row r="1907">
          <cell r="B1907" t="str">
            <v>Feinwerktechnische und verwandte Berufe (u.a. Goldschmied(e)/innen, Uhrmacher/innen)</v>
          </cell>
          <cell r="G1907">
            <v>521</v>
          </cell>
          <cell r="H1907" t="str">
            <v>Schulen</v>
          </cell>
          <cell r="I1907" t="str">
            <v>Feinwerktechnische und verwandte Berufe (u.a. Goldschmied(e)/innen, Uhrmacher/innen)Schulen</v>
          </cell>
          <cell r="J1907" t="str">
            <v>X</v>
          </cell>
          <cell r="K1907">
            <v>521</v>
          </cell>
          <cell r="L1907">
            <v>52</v>
          </cell>
          <cell r="M1907">
            <v>5</v>
          </cell>
          <cell r="V1907" t="str">
            <v>3B/4A/4B</v>
          </cell>
          <cell r="W1907">
            <v>5</v>
          </cell>
          <cell r="X1907">
            <v>0</v>
          </cell>
        </row>
        <row r="1908">
          <cell r="B1908" t="str">
            <v xml:space="preserve"> dar. Musikinstrumentenbauer/innen</v>
          </cell>
          <cell r="G1908">
            <v>215</v>
          </cell>
          <cell r="H1908" t="str">
            <v>Schulen</v>
          </cell>
          <cell r="I1908" t="str">
            <v xml:space="preserve"> dar. Musikinstrumentenbauer/innenSchulen</v>
          </cell>
          <cell r="J1908" t="str">
            <v>X</v>
          </cell>
          <cell r="K1908">
            <v>215</v>
          </cell>
          <cell r="L1908">
            <v>21</v>
          </cell>
          <cell r="M1908">
            <v>2</v>
          </cell>
          <cell r="V1908" t="str">
            <v>3B/4A/4B</v>
          </cell>
          <cell r="W1908">
            <v>2</v>
          </cell>
          <cell r="X1908">
            <v>0</v>
          </cell>
        </row>
        <row r="1909">
          <cell r="B1909" t="str">
            <v>dar. Musikinstrumentenbauer/innen</v>
          </cell>
          <cell r="G1909">
            <v>215</v>
          </cell>
          <cell r="H1909" t="str">
            <v>Schulen</v>
          </cell>
          <cell r="I1909" t="str">
            <v>dar. Musikinstrumentenbauer/innenSchulen</v>
          </cell>
          <cell r="J1909" t="str">
            <v>X</v>
          </cell>
          <cell r="K1909">
            <v>215</v>
          </cell>
          <cell r="L1909">
            <v>21</v>
          </cell>
          <cell r="M1909">
            <v>2</v>
          </cell>
          <cell r="V1909" t="str">
            <v>3B/4A/4B</v>
          </cell>
          <cell r="W1909">
            <v>2</v>
          </cell>
          <cell r="X1909">
            <v>0</v>
          </cell>
        </row>
        <row r="1910">
          <cell r="B1910" t="str">
            <v>Feinwerktechnische und verwandte Berufe
 (u.a. Goldschmied(e)/innen,
 Uhrmacher/innen)</v>
          </cell>
          <cell r="G1910">
            <v>521</v>
          </cell>
          <cell r="H1910" t="str">
            <v>Schulen</v>
          </cell>
          <cell r="I1910" t="str">
            <v>Feinwerktechnische und verwandte Berufe
 (u.a. Goldschmied(e)/innen,
 Uhrmacher/innen)Schulen</v>
          </cell>
          <cell r="J1910" t="str">
            <v>X</v>
          </cell>
          <cell r="K1910">
            <v>521</v>
          </cell>
          <cell r="L1910">
            <v>52</v>
          </cell>
          <cell r="M1910">
            <v>5</v>
          </cell>
          <cell r="V1910" t="str">
            <v>3B/4A/4B</v>
          </cell>
          <cell r="W1910">
            <v>5</v>
          </cell>
          <cell r="X1910">
            <v>0</v>
          </cell>
        </row>
        <row r="1911">
          <cell r="B1911" t="str">
            <v xml:space="preserve">Metallfeinbauer und zugeordnete Berufe </v>
          </cell>
          <cell r="G1911">
            <v>521</v>
          </cell>
          <cell r="H1911" t="str">
            <v>Schulen</v>
          </cell>
          <cell r="I1911" t="str">
            <v>Metallfeinbauer und zugeordnete Berufe Schulen</v>
          </cell>
          <cell r="J1911" t="str">
            <v>X</v>
          </cell>
          <cell r="K1911">
            <v>521</v>
          </cell>
          <cell r="L1911">
            <v>52</v>
          </cell>
          <cell r="M1911">
            <v>5</v>
          </cell>
          <cell r="V1911" t="str">
            <v>3B/4A/4B</v>
          </cell>
          <cell r="W1911">
            <v>5</v>
          </cell>
          <cell r="X1911">
            <v>0</v>
          </cell>
        </row>
        <row r="1912">
          <cell r="B1912" t="str">
            <v xml:space="preserve">Elektroberufe </v>
          </cell>
          <cell r="G1912">
            <v>522</v>
          </cell>
          <cell r="H1912" t="str">
            <v>Schulen</v>
          </cell>
          <cell r="I1912" t="str">
            <v>Elektroberufe Schulen</v>
          </cell>
          <cell r="J1912" t="str">
            <v>X</v>
          </cell>
          <cell r="K1912">
            <v>522</v>
          </cell>
          <cell r="L1912">
            <v>52</v>
          </cell>
          <cell r="M1912">
            <v>5</v>
          </cell>
          <cell r="V1912" t="str">
            <v>3B/4A/4B</v>
          </cell>
          <cell r="W1912">
            <v>5</v>
          </cell>
          <cell r="X1912">
            <v>0</v>
          </cell>
        </row>
        <row r="1913">
          <cell r="B1913" t="str">
            <v>Elektroberufe</v>
          </cell>
          <cell r="G1913">
            <v>522</v>
          </cell>
          <cell r="H1913" t="str">
            <v>Schulen</v>
          </cell>
          <cell r="I1913" t="str">
            <v>ElektroberufeSchulen</v>
          </cell>
          <cell r="J1913" t="str">
            <v>X</v>
          </cell>
          <cell r="K1913">
            <v>522</v>
          </cell>
          <cell r="L1913">
            <v>52</v>
          </cell>
          <cell r="M1913">
            <v>5</v>
          </cell>
          <cell r="V1913" t="str">
            <v>3B/4A/4B</v>
          </cell>
          <cell r="W1913">
            <v>5</v>
          </cell>
          <cell r="X1913">
            <v>0</v>
          </cell>
        </row>
        <row r="1914">
          <cell r="B1914" t="str">
            <v xml:space="preserve"> dar. Energiegeräteelektroniker/in</v>
          </cell>
          <cell r="G1914">
            <v>523</v>
          </cell>
          <cell r="H1914" t="str">
            <v>Schulen</v>
          </cell>
          <cell r="I1914" t="str">
            <v xml:space="preserve"> dar. Energiegeräteelektroniker/inSchulen</v>
          </cell>
          <cell r="J1914" t="str">
            <v>X</v>
          </cell>
          <cell r="K1914">
            <v>523</v>
          </cell>
          <cell r="L1914">
            <v>52</v>
          </cell>
          <cell r="M1914">
            <v>5</v>
          </cell>
          <cell r="V1914" t="str">
            <v>3B/4A/4B</v>
          </cell>
          <cell r="W1914">
            <v>5</v>
          </cell>
          <cell r="X1914">
            <v>0</v>
          </cell>
        </row>
        <row r="1915">
          <cell r="B1915" t="str">
            <v xml:space="preserve"> dar. Informationselektroniker/in</v>
          </cell>
          <cell r="G1915">
            <v>523</v>
          </cell>
          <cell r="H1915" t="str">
            <v>Schulen</v>
          </cell>
          <cell r="I1915" t="str">
            <v xml:space="preserve"> dar. Informationselektroniker/inSchulen</v>
          </cell>
          <cell r="J1915" t="str">
            <v>X</v>
          </cell>
          <cell r="K1915">
            <v>523</v>
          </cell>
          <cell r="L1915">
            <v>52</v>
          </cell>
          <cell r="M1915">
            <v>5</v>
          </cell>
          <cell r="V1915" t="str">
            <v>3B/4A/4B</v>
          </cell>
          <cell r="W1915">
            <v>5</v>
          </cell>
          <cell r="X1915">
            <v>0</v>
          </cell>
        </row>
        <row r="1916">
          <cell r="B1916" t="str">
            <v xml:space="preserve"> dar. Funkelektroniker/in</v>
          </cell>
          <cell r="G1916">
            <v>523</v>
          </cell>
          <cell r="H1916" t="str">
            <v>Schulen</v>
          </cell>
          <cell r="I1916" t="str">
            <v xml:space="preserve"> dar. Funkelektroniker/inSchulen</v>
          </cell>
          <cell r="J1916" t="str">
            <v>X</v>
          </cell>
          <cell r="K1916">
            <v>523</v>
          </cell>
          <cell r="L1916">
            <v>52</v>
          </cell>
          <cell r="M1916">
            <v>5</v>
          </cell>
          <cell r="V1916" t="str">
            <v>3B/4A/4B</v>
          </cell>
          <cell r="W1916">
            <v>5</v>
          </cell>
          <cell r="X1916">
            <v>0</v>
          </cell>
        </row>
        <row r="1917">
          <cell r="B1917" t="str">
            <v xml:space="preserve">Elektriker </v>
          </cell>
          <cell r="G1917">
            <v>522</v>
          </cell>
          <cell r="H1917" t="str">
            <v>Schulen</v>
          </cell>
          <cell r="I1917" t="str">
            <v>Elektriker Schulen</v>
          </cell>
          <cell r="J1917" t="str">
            <v>X</v>
          </cell>
          <cell r="K1917">
            <v>522</v>
          </cell>
          <cell r="L1917">
            <v>52</v>
          </cell>
          <cell r="M1917">
            <v>5</v>
          </cell>
          <cell r="V1917" t="str">
            <v>3B/4A/4B</v>
          </cell>
          <cell r="W1917">
            <v>5</v>
          </cell>
          <cell r="X1917">
            <v>0</v>
          </cell>
        </row>
        <row r="1918">
          <cell r="B1918" t="str">
            <v>Berufe in der Textilherstellung</v>
          </cell>
          <cell r="G1918">
            <v>542</v>
          </cell>
          <cell r="H1918" t="str">
            <v>Schulen</v>
          </cell>
          <cell r="I1918" t="str">
            <v>Berufe in der TextilherstellungSchulen</v>
          </cell>
          <cell r="J1918" t="str">
            <v>X</v>
          </cell>
          <cell r="K1918">
            <v>542</v>
          </cell>
          <cell r="L1918">
            <v>54</v>
          </cell>
          <cell r="M1918">
            <v>5</v>
          </cell>
          <cell r="V1918" t="str">
            <v>3B/4A/4B</v>
          </cell>
          <cell r="W1918">
            <v>5</v>
          </cell>
          <cell r="X1918">
            <v>0</v>
          </cell>
        </row>
        <row r="1919">
          <cell r="B1919" t="str">
            <v xml:space="preserve">Textilhersteller </v>
          </cell>
          <cell r="G1919">
            <v>542</v>
          </cell>
          <cell r="H1919" t="str">
            <v>Schulen</v>
          </cell>
          <cell r="I1919" t="str">
            <v>Textilhersteller Schulen</v>
          </cell>
          <cell r="J1919" t="str">
            <v>X</v>
          </cell>
          <cell r="K1919">
            <v>542</v>
          </cell>
          <cell r="L1919">
            <v>54</v>
          </cell>
          <cell r="M1919">
            <v>5</v>
          </cell>
          <cell r="V1919" t="str">
            <v>3B/4A/4B</v>
          </cell>
          <cell r="W1919">
            <v>5</v>
          </cell>
          <cell r="X1919">
            <v>0</v>
          </cell>
        </row>
        <row r="1920">
          <cell r="B1920" t="str">
            <v xml:space="preserve">Textilverarbeiter </v>
          </cell>
          <cell r="G1920">
            <v>542</v>
          </cell>
          <cell r="H1920" t="str">
            <v>Schulen</v>
          </cell>
          <cell r="I1920" t="str">
            <v>Textilverarbeiter Schulen</v>
          </cell>
          <cell r="J1920" t="str">
            <v>X</v>
          </cell>
          <cell r="K1920">
            <v>542</v>
          </cell>
          <cell r="L1920">
            <v>54</v>
          </cell>
          <cell r="M1920">
            <v>5</v>
          </cell>
          <cell r="V1920" t="str">
            <v>3B/4A/4B</v>
          </cell>
          <cell r="W1920">
            <v>5</v>
          </cell>
          <cell r="X1920">
            <v>0</v>
          </cell>
        </row>
        <row r="1921">
          <cell r="B1921" t="str">
            <v>Berufe in der Textilverarbeitung</v>
          </cell>
          <cell r="G1921">
            <v>542</v>
          </cell>
          <cell r="H1921" t="str">
            <v>Schulen</v>
          </cell>
          <cell r="I1921" t="str">
            <v>Berufe in der TextilverarbeitungSchulen</v>
          </cell>
          <cell r="J1921" t="str">
            <v>X</v>
          </cell>
          <cell r="K1921">
            <v>542</v>
          </cell>
          <cell r="L1921">
            <v>54</v>
          </cell>
          <cell r="M1921">
            <v>5</v>
          </cell>
          <cell r="V1921" t="str">
            <v>3B/4A/4B</v>
          </cell>
          <cell r="W1921">
            <v>5</v>
          </cell>
          <cell r="X1921">
            <v>0</v>
          </cell>
        </row>
        <row r="1922">
          <cell r="B1922" t="str">
            <v xml:space="preserve"> dar. Damenschneider/in</v>
          </cell>
          <cell r="G1922" t="str">
            <v>xxx</v>
          </cell>
          <cell r="H1922" t="str">
            <v>Schulen</v>
          </cell>
          <cell r="I1922" t="str">
            <v xml:space="preserve"> dar. Damenschneider/inSchulen</v>
          </cell>
          <cell r="J1922" t="str">
            <v>X</v>
          </cell>
          <cell r="K1922">
            <v>542</v>
          </cell>
          <cell r="L1922">
            <v>54</v>
          </cell>
          <cell r="M1922">
            <v>5</v>
          </cell>
          <cell r="V1922" t="str">
            <v>3B/4A/4B</v>
          </cell>
          <cell r="W1922">
            <v>5</v>
          </cell>
          <cell r="X1922">
            <v>0</v>
          </cell>
        </row>
        <row r="1923">
          <cell r="B1923" t="str">
            <v>dar. Damenschneider/in</v>
          </cell>
          <cell r="G1923" t="str">
            <v>xxx</v>
          </cell>
          <cell r="H1923" t="str">
            <v>Schulen</v>
          </cell>
          <cell r="I1923" t="str">
            <v>dar. Damenschneider/inSchulen</v>
          </cell>
          <cell r="J1923" t="str">
            <v>X</v>
          </cell>
          <cell r="K1923">
            <v>542</v>
          </cell>
          <cell r="L1923">
            <v>54</v>
          </cell>
          <cell r="M1923">
            <v>5</v>
          </cell>
          <cell r="V1923" t="str">
            <v>3B/4A/4B</v>
          </cell>
          <cell r="W1923">
            <v>5</v>
          </cell>
          <cell r="X1923">
            <v>0</v>
          </cell>
        </row>
        <row r="1924">
          <cell r="B1924" t="str">
            <v>Berufe in der Back-, Konditor-, Süßwarenherstellung</v>
          </cell>
          <cell r="G1924">
            <v>541</v>
          </cell>
          <cell r="H1924" t="str">
            <v>Schulen</v>
          </cell>
          <cell r="I1924" t="str">
            <v>Berufe in der Back-, Konditor-, SüßwarenherstellungSchulen</v>
          </cell>
          <cell r="J1924" t="str">
            <v>X</v>
          </cell>
          <cell r="K1924">
            <v>541</v>
          </cell>
          <cell r="L1924">
            <v>54</v>
          </cell>
          <cell r="M1924">
            <v>5</v>
          </cell>
          <cell r="V1924" t="str">
            <v>3B/4A/4B</v>
          </cell>
          <cell r="W1924">
            <v>5</v>
          </cell>
          <cell r="X1924">
            <v>0</v>
          </cell>
        </row>
        <row r="1925">
          <cell r="B1925" t="str">
            <v xml:space="preserve"> dar. Konditor/in</v>
          </cell>
          <cell r="G1925" t="str">
            <v>xxx</v>
          </cell>
          <cell r="H1925" t="str">
            <v>Schulen</v>
          </cell>
          <cell r="I1925" t="str">
            <v xml:space="preserve"> dar. Konditor/inSchulen</v>
          </cell>
          <cell r="J1925" t="str">
            <v>X</v>
          </cell>
          <cell r="K1925">
            <v>541</v>
          </cell>
          <cell r="L1925">
            <v>54</v>
          </cell>
          <cell r="M1925">
            <v>5</v>
          </cell>
          <cell r="V1925" t="str">
            <v>3B/4A/4B</v>
          </cell>
          <cell r="W1925">
            <v>5</v>
          </cell>
          <cell r="X1925">
            <v>0</v>
          </cell>
        </row>
        <row r="1926">
          <cell r="B1926" t="str">
            <v>Berufe in der Back-, Konditor-,
 Süßwarenherstellung</v>
          </cell>
          <cell r="G1926">
            <v>541</v>
          </cell>
          <cell r="H1926" t="str">
            <v>Schulen</v>
          </cell>
          <cell r="I1926" t="str">
            <v>Berufe in der Back-, Konditor-,
 SüßwarenherstellungSchulen</v>
          </cell>
          <cell r="J1926" t="str">
            <v>X</v>
          </cell>
          <cell r="K1926">
            <v>541</v>
          </cell>
          <cell r="L1926">
            <v>54</v>
          </cell>
          <cell r="M1926">
            <v>5</v>
          </cell>
          <cell r="V1926" t="str">
            <v>3B/4A/4B</v>
          </cell>
          <cell r="W1926">
            <v>5</v>
          </cell>
          <cell r="X1926">
            <v>0</v>
          </cell>
        </row>
        <row r="1927">
          <cell r="B1927" t="str">
            <v>Köche/Köchinnen</v>
          </cell>
          <cell r="G1927">
            <v>811</v>
          </cell>
          <cell r="H1927" t="str">
            <v>Schulen</v>
          </cell>
          <cell r="I1927" t="str">
            <v>Köche/KöchinnenSchulen</v>
          </cell>
          <cell r="J1927" t="str">
            <v>X</v>
          </cell>
          <cell r="K1927">
            <v>811</v>
          </cell>
          <cell r="L1927">
            <v>81</v>
          </cell>
          <cell r="M1927">
            <v>8</v>
          </cell>
          <cell r="V1927" t="str">
            <v>3B/4A/4B</v>
          </cell>
          <cell r="W1927">
            <v>8</v>
          </cell>
          <cell r="X1927">
            <v>0</v>
          </cell>
        </row>
        <row r="1928">
          <cell r="B1928" t="str">
            <v>Hochbauberufe</v>
          </cell>
          <cell r="G1928">
            <v>582</v>
          </cell>
          <cell r="H1928" t="str">
            <v>Schulen</v>
          </cell>
          <cell r="I1928" t="str">
            <v>HochbauberufeSchulen</v>
          </cell>
          <cell r="J1928" t="str">
            <v>X</v>
          </cell>
          <cell r="K1928">
            <v>582</v>
          </cell>
          <cell r="L1928">
            <v>58</v>
          </cell>
          <cell r="M1928">
            <v>5</v>
          </cell>
          <cell r="V1928" t="str">
            <v>3B/4A/4B</v>
          </cell>
          <cell r="W1928">
            <v>5</v>
          </cell>
          <cell r="X1928">
            <v>0</v>
          </cell>
        </row>
        <row r="1929">
          <cell r="B1929" t="str">
            <v>Tiefbauberufe</v>
          </cell>
          <cell r="G1929">
            <v>582</v>
          </cell>
          <cell r="H1929" t="str">
            <v>Schulen</v>
          </cell>
          <cell r="I1929" t="str">
            <v>TiefbauberufeSchulen</v>
          </cell>
          <cell r="J1929" t="str">
            <v>X</v>
          </cell>
          <cell r="K1929">
            <v>582</v>
          </cell>
          <cell r="L1929">
            <v>58</v>
          </cell>
          <cell r="M1929">
            <v>5</v>
          </cell>
          <cell r="V1929" t="str">
            <v>3B/4A/4B</v>
          </cell>
          <cell r="W1929">
            <v>5</v>
          </cell>
          <cell r="X1929">
            <v>0</v>
          </cell>
        </row>
        <row r="1930">
          <cell r="B1930" t="str">
            <v xml:space="preserve"> dar. Straßenbauer/in</v>
          </cell>
          <cell r="G1930" t="str">
            <v>xxx</v>
          </cell>
          <cell r="H1930" t="str">
            <v>Schulen</v>
          </cell>
          <cell r="I1930" t="str">
            <v xml:space="preserve"> dar. Straßenbauer/inSchulen</v>
          </cell>
          <cell r="J1930" t="str">
            <v>X</v>
          </cell>
          <cell r="K1930">
            <v>582</v>
          </cell>
          <cell r="L1930">
            <v>58</v>
          </cell>
          <cell r="M1930">
            <v>5</v>
          </cell>
          <cell r="V1930" t="str">
            <v>3B/4A/4B</v>
          </cell>
          <cell r="W1930">
            <v>5</v>
          </cell>
          <cell r="X1930">
            <v>0</v>
          </cell>
        </row>
        <row r="1931">
          <cell r="B1931" t="str">
            <v>dar. Straßenbauer/in</v>
          </cell>
          <cell r="G1931" t="str">
            <v>xxx</v>
          </cell>
          <cell r="H1931" t="str">
            <v>Schulen</v>
          </cell>
          <cell r="I1931" t="str">
            <v>dar. Straßenbauer/inSchulen</v>
          </cell>
          <cell r="J1931" t="str">
            <v>X</v>
          </cell>
          <cell r="K1931">
            <v>582</v>
          </cell>
          <cell r="L1931">
            <v>58</v>
          </cell>
          <cell r="M1931">
            <v>5</v>
          </cell>
          <cell r="V1931" t="str">
            <v>3B/4A/4B</v>
          </cell>
          <cell r="W1931">
            <v>5</v>
          </cell>
          <cell r="X1931">
            <v>0</v>
          </cell>
        </row>
        <row r="1932">
          <cell r="B1932" t="str">
            <v>Ausbauberufe</v>
          </cell>
          <cell r="G1932">
            <v>582</v>
          </cell>
          <cell r="H1932" t="str">
            <v>Schulen</v>
          </cell>
          <cell r="I1932" t="str">
            <v>AusbauberufeSchulen</v>
          </cell>
          <cell r="J1932" t="str">
            <v>X</v>
          </cell>
          <cell r="K1932">
            <v>582</v>
          </cell>
          <cell r="L1932">
            <v>58</v>
          </cell>
          <cell r="M1932">
            <v>5</v>
          </cell>
          <cell r="V1932" t="str">
            <v>3B/4A/4B</v>
          </cell>
          <cell r="W1932">
            <v>5</v>
          </cell>
          <cell r="X1932">
            <v>0</v>
          </cell>
        </row>
        <row r="1933">
          <cell r="B1933" t="str">
            <v>Glaser/in, o.n.F.</v>
          </cell>
          <cell r="G1933">
            <v>543</v>
          </cell>
          <cell r="H1933" t="str">
            <v>Schulen</v>
          </cell>
          <cell r="I1933" t="str">
            <v>Glaser/in, o.n.F.Schulen</v>
          </cell>
          <cell r="J1933" t="str">
            <v>X</v>
          </cell>
          <cell r="K1933">
            <v>543</v>
          </cell>
          <cell r="L1933">
            <v>54</v>
          </cell>
          <cell r="M1933">
            <v>5</v>
          </cell>
          <cell r="V1933" t="str">
            <v>3B/4A/4B</v>
          </cell>
          <cell r="W1933">
            <v>5</v>
          </cell>
          <cell r="X1933">
            <v>0</v>
          </cell>
        </row>
        <row r="1934">
          <cell r="B1934" t="str">
            <v>Raumausstatter/innen, Polsterer/Polsterinnen ............</v>
          </cell>
          <cell r="G1934">
            <v>582</v>
          </cell>
          <cell r="H1934" t="str">
            <v>Schulen</v>
          </cell>
          <cell r="I1934" t="str">
            <v>Raumausstatter/innen, Polsterer/Polsterinnen ............Schulen</v>
          </cell>
          <cell r="J1934" t="str">
            <v>X</v>
          </cell>
          <cell r="K1934">
            <v>582</v>
          </cell>
          <cell r="L1934">
            <v>58</v>
          </cell>
          <cell r="M1934">
            <v>5</v>
          </cell>
          <cell r="V1934" t="str">
            <v>3B/4A/4B</v>
          </cell>
          <cell r="W1934">
            <v>5</v>
          </cell>
          <cell r="X1934">
            <v>0</v>
          </cell>
        </row>
        <row r="1935">
          <cell r="B1935" t="str">
            <v>Raumausstatter/innen, Polsterer/Polsterinnen</v>
          </cell>
          <cell r="G1935">
            <v>582</v>
          </cell>
          <cell r="H1935" t="str">
            <v>Schulen</v>
          </cell>
          <cell r="I1935" t="str">
            <v>Raumausstatter/innen, Polsterer/PolsterinnenSchulen</v>
          </cell>
          <cell r="J1935" t="str">
            <v>X</v>
          </cell>
          <cell r="K1935">
            <v>582</v>
          </cell>
          <cell r="L1935">
            <v>58</v>
          </cell>
          <cell r="M1935">
            <v>5</v>
          </cell>
          <cell r="V1935" t="str">
            <v>3B/4A/4B</v>
          </cell>
          <cell r="W1935">
            <v>5</v>
          </cell>
          <cell r="X1935">
            <v>0</v>
          </cell>
        </row>
        <row r="1936">
          <cell r="B1936" t="str">
            <v>Berufe in der Holz- und Kunststoffverarbeitung</v>
          </cell>
          <cell r="G1936">
            <v>543</v>
          </cell>
          <cell r="H1936" t="str">
            <v>Schulen</v>
          </cell>
          <cell r="I1936" t="str">
            <v>Berufe in der Holz- und KunststoffverarbeitungSchulen</v>
          </cell>
          <cell r="J1936" t="str">
            <v>X</v>
          </cell>
          <cell r="K1936">
            <v>543</v>
          </cell>
          <cell r="L1936">
            <v>54</v>
          </cell>
          <cell r="M1936">
            <v>5</v>
          </cell>
          <cell r="V1936" t="str">
            <v>3B/4A/4B</v>
          </cell>
          <cell r="W1936">
            <v>5</v>
          </cell>
          <cell r="X1936">
            <v>0</v>
          </cell>
        </row>
        <row r="1937">
          <cell r="B1937" t="str">
            <v xml:space="preserve">Tischler </v>
          </cell>
          <cell r="G1937">
            <v>543</v>
          </cell>
          <cell r="H1937" t="str">
            <v>Schulen</v>
          </cell>
          <cell r="I1937" t="str">
            <v>Tischler Schulen</v>
          </cell>
          <cell r="J1937" t="str">
            <v>X</v>
          </cell>
          <cell r="K1937">
            <v>543</v>
          </cell>
          <cell r="L1937">
            <v>54</v>
          </cell>
          <cell r="M1937">
            <v>5</v>
          </cell>
          <cell r="V1937" t="str">
            <v>3B/4A/4B</v>
          </cell>
          <cell r="W1937">
            <v>5</v>
          </cell>
          <cell r="X1937">
            <v>0</v>
          </cell>
        </row>
        <row r="1938">
          <cell r="B1938" t="str">
            <v xml:space="preserve">Maler </v>
          </cell>
          <cell r="G1938">
            <v>582</v>
          </cell>
          <cell r="H1938" t="str">
            <v>Schulen</v>
          </cell>
          <cell r="I1938" t="str">
            <v>Maler Schulen</v>
          </cell>
          <cell r="J1938" t="str">
            <v>X</v>
          </cell>
          <cell r="K1938">
            <v>582</v>
          </cell>
          <cell r="L1938">
            <v>58</v>
          </cell>
          <cell r="M1938">
            <v>5</v>
          </cell>
          <cell r="V1938" t="str">
            <v>3B/4A/4B</v>
          </cell>
          <cell r="W1938">
            <v>5</v>
          </cell>
          <cell r="X1938">
            <v>0</v>
          </cell>
        </row>
        <row r="1939">
          <cell r="B1939" t="str">
            <v>Maler/-, Lackierer/innen und verwandte Berufe</v>
          </cell>
          <cell r="G1939">
            <v>582</v>
          </cell>
          <cell r="H1939" t="str">
            <v>Schulen</v>
          </cell>
          <cell r="I1939" t="str">
            <v>Maler/-, Lackierer/innen und verwandte BerufeSchulen</v>
          </cell>
          <cell r="J1939" t="str">
            <v>X</v>
          </cell>
          <cell r="K1939">
            <v>582</v>
          </cell>
          <cell r="L1939">
            <v>58</v>
          </cell>
          <cell r="M1939">
            <v>5</v>
          </cell>
          <cell r="V1939" t="str">
            <v>3B/4A/4B</v>
          </cell>
          <cell r="W1939">
            <v>5</v>
          </cell>
          <cell r="X1939">
            <v>0</v>
          </cell>
        </row>
        <row r="1940">
          <cell r="B1940" t="str">
            <v xml:space="preserve">  dar. Glas- und Porzellanmaler/in</v>
          </cell>
          <cell r="G1940" t="str">
            <v>xxx</v>
          </cell>
          <cell r="H1940" t="str">
            <v>Schulen</v>
          </cell>
          <cell r="I1940" t="str">
            <v xml:space="preserve">  dar. Glas- und Porzellanmaler/inSchulen</v>
          </cell>
          <cell r="J1940" t="str">
            <v>X</v>
          </cell>
          <cell r="K1940">
            <v>215</v>
          </cell>
          <cell r="L1940">
            <v>21</v>
          </cell>
          <cell r="M1940">
            <v>2</v>
          </cell>
          <cell r="V1940" t="str">
            <v>3B/4A/4B</v>
          </cell>
          <cell r="W1940">
            <v>2</v>
          </cell>
          <cell r="X1940">
            <v>0</v>
          </cell>
        </row>
        <row r="1941">
          <cell r="B1941" t="str">
            <v xml:space="preserve"> dar. Glas- und Porzellanmaler/in</v>
          </cell>
          <cell r="G1941" t="str">
            <v>xxx</v>
          </cell>
          <cell r="H1941" t="str">
            <v>Schulen</v>
          </cell>
          <cell r="I1941" t="str">
            <v xml:space="preserve"> dar. Glas- und Porzellanmaler/inSchulen</v>
          </cell>
          <cell r="J1941" t="str">
            <v>X</v>
          </cell>
          <cell r="K1941">
            <v>215</v>
          </cell>
          <cell r="L1941">
            <v>21</v>
          </cell>
          <cell r="M1941">
            <v>2</v>
          </cell>
          <cell r="V1941" t="str">
            <v>3B/4A/4B</v>
          </cell>
          <cell r="W1941">
            <v>2</v>
          </cell>
          <cell r="X1941">
            <v>0</v>
          </cell>
        </row>
        <row r="1942">
          <cell r="B1942" t="str">
            <v>dar. Glas- und Porzellanmaler/in</v>
          </cell>
          <cell r="G1942" t="str">
            <v>xxx</v>
          </cell>
          <cell r="H1942" t="str">
            <v>Schulen</v>
          </cell>
          <cell r="I1942" t="str">
            <v>dar. Glas- und Porzellanmaler/inSchulen</v>
          </cell>
          <cell r="J1942" t="str">
            <v>X</v>
          </cell>
          <cell r="K1942">
            <v>215</v>
          </cell>
          <cell r="L1942">
            <v>21</v>
          </cell>
          <cell r="M1942">
            <v>2</v>
          </cell>
          <cell r="V1942" t="str">
            <v>3B/4A/4B</v>
          </cell>
          <cell r="W1942">
            <v>2</v>
          </cell>
          <cell r="X1942">
            <v>0</v>
          </cell>
        </row>
        <row r="1943">
          <cell r="B1943" t="str">
            <v xml:space="preserve"> dar. Glasbildner/in</v>
          </cell>
          <cell r="G1943" t="str">
            <v>xxx</v>
          </cell>
          <cell r="H1943" t="str">
            <v>Schulen</v>
          </cell>
          <cell r="I1943" t="str">
            <v xml:space="preserve"> dar. Glasbildner/inSchulen</v>
          </cell>
          <cell r="J1943" t="str">
            <v>X</v>
          </cell>
          <cell r="K1943">
            <v>215</v>
          </cell>
          <cell r="L1943">
            <v>21</v>
          </cell>
          <cell r="M1943">
            <v>2</v>
          </cell>
          <cell r="V1943" t="str">
            <v>3B/4A/4B</v>
          </cell>
          <cell r="W1943">
            <v>2</v>
          </cell>
          <cell r="X1943">
            <v>0</v>
          </cell>
        </row>
        <row r="1944">
          <cell r="B1944" t="str">
            <v>dar. Glasbildner/in</v>
          </cell>
          <cell r="G1944" t="str">
            <v>xxx</v>
          </cell>
          <cell r="H1944" t="str">
            <v>Schulen</v>
          </cell>
          <cell r="I1944" t="str">
            <v>dar. Glasbildner/inSchulen</v>
          </cell>
          <cell r="J1944" t="str">
            <v>X</v>
          </cell>
          <cell r="K1944">
            <v>215</v>
          </cell>
          <cell r="L1944">
            <v>21</v>
          </cell>
          <cell r="M1944">
            <v>2</v>
          </cell>
          <cell r="V1944" t="str">
            <v>3B/4A/4B</v>
          </cell>
          <cell r="W1944">
            <v>2</v>
          </cell>
          <cell r="X1944">
            <v>0</v>
          </cell>
        </row>
        <row r="1945">
          <cell r="B1945" t="str">
            <v>Maschinen-, Anlagenführer und -führerinnen, a.n.g. .....</v>
          </cell>
          <cell r="G1945">
            <v>840</v>
          </cell>
          <cell r="H1945" t="str">
            <v>Schulen</v>
          </cell>
          <cell r="I1945" t="str">
            <v>Maschinen-, Anlagenführer und -führerinnen, a.n.g. .....Schulen</v>
          </cell>
          <cell r="J1945" t="str">
            <v>X</v>
          </cell>
          <cell r="K1945">
            <v>840</v>
          </cell>
          <cell r="L1945">
            <v>84</v>
          </cell>
          <cell r="M1945">
            <v>8</v>
          </cell>
          <cell r="V1945" t="str">
            <v>3B/4A/4B</v>
          </cell>
          <cell r="W1945">
            <v>8</v>
          </cell>
          <cell r="X1945">
            <v>0</v>
          </cell>
        </row>
        <row r="1946">
          <cell r="B1946" t="str">
            <v>Maschinen-, Anlagenführer und -führerinnen, a.n.g.</v>
          </cell>
          <cell r="G1946">
            <v>840</v>
          </cell>
          <cell r="H1946" t="str">
            <v>Schulen</v>
          </cell>
          <cell r="I1946" t="str">
            <v>Maschinen-, Anlagenführer und -führerinnen, a.n.g.Schulen</v>
          </cell>
          <cell r="J1946" t="str">
            <v>X</v>
          </cell>
          <cell r="K1946">
            <v>840</v>
          </cell>
          <cell r="L1946">
            <v>84</v>
          </cell>
          <cell r="M1946">
            <v>8</v>
          </cell>
          <cell r="V1946" t="str">
            <v>3B/4A/4B</v>
          </cell>
          <cell r="W1946">
            <v>8</v>
          </cell>
          <cell r="X1946">
            <v>0</v>
          </cell>
        </row>
        <row r="1947">
          <cell r="B1947" t="str">
            <v>Warenprüfer/innen, Versandfertigmacher/innen</v>
          </cell>
          <cell r="G1947">
            <v>341</v>
          </cell>
          <cell r="H1947" t="str">
            <v>Schulen</v>
          </cell>
          <cell r="I1947" t="str">
            <v>Warenprüfer/innen, Versandfertigmacher/innenSchulen</v>
          </cell>
          <cell r="J1947" t="str">
            <v>X</v>
          </cell>
          <cell r="K1947">
            <v>341</v>
          </cell>
          <cell r="L1947">
            <v>34</v>
          </cell>
          <cell r="M1947">
            <v>3</v>
          </cell>
          <cell r="V1947" t="str">
            <v>3B/4A/4B</v>
          </cell>
          <cell r="W1947">
            <v>3</v>
          </cell>
          <cell r="X1947">
            <v>0</v>
          </cell>
        </row>
        <row r="1948">
          <cell r="B1948" t="str">
            <v xml:space="preserve"> dar. Handelsfachpacker/in</v>
          </cell>
          <cell r="G1948">
            <v>341</v>
          </cell>
          <cell r="H1948" t="str">
            <v>Schulen</v>
          </cell>
          <cell r="I1948" t="str">
            <v xml:space="preserve"> dar. Handelsfachpacker/inSchulen</v>
          </cell>
          <cell r="J1948" t="str">
            <v>X</v>
          </cell>
          <cell r="K1948">
            <v>341</v>
          </cell>
          <cell r="L1948">
            <v>34</v>
          </cell>
          <cell r="M1948">
            <v>3</v>
          </cell>
          <cell r="V1948" t="str">
            <v>3B/4A/4B</v>
          </cell>
          <cell r="W1948">
            <v>3</v>
          </cell>
          <cell r="X1948">
            <v>0</v>
          </cell>
        </row>
        <row r="1949">
          <cell r="B1949" t="str">
            <v>dar. Handelsfachpacker/in</v>
          </cell>
        </row>
        <row r="1950">
          <cell r="B1950" t="str">
            <v xml:space="preserve">Technische Sonderfachkräfte </v>
          </cell>
          <cell r="G1950">
            <v>520</v>
          </cell>
          <cell r="H1950" t="str">
            <v>Schulen</v>
          </cell>
          <cell r="I1950" t="str">
            <v>Technische Sonderfachkräfte Schulen</v>
          </cell>
          <cell r="J1950" t="str">
            <v>X</v>
          </cell>
          <cell r="K1950">
            <v>520</v>
          </cell>
          <cell r="L1950">
            <v>52</v>
          </cell>
          <cell r="M1950">
            <v>5</v>
          </cell>
          <cell r="V1950" t="str">
            <v>3B/4A/4B</v>
          </cell>
          <cell r="W1950">
            <v>5</v>
          </cell>
          <cell r="X1950">
            <v>0</v>
          </cell>
        </row>
        <row r="1951">
          <cell r="B1951" t="str">
            <v>Technische Sonderfachkräfte</v>
          </cell>
          <cell r="G1951">
            <v>520</v>
          </cell>
          <cell r="H1951" t="str">
            <v>Schulen</v>
          </cell>
          <cell r="I1951" t="str">
            <v>Technische SonderfachkräfteSchulen</v>
          </cell>
          <cell r="J1951" t="str">
            <v>X</v>
          </cell>
          <cell r="K1951">
            <v>520</v>
          </cell>
          <cell r="L1951">
            <v>52</v>
          </cell>
          <cell r="M1951">
            <v>5</v>
          </cell>
          <cell r="V1951" t="str">
            <v>3B/4A/4B</v>
          </cell>
          <cell r="W1951">
            <v>5</v>
          </cell>
          <cell r="X1951">
            <v>0</v>
          </cell>
        </row>
        <row r="1952">
          <cell r="B1952" t="str">
            <v>Technische Zeichner/innen und verwandte Berufe</v>
          </cell>
          <cell r="G1952">
            <v>520</v>
          </cell>
          <cell r="H1952" t="str">
            <v>Schulen</v>
          </cell>
          <cell r="I1952" t="str">
            <v>Technische Zeichner/innen und verwandte BerufeSchulen</v>
          </cell>
          <cell r="J1952" t="str">
            <v>X</v>
          </cell>
          <cell r="K1952">
            <v>520</v>
          </cell>
          <cell r="L1952">
            <v>52</v>
          </cell>
          <cell r="M1952">
            <v>5</v>
          </cell>
          <cell r="V1952" t="str">
            <v>3B/4A/4B</v>
          </cell>
          <cell r="W1952">
            <v>5</v>
          </cell>
          <cell r="X1952">
            <v>0</v>
          </cell>
        </row>
        <row r="1953">
          <cell r="B1953" t="str">
            <v xml:space="preserve">  dar. Bauzeichner/in</v>
          </cell>
          <cell r="G1953">
            <v>581</v>
          </cell>
          <cell r="H1953" t="str">
            <v>Schulen</v>
          </cell>
          <cell r="I1953" t="str">
            <v xml:space="preserve">  dar. Bauzeichner/inSchulen</v>
          </cell>
          <cell r="J1953" t="str">
            <v>X</v>
          </cell>
          <cell r="K1953">
            <v>581</v>
          </cell>
          <cell r="L1953">
            <v>58</v>
          </cell>
          <cell r="M1953">
            <v>5</v>
          </cell>
          <cell r="V1953" t="str">
            <v>3B/4A/4B</v>
          </cell>
          <cell r="W1953">
            <v>5</v>
          </cell>
          <cell r="X1953">
            <v>0</v>
          </cell>
        </row>
        <row r="1954">
          <cell r="B1954" t="str">
            <v>dar. Bauzeichner/in</v>
          </cell>
          <cell r="G1954">
            <v>581</v>
          </cell>
          <cell r="H1954" t="str">
            <v>Schulen</v>
          </cell>
          <cell r="I1954" t="str">
            <v>dar. Bauzeichner/inSchulen</v>
          </cell>
          <cell r="J1954" t="str">
            <v>X</v>
          </cell>
          <cell r="K1954">
            <v>581</v>
          </cell>
          <cell r="L1954">
            <v>58</v>
          </cell>
          <cell r="M1954">
            <v>5</v>
          </cell>
          <cell r="V1954" t="str">
            <v>3B/4A/4B</v>
          </cell>
          <cell r="W1954">
            <v>5</v>
          </cell>
          <cell r="X1954">
            <v>0</v>
          </cell>
        </row>
        <row r="1955">
          <cell r="B1955" t="str">
            <v>Warenprüfer/innen, Versandfertigmacher/innen</v>
          </cell>
          <cell r="G1955">
            <v>341</v>
          </cell>
          <cell r="H1955" t="str">
            <v>Schulen</v>
          </cell>
          <cell r="I1955" t="str">
            <v>Warenprüfer/innen, Versandfertigmacher/innenSchulen</v>
          </cell>
          <cell r="J1955" t="str">
            <v>X</v>
          </cell>
          <cell r="K1955">
            <v>341</v>
          </cell>
          <cell r="L1955">
            <v>34</v>
          </cell>
          <cell r="M1955">
            <v>3</v>
          </cell>
          <cell r="V1955" t="str">
            <v>3B/4A/4B</v>
          </cell>
          <cell r="W1955">
            <v>3</v>
          </cell>
          <cell r="X1955">
            <v>0</v>
          </cell>
        </row>
        <row r="1956">
          <cell r="B1956" t="str">
            <v xml:space="preserve"> dar. Handelsfachpacker/in</v>
          </cell>
          <cell r="G1956">
            <v>341</v>
          </cell>
          <cell r="H1956" t="str">
            <v>Schulen</v>
          </cell>
          <cell r="I1956" t="str">
            <v xml:space="preserve"> dar. Handelsfachpacker/inSchulen</v>
          </cell>
          <cell r="J1956" t="str">
            <v>X</v>
          </cell>
          <cell r="K1956">
            <v>341</v>
          </cell>
          <cell r="L1956">
            <v>34</v>
          </cell>
          <cell r="M1956">
            <v>3</v>
          </cell>
          <cell r="V1956" t="str">
            <v>3B/4A/4B</v>
          </cell>
          <cell r="W1956">
            <v>3</v>
          </cell>
          <cell r="X1956">
            <v>0</v>
          </cell>
        </row>
        <row r="1957">
          <cell r="B1957" t="str">
            <v>Verkaufspersonal</v>
          </cell>
          <cell r="G1957">
            <v>341</v>
          </cell>
          <cell r="H1957" t="str">
            <v>Schulen</v>
          </cell>
          <cell r="I1957" t="str">
            <v>VerkaufspersonalSchulen</v>
          </cell>
          <cell r="J1957" t="str">
            <v>X</v>
          </cell>
          <cell r="K1957">
            <v>341</v>
          </cell>
          <cell r="L1957">
            <v>34</v>
          </cell>
          <cell r="M1957">
            <v>3</v>
          </cell>
          <cell r="V1957" t="str">
            <v>3B/4A/4B</v>
          </cell>
          <cell r="W1957">
            <v>3</v>
          </cell>
          <cell r="X1957">
            <v>0</v>
          </cell>
        </row>
        <row r="1958">
          <cell r="B1958" t="str">
            <v xml:space="preserve"> dar. Verkäufer/in</v>
          </cell>
          <cell r="G1958">
            <v>341</v>
          </cell>
          <cell r="H1958" t="str">
            <v>Schulen</v>
          </cell>
          <cell r="I1958" t="str">
            <v xml:space="preserve"> dar. Verkäufer/inSchulen</v>
          </cell>
          <cell r="J1958" t="str">
            <v>X</v>
          </cell>
          <cell r="K1958">
            <v>341</v>
          </cell>
          <cell r="L1958">
            <v>34</v>
          </cell>
          <cell r="M1958">
            <v>3</v>
          </cell>
          <cell r="V1958" t="str">
            <v>3B/4A/4B</v>
          </cell>
          <cell r="W1958">
            <v>3</v>
          </cell>
          <cell r="X1958">
            <v>0</v>
          </cell>
        </row>
        <row r="1959">
          <cell r="B1959" t="str">
            <v>Groß-und Einzelhandelskaufleute, Ein- und Verkaufsfachleute</v>
          </cell>
          <cell r="G1959">
            <v>341</v>
          </cell>
          <cell r="H1959" t="str">
            <v>Schulen</v>
          </cell>
          <cell r="I1959" t="str">
            <v>Groß-und Einzelhandelskaufleute, Ein- und VerkaufsfachleuteSchulen</v>
          </cell>
          <cell r="J1959" t="str">
            <v>X</v>
          </cell>
          <cell r="K1959">
            <v>341</v>
          </cell>
          <cell r="L1959">
            <v>34</v>
          </cell>
          <cell r="M1959">
            <v>3</v>
          </cell>
          <cell r="V1959" t="str">
            <v>3B/4A/4B</v>
          </cell>
          <cell r="W1959">
            <v>3</v>
          </cell>
          <cell r="X1959">
            <v>0</v>
          </cell>
        </row>
        <row r="1960">
          <cell r="B1960" t="str">
            <v>Groß-und Einzelhandelskaufleute,
 Ein- und Verkaufsfachleute</v>
          </cell>
          <cell r="G1960">
            <v>341</v>
          </cell>
          <cell r="H1960" t="str">
            <v>Schulen</v>
          </cell>
          <cell r="I1960" t="str">
            <v>Groß-und Einzelhandelskaufleute,
 Ein- und VerkaufsfachleuteSchulen</v>
          </cell>
          <cell r="J1960" t="str">
            <v>X</v>
          </cell>
          <cell r="K1960">
            <v>341</v>
          </cell>
          <cell r="L1960">
            <v>34</v>
          </cell>
          <cell r="M1960">
            <v>3</v>
          </cell>
          <cell r="V1960" t="str">
            <v>3B/4A/4B</v>
          </cell>
          <cell r="W1960">
            <v>3</v>
          </cell>
          <cell r="X1960">
            <v>0</v>
          </cell>
        </row>
        <row r="1961">
          <cell r="B1961" t="str">
            <v xml:space="preserve"> dar. Kaufmann/-frau im Groß- und         Außenhandel, Großhandel</v>
          </cell>
          <cell r="G1961" t="str">
            <v>XXX</v>
          </cell>
          <cell r="H1961" t="str">
            <v>Schulen</v>
          </cell>
          <cell r="I1961" t="str">
            <v xml:space="preserve"> dar. Kaufmann/-frau im Groß- und         Außenhandel, GroßhandelSchulen</v>
          </cell>
          <cell r="J1961" t="str">
            <v>X</v>
          </cell>
          <cell r="K1961" t="str">
            <v>XXX</v>
          </cell>
          <cell r="L1961">
            <v>0</v>
          </cell>
          <cell r="M1961">
            <v>0</v>
          </cell>
          <cell r="V1961" t="str">
            <v>3B/4A/4B</v>
          </cell>
          <cell r="W1961">
            <v>0</v>
          </cell>
          <cell r="X1961">
            <v>0</v>
          </cell>
        </row>
        <row r="1962">
          <cell r="B1962" t="str">
            <v xml:space="preserve"> dar. Kaufmann/-frau im Einzelhandel</v>
          </cell>
          <cell r="G1962" t="str">
            <v>XXX</v>
          </cell>
          <cell r="H1962" t="str">
            <v>Schulen</v>
          </cell>
          <cell r="I1962" t="str">
            <v xml:space="preserve"> dar. Kaufmann/-frau im EinzelhandelSchulen</v>
          </cell>
          <cell r="J1962" t="str">
            <v>X</v>
          </cell>
          <cell r="K1962" t="str">
            <v>XXX</v>
          </cell>
          <cell r="L1962">
            <v>0</v>
          </cell>
          <cell r="M1962">
            <v>0</v>
          </cell>
          <cell r="V1962" t="str">
            <v>3B/4A/4B</v>
          </cell>
          <cell r="W1962">
            <v>0</v>
          </cell>
          <cell r="X1962">
            <v>0</v>
          </cell>
        </row>
        <row r="1963">
          <cell r="B1963" t="str">
            <v xml:space="preserve"> dar. Automobilkaufmann/-frau</v>
          </cell>
          <cell r="G1963" t="str">
            <v>XXX</v>
          </cell>
          <cell r="H1963" t="str">
            <v>Schulen</v>
          </cell>
          <cell r="I1963" t="str">
            <v xml:space="preserve"> dar. Automobilkaufmann/-frauSchulen</v>
          </cell>
          <cell r="J1963" t="str">
            <v>X</v>
          </cell>
          <cell r="K1963" t="str">
            <v>XXX</v>
          </cell>
          <cell r="L1963">
            <v>0</v>
          </cell>
          <cell r="M1963">
            <v>0</v>
          </cell>
          <cell r="V1963" t="str">
            <v>3B/4A/4B</v>
          </cell>
          <cell r="W1963">
            <v>0</v>
          </cell>
          <cell r="X1963">
            <v>0</v>
          </cell>
        </row>
        <row r="1964">
          <cell r="B1964" t="str">
            <v xml:space="preserve"> Ein- und Verkaufsfachleute</v>
          </cell>
          <cell r="G1964">
            <v>341</v>
          </cell>
          <cell r="H1964" t="str">
            <v>Schulen</v>
          </cell>
          <cell r="I1964" t="str">
            <v xml:space="preserve"> Ein- und VerkaufsfachleuteSchulen</v>
          </cell>
          <cell r="J1964" t="str">
            <v>X</v>
          </cell>
          <cell r="K1964">
            <v>341</v>
          </cell>
          <cell r="L1964">
            <v>34</v>
          </cell>
          <cell r="M1964">
            <v>3</v>
          </cell>
          <cell r="V1964" t="str">
            <v>3B/4A/4B</v>
          </cell>
          <cell r="W1964">
            <v>3</v>
          </cell>
          <cell r="X1964">
            <v>0</v>
          </cell>
        </row>
        <row r="1965">
          <cell r="B1965" t="str">
            <v>Warenkaufleute, a.n.g., Vertreter/innen</v>
          </cell>
          <cell r="G1965">
            <v>341</v>
          </cell>
          <cell r="H1965" t="str">
            <v>Schulen</v>
          </cell>
          <cell r="I1965" t="str">
            <v>Warenkaufleute, a.n.g., Vertreter/innenSchulen</v>
          </cell>
          <cell r="J1965" t="str">
            <v>X</v>
          </cell>
          <cell r="K1965">
            <v>341</v>
          </cell>
          <cell r="L1965">
            <v>34</v>
          </cell>
          <cell r="M1965">
            <v>3</v>
          </cell>
          <cell r="V1965" t="str">
            <v>3B/4A/4B</v>
          </cell>
          <cell r="W1965">
            <v>3</v>
          </cell>
          <cell r="X1965">
            <v>0</v>
          </cell>
        </row>
        <row r="1966">
          <cell r="B1966" t="str">
            <v>Bank-/Versicherungsfachleute</v>
          </cell>
          <cell r="G1966">
            <v>343</v>
          </cell>
          <cell r="H1966" t="str">
            <v>Schulen</v>
          </cell>
          <cell r="I1966" t="str">
            <v>Bank-/VersicherungsfachleuteSchulen</v>
          </cell>
          <cell r="J1966" t="str">
            <v>X</v>
          </cell>
          <cell r="K1966">
            <v>343</v>
          </cell>
          <cell r="L1966">
            <v>34</v>
          </cell>
          <cell r="M1966">
            <v>3</v>
          </cell>
          <cell r="V1966" t="str">
            <v>3B/4A/4B</v>
          </cell>
          <cell r="W1966">
            <v>3</v>
          </cell>
          <cell r="X1966">
            <v>0</v>
          </cell>
        </row>
        <row r="1967">
          <cell r="B1967" t="str">
            <v>Andere Diensleistungskaufleute und zugehörige Berufe</v>
          </cell>
          <cell r="G1967">
            <v>840</v>
          </cell>
          <cell r="H1967" t="str">
            <v>Schulen</v>
          </cell>
          <cell r="I1967" t="str">
            <v>Andere Diensleistungskaufleute und zugehörige BerufeSchulen</v>
          </cell>
          <cell r="J1967" t="str">
            <v>X</v>
          </cell>
          <cell r="K1967">
            <v>840</v>
          </cell>
          <cell r="L1967">
            <v>84</v>
          </cell>
          <cell r="M1967">
            <v>8</v>
          </cell>
          <cell r="V1967" t="str">
            <v>3B/4A/4B</v>
          </cell>
          <cell r="W1967">
            <v>8</v>
          </cell>
          <cell r="X1967">
            <v>0</v>
          </cell>
        </row>
        <row r="1968">
          <cell r="B1968" t="str">
            <v>Andere Diensleistungskaufleute und
zugehörige Berufe</v>
          </cell>
          <cell r="G1968">
            <v>840</v>
          </cell>
          <cell r="H1968" t="str">
            <v>Schulen</v>
          </cell>
          <cell r="I1968" t="str">
            <v>Andere Diensleistungskaufleute und
zugehörige BerufeSchulen</v>
          </cell>
          <cell r="J1968" t="str">
            <v>X</v>
          </cell>
          <cell r="K1968">
            <v>840</v>
          </cell>
          <cell r="L1968">
            <v>84</v>
          </cell>
          <cell r="M1968">
            <v>8</v>
          </cell>
          <cell r="V1968" t="str">
            <v>3B/4A/4B</v>
          </cell>
          <cell r="W1968">
            <v>8</v>
          </cell>
          <cell r="X1968">
            <v>0</v>
          </cell>
        </row>
        <row r="1969">
          <cell r="B1969" t="str">
            <v>Berufe im Landverkehr</v>
          </cell>
          <cell r="G1969">
            <v>840</v>
          </cell>
          <cell r="H1969" t="str">
            <v>Schulen</v>
          </cell>
          <cell r="I1969" t="str">
            <v>Berufe im LandverkehrSchulen</v>
          </cell>
          <cell r="J1969" t="str">
            <v>X</v>
          </cell>
          <cell r="K1969">
            <v>840</v>
          </cell>
          <cell r="L1969">
            <v>84</v>
          </cell>
          <cell r="M1969">
            <v>8</v>
          </cell>
          <cell r="V1969" t="str">
            <v>3B/4A/4B</v>
          </cell>
          <cell r="W1969">
            <v>8</v>
          </cell>
          <cell r="X1969">
            <v>0</v>
          </cell>
        </row>
        <row r="1970">
          <cell r="B1970" t="str">
            <v>Berufe in der Unternehmensleitung, -beratung und -prüfung</v>
          </cell>
          <cell r="G1970">
            <v>345</v>
          </cell>
          <cell r="H1970" t="str">
            <v>Schulen</v>
          </cell>
          <cell r="I1970" t="str">
            <v>Berufe in der Unternehmensleitung, -beratung und -prüfungSchulen</v>
          </cell>
          <cell r="J1970" t="str">
            <v>X</v>
          </cell>
          <cell r="K1970">
            <v>345</v>
          </cell>
          <cell r="L1970">
            <v>34</v>
          </cell>
          <cell r="M1970">
            <v>3</v>
          </cell>
          <cell r="V1970" t="str">
            <v>3B/4A/4B</v>
          </cell>
          <cell r="W1970">
            <v>3</v>
          </cell>
          <cell r="X1970">
            <v>0</v>
          </cell>
        </row>
        <row r="1971">
          <cell r="B1971" t="str">
            <v>Berufe in der Unternehmensleitung, -beratung 
 und -prüfung</v>
          </cell>
          <cell r="G1971">
            <v>345</v>
          </cell>
          <cell r="H1971" t="str">
            <v>Schulen</v>
          </cell>
          <cell r="I1971" t="str">
            <v>Berufe in der Unternehmensleitung, -beratung 
 und -prüfungSchulen</v>
          </cell>
          <cell r="J1971" t="str">
            <v>X</v>
          </cell>
          <cell r="K1971">
            <v>345</v>
          </cell>
          <cell r="L1971">
            <v>34</v>
          </cell>
          <cell r="M1971">
            <v>3</v>
          </cell>
          <cell r="V1971" t="str">
            <v>3B/4A/4B</v>
          </cell>
          <cell r="W1971">
            <v>3</v>
          </cell>
          <cell r="X1971">
            <v>0</v>
          </cell>
        </row>
        <row r="1972">
          <cell r="B1972" t="str">
            <v>Rechnungskaufleute, Informatiker/innen</v>
          </cell>
          <cell r="G1972">
            <v>344</v>
          </cell>
          <cell r="H1972" t="str">
            <v>Schulen</v>
          </cell>
          <cell r="I1972" t="str">
            <v>Rechnungskaufleute, Informatiker/innenSchulen</v>
          </cell>
          <cell r="J1972" t="str">
            <v>X</v>
          </cell>
          <cell r="K1972">
            <v>344</v>
          </cell>
          <cell r="L1972">
            <v>34</v>
          </cell>
          <cell r="M1972">
            <v>3</v>
          </cell>
          <cell r="V1972" t="str">
            <v>3B/4A/4B</v>
          </cell>
          <cell r="W1972">
            <v>3</v>
          </cell>
          <cell r="X1972">
            <v>0</v>
          </cell>
        </row>
        <row r="1973">
          <cell r="B1973" t="str">
            <v>Büroberufe, Kaufmännische Angestellte, a.n.g.</v>
          </cell>
          <cell r="G1973">
            <v>346</v>
          </cell>
          <cell r="H1973" t="str">
            <v>Schulen</v>
          </cell>
          <cell r="I1973" t="str">
            <v>Büroberufe, Kaufmännische Angestellte, a.n.g.Schulen</v>
          </cell>
          <cell r="J1973" t="str">
            <v>X</v>
          </cell>
          <cell r="K1973">
            <v>346</v>
          </cell>
          <cell r="L1973">
            <v>34</v>
          </cell>
          <cell r="M1973">
            <v>3</v>
          </cell>
          <cell r="V1973" t="str">
            <v>3B/4A/4B</v>
          </cell>
          <cell r="W1973">
            <v>3</v>
          </cell>
          <cell r="X1973">
            <v>0</v>
          </cell>
        </row>
        <row r="1974">
          <cell r="B1974" t="str">
            <v xml:space="preserve">Bürofach-, Bürohilfskräfte </v>
          </cell>
          <cell r="G1974">
            <v>346</v>
          </cell>
          <cell r="H1974" t="str">
            <v>Schulen</v>
          </cell>
          <cell r="I1974" t="str">
            <v>Bürofach-, Bürohilfskräfte Schulen</v>
          </cell>
          <cell r="J1974" t="str">
            <v>X</v>
          </cell>
          <cell r="K1974">
            <v>346</v>
          </cell>
          <cell r="L1974">
            <v>34</v>
          </cell>
          <cell r="M1974">
            <v>3</v>
          </cell>
          <cell r="V1974" t="str">
            <v>3B/4A/4B</v>
          </cell>
          <cell r="W1974">
            <v>3</v>
          </cell>
          <cell r="X1974">
            <v>0</v>
          </cell>
        </row>
        <row r="1975">
          <cell r="B1975" t="str">
            <v>Dienst- und Wachberufe</v>
          </cell>
          <cell r="G1975">
            <v>861</v>
          </cell>
          <cell r="H1975" t="str">
            <v>Schulen</v>
          </cell>
          <cell r="I1975" t="str">
            <v>Dienst- und WachberufeSchulen</v>
          </cell>
          <cell r="J1975" t="str">
            <v>X</v>
          </cell>
          <cell r="K1975">
            <v>861</v>
          </cell>
          <cell r="L1975">
            <v>86</v>
          </cell>
          <cell r="M1975">
            <v>8</v>
          </cell>
          <cell r="V1975" t="str">
            <v>3B/4A/4B</v>
          </cell>
          <cell r="W1975">
            <v>8</v>
          </cell>
          <cell r="X1975">
            <v>0</v>
          </cell>
        </row>
        <row r="1976">
          <cell r="B1976" t="str">
            <v>Künstlerische und zugeordnete Berufe</v>
          </cell>
          <cell r="G1976">
            <v>211</v>
          </cell>
          <cell r="H1976" t="str">
            <v>Schulen</v>
          </cell>
          <cell r="I1976" t="str">
            <v>Künstlerische und zugeordnete BerufeSchulen</v>
          </cell>
          <cell r="J1976" t="str">
            <v>X</v>
          </cell>
          <cell r="K1976">
            <v>211</v>
          </cell>
          <cell r="L1976">
            <v>21</v>
          </cell>
          <cell r="M1976">
            <v>2</v>
          </cell>
          <cell r="V1976" t="str">
            <v>3B/4A/4B</v>
          </cell>
          <cell r="W1976">
            <v>2</v>
          </cell>
          <cell r="X1976">
            <v>0</v>
          </cell>
        </row>
        <row r="1977">
          <cell r="B1977" t="str">
            <v>Übrige Gesundheitsdienstberufe (Arzthelfer/in)</v>
          </cell>
          <cell r="G1977">
            <v>722</v>
          </cell>
          <cell r="H1977" t="str">
            <v>Schulen</v>
          </cell>
          <cell r="I1977" t="str">
            <v>Übrige Gesundheitsdienstberufe (Arzthelfer/in)Schulen</v>
          </cell>
          <cell r="J1977" t="str">
            <v>X</v>
          </cell>
          <cell r="K1977">
            <v>722</v>
          </cell>
          <cell r="L1977">
            <v>72</v>
          </cell>
          <cell r="M1977">
            <v>7</v>
          </cell>
          <cell r="V1977" t="str">
            <v>3B/4A/4B</v>
          </cell>
          <cell r="W1977">
            <v>7</v>
          </cell>
          <cell r="X1977">
            <v>0</v>
          </cell>
        </row>
        <row r="1978">
          <cell r="B1978" t="str">
            <v xml:space="preserve">Sprechstundenhelfer (Arzthelfer) </v>
          </cell>
          <cell r="G1978">
            <v>722</v>
          </cell>
          <cell r="H1978" t="str">
            <v>Schulen</v>
          </cell>
          <cell r="I1978" t="str">
            <v>Sprechstundenhelfer (Arzthelfer) Schulen</v>
          </cell>
          <cell r="J1978" t="str">
            <v>X</v>
          </cell>
          <cell r="K1978">
            <v>722</v>
          </cell>
          <cell r="L1978">
            <v>72</v>
          </cell>
          <cell r="M1978">
            <v>7</v>
          </cell>
          <cell r="V1978" t="str">
            <v>3B/4A/4B</v>
          </cell>
          <cell r="W1978">
            <v>7</v>
          </cell>
          <cell r="X1978">
            <v>0</v>
          </cell>
        </row>
        <row r="1979">
          <cell r="B1979" t="str">
            <v>Berufe in der Körperpflege</v>
          </cell>
          <cell r="G1979">
            <v>815</v>
          </cell>
          <cell r="H1979" t="str">
            <v>Schulen</v>
          </cell>
          <cell r="I1979" t="str">
            <v>Berufe in der KörperpflegeSchulen</v>
          </cell>
          <cell r="J1979" t="str">
            <v>X</v>
          </cell>
          <cell r="K1979">
            <v>815</v>
          </cell>
          <cell r="L1979">
            <v>81</v>
          </cell>
          <cell r="M1979">
            <v>8</v>
          </cell>
          <cell r="V1979" t="str">
            <v>3B/4A/4B</v>
          </cell>
          <cell r="W1979">
            <v>8</v>
          </cell>
          <cell r="X1979">
            <v>0</v>
          </cell>
        </row>
        <row r="1980">
          <cell r="B1980" t="str">
            <v xml:space="preserve"> dar. Kosmetiker/in</v>
          </cell>
          <cell r="G1980" t="str">
            <v>XXX</v>
          </cell>
          <cell r="H1980" t="str">
            <v>Schulen</v>
          </cell>
          <cell r="I1980" t="str">
            <v xml:space="preserve"> dar. Kosmetiker/inSchulen</v>
          </cell>
          <cell r="J1980" t="str">
            <v>X</v>
          </cell>
          <cell r="K1980" t="str">
            <v>XXX</v>
          </cell>
          <cell r="L1980">
            <v>0</v>
          </cell>
          <cell r="M1980">
            <v>0</v>
          </cell>
          <cell r="V1980" t="str">
            <v>3B/4A/4B</v>
          </cell>
          <cell r="W1980">
            <v>0</v>
          </cell>
          <cell r="X1980">
            <v>0</v>
          </cell>
        </row>
        <row r="1981">
          <cell r="B1981" t="str">
            <v>dar. Kosmetiker/in</v>
          </cell>
          <cell r="G1981" t="str">
            <v>XXX</v>
          </cell>
          <cell r="H1981" t="str">
            <v>Schulen</v>
          </cell>
          <cell r="I1981" t="str">
            <v>dar. Kosmetiker/inSchulen</v>
          </cell>
          <cell r="J1981" t="str">
            <v>X</v>
          </cell>
          <cell r="K1981" t="str">
            <v>XXX</v>
          </cell>
          <cell r="L1981">
            <v>0</v>
          </cell>
          <cell r="M1981">
            <v>0</v>
          </cell>
          <cell r="V1981" t="str">
            <v>3B/4A/4B</v>
          </cell>
          <cell r="W1981">
            <v>0</v>
          </cell>
          <cell r="X1981">
            <v>0</v>
          </cell>
        </row>
        <row r="1982">
          <cell r="B1982" t="str">
            <v>Hotel- und Gaststättenberufe</v>
          </cell>
          <cell r="G1982">
            <v>811</v>
          </cell>
          <cell r="H1982" t="str">
            <v>Schulen</v>
          </cell>
          <cell r="I1982" t="str">
            <v>Hotel- und GaststättenberufeSchulen</v>
          </cell>
          <cell r="J1982" t="str">
            <v>X</v>
          </cell>
          <cell r="K1982">
            <v>811</v>
          </cell>
          <cell r="L1982">
            <v>81</v>
          </cell>
          <cell r="M1982">
            <v>8</v>
          </cell>
          <cell r="V1982" t="str">
            <v>3B/4A/4B</v>
          </cell>
          <cell r="W1982">
            <v>8</v>
          </cell>
          <cell r="X1982">
            <v>0</v>
          </cell>
        </row>
        <row r="1983">
          <cell r="B1983" t="str">
            <v>Haus- und ernährungswirtschaftliche Berufe</v>
          </cell>
          <cell r="G1983">
            <v>814</v>
          </cell>
          <cell r="H1983" t="str">
            <v>Schulen</v>
          </cell>
          <cell r="I1983" t="str">
            <v>Haus- und ernährungswirtschaftliche BerufeSchulen</v>
          </cell>
          <cell r="J1983" t="str">
            <v>X</v>
          </cell>
          <cell r="K1983">
            <v>814</v>
          </cell>
          <cell r="L1983">
            <v>81</v>
          </cell>
          <cell r="M1983">
            <v>8</v>
          </cell>
          <cell r="V1983" t="str">
            <v>3B/4A/4B</v>
          </cell>
          <cell r="W1983">
            <v>8</v>
          </cell>
          <cell r="X1983">
            <v>0</v>
          </cell>
        </row>
        <row r="1984">
          <cell r="B1984" t="str">
            <v xml:space="preserve">  dar. Hauswirtschafter/in</v>
          </cell>
          <cell r="G1984" t="str">
            <v>XXX</v>
          </cell>
          <cell r="H1984" t="str">
            <v>Schulen</v>
          </cell>
          <cell r="I1984" t="str">
            <v xml:space="preserve">  dar. Hauswirtschafter/inSchulen</v>
          </cell>
          <cell r="J1984" t="str">
            <v>X</v>
          </cell>
          <cell r="K1984" t="str">
            <v>XXX</v>
          </cell>
          <cell r="L1984">
            <v>0</v>
          </cell>
          <cell r="M1984">
            <v>0</v>
          </cell>
          <cell r="V1984" t="str">
            <v>3B/4A/4B</v>
          </cell>
          <cell r="W1984">
            <v>0</v>
          </cell>
          <cell r="X1984">
            <v>0</v>
          </cell>
        </row>
        <row r="1985">
          <cell r="B1985" t="str">
            <v>dar. Hauswirtschafter/in</v>
          </cell>
          <cell r="G1985" t="str">
            <v>XXX</v>
          </cell>
          <cell r="H1985" t="str">
            <v>Schulen</v>
          </cell>
          <cell r="I1985" t="str">
            <v>dar. Hauswirtschafter/inSchulen</v>
          </cell>
          <cell r="J1985" t="str">
            <v>X</v>
          </cell>
          <cell r="K1985" t="str">
            <v>XXX</v>
          </cell>
          <cell r="L1985">
            <v>0</v>
          </cell>
          <cell r="M1985">
            <v>0</v>
          </cell>
          <cell r="V1985" t="str">
            <v>3B/4A/4B</v>
          </cell>
          <cell r="W1985">
            <v>0</v>
          </cell>
          <cell r="X1985">
            <v>0</v>
          </cell>
        </row>
        <row r="1986">
          <cell r="B1986" t="str">
            <v xml:space="preserve">Sonstige Berufe </v>
          </cell>
          <cell r="G1986">
            <v>999</v>
          </cell>
          <cell r="H1986" t="str">
            <v>Schulen</v>
          </cell>
          <cell r="I1986" t="str">
            <v>Sonstige Berufe Schulen</v>
          </cell>
          <cell r="J1986" t="str">
            <v>X</v>
          </cell>
          <cell r="K1986">
            <v>999</v>
          </cell>
          <cell r="L1986">
            <v>99</v>
          </cell>
          <cell r="M1986">
            <v>9</v>
          </cell>
          <cell r="V1986" t="str">
            <v>3B/4A/4B</v>
          </cell>
          <cell r="W1986">
            <v>9</v>
          </cell>
          <cell r="X1986">
            <v>0</v>
          </cell>
        </row>
        <row r="1987">
          <cell r="B1987" t="str">
            <v>Berufsfachschulen ohne Fächerangabe</v>
          </cell>
          <cell r="G1987">
            <v>999</v>
          </cell>
          <cell r="H1987" t="str">
            <v>Schulen</v>
          </cell>
          <cell r="I1987" t="str">
            <v>Berufsfachschulen ohne FächerangabeSchulen</v>
          </cell>
          <cell r="J1987" t="str">
            <v>X</v>
          </cell>
          <cell r="K1987">
            <v>999</v>
          </cell>
          <cell r="L1987">
            <v>99</v>
          </cell>
          <cell r="M1987">
            <v>9</v>
          </cell>
          <cell r="V1987" t="str">
            <v>3B/4A/4B</v>
          </cell>
          <cell r="W1987">
            <v>9</v>
          </cell>
          <cell r="X1987">
            <v>0</v>
          </cell>
        </row>
        <row r="1988">
          <cell r="B1988" t="str">
            <v xml:space="preserve">Insgesamt (Berufsfachschulen) </v>
          </cell>
          <cell r="H1988" t="str">
            <v xml:space="preserve">Insgesamt (Berufsfachschulen) </v>
          </cell>
          <cell r="I1988" t="str">
            <v xml:space="preserve">Insgesamt (Berufsfachschulen) Insgesamt (Berufsfachschulen) </v>
          </cell>
          <cell r="J1988" t="str">
            <v>X</v>
          </cell>
          <cell r="L1988">
            <v>0</v>
          </cell>
          <cell r="M1988">
            <v>0</v>
          </cell>
          <cell r="V1988" t="str">
            <v>3B/4A/4B</v>
          </cell>
          <cell r="W1988">
            <v>0</v>
          </cell>
          <cell r="X1988">
            <v>0</v>
          </cell>
        </row>
        <row r="1989">
          <cell r="B1989" t="str">
            <v>Berufsgrundbildungsjahr</v>
          </cell>
          <cell r="G1989" t="str">
            <v>xxx</v>
          </cell>
          <cell r="I1989" t="str">
            <v xml:space="preserve">BerufsgrundbildungsjahrInsgesamt (Berufsfachschulen) </v>
          </cell>
          <cell r="J1989" t="str">
            <v>X</v>
          </cell>
          <cell r="K1989" t="str">
            <v>xxx</v>
          </cell>
          <cell r="L1989">
            <v>0</v>
          </cell>
          <cell r="M1989">
            <v>0</v>
          </cell>
          <cell r="V1989" t="str">
            <v>3B</v>
          </cell>
          <cell r="W1989">
            <v>0</v>
          </cell>
          <cell r="X1989">
            <v>0</v>
          </cell>
        </row>
        <row r="1990">
          <cell r="B1990" t="str">
            <v>Wirtschaft und Verwaltung</v>
          </cell>
          <cell r="G1990">
            <v>340</v>
          </cell>
          <cell r="H1990" t="str">
            <v>Berufsgrundbildungsjahr</v>
          </cell>
          <cell r="I1990" t="str">
            <v>Wirtschaft und VerwaltungBerufsgrundbildungsjahr</v>
          </cell>
          <cell r="J1990" t="str">
            <v>X</v>
          </cell>
          <cell r="K1990">
            <v>340</v>
          </cell>
          <cell r="L1990">
            <v>34</v>
          </cell>
          <cell r="M1990">
            <v>3</v>
          </cell>
          <cell r="V1990" t="str">
            <v>3B</v>
          </cell>
          <cell r="W1990">
            <v>3</v>
          </cell>
          <cell r="X1990">
            <v>0</v>
          </cell>
        </row>
        <row r="1991">
          <cell r="B1991" t="str">
            <v>Metalltechnik</v>
          </cell>
          <cell r="G1991">
            <v>521</v>
          </cell>
          <cell r="H1991" t="str">
            <v>Berufsgrundbildungsjahr</v>
          </cell>
          <cell r="I1991" t="str">
            <v>MetalltechnikBerufsgrundbildungsjahr</v>
          </cell>
          <cell r="J1991" t="str">
            <v>X</v>
          </cell>
          <cell r="K1991">
            <v>521</v>
          </cell>
          <cell r="L1991">
            <v>52</v>
          </cell>
          <cell r="M1991">
            <v>5</v>
          </cell>
          <cell r="V1991" t="str">
            <v>3B</v>
          </cell>
          <cell r="W1991">
            <v>5</v>
          </cell>
          <cell r="X1991">
            <v>0</v>
          </cell>
        </row>
        <row r="1992">
          <cell r="B1992" t="str">
            <v>Elektrotechnik</v>
          </cell>
          <cell r="G1992">
            <v>522</v>
          </cell>
          <cell r="H1992" t="str">
            <v>Berufsgrundbildungsjahr</v>
          </cell>
          <cell r="I1992" t="str">
            <v>ElektrotechnikBerufsgrundbildungsjahr</v>
          </cell>
          <cell r="J1992" t="str">
            <v>X</v>
          </cell>
          <cell r="K1992">
            <v>522</v>
          </cell>
          <cell r="L1992">
            <v>52</v>
          </cell>
          <cell r="M1992">
            <v>5</v>
          </cell>
          <cell r="V1992" t="str">
            <v>3B</v>
          </cell>
          <cell r="W1992">
            <v>5</v>
          </cell>
          <cell r="X1992">
            <v>0</v>
          </cell>
        </row>
        <row r="1993">
          <cell r="B1993" t="str">
            <v>Bautechnik</v>
          </cell>
          <cell r="G1993">
            <v>582</v>
          </cell>
          <cell r="H1993" t="str">
            <v>Berufsgrundbildungsjahr</v>
          </cell>
          <cell r="I1993" t="str">
            <v>BautechnikBerufsgrundbildungsjahr</v>
          </cell>
          <cell r="J1993" t="str">
            <v>X</v>
          </cell>
          <cell r="K1993">
            <v>582</v>
          </cell>
          <cell r="L1993">
            <v>58</v>
          </cell>
          <cell r="M1993">
            <v>5</v>
          </cell>
          <cell r="V1993" t="str">
            <v>3B</v>
          </cell>
          <cell r="W1993">
            <v>5</v>
          </cell>
          <cell r="X1993">
            <v>0</v>
          </cell>
        </row>
        <row r="1994">
          <cell r="B1994" t="str">
            <v>Holztechnik</v>
          </cell>
          <cell r="G1994">
            <v>543</v>
          </cell>
          <cell r="H1994" t="str">
            <v>Berufsgrundbildungsjahr</v>
          </cell>
          <cell r="I1994" t="str">
            <v>HolztechnikBerufsgrundbildungsjahr</v>
          </cell>
          <cell r="J1994" t="str">
            <v>X</v>
          </cell>
          <cell r="K1994">
            <v>543</v>
          </cell>
          <cell r="L1994">
            <v>54</v>
          </cell>
          <cell r="M1994">
            <v>5</v>
          </cell>
          <cell r="V1994" t="str">
            <v>3B</v>
          </cell>
          <cell r="W1994">
            <v>5</v>
          </cell>
          <cell r="X1994">
            <v>0</v>
          </cell>
        </row>
        <row r="1995">
          <cell r="B1995" t="str">
            <v>Textiltechnik und Bekleidung</v>
          </cell>
          <cell r="G1995">
            <v>542</v>
          </cell>
          <cell r="H1995" t="str">
            <v>Berufsgrundbildungsjahr</v>
          </cell>
          <cell r="I1995" t="str">
            <v>Textiltechnik und BekleidungBerufsgrundbildungsjahr</v>
          </cell>
          <cell r="J1995" t="str">
            <v>X</v>
          </cell>
          <cell r="K1995">
            <v>542</v>
          </cell>
          <cell r="L1995">
            <v>54</v>
          </cell>
          <cell r="M1995">
            <v>5</v>
          </cell>
          <cell r="V1995" t="str">
            <v>3B</v>
          </cell>
          <cell r="W1995">
            <v>5</v>
          </cell>
          <cell r="X1995">
            <v>0</v>
          </cell>
        </row>
        <row r="1996">
          <cell r="B1996" t="str">
            <v>Chemie, Physik und Biologie</v>
          </cell>
          <cell r="G1996">
            <v>524</v>
          </cell>
          <cell r="H1996" t="str">
            <v>Berufsgrundbildungsjahr</v>
          </cell>
          <cell r="I1996" t="str">
            <v>Chemie, Physik und BiologieBerufsgrundbildungsjahr</v>
          </cell>
          <cell r="J1996" t="str">
            <v>X</v>
          </cell>
          <cell r="K1996">
            <v>524</v>
          </cell>
          <cell r="L1996">
            <v>52</v>
          </cell>
          <cell r="M1996">
            <v>5</v>
          </cell>
          <cell r="V1996" t="str">
            <v>3B</v>
          </cell>
          <cell r="W1996">
            <v>5</v>
          </cell>
          <cell r="X1996">
            <v>0</v>
          </cell>
        </row>
        <row r="1997">
          <cell r="B1997" t="str">
            <v>Drucktechnik</v>
          </cell>
          <cell r="G1997">
            <v>213</v>
          </cell>
          <cell r="H1997" t="str">
            <v>Berufsgrundbildungsjahr</v>
          </cell>
          <cell r="I1997" t="str">
            <v>DrucktechnikBerufsgrundbildungsjahr</v>
          </cell>
          <cell r="J1997" t="str">
            <v>X</v>
          </cell>
          <cell r="K1997">
            <v>213</v>
          </cell>
          <cell r="L1997">
            <v>21</v>
          </cell>
          <cell r="M1997">
            <v>2</v>
          </cell>
          <cell r="V1997" t="str">
            <v>3B</v>
          </cell>
          <cell r="W1997">
            <v>2</v>
          </cell>
          <cell r="X1997">
            <v>0</v>
          </cell>
        </row>
        <row r="1998">
          <cell r="B1998" t="str">
            <v>Farbtechnik und Raumgestaltung</v>
          </cell>
          <cell r="G1998">
            <v>582</v>
          </cell>
          <cell r="H1998" t="str">
            <v>Berufsgrundbildungsjahr</v>
          </cell>
          <cell r="I1998" t="str">
            <v>Farbtechnik und RaumgestaltungBerufsgrundbildungsjahr</v>
          </cell>
          <cell r="J1998" t="str">
            <v>X</v>
          </cell>
          <cell r="K1998">
            <v>582</v>
          </cell>
          <cell r="L1998">
            <v>58</v>
          </cell>
          <cell r="M1998">
            <v>5</v>
          </cell>
          <cell r="V1998" t="str">
            <v>3B</v>
          </cell>
          <cell r="W1998">
            <v>5</v>
          </cell>
          <cell r="X1998">
            <v>0</v>
          </cell>
        </row>
        <row r="1999">
          <cell r="B1999" t="str">
            <v>Gesundheitspflege</v>
          </cell>
          <cell r="G1999">
            <v>723</v>
          </cell>
          <cell r="H1999" t="str">
            <v>Berufsgrundbildungsjahr</v>
          </cell>
          <cell r="I1999" t="str">
            <v>GesundheitspflegeBerufsgrundbildungsjahr</v>
          </cell>
          <cell r="J1999" t="str">
            <v>X</v>
          </cell>
          <cell r="K1999">
            <v>723</v>
          </cell>
          <cell r="L1999">
            <v>72</v>
          </cell>
          <cell r="M1999">
            <v>7</v>
          </cell>
          <cell r="V1999" t="str">
            <v>3B</v>
          </cell>
          <cell r="W1999">
            <v>7</v>
          </cell>
          <cell r="X1999">
            <v>0</v>
          </cell>
        </row>
        <row r="2000">
          <cell r="B2000" t="str">
            <v>Körperpflege</v>
          </cell>
          <cell r="G2000">
            <v>815</v>
          </cell>
          <cell r="H2000" t="str">
            <v>Berufsgrundbildungsjahr</v>
          </cell>
          <cell r="I2000" t="str">
            <v>KörperpflegeBerufsgrundbildungsjahr</v>
          </cell>
          <cell r="J2000" t="str">
            <v>X</v>
          </cell>
          <cell r="K2000">
            <v>815</v>
          </cell>
          <cell r="L2000">
            <v>81</v>
          </cell>
          <cell r="M2000">
            <v>8</v>
          </cell>
          <cell r="V2000" t="str">
            <v>3B</v>
          </cell>
          <cell r="W2000">
            <v>8</v>
          </cell>
          <cell r="X2000">
            <v>0</v>
          </cell>
        </row>
        <row r="2001">
          <cell r="B2001" t="str">
            <v>Ernährungs- und Hauswirtschaft</v>
          </cell>
          <cell r="G2001">
            <v>814</v>
          </cell>
          <cell r="H2001" t="str">
            <v>Berufsgrundbildungsjahr</v>
          </cell>
          <cell r="I2001" t="str">
            <v>Ernährungs- und HauswirtschaftBerufsgrundbildungsjahr</v>
          </cell>
          <cell r="J2001" t="str">
            <v>X</v>
          </cell>
          <cell r="K2001">
            <v>814</v>
          </cell>
          <cell r="L2001">
            <v>81</v>
          </cell>
          <cell r="M2001">
            <v>8</v>
          </cell>
          <cell r="V2001" t="str">
            <v>3B</v>
          </cell>
          <cell r="W2001">
            <v>8</v>
          </cell>
          <cell r="X2001">
            <v>0</v>
          </cell>
        </row>
        <row r="2002">
          <cell r="B2002" t="str">
            <v>Agrarwirtschaft</v>
          </cell>
          <cell r="G2002">
            <v>621</v>
          </cell>
          <cell r="H2002" t="str">
            <v>Berufsgrundbildungsjahr</v>
          </cell>
          <cell r="I2002" t="str">
            <v>AgrarwirtschaftBerufsgrundbildungsjahr</v>
          </cell>
          <cell r="J2002" t="str">
            <v>X</v>
          </cell>
          <cell r="K2002">
            <v>621</v>
          </cell>
          <cell r="L2002">
            <v>62</v>
          </cell>
          <cell r="M2002">
            <v>6</v>
          </cell>
          <cell r="V2002" t="str">
            <v>3B</v>
          </cell>
          <cell r="W2002">
            <v>6</v>
          </cell>
          <cell r="X2002">
            <v>0</v>
          </cell>
        </row>
        <row r="2003">
          <cell r="B2003" t="str">
            <v xml:space="preserve">
kommunikationstechnik</v>
          </cell>
          <cell r="G2003">
            <v>523</v>
          </cell>
          <cell r="H2003" t="str">
            <v>Berufsgrundbildungsjahr</v>
          </cell>
          <cell r="I2003" t="str">
            <v xml:space="preserve">
kommunikationstechnikBerufsgrundbildungsjahr</v>
          </cell>
          <cell r="J2003" t="str">
            <v>X</v>
          </cell>
          <cell r="K2003">
            <v>523</v>
          </cell>
          <cell r="L2003">
            <v>52</v>
          </cell>
          <cell r="M2003">
            <v>5</v>
          </cell>
          <cell r="V2003" t="str">
            <v>3B</v>
          </cell>
          <cell r="W2003">
            <v>5</v>
          </cell>
          <cell r="X2003">
            <v>0</v>
          </cell>
        </row>
        <row r="2004">
          <cell r="B2004" t="str">
            <v>Informations- und Telekommunikationstechnik</v>
          </cell>
          <cell r="G2004">
            <v>523</v>
          </cell>
          <cell r="H2004" t="str">
            <v>Berufsgrundbildungsjahr</v>
          </cell>
          <cell r="I2004" t="str">
            <v>Informations- und TelekommunikationstechnikBerufsgrundbildungsjahr</v>
          </cell>
          <cell r="J2004" t="str">
            <v>X</v>
          </cell>
          <cell r="K2004">
            <v>523</v>
          </cell>
          <cell r="L2004">
            <v>52</v>
          </cell>
          <cell r="M2004">
            <v>5</v>
          </cell>
          <cell r="V2004" t="str">
            <v>3B</v>
          </cell>
          <cell r="W2004">
            <v>5</v>
          </cell>
          <cell r="X2004">
            <v>0</v>
          </cell>
        </row>
        <row r="2005">
          <cell r="B2005" t="str">
            <v>Informations- und 
 Telekommunikationstechnik</v>
          </cell>
          <cell r="G2005">
            <v>523</v>
          </cell>
          <cell r="H2005" t="str">
            <v>Berufsgrundbildungsjahr</v>
          </cell>
          <cell r="I2005" t="str">
            <v>Informations- und 
 TelekommunikationstechnikBerufsgrundbildungsjahr</v>
          </cell>
          <cell r="J2005" t="str">
            <v>X</v>
          </cell>
          <cell r="K2005">
            <v>523</v>
          </cell>
          <cell r="L2005">
            <v>52</v>
          </cell>
          <cell r="M2005">
            <v>5</v>
          </cell>
          <cell r="V2005" t="str">
            <v>3B</v>
          </cell>
          <cell r="W2005">
            <v>5</v>
          </cell>
          <cell r="X2005">
            <v>0</v>
          </cell>
        </row>
        <row r="2006">
          <cell r="B2006" t="str">
            <v>Sonstige und ohne Angabe</v>
          </cell>
          <cell r="G2006">
            <v>999</v>
          </cell>
          <cell r="H2006" t="str">
            <v>Berufsgrundbildungsjahr</v>
          </cell>
          <cell r="I2006" t="str">
            <v>Sonstige und ohne AngabeBerufsgrundbildungsjahr</v>
          </cell>
          <cell r="J2006" t="str">
            <v>X</v>
          </cell>
          <cell r="K2006">
            <v>999</v>
          </cell>
          <cell r="L2006">
            <v>99</v>
          </cell>
          <cell r="M2006">
            <v>9</v>
          </cell>
          <cell r="V2006" t="str">
            <v>3B</v>
          </cell>
          <cell r="W2006">
            <v>9</v>
          </cell>
          <cell r="X2006">
            <v>0</v>
          </cell>
        </row>
        <row r="2007">
          <cell r="B2007" t="str">
            <v xml:space="preserve"> Berufsvorbereitungsjahr</v>
          </cell>
          <cell r="G2007" t="str">
            <v>xxx</v>
          </cell>
          <cell r="H2007" t="str">
            <v>Berufsgrundbildungsjahr</v>
          </cell>
          <cell r="I2007" t="str">
            <v xml:space="preserve"> BerufsvorbereitungsjahrBerufsgrundbildungsjahr</v>
          </cell>
          <cell r="J2007" t="str">
            <v>X</v>
          </cell>
          <cell r="K2007" t="str">
            <v>xxx</v>
          </cell>
          <cell r="L2007">
            <v>0</v>
          </cell>
          <cell r="M2007">
            <v>0</v>
          </cell>
          <cell r="V2007" t="str">
            <v>2pre-voc</v>
          </cell>
          <cell r="W2007">
            <v>0</v>
          </cell>
          <cell r="X2007">
            <v>0</v>
          </cell>
        </row>
        <row r="2008">
          <cell r="B2008" t="str">
            <v>Berufsvorbereitungsjahr</v>
          </cell>
          <cell r="G2008">
            <v>999</v>
          </cell>
          <cell r="H2008" t="str">
            <v xml:space="preserve"> Berufsvorbereitungsjahr</v>
          </cell>
          <cell r="I2008" t="str">
            <v>Berufsvorbereitungsjahr Berufsvorbereitungsjahr</v>
          </cell>
          <cell r="J2008" t="str">
            <v>X</v>
          </cell>
          <cell r="K2008">
            <v>999</v>
          </cell>
          <cell r="L2008">
            <v>99</v>
          </cell>
          <cell r="M2008">
            <v>9</v>
          </cell>
          <cell r="V2008" t="str">
            <v>2pre-voc</v>
          </cell>
          <cell r="W2008">
            <v>9</v>
          </cell>
          <cell r="X2008">
            <v>0</v>
          </cell>
        </row>
        <row r="2009">
          <cell r="B2009" t="str">
            <v>Fachakademien</v>
          </cell>
          <cell r="G2009" t="str">
            <v>xxx</v>
          </cell>
          <cell r="H2009" t="str">
            <v>Fachakademien</v>
          </cell>
          <cell r="I2009" t="str">
            <v>FachakademienFachakademien</v>
          </cell>
          <cell r="J2009" t="str">
            <v>X</v>
          </cell>
          <cell r="K2009" t="str">
            <v>xxx</v>
          </cell>
          <cell r="L2009">
            <v>0</v>
          </cell>
          <cell r="M2009">
            <v>0</v>
          </cell>
          <cell r="V2009" t="str">
            <v>5B</v>
          </cell>
          <cell r="W2009">
            <v>0</v>
          </cell>
          <cell r="X2009">
            <v>0</v>
          </cell>
        </row>
        <row r="2010">
          <cell r="B2010" t="str">
            <v xml:space="preserve">Agrartechniker </v>
          </cell>
          <cell r="G2010">
            <v>621</v>
          </cell>
          <cell r="H2010" t="str">
            <v>Fachakademien</v>
          </cell>
          <cell r="I2010" t="str">
            <v>Agrartechniker Fachakademien</v>
          </cell>
          <cell r="J2010" t="str">
            <v>X</v>
          </cell>
          <cell r="K2010">
            <v>621</v>
          </cell>
          <cell r="L2010">
            <v>62</v>
          </cell>
          <cell r="M2010">
            <v>6</v>
          </cell>
          <cell r="V2010" t="str">
            <v>5B</v>
          </cell>
          <cell r="W2010">
            <v>6</v>
          </cell>
          <cell r="X2010">
            <v>0</v>
          </cell>
          <cell r="Y2010" t="str">
            <v xml:space="preserve">Agrartechniker </v>
          </cell>
        </row>
        <row r="2011">
          <cell r="B2011" t="str">
            <v>Agrartechniker/in</v>
          </cell>
          <cell r="G2011">
            <v>621</v>
          </cell>
          <cell r="H2011" t="str">
            <v>Fachakademien</v>
          </cell>
          <cell r="I2011" t="str">
            <v>Agrartechniker/inFachakademien</v>
          </cell>
          <cell r="J2011" t="str">
            <v>X</v>
          </cell>
          <cell r="K2011">
            <v>621</v>
          </cell>
          <cell r="L2011">
            <v>62</v>
          </cell>
          <cell r="M2011">
            <v>6</v>
          </cell>
          <cell r="V2011" t="str">
            <v>5B</v>
          </cell>
          <cell r="W2011">
            <v>6</v>
          </cell>
          <cell r="X2011">
            <v>0</v>
          </cell>
          <cell r="Y2011" t="str">
            <v>Agrartechniker/in</v>
          </cell>
        </row>
        <row r="2012">
          <cell r="B2012" t="str">
            <v>Andere Buchbinder/in</v>
          </cell>
          <cell r="G2012">
            <v>213</v>
          </cell>
          <cell r="H2012" t="str">
            <v>Fachakademien</v>
          </cell>
          <cell r="I2012" t="str">
            <v>Andere Buchbinder/inFachakademien</v>
          </cell>
          <cell r="J2012" t="str">
            <v>X</v>
          </cell>
          <cell r="K2012">
            <v>213</v>
          </cell>
          <cell r="L2012">
            <v>21</v>
          </cell>
          <cell r="M2012">
            <v>2</v>
          </cell>
          <cell r="V2012" t="str">
            <v>5B</v>
          </cell>
          <cell r="W2012">
            <v>2</v>
          </cell>
          <cell r="X2012">
            <v>0</v>
          </cell>
          <cell r="Y2012" t="str">
            <v>Andere Buchbinder/in</v>
          </cell>
        </row>
        <row r="2013">
          <cell r="B2013" t="str">
            <v>Augenoptiker/in</v>
          </cell>
          <cell r="G2013">
            <v>722</v>
          </cell>
          <cell r="H2013" t="str">
            <v>Fachakademien</v>
          </cell>
          <cell r="I2013" t="str">
            <v>Augenoptiker/inFachakademien</v>
          </cell>
          <cell r="J2013" t="str">
            <v>X</v>
          </cell>
          <cell r="K2013">
            <v>722</v>
          </cell>
          <cell r="L2013">
            <v>72</v>
          </cell>
          <cell r="M2013">
            <v>7</v>
          </cell>
          <cell r="V2013" t="str">
            <v>5B</v>
          </cell>
          <cell r="W2013">
            <v>7</v>
          </cell>
          <cell r="X2013">
            <v>0</v>
          </cell>
          <cell r="Y2013" t="str">
            <v>Augenoptiker/in</v>
          </cell>
        </row>
        <row r="2014">
          <cell r="B2014" t="str">
            <v>Kunsttischler/in, Restaurator/in im Tischlerhandwerk</v>
          </cell>
          <cell r="G2014">
            <v>215</v>
          </cell>
          <cell r="H2014" t="str">
            <v>Fachakademien</v>
          </cell>
          <cell r="I2014" t="str">
            <v>Kunsttischler/in, Restaurator/in im TischlerhandwerkFachakademien</v>
          </cell>
          <cell r="J2014" t="str">
            <v>X</v>
          </cell>
          <cell r="K2014">
            <v>215</v>
          </cell>
          <cell r="L2014">
            <v>21</v>
          </cell>
          <cell r="M2014">
            <v>2</v>
          </cell>
          <cell r="V2014" t="str">
            <v>5B</v>
          </cell>
          <cell r="W2014">
            <v>2</v>
          </cell>
          <cell r="X2014">
            <v>0</v>
          </cell>
          <cell r="Y2014" t="str">
            <v>Kunsttischler/in, Restaurator/in im Tischlerhandwerk</v>
          </cell>
        </row>
        <row r="2015">
          <cell r="B2015" t="str">
            <v>Restaurator/in im Tischlerhandwerk</v>
          </cell>
          <cell r="G2015">
            <v>215</v>
          </cell>
          <cell r="H2015" t="str">
            <v>Fachakademien</v>
          </cell>
          <cell r="I2015" t="str">
            <v>Restaurator/in im TischlerhandwerkFachakademien</v>
          </cell>
          <cell r="J2015" t="str">
            <v>X</v>
          </cell>
          <cell r="K2015">
            <v>215</v>
          </cell>
          <cell r="L2015">
            <v>21</v>
          </cell>
          <cell r="M2015">
            <v>2</v>
          </cell>
          <cell r="V2015" t="str">
            <v>5B</v>
          </cell>
          <cell r="W2015">
            <v>2</v>
          </cell>
          <cell r="X2015">
            <v>0</v>
          </cell>
          <cell r="Y2015" t="str">
            <v>Restaurator/in im Tischlerhandwerk</v>
          </cell>
        </row>
        <row r="2016">
          <cell r="B2016" t="str">
            <v>Restaurator/in  im Tischlerhandwerk</v>
          </cell>
          <cell r="G2016">
            <v>215</v>
          </cell>
          <cell r="H2016" t="str">
            <v>Fachakademien</v>
          </cell>
          <cell r="I2016" t="str">
            <v>Restaurator/in  im TischlerhandwerkFachakademien</v>
          </cell>
          <cell r="J2016" t="str">
            <v>X</v>
          </cell>
          <cell r="K2016">
            <v>215</v>
          </cell>
          <cell r="L2016">
            <v>21</v>
          </cell>
          <cell r="M2016">
            <v>2</v>
          </cell>
          <cell r="V2016" t="str">
            <v>5B</v>
          </cell>
          <cell r="W2016">
            <v>2</v>
          </cell>
          <cell r="X2016">
            <v>0</v>
          </cell>
          <cell r="Y2016" t="str">
            <v>Restaurator/in  im Tischlerhandwerk</v>
          </cell>
        </row>
        <row r="2017">
          <cell r="B2017" t="str">
            <v>Restaurator/in (Buch und Papier)</v>
          </cell>
          <cell r="G2017">
            <v>215</v>
          </cell>
          <cell r="H2017" t="str">
            <v>Fachakademien</v>
          </cell>
          <cell r="I2017" t="str">
            <v>Restaurator/in (Buch und Papier)Fachakademien</v>
          </cell>
          <cell r="J2017" t="str">
            <v>X</v>
          </cell>
          <cell r="K2017">
            <v>215</v>
          </cell>
          <cell r="L2017">
            <v>21</v>
          </cell>
          <cell r="M2017">
            <v>2</v>
          </cell>
          <cell r="V2017" t="str">
            <v>5B</v>
          </cell>
          <cell r="W2017">
            <v>2</v>
          </cell>
          <cell r="X2017">
            <v>0</v>
          </cell>
          <cell r="Y2017" t="str">
            <v>Restaurator/in (Buch und Papier)</v>
          </cell>
        </row>
        <row r="2018">
          <cell r="B2018" t="str">
            <v xml:space="preserve">Wirtschaftsingenieur </v>
          </cell>
          <cell r="G2018">
            <v>520</v>
          </cell>
          <cell r="H2018" t="str">
            <v>Fachakademien</v>
          </cell>
          <cell r="I2018" t="str">
            <v>Wirtschaftsingenieur Fachakademien</v>
          </cell>
          <cell r="J2018" t="str">
            <v>X</v>
          </cell>
          <cell r="K2018">
            <v>520</v>
          </cell>
          <cell r="L2018">
            <v>52</v>
          </cell>
          <cell r="M2018">
            <v>5</v>
          </cell>
          <cell r="V2018" t="str">
            <v>5B</v>
          </cell>
          <cell r="W2018">
            <v>5</v>
          </cell>
          <cell r="X2018">
            <v>0</v>
          </cell>
          <cell r="Y2018" t="str">
            <v xml:space="preserve">Wirtschaftsingenieur </v>
          </cell>
        </row>
        <row r="2019">
          <cell r="B2019" t="str">
            <v>Wirtschaftsingenieur/in</v>
          </cell>
          <cell r="G2019">
            <v>520</v>
          </cell>
          <cell r="H2019" t="str">
            <v>Fachakademien</v>
          </cell>
          <cell r="I2019" t="str">
            <v>Wirtschaftsingenieur/inFachakademien</v>
          </cell>
          <cell r="J2019" t="str">
            <v>X</v>
          </cell>
          <cell r="K2019">
            <v>520</v>
          </cell>
          <cell r="L2019">
            <v>52</v>
          </cell>
          <cell r="M2019">
            <v>5</v>
          </cell>
          <cell r="V2019" t="str">
            <v>5B</v>
          </cell>
          <cell r="W2019">
            <v>5</v>
          </cell>
          <cell r="X2019">
            <v>0</v>
          </cell>
          <cell r="Y2019" t="str">
            <v>Wirtschaftsingenieur/in</v>
          </cell>
        </row>
        <row r="2020">
          <cell r="B2020" t="str">
            <v>Bauführer/innen, Baustellentechniker/innen</v>
          </cell>
          <cell r="G2020">
            <v>582</v>
          </cell>
          <cell r="H2020" t="str">
            <v>Fachakademien</v>
          </cell>
          <cell r="I2020" t="str">
            <v>Bauführer/innen, Baustellentechniker/innenFachakademien</v>
          </cell>
          <cell r="J2020" t="str">
            <v>X</v>
          </cell>
          <cell r="K2020">
            <v>582</v>
          </cell>
          <cell r="L2020">
            <v>58</v>
          </cell>
          <cell r="M2020">
            <v>5</v>
          </cell>
          <cell r="V2020" t="str">
            <v>5B</v>
          </cell>
          <cell r="W2020">
            <v>5</v>
          </cell>
          <cell r="X2020">
            <v>0</v>
          </cell>
          <cell r="Y2020" t="str">
            <v>Bauführer/innen, Baustellentechniker/innen</v>
          </cell>
        </row>
        <row r="2021">
          <cell r="B2021" t="str">
            <v>Bauführer/in, Baustellentechniker/in</v>
          </cell>
          <cell r="G2021">
            <v>582</v>
          </cell>
          <cell r="H2021" t="str">
            <v>Fachakademien</v>
          </cell>
          <cell r="I2021" t="str">
            <v>Bauführer/in, Baustellentechniker/inFachakademien</v>
          </cell>
          <cell r="J2021" t="str">
            <v>X</v>
          </cell>
          <cell r="K2021">
            <v>582</v>
          </cell>
          <cell r="L2021">
            <v>58</v>
          </cell>
          <cell r="M2021">
            <v>5</v>
          </cell>
          <cell r="V2021" t="str">
            <v>5B</v>
          </cell>
          <cell r="W2021">
            <v>5</v>
          </cell>
          <cell r="X2021">
            <v>0</v>
          </cell>
          <cell r="Y2021" t="str">
            <v>Bauführer/in, Baustellentechniker/in</v>
          </cell>
        </row>
        <row r="2022">
          <cell r="B2022" t="str">
            <v>Gesundheits-, Umweltschutztechniker/in</v>
          </cell>
          <cell r="G2022">
            <v>850</v>
          </cell>
          <cell r="H2022" t="str">
            <v>Fachakademien</v>
          </cell>
          <cell r="I2022" t="str">
            <v>Gesundheits-, Umweltschutztechniker/inFachakademien</v>
          </cell>
          <cell r="J2022" t="str">
            <v>X</v>
          </cell>
          <cell r="K2022">
            <v>850</v>
          </cell>
          <cell r="L2022">
            <v>85</v>
          </cell>
          <cell r="M2022">
            <v>8</v>
          </cell>
          <cell r="V2022" t="str">
            <v>5B</v>
          </cell>
          <cell r="W2022">
            <v>8</v>
          </cell>
          <cell r="X2022">
            <v>0</v>
          </cell>
          <cell r="Y2022" t="str">
            <v>Gesundheits-, Umweltschutztechniker/in</v>
          </cell>
        </row>
        <row r="2023">
          <cell r="B2023" t="str">
            <v xml:space="preserve">Informatikassistent </v>
          </cell>
          <cell r="G2023">
            <v>482</v>
          </cell>
          <cell r="H2023" t="str">
            <v>Fachakademien</v>
          </cell>
          <cell r="I2023" t="str">
            <v>Informatikassistent Fachakademien</v>
          </cell>
          <cell r="J2023" t="str">
            <v>X</v>
          </cell>
          <cell r="K2023">
            <v>482</v>
          </cell>
          <cell r="L2023">
            <v>48</v>
          </cell>
          <cell r="M2023">
            <v>4</v>
          </cell>
          <cell r="V2023" t="str">
            <v>5B</v>
          </cell>
          <cell r="W2023">
            <v>48</v>
          </cell>
          <cell r="X2023">
            <v>0</v>
          </cell>
          <cell r="Y2023" t="str">
            <v xml:space="preserve">Informatikassistent </v>
          </cell>
        </row>
        <row r="2024">
          <cell r="B2024" t="str">
            <v>Informatikassistent/in o. n. A.</v>
          </cell>
          <cell r="G2024">
            <v>482</v>
          </cell>
          <cell r="H2024" t="str">
            <v>Fachakademien</v>
          </cell>
          <cell r="I2024" t="str">
            <v>Informatikassistent/in o. n. A.Fachakademien</v>
          </cell>
          <cell r="J2024" t="str">
            <v>X</v>
          </cell>
          <cell r="K2024">
            <v>482</v>
          </cell>
          <cell r="L2024">
            <v>48</v>
          </cell>
          <cell r="M2024">
            <v>4</v>
          </cell>
          <cell r="V2024" t="str">
            <v>5B</v>
          </cell>
          <cell r="W2024">
            <v>48</v>
          </cell>
          <cell r="X2024">
            <v>0</v>
          </cell>
          <cell r="Y2024" t="str">
            <v>Informatikassistent/in o. n. A.</v>
          </cell>
        </row>
        <row r="2025">
          <cell r="B2025" t="str">
            <v>Dolmetscher/in und Übersetzer/in</v>
          </cell>
          <cell r="G2025">
            <v>222</v>
          </cell>
          <cell r="H2025" t="str">
            <v>Fachakademien</v>
          </cell>
          <cell r="I2025" t="str">
            <v>Dolmetscher/in und Übersetzer/inFachakademien</v>
          </cell>
          <cell r="J2025" t="str">
            <v>X</v>
          </cell>
          <cell r="K2025">
            <v>222</v>
          </cell>
          <cell r="L2025">
            <v>22</v>
          </cell>
          <cell r="M2025">
            <v>2</v>
          </cell>
          <cell r="V2025" t="str">
            <v>5B</v>
          </cell>
          <cell r="W2025">
            <v>2</v>
          </cell>
          <cell r="X2025">
            <v>0</v>
          </cell>
          <cell r="Y2025" t="str">
            <v>Dolmetscher/in und Übersetzer/in</v>
          </cell>
        </row>
        <row r="2026">
          <cell r="B2026" t="str">
            <v>Übersetzer/in</v>
          </cell>
          <cell r="G2026">
            <v>222</v>
          </cell>
          <cell r="H2026" t="str">
            <v>Fachakademien</v>
          </cell>
          <cell r="I2026" t="str">
            <v>Übersetzer/inFachakademien</v>
          </cell>
          <cell r="J2026" t="str">
            <v>X</v>
          </cell>
          <cell r="K2026">
            <v>222</v>
          </cell>
          <cell r="L2026">
            <v>22</v>
          </cell>
          <cell r="M2026">
            <v>2</v>
          </cell>
          <cell r="V2026" t="str">
            <v>5B</v>
          </cell>
          <cell r="W2026">
            <v>2</v>
          </cell>
          <cell r="X2026">
            <v>0</v>
          </cell>
          <cell r="Y2026" t="str">
            <v>Übersetzer/in</v>
          </cell>
        </row>
        <row r="2027">
          <cell r="B2027" t="str">
            <v xml:space="preserve">Museumsfachmann </v>
          </cell>
          <cell r="G2027">
            <v>322</v>
          </cell>
          <cell r="H2027" t="str">
            <v>Fachakademien</v>
          </cell>
          <cell r="I2027" t="str">
            <v>Museumsfachmann Fachakademien</v>
          </cell>
          <cell r="J2027" t="str">
            <v>X</v>
          </cell>
          <cell r="K2027">
            <v>322</v>
          </cell>
          <cell r="L2027">
            <v>32</v>
          </cell>
          <cell r="M2027">
            <v>3</v>
          </cell>
          <cell r="V2027" t="str">
            <v>5B</v>
          </cell>
          <cell r="W2027">
            <v>3</v>
          </cell>
          <cell r="X2027">
            <v>0</v>
          </cell>
          <cell r="Y2027" t="str">
            <v xml:space="preserve">Museumsfachmann </v>
          </cell>
        </row>
        <row r="2028">
          <cell r="B2028" t="str">
            <v>Museumsfachmann/-frau</v>
          </cell>
          <cell r="G2028">
            <v>322</v>
          </cell>
          <cell r="H2028" t="str">
            <v>Fachakademien</v>
          </cell>
          <cell r="I2028" t="str">
            <v>Museumsfachmann/-frauFachakademien</v>
          </cell>
          <cell r="J2028" t="str">
            <v>X</v>
          </cell>
          <cell r="K2028">
            <v>322</v>
          </cell>
          <cell r="L2028">
            <v>32</v>
          </cell>
          <cell r="M2028">
            <v>3</v>
          </cell>
          <cell r="V2028" t="str">
            <v>5B</v>
          </cell>
          <cell r="W2028">
            <v>3</v>
          </cell>
          <cell r="X2028">
            <v>0</v>
          </cell>
          <cell r="Y2028" t="str">
            <v>Museumsfachmann/-frau</v>
          </cell>
        </row>
        <row r="2029">
          <cell r="B2029" t="str">
            <v>Musiker/in, allgemein</v>
          </cell>
          <cell r="G2029">
            <v>212</v>
          </cell>
          <cell r="H2029" t="str">
            <v>Fachakademien</v>
          </cell>
          <cell r="I2029" t="str">
            <v>Musiker/in, allgemeinFachakademien</v>
          </cell>
          <cell r="J2029" t="str">
            <v>X</v>
          </cell>
          <cell r="K2029">
            <v>212</v>
          </cell>
          <cell r="L2029">
            <v>21</v>
          </cell>
          <cell r="M2029">
            <v>2</v>
          </cell>
          <cell r="V2029" t="str">
            <v>5B</v>
          </cell>
          <cell r="W2029">
            <v>2</v>
          </cell>
          <cell r="X2029">
            <v>0</v>
          </cell>
          <cell r="Y2029" t="str">
            <v>Musiker/in, allgemein</v>
          </cell>
        </row>
        <row r="2030">
          <cell r="B2030" t="str">
            <v>Kirchenmusiker/in</v>
          </cell>
          <cell r="G2030">
            <v>212</v>
          </cell>
          <cell r="H2030" t="str">
            <v>Fachakademien</v>
          </cell>
          <cell r="I2030" t="str">
            <v>Kirchenmusiker/inFachakademien</v>
          </cell>
          <cell r="J2030" t="str">
            <v>X</v>
          </cell>
          <cell r="K2030">
            <v>212</v>
          </cell>
          <cell r="L2030">
            <v>21</v>
          </cell>
          <cell r="M2030">
            <v>2</v>
          </cell>
          <cell r="V2030" t="str">
            <v>5B</v>
          </cell>
          <cell r="W2030">
            <v>2</v>
          </cell>
          <cell r="X2030">
            <v>0</v>
          </cell>
          <cell r="Y2030" t="str">
            <v>Kirchenmusiker/in</v>
          </cell>
        </row>
        <row r="2031">
          <cell r="B2031" t="str">
            <v>Regisseur/in</v>
          </cell>
          <cell r="G2031">
            <v>212</v>
          </cell>
          <cell r="H2031" t="str">
            <v>Fachakademien</v>
          </cell>
          <cell r="I2031" t="str">
            <v>Regisseur/inFachakademien</v>
          </cell>
          <cell r="J2031" t="str">
            <v>X</v>
          </cell>
          <cell r="K2031">
            <v>212</v>
          </cell>
          <cell r="L2031">
            <v>21</v>
          </cell>
          <cell r="M2031">
            <v>2</v>
          </cell>
          <cell r="V2031" t="str">
            <v>5B</v>
          </cell>
          <cell r="W2031">
            <v>2</v>
          </cell>
          <cell r="X2031">
            <v>0</v>
          </cell>
          <cell r="Y2031" t="str">
            <v>Regisseur/in</v>
          </cell>
        </row>
        <row r="2032">
          <cell r="B2032" t="str">
            <v>Schauspieler/in</v>
          </cell>
          <cell r="G2032">
            <v>212</v>
          </cell>
          <cell r="H2032" t="str">
            <v>Fachakademien</v>
          </cell>
          <cell r="I2032" t="str">
            <v>Schauspieler/inFachakademien</v>
          </cell>
          <cell r="J2032" t="str">
            <v>X</v>
          </cell>
          <cell r="K2032">
            <v>212</v>
          </cell>
          <cell r="L2032">
            <v>21</v>
          </cell>
          <cell r="M2032">
            <v>2</v>
          </cell>
          <cell r="V2032" t="str">
            <v>5B</v>
          </cell>
          <cell r="W2032">
            <v>2</v>
          </cell>
          <cell r="X2032">
            <v>0</v>
          </cell>
          <cell r="Y2032" t="str">
            <v>Schauspieler/in</v>
          </cell>
        </row>
        <row r="2033">
          <cell r="B2033" t="str">
            <v>Restaurator/in</v>
          </cell>
          <cell r="G2033">
            <v>215</v>
          </cell>
          <cell r="H2033" t="str">
            <v>Fachakademien</v>
          </cell>
          <cell r="I2033" t="str">
            <v>Restaurator/inFachakademien</v>
          </cell>
          <cell r="J2033" t="str">
            <v>X</v>
          </cell>
          <cell r="K2033">
            <v>215</v>
          </cell>
          <cell r="L2033">
            <v>21</v>
          </cell>
          <cell r="M2033">
            <v>2</v>
          </cell>
          <cell r="V2033" t="str">
            <v>5B</v>
          </cell>
          <cell r="W2033">
            <v>2</v>
          </cell>
          <cell r="X2033">
            <v>0</v>
          </cell>
          <cell r="Y2033" t="str">
            <v>Restaurator/in</v>
          </cell>
        </row>
        <row r="2034">
          <cell r="B2034" t="str">
            <v>Grafik-, Kommunikationsdesigner/in</v>
          </cell>
          <cell r="G2034">
            <v>213</v>
          </cell>
          <cell r="H2034" t="str">
            <v>Fachakademien</v>
          </cell>
          <cell r="I2034" t="str">
            <v>Grafik-, Kommunikationsdesigner/inFachakademien</v>
          </cell>
          <cell r="J2034" t="str">
            <v>X</v>
          </cell>
          <cell r="K2034">
            <v>213</v>
          </cell>
          <cell r="L2034">
            <v>21</v>
          </cell>
          <cell r="M2034">
            <v>2</v>
          </cell>
          <cell r="V2034" t="str">
            <v>5B</v>
          </cell>
          <cell r="W2034">
            <v>2</v>
          </cell>
          <cell r="X2034">
            <v>0</v>
          </cell>
          <cell r="Y2034" t="str">
            <v>Grafik-, Kommunikationsdesigner/in</v>
          </cell>
        </row>
        <row r="2035">
          <cell r="B2035" t="str">
            <v>Raumgestalter/in, allgemein</v>
          </cell>
          <cell r="G2035">
            <v>214</v>
          </cell>
          <cell r="H2035" t="str">
            <v>Fachakademien</v>
          </cell>
          <cell r="I2035" t="str">
            <v>Raumgestalter/in, allgemeinFachakademien</v>
          </cell>
          <cell r="J2035" t="str">
            <v>X</v>
          </cell>
          <cell r="K2035">
            <v>214</v>
          </cell>
          <cell r="L2035">
            <v>21</v>
          </cell>
          <cell r="M2035">
            <v>2</v>
          </cell>
          <cell r="V2035" t="str">
            <v>5B</v>
          </cell>
          <cell r="W2035">
            <v>2</v>
          </cell>
          <cell r="X2035">
            <v>0</v>
          </cell>
          <cell r="Y2035" t="str">
            <v>Raumgestalter/in, allgemein</v>
          </cell>
        </row>
        <row r="2036">
          <cell r="B2036" t="str">
            <v>Heilpädagog(e)/in</v>
          </cell>
          <cell r="G2036">
            <v>762</v>
          </cell>
          <cell r="H2036" t="str">
            <v>Fachakademien</v>
          </cell>
          <cell r="I2036" t="str">
            <v>Heilpädagog(e)/inFachakademien</v>
          </cell>
          <cell r="J2036" t="str">
            <v>X</v>
          </cell>
          <cell r="K2036">
            <v>762</v>
          </cell>
          <cell r="L2036">
            <v>76</v>
          </cell>
          <cell r="M2036">
            <v>7</v>
          </cell>
          <cell r="V2036" t="str">
            <v>5B</v>
          </cell>
          <cell r="W2036">
            <v>7</v>
          </cell>
          <cell r="X2036">
            <v>0</v>
          </cell>
          <cell r="Y2036" t="str">
            <v>Heilpädagog(e)/in</v>
          </cell>
        </row>
        <row r="2037">
          <cell r="B2037" t="str">
            <v>Erzieher/in o.n.A.</v>
          </cell>
          <cell r="G2037">
            <v>141</v>
          </cell>
          <cell r="H2037" t="str">
            <v>Fachakademien</v>
          </cell>
          <cell r="I2037" t="str">
            <v>Erzieher/in o.n.A.Fachakademien</v>
          </cell>
          <cell r="J2037" t="str">
            <v>X</v>
          </cell>
          <cell r="K2037">
            <v>141</v>
          </cell>
          <cell r="L2037">
            <v>14</v>
          </cell>
          <cell r="M2037">
            <v>1</v>
          </cell>
          <cell r="V2037" t="str">
            <v>5B</v>
          </cell>
          <cell r="W2037">
            <v>1</v>
          </cell>
          <cell r="X2037">
            <v>0</v>
          </cell>
          <cell r="Y2037" t="str">
            <v>Erzieher/in o.n.A.</v>
          </cell>
          <cell r="Z2037" t="str">
            <v>Erzieher</v>
          </cell>
        </row>
        <row r="2038">
          <cell r="B2038" t="str">
            <v>Musiklehrer/in</v>
          </cell>
          <cell r="G2038">
            <v>141</v>
          </cell>
          <cell r="H2038" t="str">
            <v>Fachakademien</v>
          </cell>
          <cell r="I2038" t="str">
            <v>Musiklehrer/inFachakademien</v>
          </cell>
          <cell r="J2038" t="str">
            <v>X</v>
          </cell>
          <cell r="K2038">
            <v>141</v>
          </cell>
          <cell r="L2038">
            <v>14</v>
          </cell>
          <cell r="M2038">
            <v>1</v>
          </cell>
          <cell r="V2038" t="str">
            <v>5B</v>
          </cell>
          <cell r="W2038">
            <v>1</v>
          </cell>
          <cell r="X2038">
            <v>0</v>
          </cell>
          <cell r="Y2038" t="str">
            <v>Musiklehrer/in</v>
          </cell>
        </row>
        <row r="2039">
          <cell r="B2039" t="str">
            <v>Betriebswirt/in</v>
          </cell>
          <cell r="G2039">
            <v>340</v>
          </cell>
          <cell r="H2039" t="str">
            <v>Fachakademien</v>
          </cell>
          <cell r="I2039" t="str">
            <v>Betriebswirt/inFachakademien</v>
          </cell>
          <cell r="J2039" t="str">
            <v>X</v>
          </cell>
          <cell r="K2039">
            <v>340</v>
          </cell>
          <cell r="L2039">
            <v>34</v>
          </cell>
          <cell r="M2039">
            <v>3</v>
          </cell>
          <cell r="V2039" t="str">
            <v>5B</v>
          </cell>
          <cell r="W2039">
            <v>3</v>
          </cell>
          <cell r="X2039">
            <v>0</v>
          </cell>
          <cell r="Y2039" t="str">
            <v>Betriebswirt/in</v>
          </cell>
        </row>
        <row r="2040">
          <cell r="B2040" t="str">
            <v>Staatlich geprüfte(r) Betriebswirt/in</v>
          </cell>
          <cell r="G2040">
            <v>340</v>
          </cell>
          <cell r="H2040" t="str">
            <v>Fachakademien</v>
          </cell>
          <cell r="I2040" t="str">
            <v>Staatlich geprüfte(r) Betriebswirt/inFachakademien</v>
          </cell>
          <cell r="J2040" t="str">
            <v>X</v>
          </cell>
          <cell r="K2040">
            <v>340</v>
          </cell>
          <cell r="L2040">
            <v>34</v>
          </cell>
          <cell r="M2040">
            <v>3</v>
          </cell>
          <cell r="V2040" t="str">
            <v>5B</v>
          </cell>
          <cell r="W2040">
            <v>3</v>
          </cell>
          <cell r="X2040">
            <v>0</v>
          </cell>
          <cell r="Y2040" t="str">
            <v>Staatlich geprüfte(r) Betriebswirt/in</v>
          </cell>
        </row>
        <row r="2041">
          <cell r="B2041" t="str">
            <v>Gemeindeassistent/in</v>
          </cell>
          <cell r="G2041">
            <v>221</v>
          </cell>
          <cell r="H2041" t="str">
            <v>Fachakademien</v>
          </cell>
          <cell r="I2041" t="str">
            <v>Gemeindeassistent/inFachakademien</v>
          </cell>
          <cell r="J2041" t="str">
            <v>X</v>
          </cell>
          <cell r="K2041">
            <v>221</v>
          </cell>
          <cell r="L2041">
            <v>22</v>
          </cell>
          <cell r="M2041">
            <v>2</v>
          </cell>
          <cell r="V2041" t="str">
            <v>5B</v>
          </cell>
          <cell r="W2041">
            <v>2</v>
          </cell>
          <cell r="X2041">
            <v>0</v>
          </cell>
          <cell r="Y2041" t="str">
            <v>Gemeindeassistent/in</v>
          </cell>
        </row>
        <row r="2042">
          <cell r="B2042" t="str">
            <v>Diakon/in in der Seelsorge, Gemeindereferent/in</v>
          </cell>
          <cell r="G2042">
            <v>762</v>
          </cell>
          <cell r="H2042" t="str">
            <v>Fachakademien</v>
          </cell>
          <cell r="I2042" t="str">
            <v>Diakon/in in der Seelsorge, Gemeindereferent/inFachakademien</v>
          </cell>
          <cell r="J2042" t="str">
            <v>X</v>
          </cell>
          <cell r="K2042">
            <v>762</v>
          </cell>
          <cell r="L2042">
            <v>76</v>
          </cell>
          <cell r="M2042">
            <v>7</v>
          </cell>
          <cell r="V2042" t="str">
            <v>5B</v>
          </cell>
          <cell r="W2042">
            <v>7</v>
          </cell>
          <cell r="X2042">
            <v>0</v>
          </cell>
          <cell r="Y2042" t="str">
            <v>Diakon/in in der Seelsorge, Gemeindereferent/in</v>
          </cell>
        </row>
        <row r="2043">
          <cell r="B2043" t="str">
            <v>Hauswirtschaftsleiter/in</v>
          </cell>
          <cell r="G2043">
            <v>814</v>
          </cell>
          <cell r="H2043" t="str">
            <v>Fachakademien</v>
          </cell>
          <cell r="I2043" t="str">
            <v>Hauswirtschaftsleiter/inFachakademien</v>
          </cell>
          <cell r="J2043" t="str">
            <v>X</v>
          </cell>
          <cell r="K2043">
            <v>814</v>
          </cell>
          <cell r="L2043">
            <v>81</v>
          </cell>
          <cell r="M2043">
            <v>8</v>
          </cell>
          <cell r="V2043" t="str">
            <v>5B</v>
          </cell>
          <cell r="W2043">
            <v>8</v>
          </cell>
          <cell r="X2043">
            <v>0</v>
          </cell>
          <cell r="Y2043" t="str">
            <v>Hauswirtschaftsleiter/in</v>
          </cell>
        </row>
        <row r="2044">
          <cell r="B2044" t="str">
            <v>Techniker/in für Hauswirtschaft und Ernährung</v>
          </cell>
          <cell r="G2044">
            <v>814</v>
          </cell>
          <cell r="H2044" t="str">
            <v>Fachakademien</v>
          </cell>
          <cell r="I2044" t="str">
            <v>Techniker/in für Hauswirtschaft und ErnährungFachakademien</v>
          </cell>
          <cell r="J2044" t="str">
            <v>X</v>
          </cell>
          <cell r="K2044">
            <v>814</v>
          </cell>
          <cell r="L2044">
            <v>81</v>
          </cell>
          <cell r="M2044">
            <v>8</v>
          </cell>
          <cell r="V2044" t="str">
            <v>5B</v>
          </cell>
          <cell r="W2044">
            <v>8</v>
          </cell>
          <cell r="X2044">
            <v>0</v>
          </cell>
          <cell r="Y2044" t="str">
            <v>Techniker/in für Hauswirtschaft und Ernährung</v>
          </cell>
        </row>
        <row r="2045">
          <cell r="B2045" t="str">
            <v xml:space="preserve">Sonstige </v>
          </cell>
          <cell r="G2045">
            <v>999</v>
          </cell>
          <cell r="H2045" t="str">
            <v>Fachakademien</v>
          </cell>
          <cell r="I2045" t="str">
            <v>Sonstige Fachakademien</v>
          </cell>
          <cell r="J2045" t="str">
            <v>X</v>
          </cell>
          <cell r="K2045">
            <v>999</v>
          </cell>
          <cell r="L2045">
            <v>99</v>
          </cell>
          <cell r="M2045">
            <v>9</v>
          </cell>
          <cell r="V2045" t="str">
            <v>5B</v>
          </cell>
          <cell r="W2045">
            <v>9</v>
          </cell>
          <cell r="X2045">
            <v>0</v>
          </cell>
          <cell r="Y2045" t="str">
            <v xml:space="preserve">Sonstige </v>
          </cell>
        </row>
        <row r="2046">
          <cell r="B2046" t="str">
            <v>Fachschulen</v>
          </cell>
          <cell r="G2046" t="str">
            <v>xxx</v>
          </cell>
          <cell r="H2046" t="str">
            <v>Fachschulen</v>
          </cell>
          <cell r="I2046" t="str">
            <v>Fachschulen_Fachschulen</v>
          </cell>
          <cell r="J2046">
            <v>2</v>
          </cell>
          <cell r="K2046" t="str">
            <v>xxx</v>
          </cell>
          <cell r="L2046">
            <v>0</v>
          </cell>
          <cell r="M2046">
            <v>0</v>
          </cell>
          <cell r="V2046" t="str">
            <v>5B</v>
          </cell>
          <cell r="W2046">
            <v>0</v>
          </cell>
          <cell r="X2046">
            <v>0</v>
          </cell>
        </row>
        <row r="2047">
          <cell r="B2047" t="str">
            <v>Berufe in der Land-, Tier-, Forstwirtschaft und im Gartenbau xxx</v>
          </cell>
          <cell r="G2047" t="str">
            <v>xxx</v>
          </cell>
          <cell r="H2047" t="str">
            <v>Fachschulen</v>
          </cell>
          <cell r="I2047" t="str">
            <v>Berufe in der Land-, Tier-, Forstwirtschaft und im Gartenbau xxx_Fachschulen</v>
          </cell>
          <cell r="K2047" t="str">
            <v>xxx</v>
          </cell>
          <cell r="L2047">
            <v>0</v>
          </cell>
          <cell r="M2047">
            <v>0</v>
          </cell>
          <cell r="V2047" t="str">
            <v>5B</v>
          </cell>
          <cell r="W2047">
            <v>0</v>
          </cell>
          <cell r="X2047">
            <v>0</v>
          </cell>
        </row>
        <row r="2048">
          <cell r="B2048" t="str">
            <v>Berufe in der Land-, Tier-, Forstwirtschaft
 und im Gartenbau</v>
          </cell>
          <cell r="G2048" t="str">
            <v>xxx</v>
          </cell>
          <cell r="H2048" t="str">
            <v>Fachschulen</v>
          </cell>
          <cell r="I2048" t="str">
            <v>Berufe in der Land-, Tier-, Forstwirtschaft
 und im Gartenbau_Fachschulen</v>
          </cell>
          <cell r="K2048" t="str">
            <v>xxx</v>
          </cell>
          <cell r="L2048">
            <v>0</v>
          </cell>
          <cell r="M2048">
            <v>0</v>
          </cell>
          <cell r="V2048" t="str">
            <v>5B</v>
          </cell>
          <cell r="W2048">
            <v>0</v>
          </cell>
          <cell r="X2048">
            <v>0</v>
          </cell>
        </row>
        <row r="2049">
          <cell r="B2049" t="str">
            <v>Berufe in der Land-, Tier-, Forstwirtschaft  und im Gartenbau xxx</v>
          </cell>
          <cell r="G2049" t="str">
            <v>xxx</v>
          </cell>
          <cell r="H2049" t="str">
            <v>Fachschulen</v>
          </cell>
          <cell r="I2049" t="str">
            <v>Berufe in der Land-, Tier-, Forstwirtschaft  und im Gartenbau xxx_Fachschulen</v>
          </cell>
          <cell r="K2049" t="str">
            <v>xxx</v>
          </cell>
          <cell r="L2049">
            <v>0</v>
          </cell>
          <cell r="M2049">
            <v>0</v>
          </cell>
          <cell r="V2049" t="str">
            <v>5B</v>
          </cell>
          <cell r="W2049">
            <v>0</v>
          </cell>
          <cell r="X2049">
            <v>0</v>
          </cell>
        </row>
        <row r="2050">
          <cell r="B2050" t="str">
            <v>Landwirt/in, allgemein</v>
          </cell>
          <cell r="G2050">
            <v>621</v>
          </cell>
          <cell r="H2050" t="str">
            <v>Fachschulen</v>
          </cell>
          <cell r="I2050" t="str">
            <v>Landwirt/in, allgemein_Fachschulen</v>
          </cell>
          <cell r="J2050">
            <v>2</v>
          </cell>
          <cell r="K2050">
            <v>621</v>
          </cell>
          <cell r="L2050">
            <v>62</v>
          </cell>
          <cell r="M2050">
            <v>6</v>
          </cell>
          <cell r="V2050" t="str">
            <v>5B</v>
          </cell>
          <cell r="W2050">
            <v>6</v>
          </cell>
          <cell r="X2050">
            <v>0</v>
          </cell>
          <cell r="Y2050" t="str">
            <v>Landwirt/in, allgemein</v>
          </cell>
        </row>
        <row r="2051">
          <cell r="B2051" t="str">
            <v>Agrarbetriebswirt/in</v>
          </cell>
          <cell r="G2051">
            <v>621</v>
          </cell>
          <cell r="H2051" t="str">
            <v>Fachschulen</v>
          </cell>
          <cell r="I2051" t="str">
            <v>Agrarbetriebswirt/in_Fachschulen</v>
          </cell>
          <cell r="J2051">
            <v>2</v>
          </cell>
          <cell r="K2051">
            <v>621</v>
          </cell>
          <cell r="L2051">
            <v>62</v>
          </cell>
          <cell r="M2051">
            <v>6</v>
          </cell>
          <cell r="V2051" t="str">
            <v>5B</v>
          </cell>
          <cell r="W2051">
            <v>6</v>
          </cell>
          <cell r="X2051">
            <v>0</v>
          </cell>
          <cell r="Y2051" t="str">
            <v>Agrarbetriebswirt/in</v>
          </cell>
        </row>
        <row r="2052">
          <cell r="B2052" t="str">
            <v>Agrarwirtschaft: Betriebs- und Unternehmensführung</v>
          </cell>
          <cell r="G2052">
            <v>621</v>
          </cell>
          <cell r="H2052" t="str">
            <v>Fachschulen</v>
          </cell>
          <cell r="I2052" t="str">
            <v>Agrarwirtschaft: Betriebs- und Unternehmensführung_Fachschulen</v>
          </cell>
          <cell r="J2052">
            <v>2</v>
          </cell>
          <cell r="K2052">
            <v>621</v>
          </cell>
          <cell r="L2052">
            <v>62</v>
          </cell>
          <cell r="M2052">
            <v>6</v>
          </cell>
          <cell r="V2052" t="str">
            <v>5B</v>
          </cell>
          <cell r="W2052">
            <v>6</v>
          </cell>
          <cell r="X2052">
            <v>0</v>
          </cell>
          <cell r="Y2052" t="str">
            <v>Agrarwirtschaft: Betriebs- und Unternehmensführung</v>
          </cell>
        </row>
        <row r="2053">
          <cell r="B2053" t="str">
            <v>Winzer/in, allgemein</v>
          </cell>
          <cell r="G2053">
            <v>621</v>
          </cell>
          <cell r="H2053" t="str">
            <v>Fachschulen</v>
          </cell>
          <cell r="I2053" t="str">
            <v>Winzer/in, allgemein_Fachschulen</v>
          </cell>
          <cell r="J2053">
            <v>2</v>
          </cell>
          <cell r="K2053">
            <v>621</v>
          </cell>
          <cell r="L2053">
            <v>62</v>
          </cell>
          <cell r="M2053">
            <v>6</v>
          </cell>
          <cell r="V2053" t="str">
            <v>5B</v>
          </cell>
          <cell r="W2053">
            <v>6</v>
          </cell>
          <cell r="X2053">
            <v>0</v>
          </cell>
          <cell r="Y2053" t="str">
            <v>Winzer/in, allgemein</v>
          </cell>
        </row>
        <row r="2054">
          <cell r="B2054" t="str">
            <v>Pferdewirtschaftsmeister/in</v>
          </cell>
          <cell r="G2054">
            <v>621</v>
          </cell>
          <cell r="H2054" t="str">
            <v>Fachschulen</v>
          </cell>
          <cell r="I2054" t="str">
            <v>Pferdewirtschaftsmeister/in_Fachschulen</v>
          </cell>
          <cell r="J2054">
            <v>2</v>
          </cell>
          <cell r="K2054">
            <v>621</v>
          </cell>
          <cell r="L2054">
            <v>62</v>
          </cell>
          <cell r="M2054">
            <v>6</v>
          </cell>
          <cell r="V2054" t="str">
            <v>5B</v>
          </cell>
          <cell r="W2054">
            <v>6</v>
          </cell>
          <cell r="X2054">
            <v>0</v>
          </cell>
          <cell r="Y2054" t="str">
            <v>Pferdewirtschaftsmeister/in</v>
          </cell>
        </row>
        <row r="2055">
          <cell r="B2055" t="str">
            <v>Verwalter/in in der Landwirtschaft</v>
          </cell>
          <cell r="G2055">
            <v>621</v>
          </cell>
          <cell r="H2055" t="str">
            <v>Fachschulen</v>
          </cell>
          <cell r="I2055" t="str">
            <v>Verwalter/in in der Landwirtschaft_Fachschulen</v>
          </cell>
          <cell r="J2055">
            <v>2</v>
          </cell>
          <cell r="K2055">
            <v>621</v>
          </cell>
          <cell r="L2055">
            <v>62</v>
          </cell>
          <cell r="M2055">
            <v>6</v>
          </cell>
          <cell r="V2055" t="str">
            <v>5B</v>
          </cell>
          <cell r="W2055">
            <v>6</v>
          </cell>
          <cell r="X2055">
            <v>0</v>
          </cell>
          <cell r="Y2055" t="str">
            <v>Verwalter/in in der Landwirtschaft</v>
          </cell>
        </row>
        <row r="2056">
          <cell r="B2056" t="str">
            <v>Verwalter/in im Weinbau</v>
          </cell>
          <cell r="G2056">
            <v>621</v>
          </cell>
          <cell r="H2056" t="str">
            <v>Fachschulen</v>
          </cell>
          <cell r="I2056" t="str">
            <v>Verwalter/in im Weinbau_Fachschulen</v>
          </cell>
          <cell r="J2056">
            <v>2</v>
          </cell>
          <cell r="K2056">
            <v>621</v>
          </cell>
          <cell r="L2056">
            <v>62</v>
          </cell>
          <cell r="M2056">
            <v>6</v>
          </cell>
          <cell r="V2056" t="str">
            <v>5B</v>
          </cell>
          <cell r="W2056">
            <v>6</v>
          </cell>
          <cell r="X2056">
            <v>0</v>
          </cell>
          <cell r="Y2056" t="str">
            <v>Verwalter/in im Weinbau</v>
          </cell>
        </row>
        <row r="2057">
          <cell r="B2057" t="str">
            <v>Agrartechniker/in, a.n.g.</v>
          </cell>
          <cell r="G2057">
            <v>621</v>
          </cell>
          <cell r="H2057" t="str">
            <v>Fachschulen</v>
          </cell>
          <cell r="I2057" t="str">
            <v>Agrartechniker/in, a.n.g._Fachschulen</v>
          </cell>
          <cell r="J2057">
            <v>2</v>
          </cell>
          <cell r="K2057">
            <v>621</v>
          </cell>
          <cell r="L2057">
            <v>62</v>
          </cell>
          <cell r="M2057">
            <v>6</v>
          </cell>
          <cell r="V2057" t="str">
            <v>5B</v>
          </cell>
          <cell r="W2057">
            <v>6</v>
          </cell>
          <cell r="X2057">
            <v>0</v>
          </cell>
          <cell r="Y2057" t="str">
            <v>Agrartechniker/in, a.n.g.</v>
          </cell>
        </row>
        <row r="2058">
          <cell r="B2058" t="str">
            <v>Weinbauberater/in, -ingenieur/in,  -techniker/in</v>
          </cell>
          <cell r="G2058">
            <v>621</v>
          </cell>
          <cell r="H2058" t="str">
            <v>Fachschulen</v>
          </cell>
          <cell r="I2058" t="str">
            <v>Weinbauberater/in, -ingenieur/in,  -techniker/in_Fachschulen</v>
          </cell>
          <cell r="J2058">
            <v>2</v>
          </cell>
          <cell r="K2058">
            <v>621</v>
          </cell>
          <cell r="L2058">
            <v>62</v>
          </cell>
          <cell r="M2058">
            <v>6</v>
          </cell>
          <cell r="V2058" t="str">
            <v>5B</v>
          </cell>
          <cell r="W2058">
            <v>6</v>
          </cell>
          <cell r="X2058">
            <v>0</v>
          </cell>
          <cell r="Y2058" t="str">
            <v>Weinbauberater/in, -ingenieur/in,  -techniker/in</v>
          </cell>
        </row>
        <row r="2059">
          <cell r="B2059" t="str">
            <v>Weinbauberater/in, -ingenieur/in,
 -techniker/in</v>
          </cell>
          <cell r="G2059">
            <v>621</v>
          </cell>
          <cell r="H2059" t="str">
            <v>Fachschulen</v>
          </cell>
          <cell r="I2059" t="str">
            <v>Weinbauberater/in, -ingenieur/in,
 -techniker/in_Fachschulen</v>
          </cell>
          <cell r="J2059">
            <v>2</v>
          </cell>
          <cell r="K2059">
            <v>621</v>
          </cell>
          <cell r="L2059">
            <v>62</v>
          </cell>
          <cell r="M2059">
            <v>6</v>
          </cell>
          <cell r="V2059" t="str">
            <v>5B</v>
          </cell>
          <cell r="W2059">
            <v>6</v>
          </cell>
          <cell r="X2059">
            <v>0</v>
          </cell>
          <cell r="Y2059" t="str">
            <v>Weinbauberater/in, -ingenieur/in,
 -techniker/in</v>
          </cell>
        </row>
        <row r="2060">
          <cell r="B2060" t="str">
            <v>Gärtner/in, allgemein</v>
          </cell>
          <cell r="G2060">
            <v>622</v>
          </cell>
          <cell r="H2060" t="str">
            <v>Fachschulen</v>
          </cell>
          <cell r="I2060" t="str">
            <v>Gärtner/in, allgemein_Fachschulen</v>
          </cell>
          <cell r="J2060">
            <v>2</v>
          </cell>
          <cell r="K2060">
            <v>622</v>
          </cell>
          <cell r="L2060">
            <v>62</v>
          </cell>
          <cell r="M2060">
            <v>6</v>
          </cell>
          <cell r="V2060" t="str">
            <v>5B</v>
          </cell>
          <cell r="W2060">
            <v>6</v>
          </cell>
          <cell r="X2060">
            <v>0</v>
          </cell>
          <cell r="Y2060" t="str">
            <v>Gärtner/in, allgemein</v>
          </cell>
        </row>
        <row r="2061">
          <cell r="B2061" t="str">
            <v>Landschaftsgärtner/in</v>
          </cell>
          <cell r="G2061">
            <v>622</v>
          </cell>
          <cell r="H2061" t="str">
            <v>Fachschulen</v>
          </cell>
          <cell r="I2061" t="str">
            <v>Landschaftsgärtner/in_Fachschulen</v>
          </cell>
          <cell r="J2061">
            <v>2</v>
          </cell>
          <cell r="K2061">
            <v>622</v>
          </cell>
          <cell r="L2061">
            <v>62</v>
          </cell>
          <cell r="M2061">
            <v>6</v>
          </cell>
          <cell r="V2061" t="str">
            <v>5B</v>
          </cell>
          <cell r="W2061">
            <v>6</v>
          </cell>
          <cell r="X2061">
            <v>0</v>
          </cell>
          <cell r="Y2061" t="str">
            <v>Landschaftsgärtner/in</v>
          </cell>
        </row>
        <row r="2062">
          <cell r="B2062" t="str">
            <v>Baumschul(en)gärtner/in, Veredler/in</v>
          </cell>
          <cell r="G2062">
            <v>622</v>
          </cell>
          <cell r="H2062" t="str">
            <v>Fachschulen</v>
          </cell>
          <cell r="I2062" t="str">
            <v>Baumschul(en)gärtner/in, Veredler/in_Fachschulen</v>
          </cell>
          <cell r="J2062">
            <v>2</v>
          </cell>
          <cell r="K2062">
            <v>622</v>
          </cell>
          <cell r="L2062">
            <v>62</v>
          </cell>
          <cell r="M2062">
            <v>6</v>
          </cell>
          <cell r="V2062" t="str">
            <v>5B</v>
          </cell>
          <cell r="W2062">
            <v>6</v>
          </cell>
          <cell r="X2062">
            <v>0</v>
          </cell>
          <cell r="Y2062" t="str">
            <v>Baumschul(en)gärtner/in, Veredler/in</v>
          </cell>
        </row>
        <row r="2063">
          <cell r="B2063" t="str">
            <v>Baumschulengärtner/in, Veredler/in</v>
          </cell>
          <cell r="G2063">
            <v>622</v>
          </cell>
          <cell r="H2063" t="str">
            <v>Fachschulen</v>
          </cell>
          <cell r="I2063" t="str">
            <v>Baumschulengärtner/in, Veredler/in_Fachschulen</v>
          </cell>
          <cell r="J2063">
            <v>2</v>
          </cell>
          <cell r="K2063">
            <v>622</v>
          </cell>
          <cell r="L2063">
            <v>62</v>
          </cell>
          <cell r="M2063">
            <v>6</v>
          </cell>
          <cell r="V2063" t="str">
            <v>5B</v>
          </cell>
          <cell r="W2063">
            <v>6</v>
          </cell>
          <cell r="X2063">
            <v>0</v>
          </cell>
          <cell r="Y2063" t="str">
            <v>Baumschulengärtner/in, Veredler/in</v>
          </cell>
        </row>
        <row r="2064">
          <cell r="B2064" t="str">
            <v>Zierpflanzen-, Staudengärtner/in</v>
          </cell>
          <cell r="G2064">
            <v>622</v>
          </cell>
          <cell r="H2064" t="str">
            <v>Fachschulen</v>
          </cell>
          <cell r="I2064" t="str">
            <v>Zierpflanzen-, Staudengärtner/in_Fachschulen</v>
          </cell>
          <cell r="J2064">
            <v>2</v>
          </cell>
          <cell r="K2064">
            <v>622</v>
          </cell>
          <cell r="L2064">
            <v>62</v>
          </cell>
          <cell r="M2064">
            <v>6</v>
          </cell>
          <cell r="V2064" t="str">
            <v>5B</v>
          </cell>
          <cell r="W2064">
            <v>6</v>
          </cell>
          <cell r="X2064">
            <v>0</v>
          </cell>
          <cell r="Y2064" t="str">
            <v>Zierpflanzen-, Staudengärtner/in</v>
          </cell>
        </row>
        <row r="2065">
          <cell r="B2065" t="str">
            <v xml:space="preserve">Zierpflanzen-, Staudengärtner/in </v>
          </cell>
          <cell r="G2065">
            <v>622</v>
          </cell>
          <cell r="H2065" t="str">
            <v>Fachschulen</v>
          </cell>
          <cell r="I2065" t="str">
            <v>Zierpflanzen-, Staudengärtner/in _Fachschulen</v>
          </cell>
          <cell r="J2065">
            <v>2</v>
          </cell>
          <cell r="K2065">
            <v>622</v>
          </cell>
          <cell r="L2065">
            <v>62</v>
          </cell>
          <cell r="M2065">
            <v>6</v>
          </cell>
          <cell r="V2065" t="str">
            <v>5B</v>
          </cell>
          <cell r="W2065">
            <v>6</v>
          </cell>
          <cell r="X2065">
            <v>0</v>
          </cell>
          <cell r="Y2065" t="str">
            <v xml:space="preserve">Zierpflanzen-, Staudengärtner/in </v>
          </cell>
        </row>
        <row r="2066">
          <cell r="B2066" t="str">
            <v>Gemüsegärtner/in, Pilzanbauer/in</v>
          </cell>
          <cell r="G2066">
            <v>621</v>
          </cell>
          <cell r="H2066" t="str">
            <v>Fachschulen</v>
          </cell>
          <cell r="I2066" t="str">
            <v>Gemüsegärtner/in, Pilzanbauer/in_Fachschulen</v>
          </cell>
          <cell r="J2066">
            <v>2</v>
          </cell>
          <cell r="K2066">
            <v>621</v>
          </cell>
          <cell r="L2066">
            <v>62</v>
          </cell>
          <cell r="M2066">
            <v>6</v>
          </cell>
          <cell r="V2066" t="str">
            <v>5B</v>
          </cell>
          <cell r="W2066">
            <v>6</v>
          </cell>
          <cell r="X2066">
            <v>0</v>
          </cell>
          <cell r="Y2066" t="str">
            <v>Gemüsegärtner/in, Pilzanbauer/in</v>
          </cell>
        </row>
        <row r="2067">
          <cell r="B2067" t="str">
            <v>Friedhofsgärtner/in</v>
          </cell>
          <cell r="G2067">
            <v>622</v>
          </cell>
          <cell r="H2067" t="str">
            <v>Fachschulen</v>
          </cell>
          <cell r="I2067" t="str">
            <v>Friedhofsgärtner/in_Fachschulen</v>
          </cell>
          <cell r="J2067">
            <v>2</v>
          </cell>
          <cell r="K2067">
            <v>622</v>
          </cell>
          <cell r="L2067">
            <v>62</v>
          </cell>
          <cell r="M2067">
            <v>6</v>
          </cell>
          <cell r="V2067" t="str">
            <v>5B</v>
          </cell>
          <cell r="W2067">
            <v>6</v>
          </cell>
          <cell r="X2067">
            <v>0</v>
          </cell>
          <cell r="Y2067" t="str">
            <v>Friedhofsgärtner/in</v>
          </cell>
        </row>
        <row r="2068">
          <cell r="B2068" t="str">
            <v xml:space="preserve">Friedhofsgärtner/in </v>
          </cell>
          <cell r="G2068">
            <v>622</v>
          </cell>
          <cell r="H2068" t="str">
            <v>Fachschulen</v>
          </cell>
          <cell r="I2068" t="str">
            <v>Friedhofsgärtner/in _Fachschulen</v>
          </cell>
          <cell r="J2068">
            <v>2</v>
          </cell>
          <cell r="K2068">
            <v>622</v>
          </cell>
          <cell r="L2068">
            <v>62</v>
          </cell>
          <cell r="M2068">
            <v>6</v>
          </cell>
          <cell r="V2068" t="str">
            <v>5B</v>
          </cell>
          <cell r="W2068">
            <v>6</v>
          </cell>
          <cell r="X2068">
            <v>0</v>
          </cell>
          <cell r="Y2068" t="str">
            <v xml:space="preserve">Friedhofsgärtner/in </v>
          </cell>
        </row>
        <row r="2069">
          <cell r="B2069" t="str">
            <v xml:space="preserve">Ingenieure für Gartenbau </v>
          </cell>
          <cell r="G2069">
            <v>622</v>
          </cell>
          <cell r="H2069" t="str">
            <v>Fachschulen</v>
          </cell>
          <cell r="I2069" t="str">
            <v>Ingenieure für Gartenbau _Fachschulen</v>
          </cell>
          <cell r="J2069">
            <v>2</v>
          </cell>
          <cell r="K2069">
            <v>622</v>
          </cell>
          <cell r="L2069">
            <v>62</v>
          </cell>
          <cell r="M2069">
            <v>6</v>
          </cell>
          <cell r="V2069" t="str">
            <v>5B</v>
          </cell>
          <cell r="W2069">
            <v>6</v>
          </cell>
          <cell r="X2069">
            <v>0</v>
          </cell>
          <cell r="Y2069" t="str">
            <v xml:space="preserve">Ingenieure für Gartenbau </v>
          </cell>
        </row>
        <row r="2070">
          <cell r="B2070" t="str">
            <v>Techniker/in für Gartenbau und Landespflege</v>
          </cell>
          <cell r="G2070">
            <v>622</v>
          </cell>
          <cell r="H2070" t="str">
            <v>Fachschulen</v>
          </cell>
          <cell r="I2070" t="str">
            <v>Techniker/in für Gartenbau und Landespflege_Fachschulen</v>
          </cell>
          <cell r="J2070">
            <v>2</v>
          </cell>
          <cell r="K2070">
            <v>622</v>
          </cell>
          <cell r="L2070">
            <v>62</v>
          </cell>
          <cell r="M2070">
            <v>6</v>
          </cell>
          <cell r="V2070" t="str">
            <v>5B</v>
          </cell>
          <cell r="W2070">
            <v>6</v>
          </cell>
          <cell r="X2070">
            <v>0</v>
          </cell>
          <cell r="Y2070" t="str">
            <v>Techniker/in für Gartenbau und Landespflege</v>
          </cell>
        </row>
        <row r="2071">
          <cell r="B2071" t="str">
            <v>Techniker/in für Gartenbau u. Landespflege</v>
          </cell>
          <cell r="G2071">
            <v>622</v>
          </cell>
          <cell r="H2071" t="str">
            <v>Fachschulen</v>
          </cell>
          <cell r="I2071" t="str">
            <v>Techniker/in für Gartenbau u. Landespflege_Fachschulen</v>
          </cell>
          <cell r="J2071">
            <v>2</v>
          </cell>
          <cell r="K2071">
            <v>622</v>
          </cell>
          <cell r="L2071">
            <v>62</v>
          </cell>
          <cell r="M2071">
            <v>6</v>
          </cell>
          <cell r="V2071" t="str">
            <v>5B</v>
          </cell>
          <cell r="W2071">
            <v>6</v>
          </cell>
          <cell r="X2071">
            <v>0</v>
          </cell>
          <cell r="Y2071" t="str">
            <v>Techniker/in für Gartenbau u. Landespflege</v>
          </cell>
        </row>
        <row r="2072">
          <cell r="B2072" t="str">
            <v>Berater/innen (Gartenbau und Landespflege)</v>
          </cell>
          <cell r="G2072">
            <v>622</v>
          </cell>
          <cell r="H2072" t="str">
            <v>Fachschulen</v>
          </cell>
          <cell r="I2072" t="str">
            <v>Berater/innen (Gartenbau und Landespflege)_Fachschulen</v>
          </cell>
          <cell r="J2072">
            <v>2</v>
          </cell>
          <cell r="K2072">
            <v>622</v>
          </cell>
          <cell r="L2072">
            <v>62</v>
          </cell>
          <cell r="M2072">
            <v>6</v>
          </cell>
          <cell r="V2072" t="str">
            <v>5B</v>
          </cell>
          <cell r="W2072">
            <v>6</v>
          </cell>
          <cell r="X2072">
            <v>0</v>
          </cell>
          <cell r="Y2072" t="str">
            <v>Berater/innen (Gartenbau und Landespflege)</v>
          </cell>
        </row>
        <row r="2073">
          <cell r="B2073" t="str">
            <v>Berater/in (Gartenbau und Landespflege)</v>
          </cell>
          <cell r="G2073">
            <v>622</v>
          </cell>
          <cell r="H2073" t="str">
            <v>Fachschulen</v>
          </cell>
          <cell r="I2073" t="str">
            <v>Berater/in (Gartenbau und Landespflege)_Fachschulen</v>
          </cell>
          <cell r="J2073">
            <v>2</v>
          </cell>
          <cell r="K2073">
            <v>622</v>
          </cell>
          <cell r="L2073">
            <v>62</v>
          </cell>
          <cell r="M2073">
            <v>6</v>
          </cell>
          <cell r="V2073" t="str">
            <v>5B</v>
          </cell>
          <cell r="W2073">
            <v>6</v>
          </cell>
          <cell r="X2073">
            <v>0</v>
          </cell>
          <cell r="Y2073" t="str">
            <v>Berater/in (Gartenbau und Landespflege)</v>
          </cell>
        </row>
        <row r="2074">
          <cell r="B2074" t="str">
            <v>Florist/in, Blumenbinder/in, allgemein</v>
          </cell>
          <cell r="G2074">
            <v>215</v>
          </cell>
          <cell r="H2074" t="str">
            <v>Fachschulen</v>
          </cell>
          <cell r="I2074" t="str">
            <v>Florist/in, Blumenbinder/in, allgemein_Fachschulen</v>
          </cell>
          <cell r="J2074">
            <v>2</v>
          </cell>
          <cell r="K2074">
            <v>215</v>
          </cell>
          <cell r="L2074">
            <v>21</v>
          </cell>
          <cell r="M2074">
            <v>2</v>
          </cell>
          <cell r="V2074" t="str">
            <v>5B</v>
          </cell>
          <cell r="W2074">
            <v>2</v>
          </cell>
          <cell r="X2074">
            <v>0</v>
          </cell>
          <cell r="Y2074" t="str">
            <v>Florist/in, Blumenbinder/in, allgemein</v>
          </cell>
        </row>
        <row r="2075">
          <cell r="B2075" t="str">
            <v>Forstassistent/in, Forstwart/in, (mittlerer Forstdienst)</v>
          </cell>
          <cell r="G2075">
            <v>623</v>
          </cell>
          <cell r="H2075" t="str">
            <v>Fachschulen</v>
          </cell>
          <cell r="I2075" t="str">
            <v>Forstassistent/in, Forstwart/in, (mittlerer Forstdienst)_Fachschulen</v>
          </cell>
          <cell r="J2075">
            <v>2</v>
          </cell>
          <cell r="K2075">
            <v>623</v>
          </cell>
          <cell r="L2075">
            <v>62</v>
          </cell>
          <cell r="M2075">
            <v>6</v>
          </cell>
          <cell r="V2075" t="str">
            <v>5B</v>
          </cell>
          <cell r="W2075">
            <v>6</v>
          </cell>
          <cell r="X2075">
            <v>0</v>
          </cell>
          <cell r="Y2075" t="str">
            <v>Forstassistent/in, Forstwart/in, (mittlerer Forstdienst)</v>
          </cell>
        </row>
        <row r="2076">
          <cell r="B2076" t="str">
            <v>Forstassistent/in, Forstwart/in, 
 (mittlerer Forstdienst)</v>
          </cell>
          <cell r="G2076">
            <v>623</v>
          </cell>
          <cell r="H2076" t="str">
            <v>Fachschulen</v>
          </cell>
          <cell r="I2076" t="str">
            <v>Forstassistent/in, Forstwart/in, 
 (mittlerer Forstdienst)_Fachschulen</v>
          </cell>
          <cell r="J2076">
            <v>2</v>
          </cell>
          <cell r="K2076">
            <v>623</v>
          </cell>
          <cell r="L2076">
            <v>62</v>
          </cell>
          <cell r="M2076">
            <v>6</v>
          </cell>
          <cell r="V2076" t="str">
            <v>5B</v>
          </cell>
          <cell r="W2076">
            <v>6</v>
          </cell>
          <cell r="X2076">
            <v>0</v>
          </cell>
          <cell r="Y2076" t="str">
            <v>Forstassistent/in, Forstwart/in, 
 (mittlerer Forstdienst)</v>
          </cell>
        </row>
        <row r="2077">
          <cell r="B2077" t="str">
            <v>Sonstiger Beruf in der Land-, Tier-, Forstwirtschaft und im Gartenbau</v>
          </cell>
          <cell r="G2077">
            <v>629</v>
          </cell>
          <cell r="H2077" t="str">
            <v>Fachschulen</v>
          </cell>
          <cell r="I2077" t="str">
            <v>Sonstiger Beruf in der Land-, Tier-, Forstwirtschaft und im Gartenbau_Fachschulen</v>
          </cell>
          <cell r="J2077">
            <v>2</v>
          </cell>
          <cell r="K2077">
            <v>629</v>
          </cell>
          <cell r="L2077">
            <v>62</v>
          </cell>
          <cell r="M2077">
            <v>6</v>
          </cell>
          <cell r="V2077" t="str">
            <v>5B</v>
          </cell>
          <cell r="W2077">
            <v>6</v>
          </cell>
          <cell r="X2077">
            <v>0</v>
          </cell>
          <cell r="Y2077" t="str">
            <v>Sonstiger Beruf in der Land-, Tier-, Forstwirtschaft und im Gartenbau</v>
          </cell>
        </row>
        <row r="2078">
          <cell r="B2078" t="str">
            <v>Sonstiger Beruf in der Land-, Tier-, 
 Forstwirtschaft und im Gartenbau</v>
          </cell>
          <cell r="G2078">
            <v>629</v>
          </cell>
          <cell r="H2078" t="str">
            <v>Fachschulen</v>
          </cell>
          <cell r="I2078" t="str">
            <v>Sonstiger Beruf in der Land-, Tier-, 
 Forstwirtschaft und im Gartenbau_Fachschulen</v>
          </cell>
          <cell r="J2078">
            <v>2</v>
          </cell>
          <cell r="K2078">
            <v>629</v>
          </cell>
          <cell r="L2078">
            <v>62</v>
          </cell>
          <cell r="M2078">
            <v>6</v>
          </cell>
          <cell r="V2078" t="str">
            <v>5B</v>
          </cell>
          <cell r="W2078">
            <v>6</v>
          </cell>
          <cell r="X2078">
            <v>0</v>
          </cell>
          <cell r="Y2078" t="str">
            <v>Sonstiger Beruf in der Land-, Tier-, 
 Forstwirtschaft und im Gartenbau</v>
          </cell>
        </row>
        <row r="2079">
          <cell r="B2079" t="str">
            <v>Fertigungsberufe</v>
          </cell>
          <cell r="G2079">
            <v>1111</v>
          </cell>
          <cell r="H2079" t="str">
            <v>Fachschulen</v>
          </cell>
          <cell r="I2079" t="str">
            <v>Fertigungsberufe_Fachschulen</v>
          </cell>
          <cell r="J2079">
            <v>2</v>
          </cell>
          <cell r="K2079">
            <v>1111</v>
          </cell>
          <cell r="L2079">
            <v>111</v>
          </cell>
          <cell r="M2079">
            <v>11</v>
          </cell>
          <cell r="V2079" t="str">
            <v>5B</v>
          </cell>
          <cell r="W2079">
            <v>11</v>
          </cell>
          <cell r="X2079">
            <v>0</v>
          </cell>
        </row>
        <row r="2080">
          <cell r="B2080" t="str">
            <v>Steinmetz/in und Steinbildhauer/in, Restaurator/in</v>
          </cell>
          <cell r="G2080">
            <v>215</v>
          </cell>
          <cell r="H2080" t="str">
            <v>Fachschulen</v>
          </cell>
          <cell r="I2080" t="str">
            <v>Steinmetz/in und Steinbildhauer/in, Restaurator/in_Fachschulen</v>
          </cell>
          <cell r="J2080">
            <v>2</v>
          </cell>
          <cell r="K2080">
            <v>215</v>
          </cell>
          <cell r="L2080">
            <v>21</v>
          </cell>
          <cell r="M2080">
            <v>2</v>
          </cell>
          <cell r="V2080" t="str">
            <v>5B</v>
          </cell>
          <cell r="W2080">
            <v>2</v>
          </cell>
          <cell r="X2080">
            <v>0</v>
          </cell>
          <cell r="Y2080" t="str">
            <v>Steinmetz/in und Steinbildhauer/in, Restaurator/in</v>
          </cell>
        </row>
        <row r="2081">
          <cell r="B2081" t="str">
            <v>Steinmetz/in und Steinbildhauer/in, 
 Restaurator/in</v>
          </cell>
          <cell r="G2081">
            <v>215</v>
          </cell>
          <cell r="H2081" t="str">
            <v>Fachschulen</v>
          </cell>
          <cell r="I2081" t="str">
            <v>Steinmetz/in und Steinbildhauer/in, 
 Restaurator/in_Fachschulen</v>
          </cell>
          <cell r="J2081">
            <v>2</v>
          </cell>
          <cell r="K2081">
            <v>215</v>
          </cell>
          <cell r="L2081">
            <v>21</v>
          </cell>
          <cell r="M2081">
            <v>2</v>
          </cell>
          <cell r="V2081" t="str">
            <v>5B</v>
          </cell>
          <cell r="W2081">
            <v>2</v>
          </cell>
          <cell r="X2081">
            <v>0</v>
          </cell>
          <cell r="Y2081" t="str">
            <v>Steinmetz/in und Steinbildhauer/in, 
 Restaurator/in</v>
          </cell>
        </row>
        <row r="2082">
          <cell r="B2082" t="str">
            <v xml:space="preserve">Betonfertigteilbauer/in, Betonstein- und Terrazzohersteller/in o.n.A. </v>
          </cell>
          <cell r="G2082">
            <v>543</v>
          </cell>
          <cell r="H2082" t="str">
            <v>Fachschulen</v>
          </cell>
          <cell r="I2082" t="str">
            <v>Betonfertigteilbauer/in, Betonstein- und Terrazzohersteller/in o.n.A. _Fachschulen</v>
          </cell>
          <cell r="J2082">
            <v>2</v>
          </cell>
          <cell r="K2082">
            <v>543</v>
          </cell>
          <cell r="L2082">
            <v>54</v>
          </cell>
          <cell r="M2082">
            <v>5</v>
          </cell>
          <cell r="V2082" t="str">
            <v>5B</v>
          </cell>
          <cell r="W2082">
            <v>5</v>
          </cell>
          <cell r="X2082">
            <v>0</v>
          </cell>
          <cell r="Y2082" t="str">
            <v xml:space="preserve">Betonfertigteilbauer/in, Betonstein- und Terrazzohersteller/in o.n.A. </v>
          </cell>
        </row>
        <row r="2083">
          <cell r="B2083" t="str">
            <v>Betonfertigteilbauer/in, Betonstein- und Terrazzohersteller/in o.n.A.</v>
          </cell>
          <cell r="G2083">
            <v>543</v>
          </cell>
          <cell r="H2083" t="str">
            <v>Fachschulen</v>
          </cell>
          <cell r="I2083" t="str">
            <v>Betonfertigteilbauer/in, Betonstein- und Terrazzohersteller/in o.n.A._Fachschulen</v>
          </cell>
          <cell r="J2083">
            <v>2</v>
          </cell>
          <cell r="K2083">
            <v>543</v>
          </cell>
          <cell r="L2083">
            <v>54</v>
          </cell>
          <cell r="M2083">
            <v>5</v>
          </cell>
          <cell r="V2083" t="str">
            <v>5B</v>
          </cell>
          <cell r="W2083">
            <v>5</v>
          </cell>
          <cell r="X2083">
            <v>0</v>
          </cell>
          <cell r="Y2083" t="str">
            <v>Betonfertigteilbauer/in, Betonstein- und Terrazzohersteller/in o.n.A.</v>
          </cell>
        </row>
        <row r="2084">
          <cell r="B2084" t="str">
            <v xml:space="preserve">Betonfertigteilbauer/in, Betonstein- und 
 Terrazzohersteller/in o.n.A. </v>
          </cell>
          <cell r="G2084">
            <v>543</v>
          </cell>
          <cell r="H2084" t="str">
            <v>Fachschulen</v>
          </cell>
          <cell r="I2084" t="str">
            <v>Betonfertigteilbauer/in, Betonstein- und 
 Terrazzohersteller/in o.n.A. _Fachschulen</v>
          </cell>
          <cell r="J2084">
            <v>2</v>
          </cell>
          <cell r="K2084">
            <v>543</v>
          </cell>
          <cell r="L2084">
            <v>54</v>
          </cell>
          <cell r="M2084">
            <v>5</v>
          </cell>
          <cell r="V2084" t="str">
            <v>5B</v>
          </cell>
          <cell r="W2084">
            <v>5</v>
          </cell>
          <cell r="X2084">
            <v>0</v>
          </cell>
          <cell r="Y2084" t="str">
            <v xml:space="preserve">Betonfertigteilbauer/in, Betonstein- und 
 Terrazzohersteller/in o.n.A. </v>
          </cell>
        </row>
        <row r="2085">
          <cell r="B2085" t="str">
            <v>Keramiker/in, Töpfer/in, allgemein</v>
          </cell>
          <cell r="G2085">
            <v>215</v>
          </cell>
          <cell r="H2085" t="str">
            <v>Fachschulen</v>
          </cell>
          <cell r="I2085" t="str">
            <v>Keramiker/in, Töpfer/in, allgemein_Fachschulen</v>
          </cell>
          <cell r="J2085">
            <v>2</v>
          </cell>
          <cell r="K2085">
            <v>215</v>
          </cell>
          <cell r="L2085">
            <v>21</v>
          </cell>
          <cell r="M2085">
            <v>2</v>
          </cell>
          <cell r="V2085" t="str">
            <v>5B</v>
          </cell>
          <cell r="W2085">
            <v>2</v>
          </cell>
          <cell r="X2085">
            <v>0</v>
          </cell>
          <cell r="Y2085" t="str">
            <v>Keramiker/in, Töpfer/in, allgemein</v>
          </cell>
        </row>
        <row r="2086">
          <cell r="B2086" t="str">
            <v xml:space="preserve">Keramikmodelleure, Kerammodelleinrichter </v>
          </cell>
          <cell r="G2086">
            <v>543</v>
          </cell>
          <cell r="H2086" t="str">
            <v>Fachschulen</v>
          </cell>
          <cell r="I2086" t="str">
            <v>Keramikmodelleure, Kerammodelleinrichter _Fachschulen</v>
          </cell>
          <cell r="J2086">
            <v>2</v>
          </cell>
          <cell r="K2086">
            <v>543</v>
          </cell>
          <cell r="L2086">
            <v>54</v>
          </cell>
          <cell r="M2086">
            <v>5</v>
          </cell>
          <cell r="V2086" t="str">
            <v>5B</v>
          </cell>
          <cell r="W2086">
            <v>5</v>
          </cell>
          <cell r="X2086">
            <v>0</v>
          </cell>
          <cell r="Y2086" t="str">
            <v xml:space="preserve">Keramikmodelleure, Kerammodelleinrichter </v>
          </cell>
        </row>
        <row r="2087">
          <cell r="B2087" t="str">
            <v xml:space="preserve">Glasbläser vor der Lampe, Glasinstrumentenmacher </v>
          </cell>
          <cell r="G2087">
            <v>543</v>
          </cell>
          <cell r="H2087" t="str">
            <v>Fachschulen</v>
          </cell>
          <cell r="I2087" t="str">
            <v>Glasbläser vor der Lampe, Glasinstrumentenmacher _Fachschulen</v>
          </cell>
          <cell r="J2087">
            <v>2</v>
          </cell>
          <cell r="K2087">
            <v>543</v>
          </cell>
          <cell r="L2087">
            <v>54</v>
          </cell>
          <cell r="M2087">
            <v>5</v>
          </cell>
          <cell r="V2087" t="str">
            <v>5B</v>
          </cell>
          <cell r="W2087">
            <v>5</v>
          </cell>
          <cell r="X2087">
            <v>0</v>
          </cell>
          <cell r="Y2087" t="str">
            <v xml:space="preserve">Glasbläser vor der Lampe, Glasinstrumentenmacher </v>
          </cell>
        </row>
        <row r="2088">
          <cell r="B2088" t="str">
            <v>Kunststoffverarbeiter/in o.n.T.</v>
          </cell>
          <cell r="G2088">
            <v>543</v>
          </cell>
          <cell r="H2088" t="str">
            <v>Fachschulen</v>
          </cell>
          <cell r="I2088" t="str">
            <v>Kunststoffverarbeiter/in o.n.T._Fachschulen</v>
          </cell>
          <cell r="J2088">
            <v>2</v>
          </cell>
          <cell r="K2088">
            <v>543</v>
          </cell>
          <cell r="L2088">
            <v>54</v>
          </cell>
          <cell r="M2088">
            <v>5</v>
          </cell>
          <cell r="V2088" t="str">
            <v>5B</v>
          </cell>
          <cell r="W2088">
            <v>5</v>
          </cell>
          <cell r="X2088">
            <v>0</v>
          </cell>
          <cell r="Y2088" t="str">
            <v>Kunststoffverarbeiter/in o.n.T.</v>
          </cell>
        </row>
        <row r="2089">
          <cell r="B2089" t="str">
            <v xml:space="preserve">Papiermacher </v>
          </cell>
          <cell r="G2089">
            <v>543</v>
          </cell>
          <cell r="H2089" t="str">
            <v>Fachschulen</v>
          </cell>
          <cell r="I2089" t="str">
            <v>Papiermacher _Fachschulen</v>
          </cell>
          <cell r="J2089">
            <v>2</v>
          </cell>
          <cell r="K2089">
            <v>543</v>
          </cell>
          <cell r="L2089">
            <v>54</v>
          </cell>
          <cell r="M2089">
            <v>5</v>
          </cell>
          <cell r="V2089" t="str">
            <v>5B</v>
          </cell>
          <cell r="W2089">
            <v>5</v>
          </cell>
          <cell r="X2089">
            <v>0</v>
          </cell>
          <cell r="Y2089" t="str">
            <v xml:space="preserve">Papiermacher </v>
          </cell>
        </row>
        <row r="2090">
          <cell r="B2090" t="str">
            <v>Drucker/in o.n.A.</v>
          </cell>
          <cell r="G2090">
            <v>213</v>
          </cell>
          <cell r="H2090" t="str">
            <v>Fachschulen</v>
          </cell>
          <cell r="I2090" t="str">
            <v>Drucker/in o.n.A._Fachschulen</v>
          </cell>
          <cell r="J2090">
            <v>2</v>
          </cell>
          <cell r="K2090">
            <v>213</v>
          </cell>
          <cell r="L2090">
            <v>21</v>
          </cell>
          <cell r="M2090">
            <v>2</v>
          </cell>
          <cell r="V2090" t="str">
            <v>5B</v>
          </cell>
          <cell r="W2090">
            <v>2</v>
          </cell>
          <cell r="X2090">
            <v>0</v>
          </cell>
          <cell r="Y2090" t="str">
            <v>Drucker/in o.n.A.</v>
          </cell>
        </row>
        <row r="2091">
          <cell r="B2091" t="str">
            <v>Holzbildhauermeister/in</v>
          </cell>
          <cell r="G2091">
            <v>215</v>
          </cell>
          <cell r="H2091" t="str">
            <v>Fachschulen</v>
          </cell>
          <cell r="I2091" t="str">
            <v>Holzbildhauermeister/in_Fachschulen</v>
          </cell>
          <cell r="J2091">
            <v>2</v>
          </cell>
          <cell r="K2091">
            <v>215</v>
          </cell>
          <cell r="L2091">
            <v>21</v>
          </cell>
          <cell r="M2091">
            <v>2</v>
          </cell>
          <cell r="V2091" t="str">
            <v>5B</v>
          </cell>
          <cell r="W2091">
            <v>2</v>
          </cell>
          <cell r="X2091">
            <v>0</v>
          </cell>
          <cell r="Y2091" t="str">
            <v>Holzbildhauermeister/in</v>
          </cell>
        </row>
        <row r="2092">
          <cell r="B2092" t="str">
            <v>Buchbinder/in,allgemein</v>
          </cell>
          <cell r="G2092">
            <v>213</v>
          </cell>
          <cell r="H2092" t="str">
            <v>Fachschulen</v>
          </cell>
          <cell r="I2092" t="str">
            <v>Buchbinder/in,allgemein_Fachschulen</v>
          </cell>
          <cell r="J2092">
            <v>2</v>
          </cell>
          <cell r="K2092">
            <v>213</v>
          </cell>
          <cell r="L2092">
            <v>21</v>
          </cell>
          <cell r="M2092">
            <v>2</v>
          </cell>
          <cell r="V2092" t="str">
            <v>5B</v>
          </cell>
          <cell r="W2092">
            <v>2</v>
          </cell>
          <cell r="X2092">
            <v>0</v>
          </cell>
          <cell r="Y2092" t="str">
            <v>Buchbinder/in,allgemein</v>
          </cell>
        </row>
        <row r="2093">
          <cell r="B2093" t="str">
            <v>Buchbinder/in, allgemein</v>
          </cell>
          <cell r="G2093">
            <v>213</v>
          </cell>
          <cell r="H2093" t="str">
            <v>Fachschulen</v>
          </cell>
          <cell r="I2093" t="str">
            <v>Buchbinder/in, allgemein_Fachschulen</v>
          </cell>
          <cell r="J2093">
            <v>2</v>
          </cell>
          <cell r="K2093">
            <v>213</v>
          </cell>
          <cell r="L2093">
            <v>21</v>
          </cell>
          <cell r="M2093">
            <v>2</v>
          </cell>
          <cell r="V2093" t="str">
            <v>5B</v>
          </cell>
          <cell r="W2093">
            <v>2</v>
          </cell>
          <cell r="X2093">
            <v>0</v>
          </cell>
          <cell r="Y2093" t="str">
            <v>Buchbinder/in, allgemein</v>
          </cell>
        </row>
        <row r="2094">
          <cell r="B2094" t="str">
            <v>Holzbildhauermeister/in</v>
          </cell>
          <cell r="G2094">
            <v>215</v>
          </cell>
          <cell r="H2094" t="str">
            <v>Fachschulen</v>
          </cell>
          <cell r="I2094" t="str">
            <v>Holzbildhauermeister/in_Fachschulen</v>
          </cell>
          <cell r="J2094">
            <v>2</v>
          </cell>
          <cell r="K2094">
            <v>215</v>
          </cell>
          <cell r="L2094">
            <v>21</v>
          </cell>
          <cell r="M2094">
            <v>2</v>
          </cell>
          <cell r="V2094" t="str">
            <v>5B</v>
          </cell>
          <cell r="W2094">
            <v>2</v>
          </cell>
          <cell r="X2094">
            <v>0</v>
          </cell>
          <cell r="Y2094" t="str">
            <v>Holzbildhauermeister/in</v>
          </cell>
        </row>
        <row r="2095">
          <cell r="B2095" t="str">
            <v xml:space="preserve">Holzbearbeitungsmechaniker </v>
          </cell>
          <cell r="G2095">
            <v>543</v>
          </cell>
          <cell r="H2095" t="str">
            <v>Fachschulen</v>
          </cell>
          <cell r="I2095" t="str">
            <v>Holzbearbeitungsmechaniker _Fachschulen</v>
          </cell>
          <cell r="J2095">
            <v>2</v>
          </cell>
          <cell r="K2095">
            <v>543</v>
          </cell>
          <cell r="L2095">
            <v>54</v>
          </cell>
          <cell r="M2095">
            <v>5</v>
          </cell>
          <cell r="V2095" t="str">
            <v>5B</v>
          </cell>
          <cell r="W2095">
            <v>5</v>
          </cell>
          <cell r="X2095">
            <v>0</v>
          </cell>
          <cell r="Y2095" t="str">
            <v xml:space="preserve">Holzbearbeitungsmechaniker </v>
          </cell>
        </row>
        <row r="2096">
          <cell r="B2096" t="str">
            <v xml:space="preserve">Verfahrensmechaniker </v>
          </cell>
          <cell r="G2096">
            <v>521</v>
          </cell>
          <cell r="H2096" t="str">
            <v>Fachschulen</v>
          </cell>
          <cell r="I2096" t="str">
            <v>Verfahrensmechaniker _Fachschulen</v>
          </cell>
          <cell r="J2096">
            <v>2</v>
          </cell>
          <cell r="K2096">
            <v>521</v>
          </cell>
          <cell r="L2096">
            <v>52</v>
          </cell>
          <cell r="M2096">
            <v>5</v>
          </cell>
          <cell r="V2096" t="str">
            <v>5B</v>
          </cell>
          <cell r="W2096">
            <v>5</v>
          </cell>
          <cell r="X2096">
            <v>0</v>
          </cell>
          <cell r="Y2096" t="str">
            <v xml:space="preserve">Verfahrensmechaniker </v>
          </cell>
        </row>
        <row r="2097">
          <cell r="B2097" t="str">
            <v xml:space="preserve">Schmiede (Industrie) </v>
          </cell>
          <cell r="G2097">
            <v>521</v>
          </cell>
          <cell r="H2097" t="str">
            <v>Fachschulen</v>
          </cell>
          <cell r="I2097" t="str">
            <v>Schmiede (Industrie) _Fachschulen</v>
          </cell>
          <cell r="J2097">
            <v>2</v>
          </cell>
          <cell r="K2097">
            <v>521</v>
          </cell>
          <cell r="L2097">
            <v>52</v>
          </cell>
          <cell r="M2097">
            <v>5</v>
          </cell>
          <cell r="V2097" t="str">
            <v>5B</v>
          </cell>
          <cell r="W2097">
            <v>5</v>
          </cell>
          <cell r="X2097">
            <v>0</v>
          </cell>
          <cell r="Y2097" t="str">
            <v xml:space="preserve">Schmiede (Industrie) </v>
          </cell>
        </row>
        <row r="2098">
          <cell r="B2098" t="str">
            <v xml:space="preserve">Metallpräger, Metallkaltverformer </v>
          </cell>
          <cell r="G2098">
            <v>521</v>
          </cell>
          <cell r="H2098" t="str">
            <v>Fachschulen</v>
          </cell>
          <cell r="I2098" t="str">
            <v>Metallpräger, Metallkaltverformer _Fachschulen</v>
          </cell>
          <cell r="J2098">
            <v>2</v>
          </cell>
          <cell r="K2098">
            <v>521</v>
          </cell>
          <cell r="L2098">
            <v>52</v>
          </cell>
          <cell r="M2098">
            <v>5</v>
          </cell>
          <cell r="V2098" t="str">
            <v>5B</v>
          </cell>
          <cell r="W2098">
            <v>5</v>
          </cell>
          <cell r="X2098">
            <v>0</v>
          </cell>
          <cell r="Y2098" t="str">
            <v xml:space="preserve">Metallpräger, Metallkaltverformer </v>
          </cell>
        </row>
        <row r="2099">
          <cell r="B2099" t="str">
            <v xml:space="preserve">Andere Metallverformer </v>
          </cell>
          <cell r="G2099">
            <v>521</v>
          </cell>
          <cell r="H2099" t="str">
            <v>Fachschulen</v>
          </cell>
          <cell r="I2099" t="str">
            <v>Andere Metallverformer _Fachschulen</v>
          </cell>
          <cell r="J2099">
            <v>2</v>
          </cell>
          <cell r="K2099">
            <v>521</v>
          </cell>
          <cell r="L2099">
            <v>52</v>
          </cell>
          <cell r="M2099">
            <v>5</v>
          </cell>
          <cell r="V2099" t="str">
            <v>5B</v>
          </cell>
          <cell r="W2099">
            <v>5</v>
          </cell>
          <cell r="X2099">
            <v>0</v>
          </cell>
          <cell r="Y2099" t="str">
            <v xml:space="preserve">Andere Metallverformer </v>
          </cell>
        </row>
        <row r="2100">
          <cell r="B2100" t="str">
            <v>Dreher/in, allgemein</v>
          </cell>
          <cell r="G2100">
            <v>521</v>
          </cell>
          <cell r="H2100" t="str">
            <v>Fachschulen</v>
          </cell>
          <cell r="I2100" t="str">
            <v>Dreher/in, allgemein_Fachschulen</v>
          </cell>
          <cell r="J2100">
            <v>2</v>
          </cell>
          <cell r="K2100">
            <v>521</v>
          </cell>
          <cell r="L2100">
            <v>52</v>
          </cell>
          <cell r="M2100">
            <v>5</v>
          </cell>
          <cell r="V2100" t="str">
            <v>5B</v>
          </cell>
          <cell r="W2100">
            <v>5</v>
          </cell>
          <cell r="X2100">
            <v>0</v>
          </cell>
          <cell r="Y2100" t="str">
            <v>Dreher/in, allgemein</v>
          </cell>
        </row>
        <row r="2101">
          <cell r="B2101" t="str">
            <v>Verfahrensmechaniker/in (Metallerzeugung) o.n.A.</v>
          </cell>
          <cell r="G2101">
            <v>521</v>
          </cell>
          <cell r="H2101" t="str">
            <v>Fachschulen</v>
          </cell>
          <cell r="I2101" t="str">
            <v>Verfahrensmechaniker/in (Metallerzeugung) o.n.A._Fachschulen</v>
          </cell>
          <cell r="J2101">
            <v>3</v>
          </cell>
          <cell r="K2101">
            <v>521</v>
          </cell>
          <cell r="L2101">
            <v>52</v>
          </cell>
          <cell r="M2101">
            <v>5</v>
          </cell>
          <cell r="V2101" t="str">
            <v>5B</v>
          </cell>
          <cell r="W2101">
            <v>5</v>
          </cell>
          <cell r="X2101">
            <v>0</v>
          </cell>
          <cell r="Y2101" t="str">
            <v>Verfahrensmechaniker/in (Metallerzeugung) o.n.A.</v>
          </cell>
        </row>
        <row r="2102">
          <cell r="B2102" t="str">
            <v>Metallbauer/in, Schlosser/in o.n.A.</v>
          </cell>
          <cell r="G2102">
            <v>521</v>
          </cell>
          <cell r="H2102" t="str">
            <v>Fachschulen</v>
          </cell>
          <cell r="I2102" t="str">
            <v>Metallbauer/in, Schlosser/in o.n.A._Fachschulen</v>
          </cell>
          <cell r="J2102">
            <v>2</v>
          </cell>
          <cell r="K2102">
            <v>521</v>
          </cell>
          <cell r="L2102">
            <v>52</v>
          </cell>
          <cell r="M2102">
            <v>5</v>
          </cell>
          <cell r="V2102" t="str">
            <v>5B</v>
          </cell>
          <cell r="W2102">
            <v>5</v>
          </cell>
          <cell r="X2102">
            <v>0</v>
          </cell>
          <cell r="Y2102" t="str">
            <v>Metallbauer/in, Schlosser/in o.n.A.</v>
          </cell>
        </row>
        <row r="2103">
          <cell r="B2103" t="str">
            <v>Klempner/in</v>
          </cell>
          <cell r="G2103">
            <v>582</v>
          </cell>
          <cell r="H2103" t="str">
            <v>Fachschulen</v>
          </cell>
          <cell r="I2103" t="str">
            <v>Klempner/in_Fachschulen</v>
          </cell>
          <cell r="J2103">
            <v>2</v>
          </cell>
          <cell r="K2103">
            <v>582</v>
          </cell>
          <cell r="L2103">
            <v>58</v>
          </cell>
          <cell r="M2103">
            <v>5</v>
          </cell>
          <cell r="V2103" t="str">
            <v>5B</v>
          </cell>
          <cell r="W2103">
            <v>5</v>
          </cell>
          <cell r="X2103">
            <v>0</v>
          </cell>
          <cell r="Y2103" t="str">
            <v>Klempner/in</v>
          </cell>
        </row>
        <row r="2104">
          <cell r="B2104" t="str">
            <v>Konstruktionsmechaniker</v>
          </cell>
          <cell r="G2104">
            <v>521</v>
          </cell>
          <cell r="H2104" t="str">
            <v>Fachschulen</v>
          </cell>
          <cell r="I2104" t="str">
            <v>Konstruktionsmechaniker_Fachschulen</v>
          </cell>
          <cell r="J2104">
            <v>2</v>
          </cell>
          <cell r="K2104">
            <v>521</v>
          </cell>
          <cell r="L2104">
            <v>52</v>
          </cell>
          <cell r="M2104">
            <v>5</v>
          </cell>
          <cell r="V2104" t="str">
            <v>5B</v>
          </cell>
          <cell r="W2104">
            <v>5</v>
          </cell>
          <cell r="X2104">
            <v>0</v>
          </cell>
          <cell r="Y2104" t="str">
            <v>Konstruktionsmechaniker</v>
          </cell>
        </row>
        <row r="2105">
          <cell r="B2105" t="str">
            <v>Gas- und Wasserinstallateur/in</v>
          </cell>
          <cell r="G2105">
            <v>582</v>
          </cell>
          <cell r="H2105" t="str">
            <v>Fachschulen</v>
          </cell>
          <cell r="I2105" t="str">
            <v>Gas- und Wasserinstallateur/in_Fachschulen</v>
          </cell>
          <cell r="J2105">
            <v>2</v>
          </cell>
          <cell r="K2105">
            <v>582</v>
          </cell>
          <cell r="L2105">
            <v>58</v>
          </cell>
          <cell r="M2105">
            <v>5</v>
          </cell>
          <cell r="V2105" t="str">
            <v>5B</v>
          </cell>
          <cell r="W2105">
            <v>5</v>
          </cell>
          <cell r="X2105">
            <v>0</v>
          </cell>
          <cell r="Y2105" t="str">
            <v>Gas- und Wasserinstallateur/in</v>
          </cell>
        </row>
        <row r="2106">
          <cell r="B2106" t="str">
            <v>Heizungs(anlagen)bauer/in</v>
          </cell>
          <cell r="G2106">
            <v>582</v>
          </cell>
          <cell r="H2106" t="str">
            <v>Fachschulen</v>
          </cell>
          <cell r="I2106" t="str">
            <v>Heizungs(anlagen)bauer/in_Fachschulen</v>
          </cell>
          <cell r="J2106">
            <v>2</v>
          </cell>
          <cell r="K2106">
            <v>582</v>
          </cell>
          <cell r="L2106">
            <v>58</v>
          </cell>
          <cell r="M2106">
            <v>5</v>
          </cell>
          <cell r="V2106" t="str">
            <v>5B</v>
          </cell>
          <cell r="W2106">
            <v>5</v>
          </cell>
          <cell r="X2106">
            <v>0</v>
          </cell>
          <cell r="Y2106" t="str">
            <v>Heizungs(anlagen)bauer/in</v>
          </cell>
        </row>
        <row r="2107">
          <cell r="B2107" t="str">
            <v>Installateur/in und Heizungsbauer/in</v>
          </cell>
          <cell r="G2107">
            <v>582</v>
          </cell>
          <cell r="H2107" t="str">
            <v>Fachschulen</v>
          </cell>
          <cell r="I2107" t="str">
            <v>Installateur/in und Heizungsbauer/in_Fachschulen</v>
          </cell>
          <cell r="J2107">
            <v>2</v>
          </cell>
          <cell r="K2107">
            <v>582</v>
          </cell>
          <cell r="L2107">
            <v>58</v>
          </cell>
          <cell r="M2107">
            <v>5</v>
          </cell>
          <cell r="V2107" t="str">
            <v>5B</v>
          </cell>
          <cell r="W2107">
            <v>5</v>
          </cell>
          <cell r="X2107">
            <v>0</v>
          </cell>
          <cell r="Y2107" t="str">
            <v>Installateur/in und Heizungsbauer/in</v>
          </cell>
        </row>
        <row r="2108">
          <cell r="B2108" t="str">
            <v>Mechaniker/in o.n.A.</v>
          </cell>
          <cell r="G2108">
            <v>521</v>
          </cell>
          <cell r="H2108" t="str">
            <v>Fachschulen</v>
          </cell>
          <cell r="I2108" t="str">
            <v>Mechaniker/in o.n.A._Fachschulen</v>
          </cell>
          <cell r="J2108">
            <v>2</v>
          </cell>
          <cell r="K2108">
            <v>521</v>
          </cell>
          <cell r="L2108">
            <v>52</v>
          </cell>
          <cell r="M2108">
            <v>5</v>
          </cell>
          <cell r="V2108" t="str">
            <v>5B</v>
          </cell>
          <cell r="W2108">
            <v>5</v>
          </cell>
          <cell r="X2108">
            <v>0</v>
          </cell>
          <cell r="Y2108" t="str">
            <v>Mechaniker/in o.n.A.</v>
          </cell>
        </row>
        <row r="2109">
          <cell r="B2109" t="str">
            <v xml:space="preserve">Lüftungsanlagenbauer </v>
          </cell>
          <cell r="G2109">
            <v>582</v>
          </cell>
          <cell r="H2109" t="str">
            <v>Fachschulen</v>
          </cell>
          <cell r="I2109" t="str">
            <v>Lüftungsanlagenbauer _Fachschulen</v>
          </cell>
          <cell r="J2109">
            <v>2</v>
          </cell>
          <cell r="K2109">
            <v>582</v>
          </cell>
          <cell r="L2109">
            <v>58</v>
          </cell>
          <cell r="M2109">
            <v>5</v>
          </cell>
          <cell r="V2109" t="str">
            <v>5B</v>
          </cell>
          <cell r="W2109">
            <v>5</v>
          </cell>
          <cell r="X2109">
            <v>0</v>
          </cell>
          <cell r="Y2109" t="str">
            <v xml:space="preserve">Lüftungsanlagenbauer </v>
          </cell>
        </row>
        <row r="2110">
          <cell r="B2110" t="str">
            <v>Industriemechaniker/in (Maschinen- und Systemtechnik), Maschinenbau- mechaniker/in, allgemein</v>
          </cell>
          <cell r="G2110">
            <v>521</v>
          </cell>
          <cell r="H2110" t="str">
            <v>Fachschulen</v>
          </cell>
          <cell r="I2110" t="str">
            <v>Industriemechaniker/in (Maschinen- und Systemtechnik), Maschinenbau- mechaniker/in, allgemein_Fachschulen</v>
          </cell>
          <cell r="J2110">
            <v>2</v>
          </cell>
          <cell r="K2110">
            <v>521</v>
          </cell>
          <cell r="L2110">
            <v>52</v>
          </cell>
          <cell r="M2110">
            <v>5</v>
          </cell>
          <cell r="V2110" t="str">
            <v>5B</v>
          </cell>
          <cell r="W2110">
            <v>5</v>
          </cell>
          <cell r="X2110">
            <v>0</v>
          </cell>
          <cell r="Y2110" t="str">
            <v>Industriemechaniker/in (Maschinen- und Systemtechnik), Maschinenbau- mechaniker/in, allgemein</v>
          </cell>
        </row>
        <row r="2111">
          <cell r="B2111" t="str">
            <v>Kraftfahrzeugmechaniker/in, allgemein</v>
          </cell>
          <cell r="G2111">
            <v>525</v>
          </cell>
          <cell r="H2111" t="str">
            <v>Fachschulen</v>
          </cell>
          <cell r="I2111" t="str">
            <v>Kraftfahrzeugmechaniker/in, allgemein_Fachschulen</v>
          </cell>
          <cell r="J2111">
            <v>2</v>
          </cell>
          <cell r="K2111">
            <v>525</v>
          </cell>
          <cell r="L2111">
            <v>52</v>
          </cell>
          <cell r="M2111">
            <v>5</v>
          </cell>
          <cell r="V2111" t="str">
            <v>5B</v>
          </cell>
          <cell r="W2111">
            <v>5</v>
          </cell>
          <cell r="X2111">
            <v>0</v>
          </cell>
          <cell r="Y2111" t="str">
            <v>Kraftfahrzeugmechaniker/in, allgemein</v>
          </cell>
        </row>
        <row r="2112">
          <cell r="B2112" t="str">
            <v>Landmaschinenmechaniker/in</v>
          </cell>
          <cell r="G2112">
            <v>525</v>
          </cell>
          <cell r="H2112" t="str">
            <v>Fachschulen</v>
          </cell>
          <cell r="I2112" t="str">
            <v>Landmaschinenmechaniker/in_Fachschulen</v>
          </cell>
          <cell r="J2112">
            <v>2</v>
          </cell>
          <cell r="K2112">
            <v>525</v>
          </cell>
          <cell r="L2112">
            <v>52</v>
          </cell>
          <cell r="M2112">
            <v>5</v>
          </cell>
          <cell r="V2112" t="str">
            <v>5B</v>
          </cell>
          <cell r="W2112">
            <v>5</v>
          </cell>
          <cell r="X2112">
            <v>0</v>
          </cell>
          <cell r="Y2112" t="str">
            <v>Landmaschinenmechaniker/in</v>
          </cell>
        </row>
        <row r="2113">
          <cell r="B2113" t="str">
            <v>Büchsenmacher/in</v>
          </cell>
          <cell r="G2113">
            <v>521</v>
          </cell>
          <cell r="H2113" t="str">
            <v>Fachschulen</v>
          </cell>
          <cell r="I2113" t="str">
            <v>Büchsenmacher/in_Fachschulen</v>
          </cell>
          <cell r="J2113">
            <v>3</v>
          </cell>
          <cell r="K2113">
            <v>521</v>
          </cell>
          <cell r="L2113">
            <v>52</v>
          </cell>
          <cell r="M2113">
            <v>5</v>
          </cell>
          <cell r="V2113" t="str">
            <v>5B</v>
          </cell>
          <cell r="W2113">
            <v>5</v>
          </cell>
          <cell r="X2113">
            <v>0</v>
          </cell>
          <cell r="Y2113" t="str">
            <v>Büchsenmacher/in</v>
          </cell>
        </row>
        <row r="2114">
          <cell r="B2114" t="str">
            <v xml:space="preserve">Büchsenmacher/in </v>
          </cell>
          <cell r="G2114">
            <v>521</v>
          </cell>
          <cell r="H2114" t="str">
            <v>Fachschulen</v>
          </cell>
          <cell r="I2114" t="str">
            <v>Büchsenmacher/in _Fachschulen</v>
          </cell>
          <cell r="J2114">
            <v>3</v>
          </cell>
          <cell r="K2114">
            <v>521</v>
          </cell>
          <cell r="L2114">
            <v>52</v>
          </cell>
          <cell r="M2114">
            <v>5</v>
          </cell>
          <cell r="V2114" t="str">
            <v>5B</v>
          </cell>
          <cell r="W2114">
            <v>5</v>
          </cell>
          <cell r="X2114">
            <v>0</v>
          </cell>
          <cell r="Y2114" t="str">
            <v xml:space="preserve">Büchsenmacher/in </v>
          </cell>
        </row>
        <row r="2115">
          <cell r="B2115" t="str">
            <v>Karosserie- und Fahrzeugbauer/in</v>
          </cell>
          <cell r="G2115">
            <v>525</v>
          </cell>
          <cell r="H2115" t="str">
            <v>Fachschulen</v>
          </cell>
          <cell r="I2115" t="str">
            <v>Karosserie- und Fahrzeugbauer/in_Fachschulen</v>
          </cell>
          <cell r="J2115">
            <v>2</v>
          </cell>
          <cell r="K2115">
            <v>525</v>
          </cell>
          <cell r="L2115">
            <v>52</v>
          </cell>
          <cell r="M2115">
            <v>5</v>
          </cell>
          <cell r="V2115" t="str">
            <v>5B</v>
          </cell>
          <cell r="W2115">
            <v>5</v>
          </cell>
          <cell r="X2115">
            <v>0</v>
          </cell>
          <cell r="Y2115" t="str">
            <v>Karosserie- und Fahrzeugbauer/in</v>
          </cell>
        </row>
        <row r="2116">
          <cell r="B2116" t="str">
            <v>Karosserie- und Fahrzeugbauer/in o.n.A</v>
          </cell>
          <cell r="G2116">
            <v>525</v>
          </cell>
          <cell r="H2116" t="str">
            <v>Fachschulen</v>
          </cell>
          <cell r="I2116" t="str">
            <v>Karosserie- und Fahrzeugbauer/in o.n.A_Fachschulen</v>
          </cell>
          <cell r="J2116">
            <v>2</v>
          </cell>
          <cell r="K2116">
            <v>525</v>
          </cell>
          <cell r="L2116">
            <v>52</v>
          </cell>
          <cell r="M2116">
            <v>5</v>
          </cell>
          <cell r="V2116" t="str">
            <v>5B</v>
          </cell>
          <cell r="W2116">
            <v>5</v>
          </cell>
          <cell r="X2116">
            <v>0</v>
          </cell>
          <cell r="Y2116" t="str">
            <v>Karosserie- und Fahrzeugbauer/in o.n.A</v>
          </cell>
        </row>
        <row r="2117">
          <cell r="B2117" t="str">
            <v xml:space="preserve">Werkzeugmechaniker </v>
          </cell>
          <cell r="G2117">
            <v>521</v>
          </cell>
          <cell r="H2117" t="str">
            <v>Fachschulen</v>
          </cell>
          <cell r="I2117" t="str">
            <v>Werkzeugmechaniker _Fachschulen</v>
          </cell>
          <cell r="J2117">
            <v>2</v>
          </cell>
          <cell r="K2117">
            <v>521</v>
          </cell>
          <cell r="L2117">
            <v>52</v>
          </cell>
          <cell r="M2117">
            <v>5</v>
          </cell>
          <cell r="V2117" t="str">
            <v>5B</v>
          </cell>
          <cell r="W2117">
            <v>5</v>
          </cell>
          <cell r="X2117">
            <v>0</v>
          </cell>
          <cell r="Y2117" t="str">
            <v xml:space="preserve">Werkzeugmechaniker </v>
          </cell>
        </row>
        <row r="2118">
          <cell r="B2118" t="str">
            <v>Graveur/in</v>
          </cell>
          <cell r="G2118">
            <v>215</v>
          </cell>
          <cell r="H2118" t="str">
            <v>Fachschulen</v>
          </cell>
          <cell r="I2118" t="str">
            <v>Graveur/in_Fachschulen</v>
          </cell>
          <cell r="J2118">
            <v>2</v>
          </cell>
          <cell r="K2118">
            <v>215</v>
          </cell>
          <cell r="L2118">
            <v>21</v>
          </cell>
          <cell r="M2118">
            <v>2</v>
          </cell>
          <cell r="V2118" t="str">
            <v>5B</v>
          </cell>
          <cell r="W2118">
            <v>2</v>
          </cell>
          <cell r="X2118">
            <v>0</v>
          </cell>
          <cell r="Y2118" t="str">
            <v>Graveur/in</v>
          </cell>
        </row>
        <row r="2119">
          <cell r="B2119" t="str">
            <v xml:space="preserve">Metallfeinbauer </v>
          </cell>
          <cell r="G2119">
            <v>521</v>
          </cell>
          <cell r="H2119" t="str">
            <v>Fachschulen</v>
          </cell>
          <cell r="I2119" t="str">
            <v>Metallfeinbauer _Fachschulen</v>
          </cell>
          <cell r="J2119">
            <v>2</v>
          </cell>
          <cell r="K2119">
            <v>521</v>
          </cell>
          <cell r="L2119">
            <v>52</v>
          </cell>
          <cell r="M2119">
            <v>5</v>
          </cell>
          <cell r="V2119" t="str">
            <v>5B</v>
          </cell>
          <cell r="W2119">
            <v>5</v>
          </cell>
          <cell r="X2119">
            <v>0</v>
          </cell>
          <cell r="Y2119" t="str">
            <v xml:space="preserve">Metallfeinbauer </v>
          </cell>
        </row>
        <row r="2120">
          <cell r="B2120" t="str">
            <v>Industriemechaniker/in (Geräte- und Fein- werktechnik), Feinmechaniker/in o.n.A.</v>
          </cell>
          <cell r="G2120">
            <v>521</v>
          </cell>
          <cell r="H2120" t="str">
            <v>Fachschulen</v>
          </cell>
          <cell r="I2120" t="str">
            <v>Industriemechaniker/in (Geräte- und Fein- werktechnik), Feinmechaniker/in o.n.A._Fachschulen</v>
          </cell>
          <cell r="J2120">
            <v>2</v>
          </cell>
          <cell r="K2120">
            <v>521</v>
          </cell>
          <cell r="L2120">
            <v>52</v>
          </cell>
          <cell r="M2120">
            <v>5</v>
          </cell>
          <cell r="V2120" t="str">
            <v>5B</v>
          </cell>
          <cell r="W2120">
            <v>5</v>
          </cell>
          <cell r="X2120">
            <v>0</v>
          </cell>
          <cell r="Y2120" t="str">
            <v>Industriemechaniker/in (Geräte- und Fein- werktechnik), Feinmechaniker/in o.n.A.</v>
          </cell>
        </row>
        <row r="2121">
          <cell r="B2121" t="str">
            <v>Industriemechaniker/in (Geräte- und Fein-
 werktechnik), Feinmechaniker/in o.n.A.</v>
          </cell>
          <cell r="G2121">
            <v>521</v>
          </cell>
          <cell r="H2121" t="str">
            <v>Fachschulen</v>
          </cell>
          <cell r="I2121" t="str">
            <v>Industriemechaniker/in (Geräte- und Fein-
 werktechnik), Feinmechaniker/in o.n.A._Fachschulen</v>
          </cell>
          <cell r="J2121">
            <v>2</v>
          </cell>
          <cell r="K2121">
            <v>521</v>
          </cell>
          <cell r="L2121">
            <v>52</v>
          </cell>
          <cell r="M2121">
            <v>5</v>
          </cell>
          <cell r="V2121" t="str">
            <v>5B</v>
          </cell>
          <cell r="W2121">
            <v>5</v>
          </cell>
          <cell r="X2121">
            <v>0</v>
          </cell>
          <cell r="Y2121" t="str">
            <v>Industriemechaniker/in (Geräte- und Fein-
 werktechnik), Feinmechaniker/in o.n.A.</v>
          </cell>
        </row>
        <row r="2122">
          <cell r="B2122" t="str">
            <v>Goldschmied/in</v>
          </cell>
          <cell r="G2122">
            <v>215</v>
          </cell>
          <cell r="H2122" t="str">
            <v>Fachschulen</v>
          </cell>
          <cell r="I2122" t="str">
            <v>Goldschmied/in_Fachschulen</v>
          </cell>
          <cell r="J2122">
            <v>2</v>
          </cell>
          <cell r="K2122">
            <v>215</v>
          </cell>
          <cell r="L2122">
            <v>21</v>
          </cell>
          <cell r="M2122">
            <v>2</v>
          </cell>
          <cell r="V2122" t="str">
            <v>5B</v>
          </cell>
          <cell r="W2122">
            <v>2</v>
          </cell>
          <cell r="X2122">
            <v>0</v>
          </cell>
          <cell r="Y2122" t="str">
            <v>Goldschmied/in</v>
          </cell>
        </row>
        <row r="2123">
          <cell r="B2123" t="str">
            <v>Silberschmied/in</v>
          </cell>
          <cell r="G2123">
            <v>215</v>
          </cell>
          <cell r="H2123" t="str">
            <v>Fachschulen</v>
          </cell>
          <cell r="I2123" t="str">
            <v>Silberschmied/in_Fachschulen</v>
          </cell>
          <cell r="J2123">
            <v>2</v>
          </cell>
          <cell r="K2123">
            <v>215</v>
          </cell>
          <cell r="L2123">
            <v>21</v>
          </cell>
          <cell r="M2123">
            <v>2</v>
          </cell>
          <cell r="V2123" t="str">
            <v>5B</v>
          </cell>
          <cell r="W2123">
            <v>2</v>
          </cell>
          <cell r="X2123">
            <v>0</v>
          </cell>
          <cell r="Y2123" t="str">
            <v>Silberschmied/in</v>
          </cell>
        </row>
        <row r="2124">
          <cell r="B2124" t="str">
            <v>Zahntechniker/in</v>
          </cell>
          <cell r="G2124">
            <v>724</v>
          </cell>
          <cell r="H2124" t="str">
            <v>Fachschulen</v>
          </cell>
          <cell r="I2124" t="str">
            <v>Zahntechniker/in_Fachschulen</v>
          </cell>
          <cell r="J2124">
            <v>2</v>
          </cell>
          <cell r="K2124">
            <v>724</v>
          </cell>
          <cell r="L2124">
            <v>72</v>
          </cell>
          <cell r="M2124">
            <v>7</v>
          </cell>
          <cell r="V2124" t="str">
            <v>5B</v>
          </cell>
          <cell r="W2124">
            <v>7</v>
          </cell>
          <cell r="X2124">
            <v>0</v>
          </cell>
          <cell r="Y2124" t="str">
            <v>Zahntechniker/in</v>
          </cell>
        </row>
        <row r="2125">
          <cell r="B2125" t="str">
            <v>Augenoptiker/in</v>
          </cell>
          <cell r="G2125">
            <v>722</v>
          </cell>
          <cell r="H2125" t="str">
            <v>Fachschulen</v>
          </cell>
          <cell r="I2125" t="str">
            <v>Augenoptiker/in_Fachschulen</v>
          </cell>
          <cell r="J2125">
            <v>3</v>
          </cell>
          <cell r="K2125">
            <v>722</v>
          </cell>
          <cell r="L2125">
            <v>72</v>
          </cell>
          <cell r="M2125">
            <v>7</v>
          </cell>
          <cell r="V2125" t="str">
            <v>5B</v>
          </cell>
          <cell r="W2125">
            <v>7</v>
          </cell>
          <cell r="X2125">
            <v>0</v>
          </cell>
          <cell r="Y2125" t="str">
            <v>Augenoptiker/in</v>
          </cell>
        </row>
        <row r="2126">
          <cell r="B2126" t="str">
            <v>Musikinstrumentenbauer/in, allgemein</v>
          </cell>
          <cell r="G2126">
            <v>215</v>
          </cell>
          <cell r="H2126" t="str">
            <v>Fachschulen</v>
          </cell>
          <cell r="I2126" t="str">
            <v>Musikinstrumentenbauer/in, allgemein_Fachschulen</v>
          </cell>
          <cell r="J2126">
            <v>2</v>
          </cell>
          <cell r="K2126">
            <v>215</v>
          </cell>
          <cell r="L2126">
            <v>21</v>
          </cell>
          <cell r="M2126">
            <v>2</v>
          </cell>
          <cell r="V2126" t="str">
            <v>5B</v>
          </cell>
          <cell r="W2126">
            <v>2</v>
          </cell>
          <cell r="X2126">
            <v>0</v>
          </cell>
          <cell r="Y2126" t="str">
            <v>Musikinstrumentenbauer/in, allgemein</v>
          </cell>
        </row>
        <row r="2127">
          <cell r="B2127" t="str">
            <v>Orthopädiemechaniker/in</v>
          </cell>
          <cell r="G2127">
            <v>722</v>
          </cell>
          <cell r="H2127" t="str">
            <v>Fachschulen</v>
          </cell>
          <cell r="I2127" t="str">
            <v>Orthopädiemechaniker/in_Fachschulen</v>
          </cell>
          <cell r="J2127">
            <v>2</v>
          </cell>
          <cell r="K2127">
            <v>722</v>
          </cell>
          <cell r="L2127">
            <v>72</v>
          </cell>
          <cell r="M2127">
            <v>7</v>
          </cell>
          <cell r="V2127" t="str">
            <v>5B</v>
          </cell>
          <cell r="W2127">
            <v>7</v>
          </cell>
          <cell r="X2127">
            <v>0</v>
          </cell>
          <cell r="Y2127" t="str">
            <v>Orthopädiemechaniker/in</v>
          </cell>
        </row>
        <row r="2128">
          <cell r="B2128" t="str">
            <v>Uhrmacher/in, allgemein</v>
          </cell>
          <cell r="G2128">
            <v>521</v>
          </cell>
          <cell r="H2128" t="str">
            <v>Fachschulen</v>
          </cell>
          <cell r="I2128" t="str">
            <v>Uhrmacher/in, allgemein_Fachschulen</v>
          </cell>
          <cell r="J2128">
            <v>2</v>
          </cell>
          <cell r="K2128">
            <v>521</v>
          </cell>
          <cell r="L2128">
            <v>52</v>
          </cell>
          <cell r="M2128">
            <v>5</v>
          </cell>
          <cell r="V2128" t="str">
            <v>5B</v>
          </cell>
          <cell r="W2128">
            <v>5</v>
          </cell>
          <cell r="X2128">
            <v>0</v>
          </cell>
          <cell r="Y2128" t="str">
            <v>Uhrmacher/in, allgemein</v>
          </cell>
        </row>
        <row r="2129">
          <cell r="B2129" t="str">
            <v>Elektriker/in, Elektroinstallateur/in, allgemein</v>
          </cell>
          <cell r="G2129">
            <v>522</v>
          </cell>
          <cell r="H2129" t="str">
            <v>Fachschulen</v>
          </cell>
          <cell r="I2129" t="str">
            <v>Elektriker/in, Elektroinstallateur/in, allgemein_Fachschulen</v>
          </cell>
          <cell r="J2129">
            <v>2</v>
          </cell>
          <cell r="K2129">
            <v>522</v>
          </cell>
          <cell r="L2129">
            <v>52</v>
          </cell>
          <cell r="M2129">
            <v>5</v>
          </cell>
          <cell r="V2129" t="str">
            <v>5B</v>
          </cell>
          <cell r="W2129">
            <v>5</v>
          </cell>
          <cell r="X2129">
            <v>0</v>
          </cell>
          <cell r="Y2129" t="str">
            <v>Elektriker/in, Elektroinstallateur/in, allgemein</v>
          </cell>
        </row>
        <row r="2130">
          <cell r="B2130" t="str">
            <v>Elektriker/in, Elektroinstallateur/in,
 allgemein</v>
          </cell>
          <cell r="G2130">
            <v>522</v>
          </cell>
          <cell r="H2130" t="str">
            <v>Fachschulen</v>
          </cell>
          <cell r="I2130" t="str">
            <v>Elektriker/in, Elektroinstallateur/in,
 allgemein_Fachschulen</v>
          </cell>
          <cell r="J2130">
            <v>2</v>
          </cell>
          <cell r="K2130">
            <v>522</v>
          </cell>
          <cell r="L2130">
            <v>52</v>
          </cell>
          <cell r="M2130">
            <v>5</v>
          </cell>
          <cell r="V2130" t="str">
            <v>5B</v>
          </cell>
          <cell r="W2130">
            <v>5</v>
          </cell>
          <cell r="X2130">
            <v>0</v>
          </cell>
          <cell r="Y2130" t="str">
            <v>Elektriker/in, Elektroinstallateur/in,
 allgemein</v>
          </cell>
        </row>
        <row r="2131">
          <cell r="B2131" t="str">
            <v>Informationstechniker/in</v>
          </cell>
          <cell r="G2131">
            <v>523</v>
          </cell>
          <cell r="H2131" t="str">
            <v>Fachschulen</v>
          </cell>
          <cell r="I2131" t="str">
            <v>Informationstechniker/in_Fachschulen</v>
          </cell>
          <cell r="J2131">
            <v>2</v>
          </cell>
          <cell r="K2131">
            <v>523</v>
          </cell>
          <cell r="L2131">
            <v>52</v>
          </cell>
          <cell r="M2131">
            <v>5</v>
          </cell>
          <cell r="V2131" t="str">
            <v>5B</v>
          </cell>
          <cell r="W2131">
            <v>5</v>
          </cell>
          <cell r="X2131">
            <v>0</v>
          </cell>
          <cell r="Y2131" t="str">
            <v>Informationstechniker/in</v>
          </cell>
        </row>
        <row r="2132">
          <cell r="B2132" t="str">
            <v xml:space="preserve">Informationstechniker/in </v>
          </cell>
          <cell r="G2132">
            <v>523</v>
          </cell>
          <cell r="H2132" t="str">
            <v>Fachschulen</v>
          </cell>
          <cell r="I2132" t="str">
            <v>Informationstechniker/in _Fachschulen</v>
          </cell>
          <cell r="J2132">
            <v>2</v>
          </cell>
          <cell r="K2132">
            <v>523</v>
          </cell>
          <cell r="L2132">
            <v>52</v>
          </cell>
          <cell r="M2132">
            <v>5</v>
          </cell>
          <cell r="V2132" t="str">
            <v>5B</v>
          </cell>
          <cell r="W2132">
            <v>5</v>
          </cell>
          <cell r="X2132">
            <v>0</v>
          </cell>
          <cell r="Y2132" t="str">
            <v xml:space="preserve">Informationstechniker/in </v>
          </cell>
        </row>
        <row r="2133">
          <cell r="B2133" t="str">
            <v>Radio- und Fernsehtechniker/in</v>
          </cell>
          <cell r="G2133">
            <v>523</v>
          </cell>
          <cell r="H2133" t="str">
            <v>Fachschulen</v>
          </cell>
          <cell r="I2133" t="str">
            <v>Radio- und Fernsehtechniker/in_Fachschulen</v>
          </cell>
          <cell r="J2133">
            <v>2</v>
          </cell>
          <cell r="K2133">
            <v>523</v>
          </cell>
          <cell r="L2133">
            <v>52</v>
          </cell>
          <cell r="M2133">
            <v>5</v>
          </cell>
          <cell r="V2133" t="str">
            <v>5B</v>
          </cell>
          <cell r="W2133">
            <v>5</v>
          </cell>
          <cell r="X2133">
            <v>0</v>
          </cell>
          <cell r="Y2133" t="str">
            <v>Radio- und Fernsehtechniker/in</v>
          </cell>
        </row>
        <row r="2134">
          <cell r="B2134" t="str">
            <v xml:space="preserve">Hörgeräteakustiker  </v>
          </cell>
          <cell r="G2134">
            <v>722</v>
          </cell>
          <cell r="H2134" t="str">
            <v>Fachschulen</v>
          </cell>
          <cell r="I2134" t="str">
            <v>Hörgeräteakustiker  _Fachschulen</v>
          </cell>
          <cell r="J2134">
            <v>2</v>
          </cell>
          <cell r="K2134">
            <v>722</v>
          </cell>
          <cell r="L2134">
            <v>72</v>
          </cell>
          <cell r="M2134">
            <v>7</v>
          </cell>
          <cell r="V2134" t="str">
            <v>5B</v>
          </cell>
          <cell r="W2134">
            <v>7</v>
          </cell>
          <cell r="X2134">
            <v>0</v>
          </cell>
          <cell r="Y2134" t="str">
            <v xml:space="preserve">Hörgeräteakustiker  </v>
          </cell>
        </row>
        <row r="2135">
          <cell r="B2135" t="str">
            <v>Elektromechaniker/in</v>
          </cell>
          <cell r="G2135">
            <v>522</v>
          </cell>
          <cell r="H2135" t="str">
            <v>Fachschulen</v>
          </cell>
          <cell r="I2135" t="str">
            <v>Elektromechaniker/in_Fachschulen</v>
          </cell>
          <cell r="J2135">
            <v>2</v>
          </cell>
          <cell r="K2135">
            <v>522</v>
          </cell>
          <cell r="L2135">
            <v>52</v>
          </cell>
          <cell r="M2135">
            <v>5</v>
          </cell>
          <cell r="V2135" t="str">
            <v>5B</v>
          </cell>
          <cell r="W2135">
            <v>5</v>
          </cell>
          <cell r="X2135">
            <v>0</v>
          </cell>
          <cell r="Y2135" t="str">
            <v>Elektromechaniker/in</v>
          </cell>
        </row>
        <row r="2136">
          <cell r="B2136" t="str">
            <v>Mechatroniker/in</v>
          </cell>
          <cell r="G2136">
            <v>523</v>
          </cell>
          <cell r="H2136" t="str">
            <v>Fachschulen</v>
          </cell>
          <cell r="I2136" t="str">
            <v>Mechatroniker/in_Fachschulen</v>
          </cell>
          <cell r="J2136">
            <v>2</v>
          </cell>
          <cell r="K2136">
            <v>523</v>
          </cell>
          <cell r="L2136">
            <v>52</v>
          </cell>
          <cell r="M2136">
            <v>5</v>
          </cell>
          <cell r="V2136" t="str">
            <v>5B</v>
          </cell>
          <cell r="W2136">
            <v>5</v>
          </cell>
          <cell r="X2136">
            <v>0</v>
          </cell>
          <cell r="Y2136" t="str">
            <v>Mechatroniker/in</v>
          </cell>
        </row>
        <row r="2137">
          <cell r="B2137" t="str">
            <v>Informationselektroniker/in</v>
          </cell>
          <cell r="G2137">
            <v>523</v>
          </cell>
          <cell r="H2137" t="str">
            <v>Fachschulen</v>
          </cell>
          <cell r="I2137" t="str">
            <v>Informationselektroniker/in_Fachschulen</v>
          </cell>
          <cell r="J2137">
            <v>2</v>
          </cell>
          <cell r="K2137">
            <v>523</v>
          </cell>
          <cell r="L2137">
            <v>52</v>
          </cell>
          <cell r="M2137">
            <v>5</v>
          </cell>
          <cell r="V2137" t="str">
            <v>5B</v>
          </cell>
          <cell r="W2137">
            <v>5</v>
          </cell>
          <cell r="X2137">
            <v>0</v>
          </cell>
          <cell r="Y2137" t="str">
            <v>Informationselektroniker/in</v>
          </cell>
        </row>
        <row r="2138">
          <cell r="B2138" t="str">
            <v>Damen- und Herrenschneidermeister/in</v>
          </cell>
          <cell r="G2138">
            <v>542</v>
          </cell>
          <cell r="H2138" t="str">
            <v>Fachschulen</v>
          </cell>
          <cell r="I2138" t="str">
            <v>Damen- und Herrenschneidermeister/in_Fachschulen</v>
          </cell>
          <cell r="J2138">
            <v>2</v>
          </cell>
          <cell r="K2138">
            <v>542</v>
          </cell>
          <cell r="L2138">
            <v>54</v>
          </cell>
          <cell r="M2138">
            <v>5</v>
          </cell>
          <cell r="V2138" t="str">
            <v>5B</v>
          </cell>
          <cell r="W2138">
            <v>5</v>
          </cell>
          <cell r="X2138">
            <v>0</v>
          </cell>
          <cell r="Y2138" t="str">
            <v>Damen- und Herrenschneidermeister/in</v>
          </cell>
        </row>
        <row r="2139">
          <cell r="B2139" t="str">
            <v>Damenschneider/in</v>
          </cell>
          <cell r="G2139">
            <v>542</v>
          </cell>
          <cell r="H2139" t="str">
            <v>Fachschulen</v>
          </cell>
          <cell r="I2139" t="str">
            <v>Damenschneider/in_Fachschulen</v>
          </cell>
          <cell r="J2139">
            <v>2</v>
          </cell>
          <cell r="K2139">
            <v>542</v>
          </cell>
          <cell r="L2139">
            <v>54</v>
          </cell>
          <cell r="M2139">
            <v>5</v>
          </cell>
          <cell r="V2139" t="str">
            <v>5B</v>
          </cell>
          <cell r="W2139">
            <v>5</v>
          </cell>
          <cell r="X2139">
            <v>0</v>
          </cell>
          <cell r="Y2139" t="str">
            <v>Damenschneider/in</v>
          </cell>
        </row>
        <row r="2140">
          <cell r="B2140" t="str">
            <v xml:space="preserve">Helfer in  der Textilherstellung </v>
          </cell>
          <cell r="G2140">
            <v>542</v>
          </cell>
          <cell r="H2140" t="str">
            <v>Fachschulen</v>
          </cell>
          <cell r="I2140" t="str">
            <v>Helfer in  der Textilherstellung _Fachschulen</v>
          </cell>
          <cell r="J2140">
            <v>2</v>
          </cell>
          <cell r="K2140">
            <v>542</v>
          </cell>
          <cell r="L2140">
            <v>54</v>
          </cell>
          <cell r="M2140">
            <v>5</v>
          </cell>
          <cell r="V2140" t="str">
            <v>5B</v>
          </cell>
          <cell r="W2140">
            <v>5</v>
          </cell>
          <cell r="X2140">
            <v>0</v>
          </cell>
          <cell r="Y2140" t="str">
            <v xml:space="preserve">Helfer in  der Textilherstellung </v>
          </cell>
        </row>
        <row r="2141">
          <cell r="B2141" t="str">
            <v>Konditor/in und Bäcker/in</v>
          </cell>
          <cell r="G2141">
            <v>541</v>
          </cell>
          <cell r="H2141" t="str">
            <v>Fachschulen</v>
          </cell>
          <cell r="I2141" t="str">
            <v>Konditor/in und Bäcker/in_Fachschulen</v>
          </cell>
          <cell r="J2141">
            <v>2</v>
          </cell>
          <cell r="K2141">
            <v>541</v>
          </cell>
          <cell r="L2141">
            <v>54</v>
          </cell>
          <cell r="M2141">
            <v>5</v>
          </cell>
          <cell r="V2141" t="str">
            <v>5B</v>
          </cell>
          <cell r="W2141">
            <v>5</v>
          </cell>
          <cell r="X2141">
            <v>0</v>
          </cell>
          <cell r="Y2141" t="str">
            <v>Konditor/in und Bäcker/in</v>
          </cell>
        </row>
        <row r="2142">
          <cell r="B2142" t="str">
            <v>Fleischer/in, allgemein</v>
          </cell>
          <cell r="G2142">
            <v>541</v>
          </cell>
          <cell r="H2142" t="str">
            <v>Fachschulen</v>
          </cell>
          <cell r="I2142" t="str">
            <v>Fleischer/in, allgemein_Fachschulen</v>
          </cell>
          <cell r="J2142">
            <v>2</v>
          </cell>
          <cell r="K2142">
            <v>541</v>
          </cell>
          <cell r="L2142">
            <v>54</v>
          </cell>
          <cell r="M2142">
            <v>5</v>
          </cell>
          <cell r="V2142" t="str">
            <v>5B</v>
          </cell>
          <cell r="W2142">
            <v>5</v>
          </cell>
          <cell r="X2142">
            <v>0</v>
          </cell>
          <cell r="Y2142" t="str">
            <v>Fleischer/in, allgemein</v>
          </cell>
        </row>
        <row r="2143">
          <cell r="B2143" t="str">
            <v>Brauer- und Mälzermeister/in</v>
          </cell>
          <cell r="G2143">
            <v>541</v>
          </cell>
          <cell r="H2143" t="str">
            <v>Fachschulen</v>
          </cell>
          <cell r="I2143" t="str">
            <v>Brauer- und Mälzermeister/in_Fachschulen</v>
          </cell>
          <cell r="J2143">
            <v>2</v>
          </cell>
          <cell r="K2143">
            <v>541</v>
          </cell>
          <cell r="L2143">
            <v>54</v>
          </cell>
          <cell r="M2143">
            <v>5</v>
          </cell>
          <cell r="V2143" t="str">
            <v>5B</v>
          </cell>
          <cell r="W2143">
            <v>5</v>
          </cell>
          <cell r="X2143">
            <v>0</v>
          </cell>
          <cell r="Y2143" t="str">
            <v>Brauer- und Mälzermeister/in</v>
          </cell>
        </row>
        <row r="2144">
          <cell r="B2144" t="str">
            <v xml:space="preserve">Getränkehersteller </v>
          </cell>
          <cell r="G2144">
            <v>541</v>
          </cell>
          <cell r="H2144" t="str">
            <v>Fachschulen</v>
          </cell>
          <cell r="I2144" t="str">
            <v>Getränkehersteller _Fachschulen</v>
          </cell>
          <cell r="J2144">
            <v>2</v>
          </cell>
          <cell r="K2144">
            <v>541</v>
          </cell>
          <cell r="L2144">
            <v>54</v>
          </cell>
          <cell r="M2144">
            <v>5</v>
          </cell>
          <cell r="V2144" t="str">
            <v>5B</v>
          </cell>
          <cell r="W2144">
            <v>5</v>
          </cell>
          <cell r="X2144">
            <v>0</v>
          </cell>
          <cell r="Y2144" t="str">
            <v xml:space="preserve">Getränkehersteller </v>
          </cell>
        </row>
        <row r="2145">
          <cell r="B2145" t="str">
            <v xml:space="preserve">Milchproduktebereiter </v>
          </cell>
          <cell r="G2145">
            <v>541</v>
          </cell>
          <cell r="H2145" t="str">
            <v>Fachschulen</v>
          </cell>
          <cell r="I2145" t="str">
            <v>Milchproduktebereiter _Fachschulen</v>
          </cell>
          <cell r="J2145">
            <v>2</v>
          </cell>
          <cell r="K2145">
            <v>541</v>
          </cell>
          <cell r="L2145">
            <v>54</v>
          </cell>
          <cell r="M2145">
            <v>5</v>
          </cell>
          <cell r="V2145" t="str">
            <v>5B</v>
          </cell>
          <cell r="W2145">
            <v>5</v>
          </cell>
          <cell r="X2145">
            <v>0</v>
          </cell>
          <cell r="Y2145" t="str">
            <v xml:space="preserve">Milchproduktebereiter </v>
          </cell>
        </row>
        <row r="2146">
          <cell r="B2146" t="str">
            <v>Milch(produkte)bereiter/in</v>
          </cell>
          <cell r="G2146">
            <v>541</v>
          </cell>
          <cell r="H2146" t="str">
            <v>Fachschulen</v>
          </cell>
          <cell r="I2146" t="str">
            <v>Milch(produkte)bereiter/in_Fachschulen</v>
          </cell>
          <cell r="J2146">
            <v>2</v>
          </cell>
          <cell r="K2146">
            <v>541</v>
          </cell>
          <cell r="L2146">
            <v>54</v>
          </cell>
          <cell r="M2146">
            <v>5</v>
          </cell>
          <cell r="V2146" t="str">
            <v>5B</v>
          </cell>
          <cell r="W2146">
            <v>5</v>
          </cell>
          <cell r="X2146">
            <v>0</v>
          </cell>
          <cell r="Y2146" t="str">
            <v>Milch(produkte)bereiter/in</v>
          </cell>
        </row>
        <row r="2147">
          <cell r="B2147" t="str">
            <v>Müller/in</v>
          </cell>
          <cell r="G2147">
            <v>541</v>
          </cell>
          <cell r="H2147" t="str">
            <v>Fachschulen</v>
          </cell>
          <cell r="I2147" t="str">
            <v>Müller/in_Fachschulen</v>
          </cell>
          <cell r="J2147">
            <v>2</v>
          </cell>
          <cell r="K2147">
            <v>541</v>
          </cell>
          <cell r="L2147">
            <v>54</v>
          </cell>
          <cell r="M2147">
            <v>5</v>
          </cell>
          <cell r="V2147" t="str">
            <v>5B</v>
          </cell>
          <cell r="W2147">
            <v>5</v>
          </cell>
          <cell r="X2147">
            <v>0</v>
          </cell>
          <cell r="Y2147" t="str">
            <v>Müller/in</v>
          </cell>
        </row>
        <row r="2148">
          <cell r="B2148" t="str">
            <v>Maurer/in, allgemein</v>
          </cell>
          <cell r="G2148">
            <v>582</v>
          </cell>
          <cell r="H2148" t="str">
            <v>Fachschulen</v>
          </cell>
          <cell r="I2148" t="str">
            <v>Maurer/in, allgemein_Fachschulen</v>
          </cell>
          <cell r="J2148">
            <v>2</v>
          </cell>
          <cell r="K2148">
            <v>582</v>
          </cell>
          <cell r="L2148">
            <v>58</v>
          </cell>
          <cell r="M2148">
            <v>5</v>
          </cell>
          <cell r="V2148" t="str">
            <v>5B</v>
          </cell>
          <cell r="W2148">
            <v>5</v>
          </cell>
          <cell r="X2148">
            <v>0</v>
          </cell>
          <cell r="Y2148" t="str">
            <v>Maurer/in, allgemein</v>
          </cell>
        </row>
        <row r="2149">
          <cell r="B2149" t="str">
            <v>Maurermeister/in</v>
          </cell>
          <cell r="G2149">
            <v>582</v>
          </cell>
          <cell r="H2149" t="str">
            <v>Fachschulen</v>
          </cell>
          <cell r="I2149" t="str">
            <v>Maurermeister/in_Fachschulen</v>
          </cell>
          <cell r="J2149">
            <v>2</v>
          </cell>
          <cell r="K2149">
            <v>582</v>
          </cell>
          <cell r="L2149">
            <v>58</v>
          </cell>
          <cell r="M2149">
            <v>5</v>
          </cell>
          <cell r="V2149" t="str">
            <v>5B</v>
          </cell>
          <cell r="W2149">
            <v>5</v>
          </cell>
          <cell r="X2149">
            <v>0</v>
          </cell>
          <cell r="Y2149" t="str">
            <v>Maurermeister/in</v>
          </cell>
        </row>
        <row r="2150">
          <cell r="B2150" t="str">
            <v>Beton- und Stahlbetonbauer/in, allgemein</v>
          </cell>
          <cell r="G2150">
            <v>582</v>
          </cell>
          <cell r="H2150" t="str">
            <v>Fachschulen</v>
          </cell>
          <cell r="I2150" t="str">
            <v>Beton- und Stahlbetonbauer/in, allgemein_Fachschulen</v>
          </cell>
          <cell r="J2150">
            <v>2</v>
          </cell>
          <cell r="K2150">
            <v>582</v>
          </cell>
          <cell r="L2150">
            <v>58</v>
          </cell>
          <cell r="M2150">
            <v>5</v>
          </cell>
          <cell r="V2150" t="str">
            <v>5B</v>
          </cell>
          <cell r="W2150">
            <v>5</v>
          </cell>
          <cell r="X2150">
            <v>0</v>
          </cell>
          <cell r="Y2150" t="str">
            <v>Beton- und Stahlbetonbauer/in, allgemein</v>
          </cell>
        </row>
        <row r="2151">
          <cell r="B2151" t="str">
            <v>Beton- und Stahlbetonmeister/in</v>
          </cell>
          <cell r="G2151">
            <v>582</v>
          </cell>
          <cell r="H2151" t="str">
            <v>Fachschulen</v>
          </cell>
          <cell r="I2151" t="str">
            <v>Beton- und Stahlbetonmeister/in_Fachschulen</v>
          </cell>
          <cell r="J2151">
            <v>2</v>
          </cell>
          <cell r="K2151">
            <v>582</v>
          </cell>
          <cell r="L2151">
            <v>58</v>
          </cell>
          <cell r="M2151">
            <v>5</v>
          </cell>
          <cell r="V2151" t="str">
            <v>5B</v>
          </cell>
          <cell r="W2151">
            <v>5</v>
          </cell>
          <cell r="X2151">
            <v>0</v>
          </cell>
          <cell r="Y2151" t="str">
            <v>Beton- und Stahlbetonmeister/in</v>
          </cell>
        </row>
        <row r="2152">
          <cell r="B2152" t="str">
            <v>Beton- und Stahlbetonbaumeister/in</v>
          </cell>
          <cell r="G2152">
            <v>582</v>
          </cell>
          <cell r="H2152" t="str">
            <v>Fachschulen</v>
          </cell>
          <cell r="I2152" t="str">
            <v>Beton- und Stahlbetonbaumeister/in_Fachschulen</v>
          </cell>
          <cell r="J2152">
            <v>2</v>
          </cell>
          <cell r="K2152">
            <v>582</v>
          </cell>
          <cell r="L2152">
            <v>58</v>
          </cell>
          <cell r="M2152">
            <v>5</v>
          </cell>
          <cell r="V2152" t="str">
            <v>5B</v>
          </cell>
          <cell r="W2152">
            <v>5</v>
          </cell>
          <cell r="X2152">
            <v>0</v>
          </cell>
          <cell r="Y2152" t="str">
            <v>Beton- und Stahlbetonbaumeister/in</v>
          </cell>
        </row>
        <row r="2153">
          <cell r="B2153" t="str">
            <v>Straßenbauermeister/in</v>
          </cell>
          <cell r="G2153">
            <v>582</v>
          </cell>
          <cell r="H2153" t="str">
            <v>Fachschulen</v>
          </cell>
          <cell r="I2153" t="str">
            <v>Straßenbauermeister/in_Fachschulen</v>
          </cell>
          <cell r="J2153">
            <v>2</v>
          </cell>
          <cell r="K2153">
            <v>582</v>
          </cell>
          <cell r="L2153">
            <v>58</v>
          </cell>
          <cell r="M2153">
            <v>5</v>
          </cell>
          <cell r="V2153" t="str">
            <v>5B</v>
          </cell>
          <cell r="W2153">
            <v>5</v>
          </cell>
          <cell r="X2153">
            <v>0</v>
          </cell>
          <cell r="Y2153" t="str">
            <v>Straßenbauermeister/in</v>
          </cell>
        </row>
        <row r="2154">
          <cell r="B2154" t="str">
            <v>Straßenbauer/innen, allgemein</v>
          </cell>
          <cell r="G2154">
            <v>582</v>
          </cell>
          <cell r="H2154" t="str">
            <v>Fachschulen</v>
          </cell>
          <cell r="I2154" t="str">
            <v>Straßenbauer/innen, allgemein_Fachschulen</v>
          </cell>
          <cell r="J2154">
            <v>2</v>
          </cell>
          <cell r="K2154">
            <v>582</v>
          </cell>
          <cell r="L2154">
            <v>58</v>
          </cell>
          <cell r="M2154">
            <v>5</v>
          </cell>
          <cell r="V2154" t="str">
            <v>5B</v>
          </cell>
          <cell r="W2154">
            <v>5</v>
          </cell>
          <cell r="X2154">
            <v>0</v>
          </cell>
          <cell r="Y2154" t="str">
            <v>Straßenbauer/innen, allgemein</v>
          </cell>
        </row>
        <row r="2155">
          <cell r="B2155" t="str">
            <v>Straßenbaumeister/in</v>
          </cell>
          <cell r="G2155">
            <v>582</v>
          </cell>
          <cell r="H2155" t="str">
            <v>Fachschulen</v>
          </cell>
          <cell r="I2155" t="str">
            <v>Straßenbaumeister/in_Fachschulen</v>
          </cell>
          <cell r="J2155">
            <v>2</v>
          </cell>
          <cell r="K2155">
            <v>582</v>
          </cell>
          <cell r="L2155">
            <v>58</v>
          </cell>
          <cell r="M2155">
            <v>5</v>
          </cell>
          <cell r="V2155" t="str">
            <v>5B</v>
          </cell>
          <cell r="W2155">
            <v>5</v>
          </cell>
          <cell r="X2155">
            <v>0</v>
          </cell>
          <cell r="Y2155" t="str">
            <v>Straßenbaumeister/in</v>
          </cell>
        </row>
        <row r="2156">
          <cell r="B2156" t="str">
            <v>Ausbaufacharbeiter/in o.n.T.</v>
          </cell>
          <cell r="G2156">
            <v>582</v>
          </cell>
          <cell r="H2156" t="str">
            <v>Fachschulen</v>
          </cell>
          <cell r="I2156" t="str">
            <v>Ausbaufacharbeiter/in o.n.T._Fachschulen</v>
          </cell>
          <cell r="J2156">
            <v>2</v>
          </cell>
          <cell r="K2156">
            <v>582</v>
          </cell>
          <cell r="L2156">
            <v>58</v>
          </cell>
          <cell r="M2156">
            <v>5</v>
          </cell>
          <cell r="V2156" t="str">
            <v>5B</v>
          </cell>
          <cell r="W2156">
            <v>5</v>
          </cell>
          <cell r="X2156">
            <v>0</v>
          </cell>
          <cell r="Y2156" t="str">
            <v>Ausbaufacharbeiter/in o.n.T.</v>
          </cell>
        </row>
        <row r="2157">
          <cell r="B2157" t="str">
            <v>Zimmerer/Zimmerin, allgemein</v>
          </cell>
          <cell r="G2157">
            <v>582</v>
          </cell>
          <cell r="H2157" t="str">
            <v>Fachschulen</v>
          </cell>
          <cell r="I2157" t="str">
            <v>Zimmerer/Zimmerin, allgemein_Fachschulen</v>
          </cell>
          <cell r="J2157">
            <v>2</v>
          </cell>
          <cell r="K2157">
            <v>582</v>
          </cell>
          <cell r="L2157">
            <v>58</v>
          </cell>
          <cell r="M2157">
            <v>5</v>
          </cell>
          <cell r="V2157" t="str">
            <v>5B</v>
          </cell>
          <cell r="W2157">
            <v>5</v>
          </cell>
          <cell r="X2157">
            <v>0</v>
          </cell>
          <cell r="Y2157" t="str">
            <v>Zimmerer/Zimmerin, allgemein</v>
          </cell>
        </row>
        <row r="2158">
          <cell r="B2158" t="str">
            <v>Zimmerermeister/in</v>
          </cell>
          <cell r="G2158">
            <v>582</v>
          </cell>
          <cell r="H2158" t="str">
            <v>Fachschulen</v>
          </cell>
          <cell r="I2158" t="str">
            <v>Zimmerermeister/in_Fachschulen</v>
          </cell>
          <cell r="J2158">
            <v>2</v>
          </cell>
          <cell r="K2158">
            <v>582</v>
          </cell>
          <cell r="L2158">
            <v>58</v>
          </cell>
          <cell r="M2158">
            <v>5</v>
          </cell>
          <cell r="V2158" t="str">
            <v>5B</v>
          </cell>
          <cell r="W2158">
            <v>5</v>
          </cell>
          <cell r="X2158">
            <v>0</v>
          </cell>
          <cell r="Y2158" t="str">
            <v>Zimmerermeister/in</v>
          </cell>
        </row>
        <row r="2159">
          <cell r="B2159" t="str">
            <v>Dachdecker/innen, allgemein</v>
          </cell>
          <cell r="G2159">
            <v>582</v>
          </cell>
          <cell r="H2159" t="str">
            <v>Fachschulen</v>
          </cell>
          <cell r="I2159" t="str">
            <v>Dachdecker/innen, allgemein_Fachschulen</v>
          </cell>
          <cell r="J2159">
            <v>2</v>
          </cell>
          <cell r="K2159">
            <v>582</v>
          </cell>
          <cell r="L2159">
            <v>58</v>
          </cell>
          <cell r="M2159">
            <v>5</v>
          </cell>
          <cell r="V2159" t="str">
            <v>5B</v>
          </cell>
          <cell r="W2159">
            <v>5</v>
          </cell>
          <cell r="X2159">
            <v>0</v>
          </cell>
          <cell r="Y2159" t="str">
            <v>Dachdecker/innen, allgemein</v>
          </cell>
        </row>
        <row r="2160">
          <cell r="B2160" t="str">
            <v>Raumausstatter/in, allgemein</v>
          </cell>
          <cell r="G2160">
            <v>214</v>
          </cell>
          <cell r="H2160" t="str">
            <v>Fachschulen</v>
          </cell>
          <cell r="I2160" t="str">
            <v>Raumausstatter/in, allgemein_Fachschulen</v>
          </cell>
          <cell r="J2160">
            <v>2</v>
          </cell>
          <cell r="K2160">
            <v>214</v>
          </cell>
          <cell r="L2160">
            <v>21</v>
          </cell>
          <cell r="M2160">
            <v>2</v>
          </cell>
          <cell r="V2160" t="str">
            <v>5B</v>
          </cell>
          <cell r="W2160">
            <v>2</v>
          </cell>
          <cell r="X2160">
            <v>0</v>
          </cell>
          <cell r="Y2160" t="str">
            <v>Raumausstatter/in, allgemein</v>
          </cell>
        </row>
        <row r="2161">
          <cell r="B2161" t="str">
            <v>Tischler/in, allgemein</v>
          </cell>
          <cell r="G2161">
            <v>543</v>
          </cell>
          <cell r="H2161" t="str">
            <v>Fachschulen</v>
          </cell>
          <cell r="I2161" t="str">
            <v>Tischler/in, allgemein_Fachschulen</v>
          </cell>
          <cell r="J2161">
            <v>2</v>
          </cell>
          <cell r="K2161">
            <v>543</v>
          </cell>
          <cell r="L2161">
            <v>54</v>
          </cell>
          <cell r="M2161">
            <v>5</v>
          </cell>
          <cell r="V2161" t="str">
            <v>5B</v>
          </cell>
          <cell r="W2161">
            <v>5</v>
          </cell>
          <cell r="X2161">
            <v>0</v>
          </cell>
          <cell r="Y2161" t="str">
            <v>Tischler/in, allgemein</v>
          </cell>
        </row>
        <row r="2162">
          <cell r="B2162" t="str">
            <v>Holzgestaltung, Objektdesign</v>
          </cell>
          <cell r="G2162">
            <v>543</v>
          </cell>
          <cell r="H2162" t="str">
            <v>Fachschulen</v>
          </cell>
          <cell r="I2162" t="str">
            <v>Holzgestaltung, Objektdesign_Fachschulen</v>
          </cell>
          <cell r="J2162">
            <v>2</v>
          </cell>
          <cell r="K2162">
            <v>543</v>
          </cell>
          <cell r="L2162">
            <v>54</v>
          </cell>
          <cell r="M2162">
            <v>5</v>
          </cell>
          <cell r="V2162" t="str">
            <v>5B</v>
          </cell>
          <cell r="W2162">
            <v>5</v>
          </cell>
          <cell r="X2162">
            <v>0</v>
          </cell>
          <cell r="Y2162" t="str">
            <v>Holzgestaltung, Objektdesign</v>
          </cell>
        </row>
        <row r="2163">
          <cell r="B2163" t="str">
            <v xml:space="preserve">Holzgestaltung, Objektdesign </v>
          </cell>
          <cell r="G2163">
            <v>543</v>
          </cell>
          <cell r="H2163" t="str">
            <v>Fachschulen</v>
          </cell>
          <cell r="I2163" t="str">
            <v>Holzgestaltung, Objektdesign _Fachschulen</v>
          </cell>
          <cell r="J2163">
            <v>2</v>
          </cell>
          <cell r="K2163">
            <v>543</v>
          </cell>
          <cell r="L2163">
            <v>54</v>
          </cell>
          <cell r="M2163">
            <v>5</v>
          </cell>
          <cell r="V2163" t="str">
            <v>5B</v>
          </cell>
          <cell r="W2163">
            <v>5</v>
          </cell>
          <cell r="X2163">
            <v>0</v>
          </cell>
          <cell r="Y2163" t="str">
            <v xml:space="preserve">Holzgestaltung, Objektdesign </v>
          </cell>
        </row>
        <row r="2164">
          <cell r="B2164" t="str">
            <v>Modellbauer/in</v>
          </cell>
          <cell r="G2164">
            <v>543</v>
          </cell>
          <cell r="H2164" t="str">
            <v>Fachschulen</v>
          </cell>
          <cell r="I2164" t="str">
            <v>Modellbauer/in_Fachschulen</v>
          </cell>
          <cell r="J2164">
            <v>2</v>
          </cell>
          <cell r="K2164">
            <v>543</v>
          </cell>
          <cell r="L2164">
            <v>54</v>
          </cell>
          <cell r="M2164">
            <v>5</v>
          </cell>
          <cell r="V2164" t="str">
            <v>5B</v>
          </cell>
          <cell r="W2164">
            <v>5</v>
          </cell>
          <cell r="X2164">
            <v>0</v>
          </cell>
          <cell r="Y2164" t="str">
            <v>Modellbauer/in</v>
          </cell>
        </row>
        <row r="2165">
          <cell r="B2165" t="str">
            <v>Maler- und Lackierermeister/in</v>
          </cell>
          <cell r="G2165">
            <v>582</v>
          </cell>
          <cell r="H2165" t="str">
            <v>Fachschulen</v>
          </cell>
          <cell r="I2165" t="str">
            <v>Maler- und Lackierermeister/in_Fachschulen</v>
          </cell>
          <cell r="J2165">
            <v>2</v>
          </cell>
          <cell r="K2165">
            <v>582</v>
          </cell>
          <cell r="L2165">
            <v>58</v>
          </cell>
          <cell r="M2165">
            <v>5</v>
          </cell>
          <cell r="V2165" t="str">
            <v>5B</v>
          </cell>
          <cell r="W2165">
            <v>5</v>
          </cell>
          <cell r="X2165">
            <v>0</v>
          </cell>
          <cell r="Y2165" t="str">
            <v>Maler- und Lackierermeister/in</v>
          </cell>
        </row>
        <row r="2166">
          <cell r="B2166" t="str">
            <v>Maler/in und Lackierer/in (Ausbau), allgemein</v>
          </cell>
          <cell r="G2166">
            <v>582</v>
          </cell>
          <cell r="H2166" t="str">
            <v>Fachschulen</v>
          </cell>
          <cell r="I2166" t="str">
            <v>Maler/in und Lackierer/in (Ausbau), allgemein_Fachschulen</v>
          </cell>
          <cell r="J2166">
            <v>2</v>
          </cell>
          <cell r="K2166">
            <v>582</v>
          </cell>
          <cell r="L2166">
            <v>58</v>
          </cell>
          <cell r="M2166">
            <v>5</v>
          </cell>
          <cell r="V2166" t="str">
            <v>5B</v>
          </cell>
          <cell r="W2166">
            <v>5</v>
          </cell>
          <cell r="X2166">
            <v>0</v>
          </cell>
          <cell r="Y2166" t="str">
            <v>Maler/in und Lackierer/in (Ausbau), allgemein</v>
          </cell>
        </row>
        <row r="2167">
          <cell r="B2167" t="str">
            <v>Maler/in und Lackierer/in (Ausbau),
 allgemein</v>
          </cell>
          <cell r="G2167">
            <v>582</v>
          </cell>
          <cell r="H2167" t="str">
            <v>Fachschulen</v>
          </cell>
          <cell r="I2167" t="str">
            <v>Maler/in und Lackierer/in (Ausbau),
 allgemein_Fachschulen</v>
          </cell>
          <cell r="J2167">
            <v>2</v>
          </cell>
          <cell r="K2167">
            <v>582</v>
          </cell>
          <cell r="L2167">
            <v>58</v>
          </cell>
          <cell r="M2167">
            <v>5</v>
          </cell>
          <cell r="V2167" t="str">
            <v>5B</v>
          </cell>
          <cell r="W2167">
            <v>5</v>
          </cell>
          <cell r="X2167">
            <v>0</v>
          </cell>
          <cell r="Y2167" t="str">
            <v>Maler/in und Lackierer/in (Ausbau),
 allgemein</v>
          </cell>
        </row>
        <row r="2168">
          <cell r="B2168" t="str">
            <v xml:space="preserve">Fahrzeugstellmacher, Wagner </v>
          </cell>
          <cell r="G2168">
            <v>543</v>
          </cell>
          <cell r="H2168" t="str">
            <v>Fachschulen</v>
          </cell>
          <cell r="I2168" t="str">
            <v>Fahrzeugstellmacher, Wagner _Fachschulen</v>
          </cell>
          <cell r="J2168">
            <v>2</v>
          </cell>
          <cell r="K2168">
            <v>543</v>
          </cell>
          <cell r="L2168">
            <v>54</v>
          </cell>
          <cell r="M2168">
            <v>5</v>
          </cell>
          <cell r="V2168" t="str">
            <v>5B</v>
          </cell>
          <cell r="W2168">
            <v>5</v>
          </cell>
          <cell r="X2168">
            <v>0</v>
          </cell>
          <cell r="Y2168" t="str">
            <v xml:space="preserve">Fahrzeugstellmacher, Wagner </v>
          </cell>
        </row>
        <row r="2169">
          <cell r="B2169" t="str">
            <v xml:space="preserve">Maler, Lackierer </v>
          </cell>
          <cell r="G2169">
            <v>582</v>
          </cell>
          <cell r="H2169" t="str">
            <v>Fachschulen</v>
          </cell>
          <cell r="I2169" t="str">
            <v>Maler, Lackierer _Fachschulen</v>
          </cell>
          <cell r="J2169">
            <v>2</v>
          </cell>
          <cell r="K2169">
            <v>582</v>
          </cell>
          <cell r="L2169">
            <v>58</v>
          </cell>
          <cell r="M2169">
            <v>5</v>
          </cell>
          <cell r="V2169" t="str">
            <v>5B</v>
          </cell>
          <cell r="W2169">
            <v>5</v>
          </cell>
          <cell r="X2169">
            <v>0</v>
          </cell>
          <cell r="Y2169" t="str">
            <v xml:space="preserve">Maler, Lackierer </v>
          </cell>
        </row>
        <row r="2170">
          <cell r="B2170" t="str">
            <v>Vergoldermeister/in</v>
          </cell>
          <cell r="G2170">
            <v>215</v>
          </cell>
          <cell r="H2170" t="str">
            <v>Fachschulen</v>
          </cell>
          <cell r="I2170" t="str">
            <v>Vergoldermeister/in_Fachschulen</v>
          </cell>
          <cell r="J2170">
            <v>2</v>
          </cell>
          <cell r="K2170">
            <v>215</v>
          </cell>
          <cell r="L2170">
            <v>21</v>
          </cell>
          <cell r="M2170">
            <v>2</v>
          </cell>
          <cell r="V2170" t="str">
            <v>5B</v>
          </cell>
          <cell r="W2170">
            <v>2</v>
          </cell>
          <cell r="X2170">
            <v>0</v>
          </cell>
          <cell r="Y2170" t="str">
            <v>Vergoldermeister/in</v>
          </cell>
        </row>
        <row r="2171">
          <cell r="B2171" t="str">
            <v>Porzellanmaler</v>
          </cell>
          <cell r="G2171">
            <v>215</v>
          </cell>
          <cell r="H2171" t="str">
            <v>Fachschulen</v>
          </cell>
          <cell r="I2171" t="str">
            <v>Porzellanmaler_Fachschulen</v>
          </cell>
          <cell r="J2171">
            <v>2</v>
          </cell>
          <cell r="K2171">
            <v>215</v>
          </cell>
          <cell r="L2171">
            <v>21</v>
          </cell>
          <cell r="M2171">
            <v>2</v>
          </cell>
          <cell r="V2171" t="str">
            <v>5B</v>
          </cell>
          <cell r="W2171">
            <v>2</v>
          </cell>
          <cell r="X2171">
            <v>0</v>
          </cell>
          <cell r="Y2171" t="str">
            <v>Porzellanmaler</v>
          </cell>
        </row>
        <row r="2172">
          <cell r="B2172" t="str">
            <v>Porzellanmaler/in</v>
          </cell>
          <cell r="G2172">
            <v>215</v>
          </cell>
          <cell r="H2172" t="str">
            <v>Fachschulen</v>
          </cell>
          <cell r="I2172" t="str">
            <v>Porzellanmaler/in_Fachschulen</v>
          </cell>
          <cell r="J2172">
            <v>2</v>
          </cell>
          <cell r="K2172">
            <v>215</v>
          </cell>
          <cell r="L2172">
            <v>21</v>
          </cell>
          <cell r="M2172">
            <v>2</v>
          </cell>
          <cell r="V2172" t="str">
            <v>5B</v>
          </cell>
          <cell r="W2172">
            <v>2</v>
          </cell>
          <cell r="X2172">
            <v>0</v>
          </cell>
          <cell r="Y2172" t="str">
            <v>Porzellanmaler/in</v>
          </cell>
        </row>
        <row r="2173">
          <cell r="B2173" t="str">
            <v>Sonstiger Fertigungsberuf</v>
          </cell>
          <cell r="G2173">
            <v>520</v>
          </cell>
          <cell r="H2173" t="str">
            <v>Fachschulen</v>
          </cell>
          <cell r="I2173" t="str">
            <v>Sonstiger Fertigungsberuf_Fachschulen</v>
          </cell>
          <cell r="J2173">
            <v>2</v>
          </cell>
          <cell r="K2173">
            <v>520</v>
          </cell>
          <cell r="L2173">
            <v>52</v>
          </cell>
          <cell r="M2173">
            <v>5</v>
          </cell>
          <cell r="V2173" t="str">
            <v>5B</v>
          </cell>
          <cell r="W2173">
            <v>5</v>
          </cell>
          <cell r="X2173">
            <v>0</v>
          </cell>
          <cell r="Y2173" t="str">
            <v>Sonstiger Fertigungsberuf</v>
          </cell>
        </row>
        <row r="2174">
          <cell r="B2174" t="str">
            <v>Technische Berufe</v>
          </cell>
          <cell r="G2174" t="str">
            <v>xxx</v>
          </cell>
          <cell r="H2174" t="str">
            <v>Fachschulen</v>
          </cell>
          <cell r="I2174" t="str">
            <v>Technische Berufe_Fachschulen</v>
          </cell>
          <cell r="J2174">
            <v>2</v>
          </cell>
          <cell r="K2174" t="str">
            <v>xxx</v>
          </cell>
          <cell r="L2174">
            <v>0</v>
          </cell>
          <cell r="M2174">
            <v>0</v>
          </cell>
          <cell r="V2174" t="str">
            <v>5B</v>
          </cell>
          <cell r="W2174">
            <v>0</v>
          </cell>
          <cell r="X2174">
            <v>0</v>
          </cell>
        </row>
        <row r="2175">
          <cell r="B2175" t="str">
            <v>Technische Berufe FS</v>
          </cell>
          <cell r="G2175" t="str">
            <v>xxx</v>
          </cell>
          <cell r="H2175" t="str">
            <v>Fachschulen</v>
          </cell>
          <cell r="I2175" t="str">
            <v>Technische Berufe FS_Fachschulen</v>
          </cell>
          <cell r="J2175">
            <v>2</v>
          </cell>
          <cell r="K2175" t="str">
            <v>xxx</v>
          </cell>
          <cell r="L2175">
            <v>0</v>
          </cell>
          <cell r="M2175">
            <v>0</v>
          </cell>
          <cell r="V2175" t="str">
            <v>5B</v>
          </cell>
          <cell r="W2175">
            <v>0</v>
          </cell>
          <cell r="X2175">
            <v>0</v>
          </cell>
        </row>
        <row r="2176">
          <cell r="B2176" t="str">
            <v>Technische BerufeFS</v>
          </cell>
          <cell r="G2176" t="str">
            <v>xxx</v>
          </cell>
          <cell r="H2176" t="str">
            <v>Fachschulen</v>
          </cell>
          <cell r="I2176" t="str">
            <v>Technische BerufeFS_Fachschulen</v>
          </cell>
          <cell r="J2176">
            <v>2</v>
          </cell>
          <cell r="K2176" t="str">
            <v>xxx</v>
          </cell>
          <cell r="L2176">
            <v>0</v>
          </cell>
          <cell r="M2176">
            <v>0</v>
          </cell>
          <cell r="V2176" t="str">
            <v>5B</v>
          </cell>
          <cell r="W2176">
            <v>0</v>
          </cell>
          <cell r="X2176">
            <v>0</v>
          </cell>
        </row>
        <row r="2177">
          <cell r="B2177" t="str">
            <v>Techniker/in,  Technische(r) Angestellte(r) o.n.A.</v>
          </cell>
          <cell r="G2177">
            <v>521</v>
          </cell>
          <cell r="H2177" t="str">
            <v>Fachschulen</v>
          </cell>
          <cell r="I2177" t="str">
            <v>Techniker/in,  Technische(r) Angestellte(r) o.n.A._Fachschulen</v>
          </cell>
          <cell r="J2177">
            <v>2</v>
          </cell>
          <cell r="K2177">
            <v>521</v>
          </cell>
          <cell r="L2177">
            <v>52</v>
          </cell>
          <cell r="M2177">
            <v>5</v>
          </cell>
          <cell r="V2177" t="str">
            <v>5B</v>
          </cell>
          <cell r="W2177">
            <v>5</v>
          </cell>
          <cell r="X2177">
            <v>0</v>
          </cell>
          <cell r="Y2177" t="str">
            <v>Techniker/in,  Technische(r) Angestellte(r) o.n.A.</v>
          </cell>
        </row>
        <row r="2178">
          <cell r="B2178" t="str">
            <v>Techniker/in, Technische(r) Angestellte(r) o.n.A.</v>
          </cell>
          <cell r="G2178">
            <v>521</v>
          </cell>
          <cell r="H2178" t="str">
            <v>Fachschulen</v>
          </cell>
          <cell r="I2178" t="str">
            <v>Techniker/in, Technische(r) Angestellte(r) o.n.A._Fachschulen</v>
          </cell>
          <cell r="J2178">
            <v>2</v>
          </cell>
          <cell r="K2178">
            <v>521</v>
          </cell>
          <cell r="L2178">
            <v>52</v>
          </cell>
          <cell r="M2178">
            <v>5</v>
          </cell>
          <cell r="V2178" t="str">
            <v>5B</v>
          </cell>
          <cell r="W2178">
            <v>5</v>
          </cell>
          <cell r="X2178">
            <v>0</v>
          </cell>
          <cell r="Y2178" t="str">
            <v>Techniker/in, Technische(r) Angestellte(r) o.n.A.</v>
          </cell>
        </row>
        <row r="2179">
          <cell r="B2179" t="str">
            <v>Maschinen(bau)techniker/in, allgemein</v>
          </cell>
          <cell r="G2179">
            <v>521</v>
          </cell>
          <cell r="H2179" t="str">
            <v>Fachschulen</v>
          </cell>
          <cell r="I2179" t="str">
            <v>Maschinen(bau)techniker/in, allgemein_Fachschulen</v>
          </cell>
          <cell r="J2179">
            <v>2</v>
          </cell>
          <cell r="K2179">
            <v>521</v>
          </cell>
          <cell r="L2179">
            <v>52</v>
          </cell>
          <cell r="M2179">
            <v>5</v>
          </cell>
          <cell r="V2179" t="str">
            <v>5B</v>
          </cell>
          <cell r="W2179">
            <v>5</v>
          </cell>
          <cell r="X2179">
            <v>0</v>
          </cell>
          <cell r="Y2179" t="str">
            <v>Maschinen(bau)techniker/in, allgemein</v>
          </cell>
        </row>
        <row r="2180">
          <cell r="B2180" t="str">
            <v>Konstruktionstechniker/in (Maschinenbau), 
 a.n.g., Schweißtechniker/in</v>
          </cell>
          <cell r="G2180">
            <v>521</v>
          </cell>
          <cell r="H2180" t="str">
            <v>Fachschulen</v>
          </cell>
          <cell r="I2180" t="str">
            <v>Konstruktionstechniker/in (Maschinenbau), 
 a.n.g., Schweißtechniker/in_Fachschulen</v>
          </cell>
          <cell r="J2180">
            <v>2</v>
          </cell>
          <cell r="K2180">
            <v>521</v>
          </cell>
          <cell r="L2180">
            <v>52</v>
          </cell>
          <cell r="M2180">
            <v>5</v>
          </cell>
          <cell r="V2180" t="str">
            <v>5B</v>
          </cell>
          <cell r="W2180">
            <v>5</v>
          </cell>
          <cell r="X2180">
            <v>0</v>
          </cell>
          <cell r="Y2180" t="str">
            <v>Konstruktionstechniker/in (Maschinenbau), 
 a.n.g., Schweißtechniker/in</v>
          </cell>
        </row>
        <row r="2181">
          <cell r="B2181" t="str">
            <v>Karosserie- und Fahrzeugbautechniker/in</v>
          </cell>
          <cell r="G2181">
            <v>525</v>
          </cell>
          <cell r="H2181" t="str">
            <v>Fachschulen</v>
          </cell>
          <cell r="I2181" t="str">
            <v>Karosserie- und Fahrzeugbautechniker/in_Fachschulen</v>
          </cell>
          <cell r="J2181">
            <v>2</v>
          </cell>
          <cell r="K2181">
            <v>525</v>
          </cell>
          <cell r="L2181">
            <v>52</v>
          </cell>
          <cell r="M2181">
            <v>5</v>
          </cell>
          <cell r="V2181" t="str">
            <v>5B</v>
          </cell>
          <cell r="W2181">
            <v>5</v>
          </cell>
          <cell r="X2181">
            <v>0</v>
          </cell>
          <cell r="Y2181" t="str">
            <v>Karosserie- und Fahrzeugbautechniker/in</v>
          </cell>
        </row>
        <row r="2182">
          <cell r="B2182" t="str">
            <v>Kraftfahrzeugtechniker/in</v>
          </cell>
          <cell r="G2182">
            <v>525</v>
          </cell>
          <cell r="H2182" t="str">
            <v>Fachschulen</v>
          </cell>
          <cell r="I2182" t="str">
            <v>Kraftfahrzeugtechniker/in_Fachschulen</v>
          </cell>
          <cell r="J2182">
            <v>2</v>
          </cell>
          <cell r="K2182">
            <v>525</v>
          </cell>
          <cell r="L2182">
            <v>52</v>
          </cell>
          <cell r="M2182">
            <v>5</v>
          </cell>
          <cell r="V2182" t="str">
            <v>5B</v>
          </cell>
          <cell r="W2182">
            <v>5</v>
          </cell>
          <cell r="X2182">
            <v>0</v>
          </cell>
          <cell r="Y2182" t="str">
            <v>Kraftfahrzeugtechniker/in</v>
          </cell>
        </row>
        <row r="2183">
          <cell r="B2183" t="str">
            <v xml:space="preserve">Karosserie- und Fahrzeugbauer/in </v>
          </cell>
          <cell r="G2183">
            <v>525</v>
          </cell>
          <cell r="H2183" t="str">
            <v>Fachschulen</v>
          </cell>
          <cell r="I2183" t="str">
            <v>Karosserie- und Fahrzeugbauer/in _Fachschulen</v>
          </cell>
          <cell r="J2183">
            <v>2</v>
          </cell>
          <cell r="K2183">
            <v>525</v>
          </cell>
          <cell r="L2183">
            <v>52</v>
          </cell>
          <cell r="M2183">
            <v>5</v>
          </cell>
          <cell r="V2183" t="str">
            <v>5B</v>
          </cell>
          <cell r="W2183">
            <v>5</v>
          </cell>
          <cell r="X2183">
            <v>0</v>
          </cell>
          <cell r="Y2183" t="str">
            <v xml:space="preserve">Karosserie- und Fahrzeugbauer/in </v>
          </cell>
        </row>
        <row r="2184">
          <cell r="B2184" t="str">
            <v>Flugzeug-, Schiffbautechniker/in</v>
          </cell>
          <cell r="G2184">
            <v>525</v>
          </cell>
          <cell r="H2184" t="str">
            <v>Fachschulen</v>
          </cell>
          <cell r="I2184" t="str">
            <v>Flugzeug-, Schiffbautechniker/in_Fachschulen</v>
          </cell>
          <cell r="J2184">
            <v>2</v>
          </cell>
          <cell r="K2184">
            <v>525</v>
          </cell>
          <cell r="L2184">
            <v>52</v>
          </cell>
          <cell r="M2184">
            <v>5</v>
          </cell>
          <cell r="V2184" t="str">
            <v>5B</v>
          </cell>
          <cell r="W2184">
            <v>5</v>
          </cell>
          <cell r="X2184">
            <v>0</v>
          </cell>
          <cell r="Y2184" t="str">
            <v>Flugzeug-, Schiffbautechniker/in</v>
          </cell>
        </row>
        <row r="2185">
          <cell r="B2185" t="str">
            <v>Feinwerktechniker/in,  Mess- und Prüftechniker/in</v>
          </cell>
          <cell r="G2185">
            <v>521</v>
          </cell>
          <cell r="H2185" t="str">
            <v>Fachschulen</v>
          </cell>
          <cell r="I2185" t="str">
            <v>Feinwerktechniker/in,  Mess- und Prüftechniker/in_Fachschulen</v>
          </cell>
          <cell r="J2185">
            <v>2</v>
          </cell>
          <cell r="K2185">
            <v>521</v>
          </cell>
          <cell r="L2185">
            <v>52</v>
          </cell>
          <cell r="M2185">
            <v>5</v>
          </cell>
          <cell r="V2185" t="str">
            <v>5B</v>
          </cell>
          <cell r="W2185">
            <v>5</v>
          </cell>
          <cell r="X2185">
            <v>0</v>
          </cell>
          <cell r="Y2185" t="str">
            <v>Feinwerktechniker/in,  Mess- und Prüftechniker/in</v>
          </cell>
        </row>
        <row r="2186">
          <cell r="B2186" t="str">
            <v>Feinwerktechniker/in, Mess- und Prüftechniker/in</v>
          </cell>
          <cell r="G2186">
            <v>521</v>
          </cell>
          <cell r="H2186" t="str">
            <v>Fachschulen</v>
          </cell>
          <cell r="I2186" t="str">
            <v>Feinwerktechniker/in, Mess- und Prüftechniker/in_Fachschulen</v>
          </cell>
          <cell r="J2186">
            <v>2</v>
          </cell>
          <cell r="K2186">
            <v>521</v>
          </cell>
          <cell r="L2186">
            <v>52</v>
          </cell>
          <cell r="M2186">
            <v>5</v>
          </cell>
          <cell r="V2186" t="str">
            <v>5B</v>
          </cell>
          <cell r="W2186">
            <v>5</v>
          </cell>
          <cell r="X2186">
            <v>0</v>
          </cell>
          <cell r="Y2186" t="str">
            <v>Feinwerktechniker/in, Mess- und Prüftechniker/in</v>
          </cell>
        </row>
        <row r="2187">
          <cell r="B2187" t="str">
            <v>Heizungs-, Lüftungs- und Klimatechniker/in .........</v>
          </cell>
          <cell r="G2187">
            <v>522</v>
          </cell>
          <cell r="H2187" t="str">
            <v>Fachschulen</v>
          </cell>
          <cell r="I2187" t="str">
            <v>Heizungs-, Lüftungs- und Klimatechniker/in ........._Fachschulen</v>
          </cell>
          <cell r="J2187">
            <v>2</v>
          </cell>
          <cell r="K2187">
            <v>522</v>
          </cell>
          <cell r="L2187">
            <v>52</v>
          </cell>
          <cell r="M2187">
            <v>5</v>
          </cell>
          <cell r="V2187" t="str">
            <v>5B</v>
          </cell>
          <cell r="W2187">
            <v>5</v>
          </cell>
          <cell r="X2187">
            <v>0</v>
          </cell>
          <cell r="Y2187" t="str">
            <v>Heizungs-, Lüftungs- und Klimatechniker/in .........</v>
          </cell>
        </row>
        <row r="2188">
          <cell r="B2188" t="str">
            <v>Heizungs-, Lüftungs- und Klimatechniker/in</v>
          </cell>
          <cell r="G2188">
            <v>522</v>
          </cell>
          <cell r="H2188" t="str">
            <v>Fachschulen</v>
          </cell>
          <cell r="I2188" t="str">
            <v>Heizungs-, Lüftungs- und Klimatechniker/in_Fachschulen</v>
          </cell>
          <cell r="J2188">
            <v>2</v>
          </cell>
          <cell r="K2188">
            <v>522</v>
          </cell>
          <cell r="L2188">
            <v>52</v>
          </cell>
          <cell r="M2188">
            <v>5</v>
          </cell>
          <cell r="V2188" t="str">
            <v>5B</v>
          </cell>
          <cell r="W2188">
            <v>5</v>
          </cell>
          <cell r="X2188">
            <v>0</v>
          </cell>
          <cell r="Y2188" t="str">
            <v>Heizungs-, Lüftungs- und Klimatechniker/in</v>
          </cell>
        </row>
        <row r="2189">
          <cell r="B2189" t="str">
            <v>Kalte- und Klimasystemtechniker/in</v>
          </cell>
          <cell r="G2189">
            <v>522</v>
          </cell>
          <cell r="H2189" t="str">
            <v>Fachschulen</v>
          </cell>
          <cell r="I2189" t="str">
            <v>Kalte- und Klimasystemtechniker/in_Fachschulen</v>
          </cell>
          <cell r="J2189">
            <v>2</v>
          </cell>
          <cell r="K2189">
            <v>522</v>
          </cell>
          <cell r="L2189">
            <v>52</v>
          </cell>
          <cell r="M2189">
            <v>5</v>
          </cell>
          <cell r="V2189" t="str">
            <v>5B</v>
          </cell>
          <cell r="W2189">
            <v>5</v>
          </cell>
          <cell r="X2189">
            <v>0</v>
          </cell>
          <cell r="Y2189" t="str">
            <v>Kalte- und Klimasystemtechniker/in</v>
          </cell>
        </row>
        <row r="2190">
          <cell r="B2190" t="str">
            <v>Versorgungstechniker/in</v>
          </cell>
          <cell r="G2190">
            <v>522</v>
          </cell>
          <cell r="H2190" t="str">
            <v>Fachschulen</v>
          </cell>
          <cell r="I2190" t="str">
            <v>Versorgungstechniker/in_Fachschulen</v>
          </cell>
          <cell r="J2190">
            <v>2</v>
          </cell>
          <cell r="K2190">
            <v>522</v>
          </cell>
          <cell r="L2190">
            <v>52</v>
          </cell>
          <cell r="M2190">
            <v>5</v>
          </cell>
          <cell r="V2190" t="str">
            <v>5B</v>
          </cell>
          <cell r="W2190">
            <v>5</v>
          </cell>
          <cell r="X2190">
            <v>0</v>
          </cell>
          <cell r="Y2190" t="str">
            <v>Versorgungstechniker/in</v>
          </cell>
        </row>
        <row r="2191">
          <cell r="B2191" t="str">
            <v>Kälteanlagentechniker/in</v>
          </cell>
          <cell r="G2191">
            <v>522</v>
          </cell>
          <cell r="H2191" t="str">
            <v>Fachschulen</v>
          </cell>
          <cell r="I2191" t="str">
            <v>Kälteanlagentechniker/in_Fachschulen</v>
          </cell>
          <cell r="J2191">
            <v>2</v>
          </cell>
          <cell r="K2191">
            <v>522</v>
          </cell>
          <cell r="L2191">
            <v>52</v>
          </cell>
          <cell r="M2191">
            <v>5</v>
          </cell>
          <cell r="V2191" t="str">
            <v>5B</v>
          </cell>
          <cell r="W2191">
            <v>5</v>
          </cell>
          <cell r="X2191">
            <v>0</v>
          </cell>
          <cell r="Y2191" t="str">
            <v>Kälteanlagentechniker/in</v>
          </cell>
        </row>
        <row r="2192">
          <cell r="B2192" t="str">
            <v>Konstruktionstechniker/in (Maschinenbau), a.n.g., Schweißtechniker/in</v>
          </cell>
          <cell r="G2192">
            <v>521</v>
          </cell>
          <cell r="H2192" t="str">
            <v>Fachschulen</v>
          </cell>
          <cell r="I2192" t="str">
            <v>Konstruktionstechniker/in (Maschinenbau), a.n.g., Schweißtechniker/in_Fachschulen</v>
          </cell>
          <cell r="J2192">
            <v>2</v>
          </cell>
          <cell r="K2192">
            <v>521</v>
          </cell>
          <cell r="L2192">
            <v>52</v>
          </cell>
          <cell r="M2192">
            <v>5</v>
          </cell>
          <cell r="V2192" t="str">
            <v>5B</v>
          </cell>
          <cell r="W2192">
            <v>5</v>
          </cell>
          <cell r="X2192">
            <v>0</v>
          </cell>
          <cell r="Y2192" t="str">
            <v>Konstruktionstechniker/in (Maschinenbau), a.n.g., Schweißtechniker/in</v>
          </cell>
        </row>
        <row r="2193">
          <cell r="B2193" t="str">
            <v>Konstruktionstechniker/in
 (Maschinenbau), a.n.g.,
 Schweißtechniker/in</v>
          </cell>
          <cell r="G2193">
            <v>521</v>
          </cell>
          <cell r="H2193" t="str">
            <v>Fachschulen</v>
          </cell>
          <cell r="I2193" t="str">
            <v>Konstruktionstechniker/in
 (Maschinenbau), a.n.g.,
 Schweißtechniker/in_Fachschulen</v>
          </cell>
          <cell r="J2193">
            <v>2</v>
          </cell>
          <cell r="K2193">
            <v>521</v>
          </cell>
          <cell r="L2193">
            <v>52</v>
          </cell>
          <cell r="M2193">
            <v>5</v>
          </cell>
          <cell r="V2193" t="str">
            <v>5B</v>
          </cell>
          <cell r="W2193">
            <v>5</v>
          </cell>
          <cell r="X2193">
            <v>0</v>
          </cell>
          <cell r="Y2193" t="str">
            <v>Konstruktionstechniker/in
 (Maschinenbau), a.n.g.,
 Schweißtechniker/in</v>
          </cell>
        </row>
        <row r="2194">
          <cell r="B2194" t="str">
            <v>Fertigungs-, Betriebstechniker/in (Maschinenbau), a.n.g.</v>
          </cell>
          <cell r="G2194">
            <v>521</v>
          </cell>
          <cell r="H2194" t="str">
            <v>Fachschulen</v>
          </cell>
          <cell r="I2194" t="str">
            <v>Fertigungs-, Betriebstechniker/in (Maschinenbau), a.n.g._Fachschulen</v>
          </cell>
          <cell r="J2194">
            <v>3</v>
          </cell>
          <cell r="K2194">
            <v>521</v>
          </cell>
          <cell r="L2194">
            <v>52</v>
          </cell>
          <cell r="M2194">
            <v>5</v>
          </cell>
          <cell r="V2194" t="str">
            <v>5B</v>
          </cell>
          <cell r="W2194">
            <v>5</v>
          </cell>
          <cell r="X2194">
            <v>0</v>
          </cell>
          <cell r="Y2194" t="str">
            <v>Fertigungs-, Betriebstechniker/in (Maschinenbau), a.n.g.</v>
          </cell>
        </row>
        <row r="2195">
          <cell r="B2195" t="str">
            <v>Fertigungs-, Betriebstechniker/in 
 (Maschinenbau), a.n.g.</v>
          </cell>
          <cell r="G2195">
            <v>521</v>
          </cell>
          <cell r="H2195" t="str">
            <v>Fachschulen</v>
          </cell>
          <cell r="I2195" t="str">
            <v>Fertigungs-, Betriebstechniker/in 
 (Maschinenbau), a.n.g._Fachschulen</v>
          </cell>
          <cell r="J2195">
            <v>3</v>
          </cell>
          <cell r="K2195">
            <v>521</v>
          </cell>
          <cell r="L2195">
            <v>52</v>
          </cell>
          <cell r="M2195">
            <v>5</v>
          </cell>
          <cell r="V2195" t="str">
            <v>5B</v>
          </cell>
          <cell r="W2195">
            <v>5</v>
          </cell>
          <cell r="X2195">
            <v>0</v>
          </cell>
          <cell r="Y2195" t="str">
            <v>Fertigungs-, Betriebstechniker/in 
 (Maschinenbau), a.n.g.</v>
          </cell>
        </row>
        <row r="2196">
          <cell r="B2196" t="str">
            <v>Andere(r) Techniker/in des Maschinen-, Apparate- und Fahrzeugbaues</v>
          </cell>
          <cell r="G2196">
            <v>521</v>
          </cell>
          <cell r="H2196" t="str">
            <v>Fachschulen</v>
          </cell>
          <cell r="I2196" t="str">
            <v>Andere(r) Techniker/in des Maschinen-, Apparate- und Fahrzeugbaues_Fachschulen</v>
          </cell>
          <cell r="J2196">
            <v>2</v>
          </cell>
          <cell r="K2196">
            <v>521</v>
          </cell>
          <cell r="L2196">
            <v>52</v>
          </cell>
          <cell r="M2196">
            <v>5</v>
          </cell>
          <cell r="V2196" t="str">
            <v>5B</v>
          </cell>
          <cell r="W2196">
            <v>5</v>
          </cell>
          <cell r="X2196">
            <v>0</v>
          </cell>
          <cell r="Y2196" t="str">
            <v>Andere(r) Techniker/in des Maschinen-, Apparate- und Fahrzeugbaues</v>
          </cell>
        </row>
        <row r="2197">
          <cell r="B2197" t="str">
            <v>Andere(r) Techniker/in des Maschinen-,
 Apparate- und Fahrzeugbaues</v>
          </cell>
          <cell r="G2197">
            <v>521</v>
          </cell>
          <cell r="H2197" t="str">
            <v>Fachschulen</v>
          </cell>
          <cell r="I2197" t="str">
            <v>Andere(r) Techniker/in des Maschinen-,
 Apparate- und Fahrzeugbaues_Fachschulen</v>
          </cell>
          <cell r="J2197">
            <v>2</v>
          </cell>
          <cell r="K2197">
            <v>521</v>
          </cell>
          <cell r="L2197">
            <v>52</v>
          </cell>
          <cell r="M2197">
            <v>5</v>
          </cell>
          <cell r="V2197" t="str">
            <v>5B</v>
          </cell>
          <cell r="W2197">
            <v>5</v>
          </cell>
          <cell r="X2197">
            <v>0</v>
          </cell>
          <cell r="Y2197" t="str">
            <v>Andere(r) Techniker/in des Maschinen-,
 Apparate- und Fahrzeugbaues</v>
          </cell>
        </row>
        <row r="2198">
          <cell r="B2198" t="str">
            <v>Elektrotechniker/in, allgemein</v>
          </cell>
          <cell r="G2198">
            <v>522</v>
          </cell>
          <cell r="H2198" t="str">
            <v>Fachschulen</v>
          </cell>
          <cell r="I2198" t="str">
            <v>Elektrotechniker/in, allgemein_Fachschulen</v>
          </cell>
          <cell r="J2198">
            <v>2</v>
          </cell>
          <cell r="K2198">
            <v>522</v>
          </cell>
          <cell r="L2198">
            <v>52</v>
          </cell>
          <cell r="M2198">
            <v>5</v>
          </cell>
          <cell r="V2198" t="str">
            <v>5B</v>
          </cell>
          <cell r="W2198">
            <v>5</v>
          </cell>
          <cell r="X2198">
            <v>0</v>
          </cell>
          <cell r="Y2198" t="str">
            <v>Elektrotechniker/in, allgemein</v>
          </cell>
        </row>
        <row r="2199">
          <cell r="B2199" t="str">
            <v>Energietechniker/in</v>
          </cell>
          <cell r="G2199">
            <v>522</v>
          </cell>
          <cell r="H2199" t="str">
            <v>Fachschulen</v>
          </cell>
          <cell r="I2199" t="str">
            <v>Energietechniker/in_Fachschulen</v>
          </cell>
          <cell r="J2199">
            <v>3</v>
          </cell>
          <cell r="K2199">
            <v>522</v>
          </cell>
          <cell r="L2199">
            <v>52</v>
          </cell>
          <cell r="M2199">
            <v>5</v>
          </cell>
          <cell r="V2199" t="str">
            <v>5B</v>
          </cell>
          <cell r="W2199">
            <v>5</v>
          </cell>
          <cell r="X2199">
            <v>0</v>
          </cell>
          <cell r="Y2199" t="str">
            <v>Energietechniker/in</v>
          </cell>
        </row>
        <row r="2200">
          <cell r="B2200" t="str">
            <v xml:space="preserve">Nachrichten- und Fernmeldetechniker </v>
          </cell>
          <cell r="G2200">
            <v>523</v>
          </cell>
          <cell r="H2200" t="str">
            <v>Fachschulen</v>
          </cell>
          <cell r="I2200" t="str">
            <v>Nachrichten- und Fernmeldetechniker _Fachschulen</v>
          </cell>
          <cell r="J2200">
            <v>2</v>
          </cell>
          <cell r="K2200">
            <v>523</v>
          </cell>
          <cell r="L2200">
            <v>52</v>
          </cell>
          <cell r="M2200">
            <v>5</v>
          </cell>
          <cell r="V2200" t="str">
            <v>5B</v>
          </cell>
          <cell r="W2200">
            <v>5</v>
          </cell>
          <cell r="X2200">
            <v>0</v>
          </cell>
          <cell r="Y2200" t="str">
            <v xml:space="preserve">Nachrichten- und Fernmeldetechniker </v>
          </cell>
        </row>
        <row r="2201">
          <cell r="B2201" t="str">
            <v>Nachrichten- und Fernmeldetechniker/in</v>
          </cell>
          <cell r="G2201">
            <v>523</v>
          </cell>
          <cell r="H2201" t="str">
            <v>Fachschulen</v>
          </cell>
          <cell r="I2201" t="str">
            <v>Nachrichten- und Fernmeldetechniker/in_Fachschulen</v>
          </cell>
          <cell r="J2201">
            <v>2</v>
          </cell>
          <cell r="K2201">
            <v>523</v>
          </cell>
          <cell r="L2201">
            <v>52</v>
          </cell>
          <cell r="M2201">
            <v>5</v>
          </cell>
          <cell r="V2201" t="str">
            <v>5B</v>
          </cell>
          <cell r="W2201">
            <v>5</v>
          </cell>
          <cell r="X2201">
            <v>0</v>
          </cell>
          <cell r="Y2201" t="str">
            <v>Nachrichten- und Fernmeldetechniker/in</v>
          </cell>
        </row>
        <row r="2202">
          <cell r="B2202" t="str">
            <v>Elektroniktechniker/in, a.n.g.</v>
          </cell>
          <cell r="G2202">
            <v>523</v>
          </cell>
          <cell r="H2202" t="str">
            <v>Fachschulen</v>
          </cell>
          <cell r="I2202" t="str">
            <v>Elektroniktechniker/in, a.n.g._Fachschulen</v>
          </cell>
          <cell r="J2202">
            <v>2</v>
          </cell>
          <cell r="K2202">
            <v>523</v>
          </cell>
          <cell r="L2202">
            <v>52</v>
          </cell>
          <cell r="M2202">
            <v>5</v>
          </cell>
          <cell r="V2202" t="str">
            <v>5B</v>
          </cell>
          <cell r="W2202">
            <v>5</v>
          </cell>
          <cell r="X2202">
            <v>0</v>
          </cell>
          <cell r="Y2202" t="str">
            <v>Elektroniktechniker/in, a.n.g.</v>
          </cell>
        </row>
        <row r="2203">
          <cell r="B2203" t="str">
            <v>Mess- und Regeltechniker/in, Prüffeldmesstechniker/in</v>
          </cell>
          <cell r="G2203">
            <v>522</v>
          </cell>
          <cell r="H2203" t="str">
            <v>Fachschulen</v>
          </cell>
          <cell r="I2203" t="str">
            <v>Mess- und Regeltechniker/in, Prüffeldmesstechniker/in_Fachschulen</v>
          </cell>
          <cell r="J2203">
            <v>2</v>
          </cell>
          <cell r="K2203">
            <v>522</v>
          </cell>
          <cell r="L2203">
            <v>52</v>
          </cell>
          <cell r="M2203">
            <v>5</v>
          </cell>
          <cell r="V2203" t="str">
            <v>5B</v>
          </cell>
          <cell r="W2203">
            <v>5</v>
          </cell>
          <cell r="X2203">
            <v>0</v>
          </cell>
          <cell r="Y2203" t="str">
            <v>Mess- und Regeltechniker/in, Prüffeldmesstechniker/in</v>
          </cell>
        </row>
        <row r="2204">
          <cell r="B2204" t="str">
            <v>Mess- und Regeltechniker/in, 
 Prüffeldmesstechniker/in</v>
          </cell>
          <cell r="G2204">
            <v>522</v>
          </cell>
          <cell r="H2204" t="str">
            <v>Fachschulen</v>
          </cell>
          <cell r="I2204" t="str">
            <v>Mess- und Regeltechniker/in, 
 Prüffeldmesstechniker/in_Fachschulen</v>
          </cell>
          <cell r="J2204">
            <v>2</v>
          </cell>
          <cell r="K2204">
            <v>522</v>
          </cell>
          <cell r="L2204">
            <v>52</v>
          </cell>
          <cell r="M2204">
            <v>5</v>
          </cell>
          <cell r="V2204" t="str">
            <v>5B</v>
          </cell>
          <cell r="W2204">
            <v>5</v>
          </cell>
          <cell r="X2204">
            <v>0</v>
          </cell>
          <cell r="Y2204" t="str">
            <v>Mess- und Regeltechniker/in, 
 Prüffeldmesstechniker/in</v>
          </cell>
        </row>
        <row r="2205">
          <cell r="B2205" t="str">
            <v xml:space="preserve">Hochfrequenz-, Funktechniker </v>
          </cell>
          <cell r="G2205">
            <v>523</v>
          </cell>
          <cell r="H2205" t="str">
            <v>Fachschulen</v>
          </cell>
          <cell r="I2205" t="str">
            <v>Hochfrequenz-, Funktechniker _Fachschulen</v>
          </cell>
          <cell r="J2205">
            <v>2</v>
          </cell>
          <cell r="K2205">
            <v>523</v>
          </cell>
          <cell r="L2205">
            <v>52</v>
          </cell>
          <cell r="M2205">
            <v>5</v>
          </cell>
          <cell r="V2205" t="str">
            <v>5B</v>
          </cell>
          <cell r="W2205">
            <v>5</v>
          </cell>
          <cell r="X2205">
            <v>0</v>
          </cell>
          <cell r="Y2205" t="str">
            <v xml:space="preserve">Hochfrequenz-, Funktechniker </v>
          </cell>
        </row>
        <row r="2206">
          <cell r="B2206" t="str">
            <v>Konstruktions- und Projekttechniker/in des Elektrofaches, a.n.g.</v>
          </cell>
          <cell r="G2206">
            <v>522</v>
          </cell>
          <cell r="H2206" t="str">
            <v>Fachschulen</v>
          </cell>
          <cell r="I2206" t="str">
            <v>Konstruktions- und Projekttechniker/in des Elektrofaches, a.n.g._Fachschulen</v>
          </cell>
          <cell r="J2206">
            <v>2</v>
          </cell>
          <cell r="K2206">
            <v>522</v>
          </cell>
          <cell r="L2206">
            <v>52</v>
          </cell>
          <cell r="M2206">
            <v>5</v>
          </cell>
          <cell r="V2206" t="str">
            <v>5B</v>
          </cell>
          <cell r="W2206">
            <v>5</v>
          </cell>
          <cell r="X2206">
            <v>0</v>
          </cell>
          <cell r="Y2206" t="str">
            <v>Konstruktions- und Projekttechniker/in des Elektrofaches, a.n.g.</v>
          </cell>
        </row>
        <row r="2207">
          <cell r="B2207" t="str">
            <v>Konstruktions- und Projekttechniker/in
 des Elektrofaches, a.n.g.</v>
          </cell>
          <cell r="G2207">
            <v>522</v>
          </cell>
          <cell r="H2207" t="str">
            <v>Fachschulen</v>
          </cell>
          <cell r="I2207" t="str">
            <v>Konstruktions- und Projekttechniker/in
 des Elektrofaches, a.n.g._Fachschulen</v>
          </cell>
          <cell r="J2207">
            <v>2</v>
          </cell>
          <cell r="K2207">
            <v>522</v>
          </cell>
          <cell r="L2207">
            <v>52</v>
          </cell>
          <cell r="M2207">
            <v>5</v>
          </cell>
          <cell r="V2207" t="str">
            <v>5B</v>
          </cell>
          <cell r="W2207">
            <v>5</v>
          </cell>
          <cell r="X2207">
            <v>0</v>
          </cell>
          <cell r="Y2207" t="str">
            <v>Konstruktions- und Projekttechniker/in
 des Elektrofaches, a.n.g.</v>
          </cell>
        </row>
        <row r="2208">
          <cell r="B2208" t="str">
            <v>Andere(r) Elektrotechniker/in</v>
          </cell>
          <cell r="G2208">
            <v>522</v>
          </cell>
          <cell r="H2208" t="str">
            <v>Fachschulen</v>
          </cell>
          <cell r="I2208" t="str">
            <v>Andere(r) Elektrotechniker/in_Fachschulen</v>
          </cell>
          <cell r="J2208">
            <v>3</v>
          </cell>
          <cell r="K2208">
            <v>522</v>
          </cell>
          <cell r="L2208">
            <v>52</v>
          </cell>
          <cell r="M2208">
            <v>5</v>
          </cell>
          <cell r="V2208" t="str">
            <v>5B</v>
          </cell>
          <cell r="W2208">
            <v>5</v>
          </cell>
          <cell r="X2208">
            <v>0</v>
          </cell>
          <cell r="Y2208" t="str">
            <v>Andere(r) Elektrotechniker/in</v>
          </cell>
        </row>
        <row r="2209">
          <cell r="B2209" t="str">
            <v>Bautechniker/in, allgemein</v>
          </cell>
          <cell r="G2209">
            <v>582</v>
          </cell>
          <cell r="H2209" t="str">
            <v>Fachschulen</v>
          </cell>
          <cell r="I2209" t="str">
            <v>Bautechniker/in, allgemein_Fachschulen</v>
          </cell>
          <cell r="J2209">
            <v>2</v>
          </cell>
          <cell r="K2209">
            <v>582</v>
          </cell>
          <cell r="L2209">
            <v>58</v>
          </cell>
          <cell r="M2209">
            <v>5</v>
          </cell>
          <cell r="V2209" t="str">
            <v>5B</v>
          </cell>
          <cell r="W2209">
            <v>5</v>
          </cell>
          <cell r="X2209">
            <v>0</v>
          </cell>
          <cell r="Y2209" t="str">
            <v>Bautechniker/in, allgemein</v>
          </cell>
        </row>
        <row r="2210">
          <cell r="B2210" t="str">
            <v>Bautechniker/in im konstruktiven Ingenieurbau</v>
          </cell>
          <cell r="G2210">
            <v>582</v>
          </cell>
          <cell r="H2210" t="str">
            <v>Fachschulen</v>
          </cell>
          <cell r="I2210" t="str">
            <v>Bautechniker/in im konstruktiven Ingenieurbau_Fachschulen</v>
          </cell>
          <cell r="J2210">
            <v>2</v>
          </cell>
          <cell r="K2210">
            <v>582</v>
          </cell>
          <cell r="L2210">
            <v>58</v>
          </cell>
          <cell r="M2210">
            <v>5</v>
          </cell>
          <cell r="V2210" t="str">
            <v>5B</v>
          </cell>
          <cell r="W2210">
            <v>5</v>
          </cell>
          <cell r="X2210">
            <v>0</v>
          </cell>
          <cell r="Y2210" t="str">
            <v>Bautechniker/in im konstruktiven Ingenieurbau</v>
          </cell>
        </row>
        <row r="2211">
          <cell r="B2211" t="str">
            <v>Hochbautechniker/in</v>
          </cell>
          <cell r="G2211">
            <v>582</v>
          </cell>
          <cell r="H2211" t="str">
            <v>Fachschulen</v>
          </cell>
          <cell r="I2211" t="str">
            <v>Hochbautechniker/in_Fachschulen</v>
          </cell>
          <cell r="J2211">
            <v>2</v>
          </cell>
          <cell r="K2211">
            <v>582</v>
          </cell>
          <cell r="L2211">
            <v>58</v>
          </cell>
          <cell r="M2211">
            <v>5</v>
          </cell>
          <cell r="V2211" t="str">
            <v>5B</v>
          </cell>
          <cell r="W2211">
            <v>5</v>
          </cell>
          <cell r="X2211">
            <v>0</v>
          </cell>
          <cell r="Y2211" t="str">
            <v>Hochbautechniker/in</v>
          </cell>
        </row>
        <row r="2212">
          <cell r="B2212" t="str">
            <v>Verkehrstechniker/in</v>
          </cell>
          <cell r="G2212">
            <v>582</v>
          </cell>
          <cell r="H2212" t="str">
            <v>Fachschulen</v>
          </cell>
          <cell r="I2212" t="str">
            <v>Verkehrstechniker/in_Fachschulen</v>
          </cell>
          <cell r="J2212">
            <v>2</v>
          </cell>
          <cell r="K2212">
            <v>582</v>
          </cell>
          <cell r="L2212">
            <v>58</v>
          </cell>
          <cell r="M2212">
            <v>5</v>
          </cell>
          <cell r="V2212" t="str">
            <v>5B</v>
          </cell>
          <cell r="W2212">
            <v>5</v>
          </cell>
          <cell r="X2212">
            <v>0</v>
          </cell>
          <cell r="Y2212" t="str">
            <v>Verkehrstechniker/in</v>
          </cell>
        </row>
        <row r="2213">
          <cell r="B2213" t="str">
            <v>Andere(r) Bautechniker/in</v>
          </cell>
          <cell r="G2213">
            <v>582</v>
          </cell>
          <cell r="H2213" t="str">
            <v>Fachschulen</v>
          </cell>
          <cell r="I2213" t="str">
            <v>Andere(r) Bautechniker/in_Fachschulen</v>
          </cell>
          <cell r="J2213">
            <v>3</v>
          </cell>
          <cell r="K2213">
            <v>582</v>
          </cell>
          <cell r="L2213">
            <v>58</v>
          </cell>
          <cell r="M2213">
            <v>5</v>
          </cell>
          <cell r="V2213" t="str">
            <v>5B</v>
          </cell>
          <cell r="W2213">
            <v>5</v>
          </cell>
          <cell r="X2213">
            <v>0</v>
          </cell>
          <cell r="Y2213" t="str">
            <v>Andere(r) Bautechniker/in</v>
          </cell>
        </row>
        <row r="2214">
          <cell r="B2214" t="str">
            <v>Vermessungstechniker/in, allgemein</v>
          </cell>
          <cell r="G2214">
            <v>581</v>
          </cell>
          <cell r="H2214" t="str">
            <v>Fachschulen</v>
          </cell>
          <cell r="I2214" t="str">
            <v>Vermessungstechniker/in, allgemein_Fachschulen</v>
          </cell>
          <cell r="J2214">
            <v>2</v>
          </cell>
          <cell r="K2214">
            <v>581</v>
          </cell>
          <cell r="L2214">
            <v>58</v>
          </cell>
          <cell r="M2214">
            <v>5</v>
          </cell>
          <cell r="V2214" t="str">
            <v>5B</v>
          </cell>
          <cell r="W2214">
            <v>5</v>
          </cell>
          <cell r="X2214">
            <v>0</v>
          </cell>
          <cell r="Y2214" t="str">
            <v>Vermessungstechniker/in, allgemein</v>
          </cell>
        </row>
        <row r="2215">
          <cell r="B2215" t="str">
            <v>Bergbautechniker/in, Steiger/in o.n.A.</v>
          </cell>
          <cell r="G2215">
            <v>544</v>
          </cell>
          <cell r="H2215" t="str">
            <v>Fachschulen</v>
          </cell>
          <cell r="I2215" t="str">
            <v>Bergbautechniker/in, Steiger/in o.n.A._Fachschulen</v>
          </cell>
          <cell r="J2215">
            <v>2</v>
          </cell>
          <cell r="K2215">
            <v>544</v>
          </cell>
          <cell r="L2215">
            <v>54</v>
          </cell>
          <cell r="M2215">
            <v>5</v>
          </cell>
          <cell r="V2215" t="str">
            <v>5B</v>
          </cell>
          <cell r="W2215">
            <v>5</v>
          </cell>
          <cell r="X2215">
            <v>0</v>
          </cell>
          <cell r="Y2215" t="str">
            <v>Bergbautechniker/in, Steiger/in o.n.A.</v>
          </cell>
        </row>
        <row r="2216">
          <cell r="B2216" t="str">
            <v>Bohr-, Erdöl-, Erdgastechniker/in</v>
          </cell>
          <cell r="G2216">
            <v>544</v>
          </cell>
          <cell r="H2216" t="str">
            <v>Fachschulen</v>
          </cell>
          <cell r="I2216" t="str">
            <v>Bohr-, Erdöl-, Erdgastechniker/in_Fachschulen</v>
          </cell>
          <cell r="J2216">
            <v>2</v>
          </cell>
          <cell r="K2216">
            <v>544</v>
          </cell>
          <cell r="L2216">
            <v>54</v>
          </cell>
          <cell r="M2216">
            <v>5</v>
          </cell>
          <cell r="V2216" t="str">
            <v>5B</v>
          </cell>
          <cell r="W2216">
            <v>5</v>
          </cell>
          <cell r="X2216">
            <v>0</v>
          </cell>
          <cell r="Y2216" t="str">
            <v>Bohr-, Erdöl-, Erdgastechniker/in</v>
          </cell>
        </row>
        <row r="2217">
          <cell r="B2217" t="str">
            <v>Bergbautechniker/innen (Verfahrenstechnik)</v>
          </cell>
          <cell r="G2217">
            <v>544</v>
          </cell>
          <cell r="H2217" t="str">
            <v>Fachschulen</v>
          </cell>
          <cell r="I2217" t="str">
            <v>Bergbautechniker/innen (Verfahrenstechnik)_Fachschulen</v>
          </cell>
          <cell r="J2217">
            <v>2</v>
          </cell>
          <cell r="K2217">
            <v>544</v>
          </cell>
          <cell r="L2217">
            <v>54</v>
          </cell>
          <cell r="M2217">
            <v>5</v>
          </cell>
          <cell r="V2217" t="str">
            <v>5B</v>
          </cell>
          <cell r="W2217">
            <v>5</v>
          </cell>
          <cell r="X2217">
            <v>0</v>
          </cell>
          <cell r="Y2217" t="str">
            <v>Bergbautechniker/innen (Verfahrenstechnik)</v>
          </cell>
        </row>
        <row r="2218">
          <cell r="B2218" t="str">
            <v>Gießereitechniker/in</v>
          </cell>
          <cell r="G2218">
            <v>521</v>
          </cell>
          <cell r="H2218" t="str">
            <v>Fachschulen</v>
          </cell>
          <cell r="I2218" t="str">
            <v>Gießereitechniker/in_Fachschulen</v>
          </cell>
          <cell r="J2218">
            <v>2</v>
          </cell>
          <cell r="K2218">
            <v>521</v>
          </cell>
          <cell r="L2218">
            <v>52</v>
          </cell>
          <cell r="M2218">
            <v>5</v>
          </cell>
          <cell r="V2218" t="str">
            <v>5B</v>
          </cell>
          <cell r="W2218">
            <v>5</v>
          </cell>
          <cell r="X2218">
            <v>0</v>
          </cell>
          <cell r="Y2218" t="str">
            <v>Gießereitechniker/in</v>
          </cell>
        </row>
        <row r="2219">
          <cell r="B2219" t="str">
            <v xml:space="preserve">Bergbautechniker </v>
          </cell>
          <cell r="G2219">
            <v>544</v>
          </cell>
          <cell r="H2219" t="str">
            <v>Fachschulen</v>
          </cell>
          <cell r="I2219" t="str">
            <v>Bergbautechniker _Fachschulen</v>
          </cell>
          <cell r="J2219">
            <v>2</v>
          </cell>
          <cell r="K2219">
            <v>544</v>
          </cell>
          <cell r="L2219">
            <v>54</v>
          </cell>
          <cell r="M2219">
            <v>5</v>
          </cell>
          <cell r="V2219" t="str">
            <v>5B</v>
          </cell>
          <cell r="W2219">
            <v>5</v>
          </cell>
          <cell r="X2219">
            <v>0</v>
          </cell>
          <cell r="Y2219" t="str">
            <v xml:space="preserve">Bergbautechniker </v>
          </cell>
        </row>
        <row r="2220">
          <cell r="B2220" t="str">
            <v xml:space="preserve">Hüttentechniker </v>
          </cell>
          <cell r="G2220">
            <v>521</v>
          </cell>
          <cell r="H2220" t="str">
            <v>Fachschulen</v>
          </cell>
          <cell r="I2220" t="str">
            <v>Hüttentechniker _Fachschulen</v>
          </cell>
          <cell r="J2220">
            <v>2</v>
          </cell>
          <cell r="K2220">
            <v>521</v>
          </cell>
          <cell r="L2220">
            <v>52</v>
          </cell>
          <cell r="M2220">
            <v>5</v>
          </cell>
          <cell r="V2220" t="str">
            <v>5B</v>
          </cell>
          <cell r="W2220">
            <v>5</v>
          </cell>
          <cell r="X2220">
            <v>0</v>
          </cell>
          <cell r="Y2220" t="str">
            <v xml:space="preserve">Hüttentechniker </v>
          </cell>
        </row>
        <row r="2221">
          <cell r="B2221" t="str">
            <v>Chemotechniker/in, Chemisch-technische(r) Assistent/in</v>
          </cell>
          <cell r="G2221">
            <v>524</v>
          </cell>
          <cell r="H2221" t="str">
            <v>Fachschulen</v>
          </cell>
          <cell r="I2221" t="str">
            <v>Chemotechniker/in, Chemisch-technische(r) Assistent/in_Fachschulen</v>
          </cell>
          <cell r="J2221">
            <v>3</v>
          </cell>
          <cell r="K2221">
            <v>524</v>
          </cell>
          <cell r="L2221">
            <v>52</v>
          </cell>
          <cell r="M2221">
            <v>5</v>
          </cell>
          <cell r="V2221" t="str">
            <v>5B</v>
          </cell>
          <cell r="W2221">
            <v>5</v>
          </cell>
          <cell r="X2221">
            <v>0</v>
          </cell>
          <cell r="Y2221" t="str">
            <v>Chemotechniker/in, Chemisch-technische(r) Assistent/in</v>
          </cell>
        </row>
        <row r="2222">
          <cell r="B2222" t="str">
            <v>Chemotechniker/in,
 Chemisch-technische(r) Assistent/in</v>
          </cell>
          <cell r="G2222">
            <v>524</v>
          </cell>
          <cell r="H2222" t="str">
            <v>Fachschulen</v>
          </cell>
          <cell r="I2222" t="str">
            <v>Chemotechniker/in,
 Chemisch-technische(r) Assistent/in_Fachschulen</v>
          </cell>
          <cell r="J2222">
            <v>3</v>
          </cell>
          <cell r="K2222">
            <v>524</v>
          </cell>
          <cell r="L2222">
            <v>52</v>
          </cell>
          <cell r="M2222">
            <v>5</v>
          </cell>
          <cell r="V2222" t="str">
            <v>5B</v>
          </cell>
          <cell r="W2222">
            <v>5</v>
          </cell>
          <cell r="X2222">
            <v>0</v>
          </cell>
          <cell r="Y2222" t="str">
            <v>Chemotechniker/in,
 Chemisch-technische(r) Assistent/in</v>
          </cell>
        </row>
        <row r="2223">
          <cell r="B2223" t="str">
            <v>Lack-, Farbentechniker/in</v>
          </cell>
          <cell r="G2223">
            <v>524</v>
          </cell>
          <cell r="H2223" t="str">
            <v>Fachschulen</v>
          </cell>
          <cell r="I2223" t="str">
            <v>Lack-, Farbentechniker/in_Fachschulen</v>
          </cell>
          <cell r="J2223">
            <v>2</v>
          </cell>
          <cell r="K2223">
            <v>524</v>
          </cell>
          <cell r="L2223">
            <v>52</v>
          </cell>
          <cell r="M2223">
            <v>5</v>
          </cell>
          <cell r="V2223" t="str">
            <v>5B</v>
          </cell>
          <cell r="W2223">
            <v>5</v>
          </cell>
          <cell r="X2223">
            <v>0</v>
          </cell>
          <cell r="Y2223" t="str">
            <v>Lack-, Farbentechniker/in</v>
          </cell>
        </row>
        <row r="2224">
          <cell r="B2224" t="str">
            <v>Galvanotechniker/in</v>
          </cell>
          <cell r="G2224">
            <v>521</v>
          </cell>
          <cell r="H2224" t="str">
            <v>Fachschulen</v>
          </cell>
          <cell r="I2224" t="str">
            <v>Galvanotechniker/in_Fachschulen</v>
          </cell>
          <cell r="J2224">
            <v>2</v>
          </cell>
          <cell r="K2224">
            <v>521</v>
          </cell>
          <cell r="L2224">
            <v>52</v>
          </cell>
          <cell r="M2224">
            <v>5</v>
          </cell>
          <cell r="V2224" t="str">
            <v>5B</v>
          </cell>
          <cell r="W2224">
            <v>5</v>
          </cell>
          <cell r="X2224">
            <v>0</v>
          </cell>
          <cell r="Y2224" t="str">
            <v>Galvanotechniker/in</v>
          </cell>
        </row>
        <row r="2225">
          <cell r="B2225" t="str">
            <v xml:space="preserve">Physikotechniker </v>
          </cell>
          <cell r="G2225">
            <v>520</v>
          </cell>
          <cell r="H2225" t="str">
            <v>Fachschulen</v>
          </cell>
          <cell r="I2225" t="str">
            <v>Physikotechniker _Fachschulen</v>
          </cell>
          <cell r="J2225">
            <v>3</v>
          </cell>
          <cell r="K2225">
            <v>520</v>
          </cell>
          <cell r="L2225">
            <v>52</v>
          </cell>
          <cell r="M2225">
            <v>5</v>
          </cell>
          <cell r="V2225" t="str">
            <v>5B</v>
          </cell>
          <cell r="W2225">
            <v>5</v>
          </cell>
          <cell r="X2225">
            <v>0</v>
          </cell>
          <cell r="Y2225" t="str">
            <v xml:space="preserve">Physikotechniker </v>
          </cell>
        </row>
        <row r="2226">
          <cell r="B2226" t="str">
            <v>Physikotechniker/in, Physikalisch-technische(r) Assistent/in</v>
          </cell>
          <cell r="G2226">
            <v>520</v>
          </cell>
          <cell r="H2226" t="str">
            <v>Fachschulen</v>
          </cell>
          <cell r="I2226" t="str">
            <v>Physikotechniker/in, Physikalisch-technische(r) Assistent/in_Fachschulen</v>
          </cell>
          <cell r="J2226">
            <v>3</v>
          </cell>
          <cell r="K2226">
            <v>520</v>
          </cell>
          <cell r="L2226">
            <v>52</v>
          </cell>
          <cell r="M2226">
            <v>5</v>
          </cell>
          <cell r="V2226" t="str">
            <v>5B</v>
          </cell>
          <cell r="W2226">
            <v>5</v>
          </cell>
          <cell r="X2226">
            <v>0</v>
          </cell>
          <cell r="Y2226" t="str">
            <v>Physikotechniker/in, Physikalisch-technische(r) Assistent/in</v>
          </cell>
        </row>
        <row r="2227">
          <cell r="B2227" t="str">
            <v>Physikotechniker/in,
 Physikalisch-technische(r) Assistent/in</v>
          </cell>
          <cell r="G2227">
            <v>520</v>
          </cell>
          <cell r="H2227" t="str">
            <v>Fachschulen</v>
          </cell>
          <cell r="I2227" t="str">
            <v>Physikotechniker/in,
 Physikalisch-technische(r) Assistent/in_Fachschulen</v>
          </cell>
          <cell r="J2227">
            <v>3</v>
          </cell>
          <cell r="K2227">
            <v>520</v>
          </cell>
          <cell r="L2227">
            <v>52</v>
          </cell>
          <cell r="M2227">
            <v>5</v>
          </cell>
          <cell r="V2227" t="str">
            <v>5B</v>
          </cell>
          <cell r="W2227">
            <v>5</v>
          </cell>
          <cell r="X2227">
            <v>0</v>
          </cell>
          <cell r="Y2227" t="str">
            <v>Physikotechniker/in,
 Physikalisch-technische(r) Assistent/in</v>
          </cell>
        </row>
        <row r="2228">
          <cell r="B2228" t="str">
            <v>Werkstofftechniker/in</v>
          </cell>
          <cell r="G2228">
            <v>521</v>
          </cell>
          <cell r="H2228" t="str">
            <v>Fachschulen</v>
          </cell>
          <cell r="I2228" t="str">
            <v>Werkstofftechniker/in_Fachschulen</v>
          </cell>
          <cell r="J2228">
            <v>2</v>
          </cell>
          <cell r="K2228">
            <v>521</v>
          </cell>
          <cell r="L2228">
            <v>52</v>
          </cell>
          <cell r="M2228">
            <v>5</v>
          </cell>
          <cell r="V2228" t="str">
            <v>5B</v>
          </cell>
          <cell r="W2228">
            <v>5</v>
          </cell>
          <cell r="X2228">
            <v>0</v>
          </cell>
          <cell r="Y2228" t="str">
            <v>Werkstofftechniker/in</v>
          </cell>
        </row>
        <row r="2229">
          <cell r="B2229" t="str">
            <v>Nahrungsmitteltechniker/in</v>
          </cell>
          <cell r="G2229">
            <v>541</v>
          </cell>
          <cell r="H2229" t="str">
            <v>Fachschulen</v>
          </cell>
          <cell r="I2229" t="str">
            <v>Nahrungsmitteltechniker/in_Fachschulen</v>
          </cell>
          <cell r="J2229">
            <v>2</v>
          </cell>
          <cell r="K2229">
            <v>541</v>
          </cell>
          <cell r="L2229">
            <v>54</v>
          </cell>
          <cell r="M2229">
            <v>5</v>
          </cell>
          <cell r="V2229" t="str">
            <v>5B</v>
          </cell>
          <cell r="W2229">
            <v>5</v>
          </cell>
          <cell r="X2229">
            <v>0</v>
          </cell>
          <cell r="Y2229" t="str">
            <v>Nahrungsmitteltechniker/in</v>
          </cell>
        </row>
        <row r="2230">
          <cell r="B2230" t="str">
            <v xml:space="preserve">Brau-, Brennereitechniker </v>
          </cell>
          <cell r="G2230">
            <v>541</v>
          </cell>
          <cell r="H2230" t="str">
            <v>Fachschulen</v>
          </cell>
          <cell r="I2230" t="str">
            <v>Brau-, Brennereitechniker _Fachschulen</v>
          </cell>
          <cell r="J2230">
            <v>2</v>
          </cell>
          <cell r="K2230">
            <v>541</v>
          </cell>
          <cell r="L2230">
            <v>54</v>
          </cell>
          <cell r="M2230">
            <v>5</v>
          </cell>
          <cell r="V2230" t="str">
            <v>5B</v>
          </cell>
          <cell r="W2230">
            <v>5</v>
          </cell>
          <cell r="X2230">
            <v>0</v>
          </cell>
          <cell r="Y2230" t="str">
            <v xml:space="preserve">Brau-, Brennereitechniker </v>
          </cell>
        </row>
        <row r="2231">
          <cell r="B2231" t="str">
            <v>Textil-, Bekleidungs-, Ledertechniker/in</v>
          </cell>
          <cell r="G2231">
            <v>542</v>
          </cell>
          <cell r="H2231" t="str">
            <v>Fachschulen</v>
          </cell>
          <cell r="I2231" t="str">
            <v>Textil-, Bekleidungs-, Ledertechniker/in_Fachschulen</v>
          </cell>
          <cell r="J2231">
            <v>2</v>
          </cell>
          <cell r="K2231">
            <v>542</v>
          </cell>
          <cell r="L2231">
            <v>54</v>
          </cell>
          <cell r="M2231">
            <v>5</v>
          </cell>
          <cell r="V2231" t="str">
            <v>5B</v>
          </cell>
          <cell r="W2231">
            <v>5</v>
          </cell>
          <cell r="X2231">
            <v>0</v>
          </cell>
          <cell r="Y2231" t="str">
            <v>Textil-, Bekleidungs-, Ledertechniker/in</v>
          </cell>
        </row>
        <row r="2232">
          <cell r="B2232" t="str">
            <v>Holz-, Papiertechniker/in</v>
          </cell>
          <cell r="G2232">
            <v>543</v>
          </cell>
          <cell r="H2232" t="str">
            <v>Fachschulen</v>
          </cell>
          <cell r="I2232" t="str">
            <v>Holz-, Papiertechniker/in_Fachschulen</v>
          </cell>
          <cell r="J2232">
            <v>2</v>
          </cell>
          <cell r="K2232">
            <v>543</v>
          </cell>
          <cell r="L2232">
            <v>54</v>
          </cell>
          <cell r="M2232">
            <v>5</v>
          </cell>
          <cell r="V2232" t="str">
            <v>5B</v>
          </cell>
          <cell r="W2232">
            <v>5</v>
          </cell>
          <cell r="X2232">
            <v>0</v>
          </cell>
          <cell r="Y2232" t="str">
            <v>Holz-, Papiertechniker/in</v>
          </cell>
        </row>
        <row r="2233">
          <cell r="B2233" t="str">
            <v>Glas-, Keramik-, Steintechniker/in</v>
          </cell>
          <cell r="G2233">
            <v>543</v>
          </cell>
          <cell r="H2233" t="str">
            <v>Fachschulen</v>
          </cell>
          <cell r="I2233" t="str">
            <v>Glas-, Keramik-, Steintechniker/in_Fachschulen</v>
          </cell>
          <cell r="J2233">
            <v>2</v>
          </cell>
          <cell r="K2233">
            <v>543</v>
          </cell>
          <cell r="L2233">
            <v>54</v>
          </cell>
          <cell r="M2233">
            <v>5</v>
          </cell>
          <cell r="V2233" t="str">
            <v>5B</v>
          </cell>
          <cell r="W2233">
            <v>5</v>
          </cell>
          <cell r="X2233">
            <v>0</v>
          </cell>
          <cell r="Y2233" t="str">
            <v>Glas-, Keramik-, Steintechniker/in</v>
          </cell>
        </row>
        <row r="2234">
          <cell r="B2234" t="str">
            <v>Kunststoff-, Kautschuktechniker/in</v>
          </cell>
          <cell r="G2234">
            <v>543</v>
          </cell>
          <cell r="H2234" t="str">
            <v>Fachschulen</v>
          </cell>
          <cell r="I2234" t="str">
            <v>Kunststoff-, Kautschuktechniker/in_Fachschulen</v>
          </cell>
          <cell r="J2234">
            <v>2</v>
          </cell>
          <cell r="K2234">
            <v>543</v>
          </cell>
          <cell r="L2234">
            <v>54</v>
          </cell>
          <cell r="M2234">
            <v>5</v>
          </cell>
          <cell r="V2234" t="str">
            <v>5B</v>
          </cell>
          <cell r="W2234">
            <v>5</v>
          </cell>
          <cell r="X2234">
            <v>0</v>
          </cell>
          <cell r="Y2234" t="str">
            <v>Kunststoff-, Kautschuktechniker/in</v>
          </cell>
        </row>
        <row r="2235">
          <cell r="B2235" t="str">
            <v>Drucktechniker/in</v>
          </cell>
          <cell r="G2235">
            <v>213</v>
          </cell>
          <cell r="H2235" t="str">
            <v>Fachschulen</v>
          </cell>
          <cell r="I2235" t="str">
            <v>Drucktechniker/in_Fachschulen</v>
          </cell>
          <cell r="J2235">
            <v>2</v>
          </cell>
          <cell r="K2235">
            <v>213</v>
          </cell>
          <cell r="L2235">
            <v>21</v>
          </cell>
          <cell r="M2235">
            <v>2</v>
          </cell>
          <cell r="V2235" t="str">
            <v>5B</v>
          </cell>
          <cell r="W2235">
            <v>2</v>
          </cell>
          <cell r="X2235">
            <v>0</v>
          </cell>
          <cell r="Y2235" t="str">
            <v>Drucktechniker/in</v>
          </cell>
        </row>
        <row r="2236">
          <cell r="B2236" t="str">
            <v>Druck- und Medientechniker/in</v>
          </cell>
          <cell r="G2236">
            <v>213</v>
          </cell>
          <cell r="H2236" t="str">
            <v>Fachschulen</v>
          </cell>
          <cell r="I2236" t="str">
            <v>Druck- und Medientechniker/in_Fachschulen</v>
          </cell>
          <cell r="J2236">
            <v>2</v>
          </cell>
          <cell r="K2236">
            <v>213</v>
          </cell>
          <cell r="L2236">
            <v>21</v>
          </cell>
          <cell r="M2236">
            <v>2</v>
          </cell>
          <cell r="V2236" t="str">
            <v>5B</v>
          </cell>
          <cell r="W2236">
            <v>2</v>
          </cell>
          <cell r="X2236">
            <v>0</v>
          </cell>
          <cell r="Y2236" t="str">
            <v>Druck- und Medientechniker/in</v>
          </cell>
        </row>
        <row r="2237">
          <cell r="B2237" t="str">
            <v xml:space="preserve">Andere Fertigungstechniker </v>
          </cell>
          <cell r="G2237">
            <v>549</v>
          </cell>
          <cell r="H2237" t="str">
            <v>Fachschulen</v>
          </cell>
          <cell r="I2237" t="str">
            <v>Andere Fertigungstechniker _Fachschulen</v>
          </cell>
          <cell r="J2237">
            <v>2</v>
          </cell>
          <cell r="K2237">
            <v>549</v>
          </cell>
          <cell r="L2237">
            <v>54</v>
          </cell>
          <cell r="M2237">
            <v>5</v>
          </cell>
          <cell r="V2237" t="str">
            <v>5B</v>
          </cell>
          <cell r="W2237">
            <v>5</v>
          </cell>
          <cell r="X2237">
            <v>0</v>
          </cell>
          <cell r="Y2237" t="str">
            <v xml:space="preserve">Andere Fertigungstechniker </v>
          </cell>
        </row>
        <row r="2238">
          <cell r="B2238" t="str">
            <v>Andere(r) Fertigungstechniker/in</v>
          </cell>
          <cell r="G2238">
            <v>549</v>
          </cell>
          <cell r="H2238" t="str">
            <v>Fachschulen</v>
          </cell>
          <cell r="I2238" t="str">
            <v>Andere(r) Fertigungstechniker/in_Fachschulen</v>
          </cell>
          <cell r="J2238">
            <v>2</v>
          </cell>
          <cell r="K2238">
            <v>549</v>
          </cell>
          <cell r="L2238">
            <v>54</v>
          </cell>
          <cell r="M2238">
            <v>5</v>
          </cell>
          <cell r="V2238" t="str">
            <v>5B</v>
          </cell>
          <cell r="W2238">
            <v>5</v>
          </cell>
          <cell r="X2238">
            <v>0</v>
          </cell>
          <cell r="Y2238" t="str">
            <v>Andere(r) Fertigungstechniker/in</v>
          </cell>
        </row>
        <row r="2239">
          <cell r="B2239" t="str">
            <v>Logistik-Techniker/in</v>
          </cell>
          <cell r="G2239">
            <v>345</v>
          </cell>
          <cell r="H2239" t="str">
            <v>Fachschulen</v>
          </cell>
          <cell r="I2239" t="str">
            <v>Logistik-Techniker/in_Fachschulen</v>
          </cell>
          <cell r="J2239">
            <v>2</v>
          </cell>
          <cell r="K2239">
            <v>345</v>
          </cell>
          <cell r="L2239">
            <v>34</v>
          </cell>
          <cell r="M2239">
            <v>3</v>
          </cell>
          <cell r="V2239" t="str">
            <v>5B</v>
          </cell>
          <cell r="W2239">
            <v>3</v>
          </cell>
          <cell r="X2239">
            <v>0</v>
          </cell>
          <cell r="Y2239" t="str">
            <v>Logistik-Techniker/in</v>
          </cell>
        </row>
        <row r="2240">
          <cell r="B2240" t="str">
            <v>Logistiker/in</v>
          </cell>
          <cell r="G2240">
            <v>345</v>
          </cell>
          <cell r="H2240" t="str">
            <v>Fachschulen</v>
          </cell>
          <cell r="I2240" t="str">
            <v>Logistiker/in_Fachschulen</v>
          </cell>
          <cell r="J2240">
            <v>2</v>
          </cell>
          <cell r="K2240">
            <v>345</v>
          </cell>
          <cell r="L2240">
            <v>34</v>
          </cell>
          <cell r="M2240">
            <v>3</v>
          </cell>
          <cell r="V2240" t="str">
            <v>5B</v>
          </cell>
          <cell r="W2240">
            <v>3</v>
          </cell>
          <cell r="X2240">
            <v>0</v>
          </cell>
          <cell r="Y2240" t="str">
            <v>Logistiker/in</v>
          </cell>
        </row>
        <row r="2241">
          <cell r="B2241" t="str">
            <v>Betriebswirt/in des Handwerks</v>
          </cell>
          <cell r="G2241">
            <v>340</v>
          </cell>
          <cell r="H2241" t="str">
            <v>Fachschulen</v>
          </cell>
          <cell r="I2241" t="str">
            <v>Betriebswirt/in des Handwerks_Fachschulen</v>
          </cell>
          <cell r="J2241">
            <v>2</v>
          </cell>
          <cell r="K2241">
            <v>340</v>
          </cell>
          <cell r="L2241">
            <v>34</v>
          </cell>
          <cell r="M2241">
            <v>3</v>
          </cell>
          <cell r="V2241" t="str">
            <v>5B</v>
          </cell>
          <cell r="W2241">
            <v>3</v>
          </cell>
          <cell r="X2241">
            <v>0</v>
          </cell>
          <cell r="Y2241" t="str">
            <v>Betriebswirt/in des Handwerks</v>
          </cell>
        </row>
        <row r="2242">
          <cell r="B2242" t="str">
            <v>Sicherheitstechniker/in</v>
          </cell>
          <cell r="G2242">
            <v>523</v>
          </cell>
          <cell r="H2242" t="str">
            <v>Fachschulen</v>
          </cell>
          <cell r="I2242" t="str">
            <v>Sicherheitstechniker/in_Fachschulen</v>
          </cell>
          <cell r="J2242">
            <v>2</v>
          </cell>
          <cell r="K2242">
            <v>523</v>
          </cell>
          <cell r="L2242">
            <v>52</v>
          </cell>
          <cell r="M2242">
            <v>5</v>
          </cell>
          <cell r="V2242" t="str">
            <v>5B</v>
          </cell>
          <cell r="W2242">
            <v>5</v>
          </cell>
          <cell r="X2242">
            <v>0</v>
          </cell>
          <cell r="Y2242" t="str">
            <v>Sicherheitstechniker/in</v>
          </cell>
        </row>
        <row r="2243">
          <cell r="B2243" t="str">
            <v>Gesundheits-, Umweltschutztechniker/in</v>
          </cell>
          <cell r="G2243">
            <v>850</v>
          </cell>
          <cell r="H2243" t="str">
            <v>Fachschulen</v>
          </cell>
          <cell r="I2243" t="str">
            <v>Gesundheits-, Umweltschutztechniker/in_Fachschulen</v>
          </cell>
          <cell r="J2243">
            <v>2</v>
          </cell>
          <cell r="K2243">
            <v>850</v>
          </cell>
          <cell r="L2243">
            <v>85</v>
          </cell>
          <cell r="M2243">
            <v>8</v>
          </cell>
          <cell r="V2243" t="str">
            <v>5B</v>
          </cell>
          <cell r="W2243">
            <v>8</v>
          </cell>
          <cell r="X2243">
            <v>0</v>
          </cell>
          <cell r="Y2243" t="str">
            <v>Gesundheits-, Umweltschutztechniker/in</v>
          </cell>
        </row>
        <row r="2244">
          <cell r="B2244" t="str">
            <v>Andere(r) Techniker/in</v>
          </cell>
          <cell r="G2244">
            <v>520</v>
          </cell>
          <cell r="H2244" t="str">
            <v>Fachschulen</v>
          </cell>
          <cell r="I2244" t="str">
            <v>Andere(r) Techniker/in_Fachschulen</v>
          </cell>
          <cell r="J2244">
            <v>2</v>
          </cell>
          <cell r="K2244">
            <v>520</v>
          </cell>
          <cell r="L2244">
            <v>52</v>
          </cell>
          <cell r="M2244">
            <v>5</v>
          </cell>
          <cell r="V2244" t="str">
            <v>5B</v>
          </cell>
          <cell r="W2244">
            <v>5</v>
          </cell>
          <cell r="X2244">
            <v>0</v>
          </cell>
          <cell r="Y2244" t="str">
            <v>Andere(r) Techniker/in</v>
          </cell>
        </row>
        <row r="2245">
          <cell r="B2245" t="str">
            <v>Biologisch-technische Sonderfachkraft, allgemein</v>
          </cell>
          <cell r="G2245">
            <v>524</v>
          </cell>
          <cell r="H2245" t="str">
            <v>Fachschulen</v>
          </cell>
          <cell r="I2245" t="str">
            <v>Biologisch-technische Sonderfachkraft, allgemein_Fachschulen</v>
          </cell>
          <cell r="J2245">
            <v>3</v>
          </cell>
          <cell r="K2245">
            <v>524</v>
          </cell>
          <cell r="L2245">
            <v>52</v>
          </cell>
          <cell r="M2245">
            <v>5</v>
          </cell>
          <cell r="V2245" t="str">
            <v>5B</v>
          </cell>
          <cell r="W2245">
            <v>5</v>
          </cell>
          <cell r="X2245">
            <v>0</v>
          </cell>
          <cell r="Y2245" t="str">
            <v>Biologisch-technische Sonderfachkraft, allgemein</v>
          </cell>
        </row>
        <row r="2246">
          <cell r="B2246" t="str">
            <v xml:space="preserve">Biologisch-technische Sonderfachkraft, allgemein </v>
          </cell>
          <cell r="G2246">
            <v>524</v>
          </cell>
          <cell r="H2246" t="str">
            <v>Fachschulen</v>
          </cell>
          <cell r="I2246" t="str">
            <v>Biologisch-technische Sonderfachkraft, allgemein _Fachschulen</v>
          </cell>
          <cell r="J2246">
            <v>3</v>
          </cell>
          <cell r="K2246">
            <v>524</v>
          </cell>
          <cell r="L2246">
            <v>52</v>
          </cell>
          <cell r="M2246">
            <v>5</v>
          </cell>
          <cell r="V2246" t="str">
            <v>5B</v>
          </cell>
          <cell r="W2246">
            <v>5</v>
          </cell>
          <cell r="X2246">
            <v>0</v>
          </cell>
          <cell r="Y2246" t="str">
            <v xml:space="preserve">Biologisch-technische Sonderfachkraft, allgemein </v>
          </cell>
        </row>
        <row r="2247">
          <cell r="B2247" t="str">
            <v>Fototechniker/in</v>
          </cell>
          <cell r="G2247">
            <v>213</v>
          </cell>
          <cell r="H2247" t="str">
            <v>Fachschulen</v>
          </cell>
          <cell r="I2247" t="str">
            <v>Fototechniker/in_Fachschulen</v>
          </cell>
          <cell r="J2247">
            <v>2</v>
          </cell>
          <cell r="K2247">
            <v>213</v>
          </cell>
          <cell r="L2247">
            <v>21</v>
          </cell>
          <cell r="M2247">
            <v>2</v>
          </cell>
          <cell r="V2247" t="str">
            <v>5B</v>
          </cell>
          <cell r="W2247">
            <v>2</v>
          </cell>
          <cell r="X2247">
            <v>0</v>
          </cell>
          <cell r="Y2247" t="str">
            <v>Fototechniker/in</v>
          </cell>
        </row>
        <row r="2248">
          <cell r="B2248" t="str">
            <v xml:space="preserve">Sonstige milchwirtschaftliche/technische Sonderfachkräfte </v>
          </cell>
          <cell r="G2248">
            <v>541</v>
          </cell>
          <cell r="H2248" t="str">
            <v>Fachschulen</v>
          </cell>
          <cell r="I2248" t="str">
            <v>Sonstige milchwirtschaftliche/technische Sonderfachkräfte _Fachschulen</v>
          </cell>
          <cell r="J2248">
            <v>2</v>
          </cell>
          <cell r="K2248">
            <v>541</v>
          </cell>
          <cell r="L2248">
            <v>54</v>
          </cell>
          <cell r="M2248">
            <v>5</v>
          </cell>
          <cell r="V2248" t="str">
            <v>5B</v>
          </cell>
          <cell r="W2248">
            <v>5</v>
          </cell>
          <cell r="X2248">
            <v>0</v>
          </cell>
          <cell r="Y2248" t="str">
            <v xml:space="preserve">Sonstige milchwirtschaftliche/technische Sonderfachkräfte </v>
          </cell>
        </row>
        <row r="2249">
          <cell r="B2249" t="str">
            <v xml:space="preserve">Fotolaborant </v>
          </cell>
          <cell r="G2249">
            <v>213</v>
          </cell>
          <cell r="H2249" t="str">
            <v>Fachschulen</v>
          </cell>
          <cell r="I2249" t="str">
            <v>Fotolaborant _Fachschulen</v>
          </cell>
          <cell r="J2249">
            <v>2</v>
          </cell>
          <cell r="K2249">
            <v>213</v>
          </cell>
          <cell r="L2249">
            <v>21</v>
          </cell>
          <cell r="M2249">
            <v>2</v>
          </cell>
          <cell r="V2249" t="str">
            <v>5B</v>
          </cell>
          <cell r="W2249">
            <v>2</v>
          </cell>
          <cell r="X2249">
            <v>0</v>
          </cell>
          <cell r="Y2249" t="str">
            <v xml:space="preserve">Fotolaborant </v>
          </cell>
        </row>
        <row r="2250">
          <cell r="B2250" t="str">
            <v>Industrie-, Werkmeister/in (Metall, Fahrzeugbau)</v>
          </cell>
          <cell r="G2250">
            <v>521</v>
          </cell>
          <cell r="H2250" t="str">
            <v>Fachschulen</v>
          </cell>
          <cell r="I2250" t="str">
            <v>Industrie-, Werkmeister/in (Metall, Fahrzeugbau)_Fachschulen</v>
          </cell>
          <cell r="J2250">
            <v>2</v>
          </cell>
          <cell r="K2250">
            <v>521</v>
          </cell>
          <cell r="L2250">
            <v>52</v>
          </cell>
          <cell r="M2250">
            <v>5</v>
          </cell>
          <cell r="V2250" t="str">
            <v>5B</v>
          </cell>
          <cell r="W2250">
            <v>5</v>
          </cell>
          <cell r="X2250">
            <v>0</v>
          </cell>
          <cell r="Y2250" t="str">
            <v>Industrie-, Werkmeister/in (Metall, Fahrzeugbau)</v>
          </cell>
        </row>
        <row r="2251">
          <cell r="B2251" t="str">
            <v>Industrie-, Werkmeister/in
 (Metall, Fahrzeugbau)</v>
          </cell>
          <cell r="G2251">
            <v>521</v>
          </cell>
          <cell r="H2251" t="str">
            <v>Fachschulen</v>
          </cell>
          <cell r="I2251" t="str">
            <v>Industrie-, Werkmeister/in
 (Metall, Fahrzeugbau)_Fachschulen</v>
          </cell>
          <cell r="J2251">
            <v>2</v>
          </cell>
          <cell r="K2251">
            <v>521</v>
          </cell>
          <cell r="L2251">
            <v>52</v>
          </cell>
          <cell r="M2251">
            <v>5</v>
          </cell>
          <cell r="V2251" t="str">
            <v>5B</v>
          </cell>
          <cell r="W2251">
            <v>5</v>
          </cell>
          <cell r="X2251">
            <v>0</v>
          </cell>
          <cell r="Y2251" t="str">
            <v>Industrie-, Werkmeister/in
 (Metall, Fahrzeugbau)</v>
          </cell>
        </row>
        <row r="2252">
          <cell r="B2252" t="str">
            <v>Industrie-, Werkmeister/in (Elektro, Feinmechanik, Optik)</v>
          </cell>
          <cell r="G2252">
            <v>520</v>
          </cell>
          <cell r="H2252" t="str">
            <v>Fachschulen</v>
          </cell>
          <cell r="I2252" t="str">
            <v>Industrie-, Werkmeister/in (Elektro, Feinmechanik, Optik)_Fachschulen</v>
          </cell>
          <cell r="J2252">
            <v>2</v>
          </cell>
          <cell r="K2252">
            <v>520</v>
          </cell>
          <cell r="L2252">
            <v>52</v>
          </cell>
          <cell r="M2252">
            <v>5</v>
          </cell>
          <cell r="V2252" t="str">
            <v>5B</v>
          </cell>
          <cell r="W2252">
            <v>5</v>
          </cell>
          <cell r="X2252">
            <v>0</v>
          </cell>
          <cell r="Y2252" t="str">
            <v>Industrie-, Werkmeister/in (Elektro, Feinmechanik, Optik)</v>
          </cell>
        </row>
        <row r="2253">
          <cell r="B2253" t="str">
            <v>Industrie-, Werkmeister/in
 (Elektro, Feinmechanik, Optik)</v>
          </cell>
          <cell r="G2253">
            <v>520</v>
          </cell>
          <cell r="H2253" t="str">
            <v>Fachschulen</v>
          </cell>
          <cell r="I2253" t="str">
            <v>Industrie-, Werkmeister/in
 (Elektro, Feinmechanik, Optik)_Fachschulen</v>
          </cell>
          <cell r="J2253">
            <v>2</v>
          </cell>
          <cell r="K2253">
            <v>520</v>
          </cell>
          <cell r="L2253">
            <v>52</v>
          </cell>
          <cell r="M2253">
            <v>5</v>
          </cell>
          <cell r="V2253" t="str">
            <v>5B</v>
          </cell>
          <cell r="W2253">
            <v>5</v>
          </cell>
          <cell r="X2253">
            <v>0</v>
          </cell>
          <cell r="Y2253" t="str">
            <v>Industrie-, Werkmeister/in
 (Elektro, Feinmechanik, Optik)</v>
          </cell>
        </row>
        <row r="2254">
          <cell r="B2254" t="str">
            <v>Industrie-, Werkmeister/in (Holz, Papier, Druck)</v>
          </cell>
          <cell r="G2254">
            <v>543</v>
          </cell>
          <cell r="H2254" t="str">
            <v>Fachschulen</v>
          </cell>
          <cell r="I2254" t="str">
            <v>Industrie-, Werkmeister/in (Holz, Papier, Druck)_Fachschulen</v>
          </cell>
          <cell r="J2254">
            <v>2</v>
          </cell>
          <cell r="K2254">
            <v>543</v>
          </cell>
          <cell r="L2254">
            <v>54</v>
          </cell>
          <cell r="M2254">
            <v>5</v>
          </cell>
          <cell r="V2254" t="str">
            <v>5B</v>
          </cell>
          <cell r="W2254">
            <v>5</v>
          </cell>
          <cell r="X2254">
            <v>0</v>
          </cell>
          <cell r="Y2254" t="str">
            <v>Industrie-, Werkmeister/in (Holz, Papier, Druck)</v>
          </cell>
        </row>
        <row r="2255">
          <cell r="B2255" t="str">
            <v>Industrie-, Werkmeister/in
 (Holz, Papier, Druck)</v>
          </cell>
          <cell r="G2255">
            <v>543</v>
          </cell>
          <cell r="H2255" t="str">
            <v>Fachschulen</v>
          </cell>
          <cell r="I2255" t="str">
            <v>Industrie-, Werkmeister/in
 (Holz, Papier, Druck)_Fachschulen</v>
          </cell>
          <cell r="J2255">
            <v>2</v>
          </cell>
          <cell r="K2255">
            <v>543</v>
          </cell>
          <cell r="L2255">
            <v>54</v>
          </cell>
          <cell r="M2255">
            <v>5</v>
          </cell>
          <cell r="V2255" t="str">
            <v>5B</v>
          </cell>
          <cell r="W2255">
            <v>5</v>
          </cell>
          <cell r="X2255">
            <v>0</v>
          </cell>
          <cell r="Y2255" t="str">
            <v>Industrie-, Werkmeister/in
 (Holz, Papier, Druck)</v>
          </cell>
        </row>
        <row r="2256">
          <cell r="B2256" t="str">
            <v>Industriemeister/in - Textiltechnik</v>
          </cell>
          <cell r="G2256">
            <v>542</v>
          </cell>
          <cell r="H2256" t="str">
            <v>Fachschulen</v>
          </cell>
          <cell r="I2256" t="str">
            <v>Industriemeister/in - Textiltechnik_Fachschulen</v>
          </cell>
          <cell r="J2256">
            <v>2</v>
          </cell>
          <cell r="K2256">
            <v>542</v>
          </cell>
          <cell r="L2256">
            <v>54</v>
          </cell>
          <cell r="M2256">
            <v>5</v>
          </cell>
          <cell r="V2256" t="str">
            <v>5B</v>
          </cell>
          <cell r="W2256">
            <v>5</v>
          </cell>
          <cell r="X2256">
            <v>0</v>
          </cell>
          <cell r="Y2256" t="str">
            <v>Industriemeister/in - Textiltechnik</v>
          </cell>
        </row>
        <row r="2257">
          <cell r="B2257" t="str">
            <v>Sonstiger technischer Beruf</v>
          </cell>
          <cell r="G2257">
            <v>520</v>
          </cell>
          <cell r="H2257" t="str">
            <v>Fachschulen</v>
          </cell>
          <cell r="I2257" t="str">
            <v>Sonstiger technischer Beruf_Fachschulen</v>
          </cell>
          <cell r="J2257">
            <v>2</v>
          </cell>
          <cell r="K2257">
            <v>520</v>
          </cell>
          <cell r="L2257">
            <v>52</v>
          </cell>
          <cell r="M2257">
            <v>5</v>
          </cell>
          <cell r="V2257" t="str">
            <v>5B</v>
          </cell>
          <cell r="W2257">
            <v>5</v>
          </cell>
          <cell r="X2257">
            <v>0</v>
          </cell>
          <cell r="Y2257" t="str">
            <v>Sonstiger technischer Beruf</v>
          </cell>
        </row>
        <row r="2258">
          <cell r="B2258" t="str">
            <v>Dienstleistungsberufe</v>
          </cell>
          <cell r="G2258" t="str">
            <v>XXX</v>
          </cell>
          <cell r="H2258" t="str">
            <v>Fachschulen</v>
          </cell>
          <cell r="I2258" t="str">
            <v>Dienstleistungsberufe_Fachschulen</v>
          </cell>
          <cell r="J2258">
            <v>2</v>
          </cell>
          <cell r="K2258" t="str">
            <v>XXX</v>
          </cell>
          <cell r="L2258">
            <v>0</v>
          </cell>
          <cell r="M2258">
            <v>0</v>
          </cell>
          <cell r="V2258" t="str">
            <v>5B</v>
          </cell>
          <cell r="W2258">
            <v>0</v>
          </cell>
          <cell r="X2258">
            <v>0</v>
          </cell>
        </row>
        <row r="2259">
          <cell r="B2259" t="str">
            <v>Fachverkäufer/in (Hausrat, Wohnbedarf, Tapeten, Farben, Heimwerkerbedarf)</v>
          </cell>
          <cell r="G2259">
            <v>341</v>
          </cell>
          <cell r="H2259" t="str">
            <v>Fachschulen</v>
          </cell>
          <cell r="I2259" t="str">
            <v>Fachverkäufer/in (Hausrat, Wohnbedarf, Tapeten, Farben, Heimwerkerbedarf)_Fachschulen</v>
          </cell>
          <cell r="J2259">
            <v>2</v>
          </cell>
          <cell r="K2259">
            <v>341</v>
          </cell>
          <cell r="L2259">
            <v>34</v>
          </cell>
          <cell r="M2259">
            <v>3</v>
          </cell>
          <cell r="V2259" t="str">
            <v>5B</v>
          </cell>
          <cell r="W2259">
            <v>3</v>
          </cell>
          <cell r="X2259">
            <v>0</v>
          </cell>
          <cell r="Y2259" t="str">
            <v>Fachverkäufer/in (Hausrat, Wohnbedarf, Tapeten, Farben, Heimwerkerbedarf)</v>
          </cell>
        </row>
        <row r="2260">
          <cell r="B2260" t="str">
            <v>Fachverkäufer (Hausrat, Wohnbedarf,
 Tapeten, Farben, Heimwerkerbedarf)</v>
          </cell>
          <cell r="G2260">
            <v>341</v>
          </cell>
          <cell r="H2260" t="str">
            <v>Fachschulen</v>
          </cell>
          <cell r="I2260" t="str">
            <v>Fachverkäufer (Hausrat, Wohnbedarf,
 Tapeten, Farben, Heimwerkerbedarf)_Fachschulen</v>
          </cell>
          <cell r="J2260">
            <v>2</v>
          </cell>
          <cell r="K2260">
            <v>341</v>
          </cell>
          <cell r="L2260">
            <v>34</v>
          </cell>
          <cell r="M2260">
            <v>3</v>
          </cell>
          <cell r="V2260" t="str">
            <v>5B</v>
          </cell>
          <cell r="W2260">
            <v>3</v>
          </cell>
          <cell r="X2260">
            <v>0</v>
          </cell>
          <cell r="Y2260" t="str">
            <v>Fachverkäufer (Hausrat, Wohnbedarf,
 Tapeten, Farben, Heimwerkerbedarf)</v>
          </cell>
        </row>
        <row r="2261">
          <cell r="B2261" t="str">
            <v xml:space="preserve">Betriebswirt/in im Handel o.n.A.    </v>
          </cell>
          <cell r="G2261">
            <v>340</v>
          </cell>
          <cell r="H2261" t="str">
            <v>Fachschulen</v>
          </cell>
          <cell r="I2261" t="str">
            <v>Betriebswirt/in im Handel o.n.A.    _Fachschulen</v>
          </cell>
          <cell r="J2261">
            <v>2</v>
          </cell>
          <cell r="K2261">
            <v>340</v>
          </cell>
          <cell r="L2261">
            <v>34</v>
          </cell>
          <cell r="M2261">
            <v>3</v>
          </cell>
          <cell r="V2261" t="str">
            <v>5B</v>
          </cell>
          <cell r="W2261">
            <v>3</v>
          </cell>
          <cell r="X2261">
            <v>0</v>
          </cell>
          <cell r="Y2261" t="str">
            <v xml:space="preserve">Betriebswirt/in im Handel o.n.A.    </v>
          </cell>
        </row>
        <row r="2262">
          <cell r="B2262" t="str">
            <v>Betriebswirt/in im Handel o.n.A.</v>
          </cell>
          <cell r="G2262">
            <v>340</v>
          </cell>
          <cell r="H2262" t="str">
            <v>Fachschulen</v>
          </cell>
          <cell r="I2262" t="str">
            <v>Betriebswirt/in im Handel o.n.A._Fachschulen</v>
          </cell>
          <cell r="J2262">
            <v>2</v>
          </cell>
          <cell r="K2262">
            <v>340</v>
          </cell>
          <cell r="L2262">
            <v>34</v>
          </cell>
          <cell r="M2262">
            <v>3</v>
          </cell>
          <cell r="V2262" t="str">
            <v>5B</v>
          </cell>
          <cell r="W2262">
            <v>3</v>
          </cell>
          <cell r="X2262">
            <v>0</v>
          </cell>
          <cell r="Y2262" t="str">
            <v>Betriebswirt/in im Handel o.n.A.</v>
          </cell>
        </row>
        <row r="2263">
          <cell r="B2263" t="str">
            <v>Europäische Außenwirtschaft</v>
          </cell>
          <cell r="G2263">
            <v>340</v>
          </cell>
          <cell r="H2263" t="str">
            <v>Fachschulen</v>
          </cell>
          <cell r="I2263" t="str">
            <v>Europäische Außenwirtschaft_Fachschulen</v>
          </cell>
          <cell r="J2263">
            <v>3</v>
          </cell>
          <cell r="K2263">
            <v>340</v>
          </cell>
          <cell r="L2263">
            <v>34</v>
          </cell>
          <cell r="M2263">
            <v>3</v>
          </cell>
          <cell r="V2263" t="str">
            <v>5B</v>
          </cell>
          <cell r="W2263">
            <v>3</v>
          </cell>
          <cell r="X2263">
            <v>0</v>
          </cell>
          <cell r="Y2263" t="str">
            <v>Europäische Außenwirtschaft</v>
          </cell>
        </row>
        <row r="2264">
          <cell r="B2264" t="str">
            <v xml:space="preserve">Großhandelskaufleute </v>
          </cell>
          <cell r="G2264">
            <v>341</v>
          </cell>
          <cell r="H2264" t="str">
            <v>Fachschulen</v>
          </cell>
          <cell r="I2264" t="str">
            <v>Großhandelskaufleute _Fachschulen</v>
          </cell>
          <cell r="J2264">
            <v>2</v>
          </cell>
          <cell r="K2264">
            <v>341</v>
          </cell>
          <cell r="L2264">
            <v>34</v>
          </cell>
          <cell r="M2264">
            <v>3</v>
          </cell>
          <cell r="V2264" t="str">
            <v>5B</v>
          </cell>
          <cell r="W2264">
            <v>3</v>
          </cell>
          <cell r="X2264">
            <v>0</v>
          </cell>
          <cell r="Y2264" t="str">
            <v xml:space="preserve">Großhandelskaufleute </v>
          </cell>
        </row>
        <row r="2265">
          <cell r="B2265" t="str">
            <v>Verkehrsfachmann/-frau (Personen-, Fremdenverkehr), allgemein</v>
          </cell>
          <cell r="G2265">
            <v>812</v>
          </cell>
          <cell r="H2265" t="str">
            <v>Fachschulen</v>
          </cell>
          <cell r="I2265" t="str">
            <v>Verkehrsfachmann/-frau (Personen-, Fremdenverkehr), allgemein_Fachschulen</v>
          </cell>
          <cell r="J2265">
            <v>2</v>
          </cell>
          <cell r="K2265">
            <v>812</v>
          </cell>
          <cell r="L2265">
            <v>81</v>
          </cell>
          <cell r="M2265">
            <v>8</v>
          </cell>
          <cell r="V2265" t="str">
            <v>5B</v>
          </cell>
          <cell r="W2265">
            <v>8</v>
          </cell>
          <cell r="X2265">
            <v>0</v>
          </cell>
          <cell r="Y2265" t="str">
            <v>Verkehrsfachmann/-frau (Personen-, Fremdenverkehr), allgemein</v>
          </cell>
        </row>
        <row r="2266">
          <cell r="B2266" t="str">
            <v>Verkehrsfachmann/-frau (Personen-, 
 Fremdenverkehr), allgemein</v>
          </cell>
          <cell r="G2266">
            <v>812</v>
          </cell>
          <cell r="H2266" t="str">
            <v>Fachschulen</v>
          </cell>
          <cell r="I2266" t="str">
            <v>Verkehrsfachmann/-frau (Personen-, 
 Fremdenverkehr), allgemein_Fachschulen</v>
          </cell>
          <cell r="J2266">
            <v>2</v>
          </cell>
          <cell r="K2266">
            <v>812</v>
          </cell>
          <cell r="L2266">
            <v>81</v>
          </cell>
          <cell r="M2266">
            <v>8</v>
          </cell>
          <cell r="V2266" t="str">
            <v>5B</v>
          </cell>
          <cell r="W2266">
            <v>8</v>
          </cell>
          <cell r="X2266">
            <v>0</v>
          </cell>
          <cell r="Y2266" t="str">
            <v>Verkehrsfachmann/-frau (Personen-, 
 Fremdenverkehr), allgemein</v>
          </cell>
        </row>
        <row r="2267">
          <cell r="B2267" t="str">
            <v xml:space="preserve">Werbefachmann </v>
          </cell>
          <cell r="G2267">
            <v>342</v>
          </cell>
          <cell r="H2267" t="str">
            <v>Fachschulen</v>
          </cell>
          <cell r="I2267" t="str">
            <v>Werbefachmann _Fachschulen</v>
          </cell>
          <cell r="J2267">
            <v>2</v>
          </cell>
          <cell r="K2267">
            <v>342</v>
          </cell>
          <cell r="L2267">
            <v>34</v>
          </cell>
          <cell r="M2267">
            <v>3</v>
          </cell>
          <cell r="V2267" t="str">
            <v>5B</v>
          </cell>
          <cell r="W2267">
            <v>3</v>
          </cell>
          <cell r="X2267">
            <v>0</v>
          </cell>
          <cell r="Y2267" t="str">
            <v xml:space="preserve">Werbefachmann </v>
          </cell>
        </row>
        <row r="2268">
          <cell r="B2268" t="str">
            <v>Immobilienmakler/in, -kaufmann/-kauffrau</v>
          </cell>
          <cell r="G2268">
            <v>341</v>
          </cell>
          <cell r="H2268" t="str">
            <v>Fachschulen</v>
          </cell>
          <cell r="I2268" t="str">
            <v>Immobilienmakler/in, -kaufmann/-kauffrau_Fachschulen</v>
          </cell>
          <cell r="J2268">
            <v>2</v>
          </cell>
          <cell r="K2268">
            <v>341</v>
          </cell>
          <cell r="L2268">
            <v>34</v>
          </cell>
          <cell r="M2268">
            <v>3</v>
          </cell>
          <cell r="V2268" t="str">
            <v>5B</v>
          </cell>
          <cell r="W2268">
            <v>3</v>
          </cell>
          <cell r="X2268">
            <v>0</v>
          </cell>
          <cell r="Y2268" t="str">
            <v>Immobilienmakler/in, -kaufmann/-kauffrau</v>
          </cell>
        </row>
        <row r="2269">
          <cell r="B2269" t="str">
            <v>Kapitän/in, Schiffsführer/in (Seeschifffahrt)</v>
          </cell>
          <cell r="G2269">
            <v>840</v>
          </cell>
          <cell r="H2269" t="str">
            <v>Fachschulen</v>
          </cell>
          <cell r="I2269" t="str">
            <v>Kapitän/in, Schiffsführer/in (Seeschifffahrt)_Fachschulen</v>
          </cell>
          <cell r="J2269">
            <v>2</v>
          </cell>
          <cell r="K2269">
            <v>840</v>
          </cell>
          <cell r="L2269">
            <v>84</v>
          </cell>
          <cell r="M2269">
            <v>8</v>
          </cell>
          <cell r="V2269" t="str">
            <v>5B</v>
          </cell>
          <cell r="W2269">
            <v>8</v>
          </cell>
          <cell r="X2269">
            <v>0</v>
          </cell>
          <cell r="Y2269" t="str">
            <v>Kapitän/in, Schiffsführer/in (Seeschifffahrt)</v>
          </cell>
        </row>
        <row r="2270">
          <cell r="B2270" t="str">
            <v>Nautische(r) Schiffsoffizier/in</v>
          </cell>
          <cell r="G2270">
            <v>840</v>
          </cell>
          <cell r="H2270" t="str">
            <v>Fachschulen</v>
          </cell>
          <cell r="I2270" t="str">
            <v>Nautische(r) Schiffsoffizier/in_Fachschulen</v>
          </cell>
          <cell r="J2270">
            <v>2</v>
          </cell>
          <cell r="K2270">
            <v>840</v>
          </cell>
          <cell r="L2270">
            <v>84</v>
          </cell>
          <cell r="M2270">
            <v>8</v>
          </cell>
          <cell r="V2270" t="str">
            <v>5B</v>
          </cell>
          <cell r="W2270">
            <v>8</v>
          </cell>
          <cell r="X2270">
            <v>0</v>
          </cell>
          <cell r="Y2270" t="str">
            <v>Nautische(r) Schiffsoffizier/in</v>
          </cell>
        </row>
        <row r="2271">
          <cell r="B2271" t="str">
            <v>Schiffsingenieur/in, Technische(r) Schiffsoffizier/in und verwandter Beruf</v>
          </cell>
          <cell r="G2271">
            <v>840</v>
          </cell>
          <cell r="H2271" t="str">
            <v>Fachschulen</v>
          </cell>
          <cell r="I2271" t="str">
            <v>Schiffsingenieur/in, Technische(r) Schiffsoffizier/in und verwandter Beruf_Fachschulen</v>
          </cell>
          <cell r="J2271">
            <v>2</v>
          </cell>
          <cell r="K2271">
            <v>840</v>
          </cell>
          <cell r="L2271">
            <v>84</v>
          </cell>
          <cell r="M2271">
            <v>8</v>
          </cell>
          <cell r="V2271" t="str">
            <v>5B</v>
          </cell>
          <cell r="W2271">
            <v>8</v>
          </cell>
          <cell r="X2271">
            <v>0</v>
          </cell>
          <cell r="Y2271" t="str">
            <v>Schiffsingenieur/in, Technische(r) Schiffsoffizier/in und verwandter Beruf</v>
          </cell>
        </row>
        <row r="2272">
          <cell r="B2272" t="str">
            <v>Schiffsingenieur/in, Technische(r) 
 Schiffsoffizier/in und verwandter Beruf</v>
          </cell>
          <cell r="G2272">
            <v>840</v>
          </cell>
          <cell r="H2272" t="str">
            <v>Fachschulen</v>
          </cell>
          <cell r="I2272" t="str">
            <v>Schiffsingenieur/in, Technische(r) 
 Schiffsoffizier/in und verwandter Beruf_Fachschulen</v>
          </cell>
          <cell r="J2272">
            <v>2</v>
          </cell>
          <cell r="K2272">
            <v>840</v>
          </cell>
          <cell r="L2272">
            <v>84</v>
          </cell>
          <cell r="M2272">
            <v>8</v>
          </cell>
          <cell r="V2272" t="str">
            <v>5B</v>
          </cell>
          <cell r="W2272">
            <v>8</v>
          </cell>
          <cell r="X2272">
            <v>0</v>
          </cell>
          <cell r="Y2272" t="str">
            <v>Schiffsingenieur/in, Technische(r) 
 Schiffsoffizier/in und verwandter Beruf</v>
          </cell>
        </row>
        <row r="2273">
          <cell r="B2273" t="str">
            <v>Schiffsbetriebstechniker/in</v>
          </cell>
          <cell r="G2273">
            <v>840</v>
          </cell>
          <cell r="H2273" t="str">
            <v>Fachschulen</v>
          </cell>
          <cell r="I2273" t="str">
            <v>Schiffsbetriebstechniker/in_Fachschulen</v>
          </cell>
          <cell r="J2273">
            <v>2</v>
          </cell>
          <cell r="K2273">
            <v>840</v>
          </cell>
          <cell r="L2273">
            <v>84</v>
          </cell>
          <cell r="M2273">
            <v>8</v>
          </cell>
          <cell r="V2273" t="str">
            <v>5B</v>
          </cell>
          <cell r="W2273">
            <v>8</v>
          </cell>
          <cell r="X2273">
            <v>0</v>
          </cell>
          <cell r="Y2273" t="str">
            <v>Schiffsbetriebstechniker/in</v>
          </cell>
        </row>
        <row r="2274">
          <cell r="B2274" t="str">
            <v>Schiffsmaschinist/in</v>
          </cell>
          <cell r="G2274">
            <v>840</v>
          </cell>
          <cell r="H2274" t="str">
            <v>Fachschulen</v>
          </cell>
          <cell r="I2274" t="str">
            <v>Schiffsmaschinist/in_Fachschulen</v>
          </cell>
          <cell r="J2274">
            <v>2</v>
          </cell>
          <cell r="K2274">
            <v>840</v>
          </cell>
          <cell r="L2274">
            <v>84</v>
          </cell>
          <cell r="M2274">
            <v>8</v>
          </cell>
          <cell r="V2274" t="str">
            <v>5B</v>
          </cell>
          <cell r="W2274">
            <v>8</v>
          </cell>
          <cell r="X2274">
            <v>0</v>
          </cell>
          <cell r="Y2274" t="str">
            <v>Schiffsmaschinist/in</v>
          </cell>
        </row>
        <row r="2275">
          <cell r="B2275" t="str">
            <v>Anderer nautischer und schiffsmaschinen- technischer Beruf (Küsten-, Seeschifffahrt)</v>
          </cell>
          <cell r="G2275">
            <v>840</v>
          </cell>
          <cell r="H2275" t="str">
            <v>Fachschulen</v>
          </cell>
          <cell r="I2275" t="str">
            <v>Anderer nautischer und schiffsmaschinen- technischer Beruf (Küsten-, Seeschifffahrt)_Fachschulen</v>
          </cell>
          <cell r="J2275">
            <v>2</v>
          </cell>
          <cell r="K2275">
            <v>840</v>
          </cell>
          <cell r="L2275">
            <v>84</v>
          </cell>
          <cell r="M2275">
            <v>8</v>
          </cell>
          <cell r="V2275" t="str">
            <v>5B</v>
          </cell>
          <cell r="W2275">
            <v>8</v>
          </cell>
          <cell r="X2275">
            <v>0</v>
          </cell>
          <cell r="Y2275" t="str">
            <v>Anderer nautischer und schiffsmaschinen- technischer Beruf (Küsten-, Seeschifffahrt)</v>
          </cell>
        </row>
        <row r="2276">
          <cell r="B2276" t="str">
            <v>Manager/in, o.n.A.</v>
          </cell>
          <cell r="G2276">
            <v>345</v>
          </cell>
          <cell r="H2276" t="str">
            <v>Fachschulen</v>
          </cell>
          <cell r="I2276" t="str">
            <v>Manager/in, o.n.A._Fachschulen</v>
          </cell>
          <cell r="J2276">
            <v>2</v>
          </cell>
          <cell r="K2276">
            <v>345</v>
          </cell>
          <cell r="L2276">
            <v>34</v>
          </cell>
          <cell r="M2276">
            <v>3</v>
          </cell>
          <cell r="V2276" t="str">
            <v>5B</v>
          </cell>
          <cell r="W2276">
            <v>3</v>
          </cell>
          <cell r="X2276">
            <v>0</v>
          </cell>
          <cell r="Y2276" t="str">
            <v>Manager/in, o.n.A.</v>
          </cell>
        </row>
        <row r="2277">
          <cell r="B2277" t="str">
            <v>Manager/in o.n.A.</v>
          </cell>
          <cell r="G2277">
            <v>345</v>
          </cell>
          <cell r="H2277" t="str">
            <v>Fachschulen</v>
          </cell>
          <cell r="I2277" t="str">
            <v>Manager/in o.n.A._Fachschulen</v>
          </cell>
          <cell r="J2277">
            <v>2</v>
          </cell>
          <cell r="K2277">
            <v>345</v>
          </cell>
          <cell r="L2277">
            <v>34</v>
          </cell>
          <cell r="M2277">
            <v>3</v>
          </cell>
          <cell r="V2277" t="str">
            <v>5B</v>
          </cell>
          <cell r="W2277">
            <v>3</v>
          </cell>
          <cell r="X2277">
            <v>0</v>
          </cell>
          <cell r="Y2277" t="str">
            <v>Manager/in o.n.A.</v>
          </cell>
        </row>
        <row r="2278">
          <cell r="B2278" t="str">
            <v xml:space="preserve">Geschäftsführer/in, Betriebsleiter/in, a.n.g. </v>
          </cell>
          <cell r="G2278">
            <v>345</v>
          </cell>
          <cell r="H2278" t="str">
            <v>Fachschulen</v>
          </cell>
          <cell r="I2278" t="str">
            <v>Geschäftsführer/in, Betriebsleiter/in, a.n.g. _Fachschulen</v>
          </cell>
          <cell r="J2278">
            <v>2</v>
          </cell>
          <cell r="K2278">
            <v>345</v>
          </cell>
          <cell r="L2278">
            <v>34</v>
          </cell>
          <cell r="M2278">
            <v>3</v>
          </cell>
          <cell r="V2278" t="str">
            <v>5B</v>
          </cell>
          <cell r="W2278">
            <v>3</v>
          </cell>
          <cell r="X2278">
            <v>0</v>
          </cell>
          <cell r="Y2278" t="str">
            <v xml:space="preserve">Geschäftsführer/in, Betriebsleiter/in, a.n.g. </v>
          </cell>
        </row>
        <row r="2279">
          <cell r="B2279" t="str">
            <v>Geschäftsführer/in, Betriebsleiter/in, a.n.g.</v>
          </cell>
          <cell r="G2279">
            <v>345</v>
          </cell>
          <cell r="H2279" t="str">
            <v>Fachschulen</v>
          </cell>
          <cell r="I2279" t="str">
            <v>Geschäftsführer/in, Betriebsleiter/in, a.n.g._Fachschulen</v>
          </cell>
          <cell r="J2279">
            <v>2</v>
          </cell>
          <cell r="K2279">
            <v>345</v>
          </cell>
          <cell r="L2279">
            <v>34</v>
          </cell>
          <cell r="M2279">
            <v>3</v>
          </cell>
          <cell r="V2279" t="str">
            <v>5B</v>
          </cell>
          <cell r="W2279">
            <v>3</v>
          </cell>
          <cell r="X2279">
            <v>0</v>
          </cell>
          <cell r="Y2279" t="str">
            <v>Geschäftsführer/in, Betriebsleiter/in, a.n.g.</v>
          </cell>
        </row>
        <row r="2280">
          <cell r="B2280" t="str">
            <v xml:space="preserve"> Betriebsleiter/in, a.n.g. </v>
          </cell>
          <cell r="G2280">
            <v>345</v>
          </cell>
          <cell r="H2280" t="str">
            <v>Fachschulen</v>
          </cell>
          <cell r="I2280" t="str">
            <v xml:space="preserve"> Betriebsleiter/in, a.n.g. _Fachschulen</v>
          </cell>
          <cell r="J2280">
            <v>2</v>
          </cell>
          <cell r="K2280">
            <v>345</v>
          </cell>
          <cell r="L2280">
            <v>34</v>
          </cell>
          <cell r="M2280">
            <v>3</v>
          </cell>
          <cell r="V2280" t="str">
            <v>5B</v>
          </cell>
          <cell r="W2280">
            <v>3</v>
          </cell>
          <cell r="X2280">
            <v>0</v>
          </cell>
          <cell r="Y2280" t="str">
            <v xml:space="preserve"> Betriebsleiter/in, a.n.g. </v>
          </cell>
        </row>
        <row r="2281">
          <cell r="B2281" t="str">
            <v>Steuerberater/in</v>
          </cell>
          <cell r="G2281">
            <v>344</v>
          </cell>
          <cell r="H2281" t="str">
            <v>Fachschulen</v>
          </cell>
          <cell r="I2281" t="str">
            <v>Steuerberater/in_Fachschulen</v>
          </cell>
          <cell r="J2281">
            <v>2</v>
          </cell>
          <cell r="K2281">
            <v>344</v>
          </cell>
          <cell r="L2281">
            <v>34</v>
          </cell>
          <cell r="M2281">
            <v>3</v>
          </cell>
          <cell r="V2281" t="str">
            <v>5B</v>
          </cell>
          <cell r="W2281">
            <v>3</v>
          </cell>
          <cell r="X2281">
            <v>0</v>
          </cell>
          <cell r="Y2281" t="str">
            <v>Steuerberater/in</v>
          </cell>
        </row>
        <row r="2282">
          <cell r="B2282" t="str">
            <v>Controller/in, a.n.g.</v>
          </cell>
          <cell r="G2282">
            <v>344</v>
          </cell>
          <cell r="H2282" t="str">
            <v>Fachschulen</v>
          </cell>
          <cell r="I2282" t="str">
            <v>Controller/in, a.n.g._Fachschulen</v>
          </cell>
          <cell r="J2282">
            <v>2</v>
          </cell>
          <cell r="K2282">
            <v>344</v>
          </cell>
          <cell r="L2282">
            <v>34</v>
          </cell>
          <cell r="M2282">
            <v>3</v>
          </cell>
          <cell r="V2282" t="str">
            <v>5B</v>
          </cell>
          <cell r="W2282">
            <v>3</v>
          </cell>
          <cell r="X2282">
            <v>0</v>
          </cell>
          <cell r="Y2282" t="str">
            <v>Controller/in, a.n.g.</v>
          </cell>
        </row>
        <row r="2283">
          <cell r="B2283" t="str">
            <v xml:space="preserve">Controller/in, a.n.g. </v>
          </cell>
          <cell r="G2283">
            <v>344</v>
          </cell>
          <cell r="H2283" t="str">
            <v>Fachschulen</v>
          </cell>
          <cell r="I2283" t="str">
            <v>Controller/in, a.n.g. _Fachschulen</v>
          </cell>
          <cell r="J2283">
            <v>2</v>
          </cell>
          <cell r="K2283">
            <v>344</v>
          </cell>
          <cell r="L2283">
            <v>34</v>
          </cell>
          <cell r="M2283">
            <v>3</v>
          </cell>
          <cell r="V2283" t="str">
            <v>5B</v>
          </cell>
          <cell r="W2283">
            <v>3</v>
          </cell>
          <cell r="X2283">
            <v>0</v>
          </cell>
          <cell r="Y2283" t="str">
            <v xml:space="preserve">Controller/in, a.n.g. </v>
          </cell>
        </row>
        <row r="2284">
          <cell r="B2284" t="str">
            <v>Europäische(r) Finanzwirt/in</v>
          </cell>
          <cell r="G2284">
            <v>344</v>
          </cell>
          <cell r="H2284" t="str">
            <v>Fachschulen</v>
          </cell>
          <cell r="I2284" t="str">
            <v>Europäische(r) Finanzwirt/in_Fachschulen</v>
          </cell>
          <cell r="J2284">
            <v>2</v>
          </cell>
          <cell r="K2284">
            <v>344</v>
          </cell>
          <cell r="L2284">
            <v>34</v>
          </cell>
          <cell r="M2284">
            <v>3</v>
          </cell>
          <cell r="V2284" t="str">
            <v>5B</v>
          </cell>
          <cell r="W2284">
            <v>3</v>
          </cell>
          <cell r="X2284">
            <v>0</v>
          </cell>
          <cell r="Y2284" t="str">
            <v>Europäische(r) Finanzwirt/in</v>
          </cell>
        </row>
        <row r="2285">
          <cell r="B2285" t="str">
            <v>Staatlich geprüfter Beriebswirt, Rechnungswesen/Controlling</v>
          </cell>
          <cell r="G2285">
            <v>344</v>
          </cell>
          <cell r="H2285" t="str">
            <v>Fachschulen</v>
          </cell>
          <cell r="I2285" t="str">
            <v>Staatlich geprüfter Beriebswirt, Rechnungswesen/Controlling_Fachschulen</v>
          </cell>
          <cell r="J2285">
            <v>2</v>
          </cell>
          <cell r="K2285">
            <v>344</v>
          </cell>
          <cell r="L2285">
            <v>34</v>
          </cell>
          <cell r="M2285">
            <v>3</v>
          </cell>
          <cell r="V2285" t="str">
            <v>5B</v>
          </cell>
          <cell r="W2285">
            <v>3</v>
          </cell>
          <cell r="X2285">
            <v>0</v>
          </cell>
          <cell r="Y2285" t="str">
            <v>Staatlich geprüfter Beriebswirt, Rechnungswesen/Controlling</v>
          </cell>
        </row>
        <row r="2286">
          <cell r="B2286" t="str">
            <v>Buchhalter/in, allgemein</v>
          </cell>
          <cell r="G2286">
            <v>344</v>
          </cell>
          <cell r="H2286" t="str">
            <v>Fachschulen</v>
          </cell>
          <cell r="I2286" t="str">
            <v>Buchhalter/in, allgemein_Fachschulen</v>
          </cell>
          <cell r="J2286">
            <v>2</v>
          </cell>
          <cell r="K2286">
            <v>344</v>
          </cell>
          <cell r="L2286">
            <v>34</v>
          </cell>
          <cell r="M2286">
            <v>3</v>
          </cell>
          <cell r="V2286" t="str">
            <v>5B</v>
          </cell>
          <cell r="W2286">
            <v>3</v>
          </cell>
          <cell r="X2286">
            <v>0</v>
          </cell>
          <cell r="Y2286" t="str">
            <v>Buchhalter/in, allgemein</v>
          </cell>
        </row>
        <row r="2287">
          <cell r="B2287" t="str">
            <v>Unternehmensberater/in, allgemein</v>
          </cell>
          <cell r="G2287">
            <v>344</v>
          </cell>
          <cell r="H2287" t="str">
            <v>Fachschulen</v>
          </cell>
          <cell r="I2287" t="str">
            <v>Unternehmensberater/in, allgemein_Fachschulen</v>
          </cell>
          <cell r="J2287">
            <v>2</v>
          </cell>
          <cell r="K2287">
            <v>344</v>
          </cell>
          <cell r="L2287">
            <v>34</v>
          </cell>
          <cell r="M2287">
            <v>3</v>
          </cell>
          <cell r="V2287" t="str">
            <v>5B</v>
          </cell>
          <cell r="W2287">
            <v>3</v>
          </cell>
          <cell r="X2287">
            <v>0</v>
          </cell>
          <cell r="Y2287" t="str">
            <v>Unternehmensberater/in, allgemein</v>
          </cell>
        </row>
        <row r="2288">
          <cell r="B2288" t="str">
            <v xml:space="preserve">Funker </v>
          </cell>
          <cell r="G2288">
            <v>840</v>
          </cell>
          <cell r="H2288" t="str">
            <v>Fachschulen</v>
          </cell>
          <cell r="I2288" t="str">
            <v>Funker _Fachschulen</v>
          </cell>
          <cell r="J2288">
            <v>2</v>
          </cell>
          <cell r="K2288">
            <v>840</v>
          </cell>
          <cell r="L2288">
            <v>84</v>
          </cell>
          <cell r="M2288">
            <v>8</v>
          </cell>
          <cell r="V2288" t="str">
            <v>5B</v>
          </cell>
          <cell r="W2288">
            <v>8</v>
          </cell>
          <cell r="X2288">
            <v>0</v>
          </cell>
          <cell r="Y2288" t="str">
            <v xml:space="preserve">Funker </v>
          </cell>
        </row>
        <row r="2289">
          <cell r="B2289" t="str">
            <v>Direktionsassistent</v>
          </cell>
          <cell r="G2289">
            <v>345</v>
          </cell>
          <cell r="H2289" t="str">
            <v>Fachschulen</v>
          </cell>
          <cell r="I2289" t="str">
            <v>Direktionsassistent_Fachschulen</v>
          </cell>
          <cell r="J2289">
            <v>3</v>
          </cell>
          <cell r="K2289">
            <v>345</v>
          </cell>
          <cell r="L2289">
            <v>34</v>
          </cell>
          <cell r="M2289">
            <v>3</v>
          </cell>
          <cell r="V2289" t="str">
            <v>5B</v>
          </cell>
          <cell r="W2289">
            <v>3</v>
          </cell>
          <cell r="X2289">
            <v>0</v>
          </cell>
          <cell r="Y2289" t="str">
            <v>Direktionsassistent</v>
          </cell>
        </row>
        <row r="2290">
          <cell r="B2290" t="str">
            <v>Datenverarbeitungsfachmann/-frau o.n.A.</v>
          </cell>
          <cell r="G2290">
            <v>482</v>
          </cell>
          <cell r="H2290" t="str">
            <v>Fachschulen</v>
          </cell>
          <cell r="I2290" t="str">
            <v>Datenverarbeitungsfachmann/-frau o.n.A._Fachschulen</v>
          </cell>
          <cell r="J2290">
            <v>2</v>
          </cell>
          <cell r="K2290">
            <v>482</v>
          </cell>
          <cell r="L2290">
            <v>48</v>
          </cell>
          <cell r="M2290">
            <v>4</v>
          </cell>
          <cell r="V2290" t="str">
            <v>5B</v>
          </cell>
          <cell r="W2290">
            <v>48</v>
          </cell>
          <cell r="X2290">
            <v>0</v>
          </cell>
          <cell r="Y2290" t="str">
            <v>Datenverarbeitungsfachmann/-frau o.n.A.</v>
          </cell>
        </row>
        <row r="2291">
          <cell r="B2291" t="str">
            <v>Informatiker/in, a.n.g.</v>
          </cell>
          <cell r="G2291">
            <v>481</v>
          </cell>
          <cell r="H2291" t="str">
            <v>Fachschulen</v>
          </cell>
          <cell r="I2291" t="str">
            <v>Informatiker/in, a.n.g._Fachschulen</v>
          </cell>
          <cell r="J2291">
            <v>2</v>
          </cell>
          <cell r="K2291">
            <v>481</v>
          </cell>
          <cell r="L2291">
            <v>48</v>
          </cell>
          <cell r="M2291">
            <v>4</v>
          </cell>
          <cell r="V2291" t="str">
            <v>5B</v>
          </cell>
          <cell r="W2291">
            <v>48</v>
          </cell>
          <cell r="X2291">
            <v>0</v>
          </cell>
          <cell r="Y2291" t="str">
            <v>Informatiker/in, a.n.g.</v>
          </cell>
        </row>
        <row r="2292">
          <cell r="B2292" t="str">
            <v xml:space="preserve">Informatiker/in, a.n.g. </v>
          </cell>
          <cell r="G2292">
            <v>481</v>
          </cell>
          <cell r="H2292" t="str">
            <v>Fachschulen</v>
          </cell>
          <cell r="I2292" t="str">
            <v>Informatiker/in, a.n.g. _Fachschulen</v>
          </cell>
          <cell r="J2292">
            <v>2</v>
          </cell>
          <cell r="K2292">
            <v>481</v>
          </cell>
          <cell r="L2292">
            <v>48</v>
          </cell>
          <cell r="M2292">
            <v>4</v>
          </cell>
          <cell r="V2292" t="str">
            <v>5B</v>
          </cell>
          <cell r="W2292">
            <v>48</v>
          </cell>
          <cell r="X2292">
            <v>0</v>
          </cell>
          <cell r="Y2292" t="str">
            <v xml:space="preserve">Informatiker/in, a.n.g. </v>
          </cell>
        </row>
        <row r="2293">
          <cell r="B2293" t="str">
            <v>Informatiker/in o.n.A.</v>
          </cell>
          <cell r="G2293">
            <v>481</v>
          </cell>
          <cell r="H2293" t="str">
            <v>Fachschulen</v>
          </cell>
          <cell r="I2293" t="str">
            <v>Informatiker/in o.n.A._Fachschulen</v>
          </cell>
          <cell r="J2293">
            <v>2</v>
          </cell>
          <cell r="K2293">
            <v>481</v>
          </cell>
          <cell r="L2293">
            <v>48</v>
          </cell>
          <cell r="M2293">
            <v>4</v>
          </cell>
          <cell r="V2293" t="str">
            <v>5B</v>
          </cell>
          <cell r="W2293">
            <v>48</v>
          </cell>
          <cell r="X2293">
            <v>0</v>
          </cell>
          <cell r="Y2293" t="str">
            <v>Informatiker/in o.n.A.</v>
          </cell>
        </row>
        <row r="2294">
          <cell r="B2294" t="str">
            <v>Informatikassistent/in o.n.A.</v>
          </cell>
          <cell r="G2294">
            <v>481</v>
          </cell>
          <cell r="H2294" t="str">
            <v>Fachschulen</v>
          </cell>
          <cell r="I2294" t="str">
            <v>Informatikassistent/in o.n.A._Fachschulen</v>
          </cell>
          <cell r="J2294">
            <v>3</v>
          </cell>
          <cell r="K2294">
            <v>481</v>
          </cell>
          <cell r="L2294">
            <v>48</v>
          </cell>
          <cell r="M2294">
            <v>4</v>
          </cell>
          <cell r="V2294" t="str">
            <v>5B</v>
          </cell>
          <cell r="W2294">
            <v>48</v>
          </cell>
          <cell r="X2294">
            <v>0</v>
          </cell>
          <cell r="Y2294" t="str">
            <v>Informatikassistent/in o.n.A.</v>
          </cell>
        </row>
        <row r="2295">
          <cell r="B2295" t="str">
            <v>Wirtschaftsinformatiker/in (staatl. geprüft)</v>
          </cell>
          <cell r="G2295">
            <v>481</v>
          </cell>
          <cell r="H2295" t="str">
            <v>Fachschulen</v>
          </cell>
          <cell r="I2295" t="str">
            <v>Wirtschaftsinformatiker/in (staatl. geprüft)_Fachschulen</v>
          </cell>
          <cell r="J2295">
            <v>2</v>
          </cell>
          <cell r="K2295">
            <v>481</v>
          </cell>
          <cell r="L2295">
            <v>48</v>
          </cell>
          <cell r="M2295">
            <v>4</v>
          </cell>
          <cell r="V2295" t="str">
            <v>5B</v>
          </cell>
          <cell r="W2295">
            <v>48</v>
          </cell>
          <cell r="X2295">
            <v>0</v>
          </cell>
          <cell r="Y2295" t="str">
            <v>Wirtschaftsinformatiker/in (staatl. geprüft)</v>
          </cell>
        </row>
        <row r="2296">
          <cell r="B2296" t="str">
            <v>Wirtschaftinformatiker/in (staatl. geprüft)</v>
          </cell>
          <cell r="G2296">
            <v>481</v>
          </cell>
          <cell r="H2296" t="str">
            <v>Fachschulen</v>
          </cell>
          <cell r="I2296" t="str">
            <v>Wirtschaftinformatiker/in (staatl. geprüft)_Fachschulen</v>
          </cell>
          <cell r="J2296">
            <v>2</v>
          </cell>
          <cell r="K2296">
            <v>481</v>
          </cell>
          <cell r="L2296">
            <v>48</v>
          </cell>
          <cell r="M2296">
            <v>4</v>
          </cell>
          <cell r="V2296" t="str">
            <v>5B</v>
          </cell>
          <cell r="W2296">
            <v>48</v>
          </cell>
          <cell r="X2296">
            <v>0</v>
          </cell>
          <cell r="Y2296" t="str">
            <v>Wirtschaftinformatiker/in (staatl. geprüft)</v>
          </cell>
        </row>
        <row r="2297">
          <cell r="B2297" t="str">
            <v>Büroangestellte(r), Bürofachkraft o.n.A.</v>
          </cell>
          <cell r="G2297">
            <v>346</v>
          </cell>
          <cell r="H2297" t="str">
            <v>Fachschulen</v>
          </cell>
          <cell r="I2297" t="str">
            <v>Büroangestellte(r), Bürofachkraft o.n.A._Fachschulen</v>
          </cell>
          <cell r="J2297">
            <v>2</v>
          </cell>
          <cell r="K2297">
            <v>346</v>
          </cell>
          <cell r="L2297">
            <v>34</v>
          </cell>
          <cell r="M2297">
            <v>3</v>
          </cell>
          <cell r="V2297" t="str">
            <v>5B</v>
          </cell>
          <cell r="W2297">
            <v>3</v>
          </cell>
          <cell r="X2297">
            <v>0</v>
          </cell>
          <cell r="Y2297" t="str">
            <v>Büroangestellte(r), Bürofachkraft o.n.A.</v>
          </cell>
        </row>
        <row r="2298">
          <cell r="B2298" t="str">
            <v>Fachkraft für Bürokommunikation</v>
          </cell>
          <cell r="G2298">
            <v>346</v>
          </cell>
          <cell r="H2298" t="str">
            <v>Fachschulen</v>
          </cell>
          <cell r="I2298" t="str">
            <v>Fachkraft für Bürokommunikation_Fachschulen</v>
          </cell>
          <cell r="J2298">
            <v>2</v>
          </cell>
          <cell r="K2298">
            <v>346</v>
          </cell>
          <cell r="L2298">
            <v>34</v>
          </cell>
          <cell r="M2298">
            <v>3</v>
          </cell>
          <cell r="V2298" t="str">
            <v>5B</v>
          </cell>
          <cell r="W2298">
            <v>3</v>
          </cell>
          <cell r="X2298">
            <v>0</v>
          </cell>
          <cell r="Y2298" t="str">
            <v>Fachkraft für Bürokommunikation</v>
          </cell>
        </row>
        <row r="2299">
          <cell r="B2299" t="str">
            <v>Textverarbeiter/in</v>
          </cell>
          <cell r="G2299">
            <v>346</v>
          </cell>
          <cell r="H2299" t="str">
            <v>Fachschulen</v>
          </cell>
          <cell r="I2299" t="str">
            <v>Textverarbeiter/in_Fachschulen</v>
          </cell>
          <cell r="J2299">
            <v>2</v>
          </cell>
          <cell r="K2299">
            <v>346</v>
          </cell>
          <cell r="L2299">
            <v>34</v>
          </cell>
          <cell r="M2299">
            <v>3</v>
          </cell>
          <cell r="V2299" t="str">
            <v>5B</v>
          </cell>
          <cell r="W2299">
            <v>3</v>
          </cell>
          <cell r="X2299">
            <v>0</v>
          </cell>
          <cell r="Y2299" t="str">
            <v>Textverarbeiter/in</v>
          </cell>
        </row>
        <row r="2300">
          <cell r="B2300" t="str">
            <v>Textilverarbeiter/in</v>
          </cell>
          <cell r="G2300">
            <v>542</v>
          </cell>
          <cell r="H2300" t="str">
            <v>Fachschulen</v>
          </cell>
          <cell r="I2300" t="str">
            <v>Textilverarbeiter/in_Fachschulen</v>
          </cell>
          <cell r="J2300">
            <v>2</v>
          </cell>
          <cell r="K2300">
            <v>542</v>
          </cell>
          <cell r="L2300">
            <v>54</v>
          </cell>
          <cell r="M2300">
            <v>5</v>
          </cell>
          <cell r="V2300" t="str">
            <v>5B</v>
          </cell>
          <cell r="W2300">
            <v>5</v>
          </cell>
          <cell r="X2300">
            <v>0</v>
          </cell>
          <cell r="Y2300" t="str">
            <v>Textilverarbeiter/in</v>
          </cell>
        </row>
        <row r="2301">
          <cell r="B2301" t="str">
            <v>Industriekaufmann/-frau</v>
          </cell>
          <cell r="G2301">
            <v>345</v>
          </cell>
          <cell r="H2301" t="str">
            <v>Fachschulen</v>
          </cell>
          <cell r="I2301" t="str">
            <v>Industriekaufmann/-frau_Fachschulen</v>
          </cell>
          <cell r="J2301">
            <v>2</v>
          </cell>
          <cell r="K2301">
            <v>345</v>
          </cell>
          <cell r="L2301">
            <v>34</v>
          </cell>
          <cell r="M2301">
            <v>3</v>
          </cell>
          <cell r="V2301" t="str">
            <v>5B</v>
          </cell>
          <cell r="W2301">
            <v>3</v>
          </cell>
          <cell r="X2301">
            <v>0</v>
          </cell>
          <cell r="Y2301" t="str">
            <v>Industriekaufmann/-frau</v>
          </cell>
        </row>
        <row r="2302">
          <cell r="B2302" t="str">
            <v>Technische(r) Kaufmann/-frau, a.n.g.</v>
          </cell>
          <cell r="G2302">
            <v>340</v>
          </cell>
          <cell r="H2302" t="str">
            <v>Fachschulen</v>
          </cell>
          <cell r="I2302" t="str">
            <v>Technische(r) Kaufmann/-frau, a.n.g._Fachschulen</v>
          </cell>
          <cell r="J2302">
            <v>2</v>
          </cell>
          <cell r="K2302">
            <v>340</v>
          </cell>
          <cell r="L2302">
            <v>34</v>
          </cell>
          <cell r="M2302">
            <v>3</v>
          </cell>
          <cell r="V2302" t="str">
            <v>5B</v>
          </cell>
          <cell r="W2302">
            <v>3</v>
          </cell>
          <cell r="X2302">
            <v>0</v>
          </cell>
          <cell r="Y2302" t="str">
            <v>Technische(r) Kaufmann/-frau, a.n.g.</v>
          </cell>
        </row>
        <row r="2303">
          <cell r="B2303" t="str">
            <v>Staatlich geprüfte(r) Betriebswirt/in o.n.A.</v>
          </cell>
          <cell r="G2303">
            <v>340</v>
          </cell>
          <cell r="H2303" t="str">
            <v>Fachschulen</v>
          </cell>
          <cell r="I2303" t="str">
            <v>Staatlich geprüfte(r) Betriebswirt/in o.n.A._Fachschulen</v>
          </cell>
          <cell r="J2303">
            <v>2</v>
          </cell>
          <cell r="K2303">
            <v>340</v>
          </cell>
          <cell r="L2303">
            <v>34</v>
          </cell>
          <cell r="M2303">
            <v>3</v>
          </cell>
          <cell r="V2303" t="str">
            <v>5B</v>
          </cell>
          <cell r="W2303">
            <v>3</v>
          </cell>
          <cell r="X2303">
            <v>0</v>
          </cell>
          <cell r="Y2303" t="str">
            <v>Staatlich geprüfte(r) Betriebswirt/in o.n.A.</v>
          </cell>
        </row>
        <row r="2304">
          <cell r="B2304" t="str">
            <v xml:space="preserve">Verwaltungsfachleute (mittlerer Dienst) </v>
          </cell>
          <cell r="G2304">
            <v>345</v>
          </cell>
          <cell r="H2304" t="str">
            <v>Fachschulen</v>
          </cell>
          <cell r="I2304" t="str">
            <v>Verwaltungsfachleute (mittlerer Dienst) _Fachschulen</v>
          </cell>
          <cell r="J2304">
            <v>2</v>
          </cell>
          <cell r="K2304">
            <v>345</v>
          </cell>
          <cell r="L2304">
            <v>34</v>
          </cell>
          <cell r="M2304">
            <v>3</v>
          </cell>
          <cell r="V2304" t="str">
            <v>5B</v>
          </cell>
          <cell r="W2304">
            <v>3</v>
          </cell>
          <cell r="X2304">
            <v>0</v>
          </cell>
          <cell r="Y2304" t="str">
            <v xml:space="preserve">Verwaltungsfachleute (mittlerer Dienst) </v>
          </cell>
        </row>
        <row r="2305">
          <cell r="B2305" t="str">
            <v>Verwaltungsfachmann/-frau (mittlerer Dienst), allgemein</v>
          </cell>
          <cell r="G2305">
            <v>345</v>
          </cell>
          <cell r="H2305" t="str">
            <v>Fachschulen</v>
          </cell>
          <cell r="I2305" t="str">
            <v>Verwaltungsfachmann/-frau (mittlerer Dienst), allgemein_Fachschulen</v>
          </cell>
          <cell r="J2305">
            <v>2</v>
          </cell>
          <cell r="K2305">
            <v>345</v>
          </cell>
          <cell r="L2305">
            <v>34</v>
          </cell>
          <cell r="M2305">
            <v>3</v>
          </cell>
          <cell r="V2305" t="str">
            <v>5B</v>
          </cell>
          <cell r="W2305">
            <v>3</v>
          </cell>
          <cell r="X2305">
            <v>0</v>
          </cell>
          <cell r="Y2305" t="str">
            <v>Verwaltungsfachmann/-frau (mittlerer Dienst), allgemein</v>
          </cell>
        </row>
        <row r="2306">
          <cell r="B2306" t="str">
            <v>Verwaltungsfachmann/-frau
 (mittlerer Dienst), allgemein</v>
          </cell>
          <cell r="G2306">
            <v>345</v>
          </cell>
          <cell r="H2306" t="str">
            <v>Fachschulen</v>
          </cell>
          <cell r="I2306" t="str">
            <v>Verwaltungsfachmann/-frau
 (mittlerer Dienst), allgemein_Fachschulen</v>
          </cell>
          <cell r="J2306">
            <v>2</v>
          </cell>
          <cell r="K2306">
            <v>345</v>
          </cell>
          <cell r="L2306">
            <v>34</v>
          </cell>
          <cell r="M2306">
            <v>3</v>
          </cell>
          <cell r="V2306" t="str">
            <v>5B</v>
          </cell>
          <cell r="W2306">
            <v>3</v>
          </cell>
          <cell r="X2306">
            <v>0</v>
          </cell>
          <cell r="Y2306" t="str">
            <v>Verwaltungsfachmann/-frau
 (mittlerer Dienst), allgemein</v>
          </cell>
        </row>
        <row r="2307">
          <cell r="B2307" t="str">
            <v>Betriebswirtschaft/Unternehmens- management</v>
          </cell>
          <cell r="G2307">
            <v>345</v>
          </cell>
          <cell r="H2307" t="str">
            <v>Fachschulen</v>
          </cell>
          <cell r="I2307" t="str">
            <v>Betriebswirtschaft/Unternehmens- management_Fachschulen</v>
          </cell>
          <cell r="J2307">
            <v>2</v>
          </cell>
          <cell r="K2307">
            <v>345</v>
          </cell>
          <cell r="L2307">
            <v>34</v>
          </cell>
          <cell r="M2307">
            <v>3</v>
          </cell>
          <cell r="V2307" t="str">
            <v>5B</v>
          </cell>
          <cell r="W2307">
            <v>3</v>
          </cell>
          <cell r="X2307">
            <v>0</v>
          </cell>
          <cell r="Y2307" t="str">
            <v>Betriebswirtschaft/Unternehmens- management</v>
          </cell>
        </row>
        <row r="2308">
          <cell r="B2308" t="str">
            <v>Betriebswirtschaft/Unternehmens-
 management</v>
          </cell>
          <cell r="G2308">
            <v>345</v>
          </cell>
          <cell r="H2308" t="str">
            <v>Fachschulen</v>
          </cell>
          <cell r="I2308" t="str">
            <v>Betriebswirtschaft/Unternehmens-
 management_Fachschulen</v>
          </cell>
          <cell r="J2308">
            <v>2</v>
          </cell>
          <cell r="K2308">
            <v>345</v>
          </cell>
          <cell r="L2308">
            <v>34</v>
          </cell>
          <cell r="M2308">
            <v>3</v>
          </cell>
          <cell r="V2308" t="str">
            <v>5B</v>
          </cell>
          <cell r="W2308">
            <v>3</v>
          </cell>
          <cell r="X2308">
            <v>0</v>
          </cell>
          <cell r="Y2308" t="str">
            <v>Betriebswirtschaft/Unternehmens-
 management</v>
          </cell>
        </row>
        <row r="2309">
          <cell r="B2309" t="str">
            <v>Technische(r) Betriebswirt/in</v>
          </cell>
          <cell r="G2309">
            <v>340</v>
          </cell>
          <cell r="H2309" t="str">
            <v>Fachschulen</v>
          </cell>
          <cell r="I2309" t="str">
            <v>Technische(r) Betriebswirt/in_Fachschulen</v>
          </cell>
          <cell r="J2309">
            <v>2</v>
          </cell>
          <cell r="K2309">
            <v>340</v>
          </cell>
          <cell r="L2309">
            <v>34</v>
          </cell>
          <cell r="M2309">
            <v>3</v>
          </cell>
          <cell r="V2309" t="str">
            <v>5B</v>
          </cell>
          <cell r="W2309">
            <v>3</v>
          </cell>
          <cell r="X2309">
            <v>0</v>
          </cell>
          <cell r="Y2309" t="str">
            <v>Technische(r) Betriebswirt/in</v>
          </cell>
        </row>
        <row r="2310">
          <cell r="B2310" t="str">
            <v>Korrespondent/in</v>
          </cell>
          <cell r="G2310">
            <v>346</v>
          </cell>
          <cell r="H2310" t="str">
            <v>Fachschulen</v>
          </cell>
          <cell r="I2310" t="str">
            <v>Korrespondent/in_Fachschulen</v>
          </cell>
          <cell r="J2310">
            <v>2</v>
          </cell>
          <cell r="K2310">
            <v>346</v>
          </cell>
          <cell r="L2310">
            <v>34</v>
          </cell>
          <cell r="M2310">
            <v>3</v>
          </cell>
          <cell r="V2310" t="str">
            <v>5B</v>
          </cell>
          <cell r="W2310">
            <v>3</v>
          </cell>
          <cell r="X2310">
            <v>0</v>
          </cell>
          <cell r="Y2310" t="str">
            <v>Korrespondent/in</v>
          </cell>
        </row>
        <row r="2311">
          <cell r="B2311" t="str">
            <v>Gebäudemanagement, allgemein</v>
          </cell>
          <cell r="G2311">
            <v>345</v>
          </cell>
          <cell r="H2311" t="str">
            <v>Fachschulen</v>
          </cell>
          <cell r="I2311" t="str">
            <v>Gebäudemanagement, allgemein_Fachschulen</v>
          </cell>
          <cell r="J2311">
            <v>2</v>
          </cell>
          <cell r="K2311">
            <v>345</v>
          </cell>
          <cell r="L2311">
            <v>34</v>
          </cell>
          <cell r="M2311">
            <v>3</v>
          </cell>
          <cell r="V2311" t="str">
            <v>5B</v>
          </cell>
          <cell r="W2311">
            <v>3</v>
          </cell>
          <cell r="X2311">
            <v>0</v>
          </cell>
          <cell r="Y2311" t="str">
            <v>Gebäudemanagement, allgemein</v>
          </cell>
        </row>
        <row r="2312">
          <cell r="B2312" t="str">
            <v xml:space="preserve">Sekretär </v>
          </cell>
          <cell r="G2312">
            <v>346</v>
          </cell>
          <cell r="H2312" t="str">
            <v>Fachschulen</v>
          </cell>
          <cell r="I2312" t="str">
            <v>Sekretär _Fachschulen</v>
          </cell>
          <cell r="J2312">
            <v>2</v>
          </cell>
          <cell r="K2312">
            <v>346</v>
          </cell>
          <cell r="L2312">
            <v>34</v>
          </cell>
          <cell r="M2312">
            <v>3</v>
          </cell>
          <cell r="V2312" t="str">
            <v>5B</v>
          </cell>
          <cell r="W2312">
            <v>3</v>
          </cell>
          <cell r="X2312">
            <v>0</v>
          </cell>
          <cell r="Y2312" t="str">
            <v xml:space="preserve">Sekretär </v>
          </cell>
        </row>
        <row r="2313">
          <cell r="B2313" t="str">
            <v>Schwimmmeister/in</v>
          </cell>
          <cell r="G2313">
            <v>861</v>
          </cell>
          <cell r="H2313" t="str">
            <v>Fachschulen</v>
          </cell>
          <cell r="I2313" t="str">
            <v>Schwimmmeister/in_Fachschulen</v>
          </cell>
          <cell r="J2313">
            <v>2</v>
          </cell>
          <cell r="K2313">
            <v>861</v>
          </cell>
          <cell r="L2313">
            <v>86</v>
          </cell>
          <cell r="M2313">
            <v>8</v>
          </cell>
          <cell r="V2313" t="str">
            <v>5B</v>
          </cell>
          <cell r="W2313">
            <v>8</v>
          </cell>
          <cell r="X2313">
            <v>0</v>
          </cell>
          <cell r="Y2313" t="str">
            <v>Schwimmmeister/in</v>
          </cell>
        </row>
        <row r="2314">
          <cell r="B2314" t="str">
            <v xml:space="preserve">Schwimmmeister/in </v>
          </cell>
          <cell r="G2314">
            <v>861</v>
          </cell>
          <cell r="H2314" t="str">
            <v>Fachschulen</v>
          </cell>
          <cell r="I2314" t="str">
            <v>Schwimmmeister/in _Fachschulen</v>
          </cell>
          <cell r="J2314">
            <v>2</v>
          </cell>
          <cell r="K2314">
            <v>861</v>
          </cell>
          <cell r="L2314">
            <v>86</v>
          </cell>
          <cell r="M2314">
            <v>8</v>
          </cell>
          <cell r="V2314" t="str">
            <v>5B</v>
          </cell>
          <cell r="W2314">
            <v>8</v>
          </cell>
          <cell r="X2314">
            <v>0</v>
          </cell>
          <cell r="Y2314" t="str">
            <v xml:space="preserve">Schwimmmeister/in </v>
          </cell>
        </row>
        <row r="2315">
          <cell r="B2315" t="str">
            <v>Hauswart/in</v>
          </cell>
          <cell r="G2315">
            <v>814</v>
          </cell>
          <cell r="H2315" t="str">
            <v>Fachschulen</v>
          </cell>
          <cell r="I2315" t="str">
            <v>Hauswart/in_Fachschulen</v>
          </cell>
          <cell r="J2315">
            <v>2</v>
          </cell>
          <cell r="K2315">
            <v>814</v>
          </cell>
          <cell r="L2315">
            <v>81</v>
          </cell>
          <cell r="M2315">
            <v>8</v>
          </cell>
          <cell r="V2315" t="str">
            <v>5B</v>
          </cell>
          <cell r="W2315">
            <v>8</v>
          </cell>
          <cell r="X2315">
            <v>0</v>
          </cell>
          <cell r="Y2315" t="str">
            <v>Hauswart/in</v>
          </cell>
        </row>
        <row r="2316">
          <cell r="B2316" t="str">
            <v>Schornsteinfeger/in</v>
          </cell>
          <cell r="G2316">
            <v>814</v>
          </cell>
          <cell r="H2316" t="str">
            <v>Fachschulen</v>
          </cell>
          <cell r="I2316" t="str">
            <v>Schornsteinfeger/in_Fachschulen</v>
          </cell>
          <cell r="J2316">
            <v>2</v>
          </cell>
          <cell r="K2316">
            <v>814</v>
          </cell>
          <cell r="L2316">
            <v>81</v>
          </cell>
          <cell r="M2316">
            <v>8</v>
          </cell>
          <cell r="V2316" t="str">
            <v>5B</v>
          </cell>
          <cell r="W2316">
            <v>8</v>
          </cell>
          <cell r="X2316">
            <v>0</v>
          </cell>
          <cell r="Y2316" t="str">
            <v>Schornsteinfeger/in</v>
          </cell>
        </row>
        <row r="2317">
          <cell r="B2317" t="str">
            <v xml:space="preserve">Dolmetscher und Übersetzer </v>
          </cell>
          <cell r="G2317">
            <v>222</v>
          </cell>
          <cell r="H2317" t="str">
            <v>Fachschulen</v>
          </cell>
          <cell r="I2317" t="str">
            <v>Dolmetscher und Übersetzer _Fachschulen</v>
          </cell>
          <cell r="J2317">
            <v>2</v>
          </cell>
          <cell r="K2317">
            <v>222</v>
          </cell>
          <cell r="L2317">
            <v>22</v>
          </cell>
          <cell r="M2317">
            <v>2</v>
          </cell>
          <cell r="V2317" t="str">
            <v>5B</v>
          </cell>
          <cell r="W2317">
            <v>2</v>
          </cell>
          <cell r="X2317">
            <v>0</v>
          </cell>
          <cell r="Y2317" t="str">
            <v xml:space="preserve">Dolmetscher und Übersetzer </v>
          </cell>
        </row>
        <row r="2318">
          <cell r="B2318" t="str">
            <v>Museumsassistent/in und verwandter Beruf</v>
          </cell>
          <cell r="G2318">
            <v>322</v>
          </cell>
          <cell r="H2318" t="str">
            <v>Fachschulen</v>
          </cell>
          <cell r="I2318" t="str">
            <v>Museumsassistent/in und verwandter Beruf_Fachschulen</v>
          </cell>
          <cell r="J2318">
            <v>2</v>
          </cell>
          <cell r="K2318">
            <v>322</v>
          </cell>
          <cell r="L2318">
            <v>32</v>
          </cell>
          <cell r="M2318">
            <v>3</v>
          </cell>
          <cell r="V2318" t="str">
            <v>5B</v>
          </cell>
          <cell r="W2318">
            <v>3</v>
          </cell>
          <cell r="X2318">
            <v>0</v>
          </cell>
          <cell r="Y2318" t="str">
            <v>Museumsassistent/in und verwandter Beruf</v>
          </cell>
        </row>
        <row r="2319">
          <cell r="B2319" t="str">
            <v xml:space="preserve">Restaurator </v>
          </cell>
          <cell r="G2319">
            <v>215</v>
          </cell>
          <cell r="H2319" t="str">
            <v>Fachschulen</v>
          </cell>
          <cell r="I2319" t="str">
            <v>Restaurator _Fachschulen</v>
          </cell>
          <cell r="J2319">
            <v>2</v>
          </cell>
          <cell r="K2319">
            <v>215</v>
          </cell>
          <cell r="L2319">
            <v>21</v>
          </cell>
          <cell r="M2319">
            <v>2</v>
          </cell>
          <cell r="V2319" t="str">
            <v>5B</v>
          </cell>
          <cell r="W2319">
            <v>2</v>
          </cell>
          <cell r="X2319">
            <v>0</v>
          </cell>
          <cell r="Y2319" t="str">
            <v xml:space="preserve">Restaurator </v>
          </cell>
        </row>
        <row r="2320">
          <cell r="B2320" t="str">
            <v>Musiker/in</v>
          </cell>
          <cell r="G2320">
            <v>212</v>
          </cell>
          <cell r="H2320" t="str">
            <v>Fachschulen</v>
          </cell>
          <cell r="I2320" t="str">
            <v>Musiker/in_Fachschulen</v>
          </cell>
          <cell r="J2320">
            <v>3</v>
          </cell>
          <cell r="K2320">
            <v>212</v>
          </cell>
          <cell r="L2320">
            <v>21</v>
          </cell>
          <cell r="M2320">
            <v>2</v>
          </cell>
          <cell r="V2320" t="str">
            <v>5B</v>
          </cell>
          <cell r="W2320">
            <v>2</v>
          </cell>
          <cell r="X2320">
            <v>0</v>
          </cell>
          <cell r="Y2320" t="str">
            <v>Musiker/in</v>
          </cell>
        </row>
        <row r="2321">
          <cell r="B2321" t="str">
            <v>Tänzer/in</v>
          </cell>
          <cell r="G2321">
            <v>212</v>
          </cell>
          <cell r="H2321" t="str">
            <v>Fachschulen</v>
          </cell>
          <cell r="I2321" t="str">
            <v>Tänzer/in_Fachschulen</v>
          </cell>
          <cell r="J2321">
            <v>2</v>
          </cell>
          <cell r="K2321">
            <v>212</v>
          </cell>
          <cell r="L2321">
            <v>21</v>
          </cell>
          <cell r="M2321">
            <v>2</v>
          </cell>
          <cell r="V2321" t="str">
            <v>5B</v>
          </cell>
          <cell r="W2321">
            <v>2</v>
          </cell>
          <cell r="X2321">
            <v>0</v>
          </cell>
          <cell r="Y2321" t="str">
            <v>Tänzer/in</v>
          </cell>
        </row>
        <row r="2322">
          <cell r="B2322" t="str">
            <v>Bildhauer/in, Modelleur/in</v>
          </cell>
          <cell r="G2322">
            <v>211</v>
          </cell>
          <cell r="H2322" t="str">
            <v>Fachschulen</v>
          </cell>
          <cell r="I2322" t="str">
            <v>Bildhauer/in, Modelleur/in_Fachschulen</v>
          </cell>
          <cell r="J2322">
            <v>2</v>
          </cell>
          <cell r="K2322">
            <v>211</v>
          </cell>
          <cell r="L2322">
            <v>21</v>
          </cell>
          <cell r="M2322">
            <v>2</v>
          </cell>
          <cell r="V2322" t="str">
            <v>5B</v>
          </cell>
          <cell r="W2322">
            <v>2</v>
          </cell>
          <cell r="X2322">
            <v>0</v>
          </cell>
          <cell r="Y2322" t="str">
            <v>Bildhauer/in, Modelleur/in</v>
          </cell>
        </row>
        <row r="2323">
          <cell r="B2323" t="str">
            <v xml:space="preserve">Freie Grafiker </v>
          </cell>
          <cell r="G2323">
            <v>213</v>
          </cell>
          <cell r="H2323" t="str">
            <v>Fachschulen</v>
          </cell>
          <cell r="I2323" t="str">
            <v>Freie Grafiker _Fachschulen</v>
          </cell>
          <cell r="J2323">
            <v>2</v>
          </cell>
          <cell r="K2323">
            <v>213</v>
          </cell>
          <cell r="L2323">
            <v>21</v>
          </cell>
          <cell r="M2323">
            <v>2</v>
          </cell>
          <cell r="V2323" t="str">
            <v>5B</v>
          </cell>
          <cell r="W2323">
            <v>2</v>
          </cell>
          <cell r="X2323">
            <v>0</v>
          </cell>
          <cell r="Y2323" t="str">
            <v xml:space="preserve">Freie Grafiker </v>
          </cell>
        </row>
        <row r="2324">
          <cell r="B2324" t="str">
            <v>Industriedesigner/in, Produktgestalter/in</v>
          </cell>
          <cell r="G2324">
            <v>214</v>
          </cell>
          <cell r="H2324" t="str">
            <v>Fachschulen</v>
          </cell>
          <cell r="I2324" t="str">
            <v>Industriedesigner/in, Produktgestalter/in_Fachschulen</v>
          </cell>
          <cell r="J2324">
            <v>2</v>
          </cell>
          <cell r="K2324">
            <v>214</v>
          </cell>
          <cell r="L2324">
            <v>21</v>
          </cell>
          <cell r="M2324">
            <v>2</v>
          </cell>
          <cell r="V2324" t="str">
            <v>5B</v>
          </cell>
          <cell r="W2324">
            <v>2</v>
          </cell>
          <cell r="X2324">
            <v>0</v>
          </cell>
          <cell r="Y2324" t="str">
            <v>Industriedesigner/in, Produktgestalter/in</v>
          </cell>
        </row>
        <row r="2325">
          <cell r="B2325" t="str">
            <v>Mode-, Textildesigner/in, -gestalter/in</v>
          </cell>
          <cell r="G2325">
            <v>214</v>
          </cell>
          <cell r="H2325" t="str">
            <v>Fachschulen</v>
          </cell>
          <cell r="I2325" t="str">
            <v>Mode-, Textildesigner/in, -gestalter/in_Fachschulen</v>
          </cell>
          <cell r="J2325">
            <v>3</v>
          </cell>
          <cell r="K2325">
            <v>214</v>
          </cell>
          <cell r="L2325">
            <v>21</v>
          </cell>
          <cell r="M2325">
            <v>2</v>
          </cell>
          <cell r="V2325" t="str">
            <v>5B</v>
          </cell>
          <cell r="W2325">
            <v>2</v>
          </cell>
          <cell r="X2325">
            <v>0</v>
          </cell>
          <cell r="Y2325" t="str">
            <v>Mode-, Textildesigner/in, -gestalter/in</v>
          </cell>
        </row>
        <row r="2326">
          <cell r="B2326" t="str">
            <v>Informations-/Grafikdesigner/in</v>
          </cell>
          <cell r="G2326">
            <v>213</v>
          </cell>
          <cell r="H2326" t="str">
            <v>Fachschulen</v>
          </cell>
          <cell r="I2326" t="str">
            <v>Informations-/Grafikdesigner/in_Fachschulen</v>
          </cell>
          <cell r="J2326">
            <v>2</v>
          </cell>
          <cell r="K2326">
            <v>213</v>
          </cell>
          <cell r="L2326">
            <v>21</v>
          </cell>
          <cell r="M2326">
            <v>2</v>
          </cell>
          <cell r="V2326" t="str">
            <v>5B</v>
          </cell>
          <cell r="W2326">
            <v>2</v>
          </cell>
          <cell r="X2326">
            <v>0</v>
          </cell>
          <cell r="Y2326" t="str">
            <v>Informations-/Grafikdesigner/in</v>
          </cell>
        </row>
        <row r="2327">
          <cell r="B2327" t="str">
            <v>Werbe- und Mediengestalter/in</v>
          </cell>
          <cell r="G2327">
            <v>213</v>
          </cell>
          <cell r="H2327" t="str">
            <v>Fachschulen</v>
          </cell>
          <cell r="I2327" t="str">
            <v>Werbe- und Mediengestalter/in_Fachschulen</v>
          </cell>
          <cell r="J2327">
            <v>2</v>
          </cell>
          <cell r="K2327">
            <v>213</v>
          </cell>
          <cell r="L2327">
            <v>21</v>
          </cell>
          <cell r="M2327">
            <v>2</v>
          </cell>
          <cell r="V2327" t="str">
            <v>5B</v>
          </cell>
          <cell r="W2327">
            <v>2</v>
          </cell>
          <cell r="X2327">
            <v>0</v>
          </cell>
          <cell r="Y2327" t="str">
            <v>Werbe- und Mediengestalter/in</v>
          </cell>
        </row>
        <row r="2328">
          <cell r="B2328" t="str">
            <v>Werbe-und Mediengestalter/in</v>
          </cell>
          <cell r="G2328">
            <v>213</v>
          </cell>
          <cell r="H2328" t="str">
            <v>Fachschulen</v>
          </cell>
          <cell r="I2328" t="str">
            <v>Werbe-und Mediengestalter/in_Fachschulen</v>
          </cell>
          <cell r="J2328">
            <v>2</v>
          </cell>
          <cell r="K2328">
            <v>213</v>
          </cell>
          <cell r="L2328">
            <v>21</v>
          </cell>
          <cell r="M2328">
            <v>2</v>
          </cell>
          <cell r="V2328" t="str">
            <v>5B</v>
          </cell>
          <cell r="W2328">
            <v>2</v>
          </cell>
          <cell r="X2328">
            <v>0</v>
          </cell>
          <cell r="Y2328" t="str">
            <v>Werbe-und Mediengestalter/in</v>
          </cell>
        </row>
        <row r="2329">
          <cell r="B2329" t="str">
            <v>Formenentwerfer/in</v>
          </cell>
          <cell r="G2329">
            <v>214</v>
          </cell>
          <cell r="H2329" t="str">
            <v>Fachschulen</v>
          </cell>
          <cell r="I2329" t="str">
            <v>Formenentwerfer/in_Fachschulen</v>
          </cell>
          <cell r="J2329">
            <v>2</v>
          </cell>
          <cell r="K2329">
            <v>214</v>
          </cell>
          <cell r="L2329">
            <v>21</v>
          </cell>
          <cell r="M2329">
            <v>2</v>
          </cell>
          <cell r="V2329" t="str">
            <v>5B</v>
          </cell>
          <cell r="W2329">
            <v>2</v>
          </cell>
          <cell r="X2329">
            <v>0</v>
          </cell>
          <cell r="Y2329" t="str">
            <v>Formenentwerfer/in</v>
          </cell>
        </row>
        <row r="2330">
          <cell r="B2330" t="str">
            <v xml:space="preserve">Formenentwerfer/in </v>
          </cell>
          <cell r="G2330">
            <v>214</v>
          </cell>
          <cell r="H2330" t="str">
            <v>Fachschulen</v>
          </cell>
          <cell r="I2330" t="str">
            <v>Formenentwerfer/in _Fachschulen</v>
          </cell>
          <cell r="J2330">
            <v>2</v>
          </cell>
          <cell r="K2330">
            <v>214</v>
          </cell>
          <cell r="L2330">
            <v>21</v>
          </cell>
          <cell r="M2330">
            <v>2</v>
          </cell>
          <cell r="V2330" t="str">
            <v>5B</v>
          </cell>
          <cell r="W2330">
            <v>2</v>
          </cell>
          <cell r="X2330">
            <v>0</v>
          </cell>
          <cell r="Y2330" t="str">
            <v xml:space="preserve">Formenentwerfer/in </v>
          </cell>
        </row>
        <row r="2331">
          <cell r="B2331" t="str">
            <v>Dekorentwerfer/in</v>
          </cell>
          <cell r="G2331">
            <v>214</v>
          </cell>
          <cell r="H2331" t="str">
            <v>Fachschulen</v>
          </cell>
          <cell r="I2331" t="str">
            <v>Dekorentwerfer/in_Fachschulen</v>
          </cell>
          <cell r="J2331">
            <v>2</v>
          </cell>
          <cell r="K2331">
            <v>214</v>
          </cell>
          <cell r="L2331">
            <v>21</v>
          </cell>
          <cell r="M2331">
            <v>2</v>
          </cell>
          <cell r="V2331" t="str">
            <v>5B</v>
          </cell>
          <cell r="W2331">
            <v>2</v>
          </cell>
          <cell r="X2331">
            <v>0</v>
          </cell>
          <cell r="Y2331" t="str">
            <v>Dekorentwerfer/in</v>
          </cell>
        </row>
        <row r="2332">
          <cell r="B2332" t="str">
            <v xml:space="preserve">Dekorentwerfer/in </v>
          </cell>
          <cell r="G2332">
            <v>214</v>
          </cell>
          <cell r="H2332" t="str">
            <v>Fachschulen</v>
          </cell>
          <cell r="I2332" t="str">
            <v>Dekorentwerfer/in _Fachschulen</v>
          </cell>
          <cell r="J2332">
            <v>2</v>
          </cell>
          <cell r="K2332">
            <v>214</v>
          </cell>
          <cell r="L2332">
            <v>21</v>
          </cell>
          <cell r="M2332">
            <v>2</v>
          </cell>
          <cell r="V2332" t="str">
            <v>5B</v>
          </cell>
          <cell r="W2332">
            <v>2</v>
          </cell>
          <cell r="X2332">
            <v>0</v>
          </cell>
          <cell r="Y2332" t="str">
            <v xml:space="preserve">Dekorentwerfer/in </v>
          </cell>
        </row>
        <row r="2333">
          <cell r="B2333" t="str">
            <v xml:space="preserve">Bild-, Tontechniker </v>
          </cell>
          <cell r="G2333">
            <v>213</v>
          </cell>
          <cell r="H2333" t="str">
            <v>Fachschulen</v>
          </cell>
          <cell r="I2333" t="str">
            <v>Bild-, Tontechniker _Fachschulen</v>
          </cell>
          <cell r="J2333">
            <v>2</v>
          </cell>
          <cell r="K2333">
            <v>213</v>
          </cell>
          <cell r="L2333">
            <v>21</v>
          </cell>
          <cell r="M2333">
            <v>2</v>
          </cell>
          <cell r="V2333" t="str">
            <v>5B</v>
          </cell>
          <cell r="W2333">
            <v>2</v>
          </cell>
          <cell r="X2333">
            <v>0</v>
          </cell>
          <cell r="Y2333" t="str">
            <v xml:space="preserve">Bild-, Tontechniker </v>
          </cell>
        </row>
        <row r="2334">
          <cell r="B2334" t="str">
            <v>Bild-, Tontechniker/in</v>
          </cell>
          <cell r="G2334">
            <v>213</v>
          </cell>
          <cell r="H2334" t="str">
            <v>Fachschulen</v>
          </cell>
          <cell r="I2334" t="str">
            <v>Bild-, Tontechniker/in_Fachschulen</v>
          </cell>
          <cell r="J2334">
            <v>2</v>
          </cell>
          <cell r="K2334">
            <v>213</v>
          </cell>
          <cell r="L2334">
            <v>21</v>
          </cell>
          <cell r="M2334">
            <v>2</v>
          </cell>
          <cell r="V2334" t="str">
            <v>5B</v>
          </cell>
          <cell r="W2334">
            <v>2</v>
          </cell>
          <cell r="X2334">
            <v>0</v>
          </cell>
          <cell r="Y2334" t="str">
            <v>Bild-, Tontechniker/in</v>
          </cell>
        </row>
        <row r="2335">
          <cell r="B2335" t="str">
            <v>Raumgestalter/in, allgemein</v>
          </cell>
          <cell r="G2335">
            <v>214</v>
          </cell>
          <cell r="H2335" t="str">
            <v>Fachschulen</v>
          </cell>
          <cell r="I2335" t="str">
            <v>Raumgestalter/in, allgemein_Fachschulen</v>
          </cell>
          <cell r="J2335">
            <v>2</v>
          </cell>
          <cell r="K2335">
            <v>214</v>
          </cell>
          <cell r="L2335">
            <v>21</v>
          </cell>
          <cell r="M2335">
            <v>2</v>
          </cell>
          <cell r="V2335" t="str">
            <v>5B</v>
          </cell>
          <cell r="W2335">
            <v>2</v>
          </cell>
          <cell r="X2335">
            <v>0</v>
          </cell>
          <cell r="Y2335" t="str">
            <v>Raumgestalter/in, allgemein</v>
          </cell>
        </row>
        <row r="2336">
          <cell r="B2336" t="str">
            <v>Schilder-/Lichtreklamehersteller/in</v>
          </cell>
          <cell r="G2336">
            <v>213</v>
          </cell>
          <cell r="H2336" t="str">
            <v>Fachschulen</v>
          </cell>
          <cell r="I2336" t="str">
            <v>Schilder-/Lichtreklamehersteller/in_Fachschulen</v>
          </cell>
          <cell r="J2336">
            <v>2</v>
          </cell>
          <cell r="K2336">
            <v>213</v>
          </cell>
          <cell r="L2336">
            <v>21</v>
          </cell>
          <cell r="M2336">
            <v>2</v>
          </cell>
          <cell r="V2336" t="str">
            <v>5B</v>
          </cell>
          <cell r="W2336">
            <v>2</v>
          </cell>
          <cell r="X2336">
            <v>0</v>
          </cell>
          <cell r="Y2336" t="str">
            <v>Schilder-/Lichtreklamehersteller/in</v>
          </cell>
        </row>
        <row r="2337">
          <cell r="B2337" t="str">
            <v xml:space="preserve">Schauwerbegestalter </v>
          </cell>
          <cell r="G2337">
            <v>213</v>
          </cell>
          <cell r="H2337" t="str">
            <v>Fachschulen</v>
          </cell>
          <cell r="I2337" t="str">
            <v>Schauwerbegestalter _Fachschulen</v>
          </cell>
          <cell r="J2337">
            <v>2</v>
          </cell>
          <cell r="K2337">
            <v>213</v>
          </cell>
          <cell r="L2337">
            <v>21</v>
          </cell>
          <cell r="M2337">
            <v>2</v>
          </cell>
          <cell r="V2337" t="str">
            <v>5B</v>
          </cell>
          <cell r="W2337">
            <v>2</v>
          </cell>
          <cell r="X2337">
            <v>0</v>
          </cell>
          <cell r="Y2337" t="str">
            <v xml:space="preserve">Schauwerbegestalter </v>
          </cell>
        </row>
        <row r="2338">
          <cell r="B2338" t="str">
            <v>Schauwerbegestalter/in</v>
          </cell>
          <cell r="G2338">
            <v>213</v>
          </cell>
          <cell r="H2338" t="str">
            <v>Fachschulen</v>
          </cell>
          <cell r="I2338" t="str">
            <v>Schauwerbegestalter/in_Fachschulen</v>
          </cell>
          <cell r="J2338">
            <v>2</v>
          </cell>
          <cell r="K2338">
            <v>213</v>
          </cell>
          <cell r="L2338">
            <v>21</v>
          </cell>
          <cell r="M2338">
            <v>2</v>
          </cell>
          <cell r="V2338" t="str">
            <v>5B</v>
          </cell>
          <cell r="W2338">
            <v>2</v>
          </cell>
          <cell r="X2338">
            <v>0</v>
          </cell>
          <cell r="Y2338" t="str">
            <v>Schauwerbegestalter/in</v>
          </cell>
        </row>
        <row r="2339">
          <cell r="B2339" t="str">
            <v>Motopäd(e)/in</v>
          </cell>
          <cell r="G2339">
            <v>722</v>
          </cell>
          <cell r="H2339" t="str">
            <v>Fachschulen</v>
          </cell>
          <cell r="I2339" t="str">
            <v>Motopäd(e)/in_Fachschulen</v>
          </cell>
          <cell r="J2339">
            <v>2</v>
          </cell>
          <cell r="K2339">
            <v>722</v>
          </cell>
          <cell r="L2339">
            <v>72</v>
          </cell>
          <cell r="M2339">
            <v>7</v>
          </cell>
          <cell r="V2339" t="str">
            <v>5B</v>
          </cell>
          <cell r="W2339">
            <v>7</v>
          </cell>
          <cell r="X2339">
            <v>0</v>
          </cell>
          <cell r="Y2339" t="str">
            <v>Motopäd(e)/in</v>
          </cell>
          <cell r="Z2339" t="str">
            <v>Gesundheitsberuf</v>
          </cell>
          <cell r="AA2339" t="str">
            <v>GS</v>
          </cell>
        </row>
        <row r="2340">
          <cell r="B2340" t="str">
            <v>Fotograf</v>
          </cell>
          <cell r="G2340">
            <v>213</v>
          </cell>
          <cell r="H2340" t="str">
            <v>Fachschulen</v>
          </cell>
          <cell r="I2340" t="str">
            <v>Fotograf_Fachschulen</v>
          </cell>
          <cell r="J2340">
            <v>2</v>
          </cell>
          <cell r="K2340">
            <v>213</v>
          </cell>
          <cell r="L2340">
            <v>21</v>
          </cell>
          <cell r="M2340">
            <v>2</v>
          </cell>
          <cell r="V2340" t="str">
            <v>5B</v>
          </cell>
          <cell r="W2340">
            <v>2</v>
          </cell>
          <cell r="X2340">
            <v>0</v>
          </cell>
          <cell r="Y2340" t="str">
            <v>Fotograf</v>
          </cell>
        </row>
        <row r="2341">
          <cell r="B2341" t="str">
            <v xml:space="preserve">Kameraleute </v>
          </cell>
          <cell r="G2341">
            <v>213</v>
          </cell>
          <cell r="H2341" t="str">
            <v>Fachschulen</v>
          </cell>
          <cell r="I2341" t="str">
            <v>Kameraleute _Fachschulen</v>
          </cell>
          <cell r="J2341">
            <v>2</v>
          </cell>
          <cell r="K2341">
            <v>213</v>
          </cell>
          <cell r="L2341">
            <v>21</v>
          </cell>
          <cell r="M2341">
            <v>2</v>
          </cell>
          <cell r="V2341" t="str">
            <v>5B</v>
          </cell>
          <cell r="W2341">
            <v>2</v>
          </cell>
          <cell r="X2341">
            <v>0</v>
          </cell>
          <cell r="Y2341" t="str">
            <v xml:space="preserve">Kameraleute </v>
          </cell>
        </row>
        <row r="2342">
          <cell r="B2342" t="str">
            <v>Sozialarbeiter/in, Sozialpädagog(e)/in o.n.A.</v>
          </cell>
          <cell r="G2342">
            <v>762</v>
          </cell>
          <cell r="H2342" t="str">
            <v>Fachschulen</v>
          </cell>
          <cell r="I2342" t="str">
            <v>Sozialarbeiter/in, Sozialpädagog(e)/in o.n.A._Fachschulen</v>
          </cell>
          <cell r="J2342">
            <v>3</v>
          </cell>
          <cell r="K2342">
            <v>762</v>
          </cell>
          <cell r="L2342">
            <v>76</v>
          </cell>
          <cell r="M2342">
            <v>7</v>
          </cell>
          <cell r="V2342" t="str">
            <v>5B</v>
          </cell>
          <cell r="W2342">
            <v>7</v>
          </cell>
          <cell r="X2342">
            <v>0</v>
          </cell>
          <cell r="Y2342" t="str">
            <v>Sozialarbeiter/in, Sozialpädagog(e)/in o.n.A.</v>
          </cell>
          <cell r="Z2342" t="str">
            <v>Sozialberuf</v>
          </cell>
        </row>
        <row r="2343">
          <cell r="B2343" t="str">
            <v>Sozialarbeiter/in,  Sozialpädagog(e)/in o.n.A.</v>
          </cell>
          <cell r="G2343">
            <v>762</v>
          </cell>
          <cell r="H2343" t="str">
            <v>Fachschulen</v>
          </cell>
          <cell r="I2343" t="str">
            <v>Sozialarbeiter/in,  Sozialpädagog(e)/in o.n.A._Fachschulen</v>
          </cell>
          <cell r="J2343">
            <v>3</v>
          </cell>
          <cell r="K2343">
            <v>762</v>
          </cell>
          <cell r="L2343">
            <v>76</v>
          </cell>
          <cell r="M2343">
            <v>7</v>
          </cell>
          <cell r="V2343" t="str">
            <v>5B</v>
          </cell>
          <cell r="W2343">
            <v>7</v>
          </cell>
          <cell r="X2343">
            <v>0</v>
          </cell>
          <cell r="Y2343" t="str">
            <v>Sozialarbeiter/in,  Sozialpädagog(e)/in o.n.A.</v>
          </cell>
          <cell r="Z2343" t="str">
            <v>Sozialberuf</v>
          </cell>
        </row>
        <row r="2344">
          <cell r="B2344" t="str">
            <v>Andere(r) Sozialarbeiter/in,  Sozialpädagog(e)/in</v>
          </cell>
          <cell r="G2344">
            <v>762</v>
          </cell>
          <cell r="H2344" t="str">
            <v>Fachschulen</v>
          </cell>
          <cell r="I2344" t="str">
            <v>Andere(r) Sozialarbeiter/in,  Sozialpädagog(e)/in_Fachschulen</v>
          </cell>
          <cell r="J2344">
            <v>3</v>
          </cell>
          <cell r="K2344">
            <v>762</v>
          </cell>
          <cell r="L2344">
            <v>76</v>
          </cell>
          <cell r="M2344">
            <v>7</v>
          </cell>
          <cell r="V2344" t="str">
            <v>5B</v>
          </cell>
          <cell r="W2344">
            <v>7</v>
          </cell>
          <cell r="X2344">
            <v>0</v>
          </cell>
          <cell r="Y2344" t="str">
            <v>Andere(r) Sozialarbeiter/in,  Sozialpädagog(e)/in</v>
          </cell>
          <cell r="Z2344" t="str">
            <v>Sozialberuf</v>
          </cell>
        </row>
        <row r="2345">
          <cell r="B2345" t="str">
            <v>Andere(r) Sozialarbeiter/in, Sozialpädagog(e)/in</v>
          </cell>
          <cell r="G2345">
            <v>762</v>
          </cell>
          <cell r="H2345" t="str">
            <v>Fachschulen</v>
          </cell>
          <cell r="I2345" t="str">
            <v>Andere(r) Sozialarbeiter/in, Sozialpädagog(e)/in_Fachschulen</v>
          </cell>
          <cell r="J2345">
            <v>3</v>
          </cell>
          <cell r="K2345">
            <v>762</v>
          </cell>
          <cell r="L2345">
            <v>76</v>
          </cell>
          <cell r="M2345">
            <v>7</v>
          </cell>
          <cell r="V2345" t="str">
            <v>5B</v>
          </cell>
          <cell r="W2345">
            <v>7</v>
          </cell>
          <cell r="X2345">
            <v>0</v>
          </cell>
          <cell r="Y2345" t="str">
            <v>Andere(r) Sozialarbeiter/in, Sozialpädagog(e)/in</v>
          </cell>
          <cell r="Z2345" t="str">
            <v>Sozialberuf</v>
          </cell>
        </row>
        <row r="2346">
          <cell r="B2346" t="str">
            <v>Heilpädagog(e)/in</v>
          </cell>
          <cell r="G2346">
            <v>762</v>
          </cell>
          <cell r="H2346" t="str">
            <v>Fachschulen</v>
          </cell>
          <cell r="I2346" t="str">
            <v>Heilpädagog(e)/in_Fachschulen</v>
          </cell>
          <cell r="J2346">
            <v>3</v>
          </cell>
          <cell r="K2346">
            <v>762</v>
          </cell>
          <cell r="L2346">
            <v>76</v>
          </cell>
          <cell r="M2346">
            <v>7</v>
          </cell>
          <cell r="V2346" t="str">
            <v>5B</v>
          </cell>
          <cell r="W2346">
            <v>7</v>
          </cell>
          <cell r="X2346">
            <v>0</v>
          </cell>
          <cell r="Y2346" t="str">
            <v>Heilpädagog(e)/in</v>
          </cell>
          <cell r="Z2346" t="str">
            <v>Sozialberuf</v>
          </cell>
        </row>
        <row r="2347">
          <cell r="B2347" t="str">
            <v>Erzieher/in o.n.A.</v>
          </cell>
          <cell r="G2347">
            <v>141</v>
          </cell>
          <cell r="H2347" t="str">
            <v>Fachschulen</v>
          </cell>
          <cell r="I2347" t="str">
            <v>Erzieher/in o.n.A._Fachschulen</v>
          </cell>
          <cell r="J2347">
            <v>2</v>
          </cell>
          <cell r="K2347">
            <v>141</v>
          </cell>
          <cell r="L2347">
            <v>14</v>
          </cell>
          <cell r="M2347">
            <v>1</v>
          </cell>
          <cell r="V2347" t="str">
            <v>5B</v>
          </cell>
          <cell r="W2347">
            <v>1</v>
          </cell>
          <cell r="X2347">
            <v>0</v>
          </cell>
          <cell r="Y2347" t="str">
            <v>Erzieher/in o.n.A.</v>
          </cell>
          <cell r="Z2347" t="str">
            <v>Erzieher</v>
          </cell>
          <cell r="AA2347" t="str">
            <v>GS</v>
          </cell>
        </row>
        <row r="2348">
          <cell r="B2348" t="str">
            <v>Erzieher/in o.n.A.</v>
          </cell>
          <cell r="G2348">
            <v>141</v>
          </cell>
          <cell r="H2348" t="str">
            <v>Fachschulen</v>
          </cell>
          <cell r="I2348" t="str">
            <v>Erzieher/in o.n.A._Fachschulen</v>
          </cell>
          <cell r="J2348">
            <v>2</v>
          </cell>
          <cell r="K2348">
            <v>141</v>
          </cell>
          <cell r="L2348">
            <v>14</v>
          </cell>
          <cell r="M2348">
            <v>1</v>
          </cell>
          <cell r="V2348" t="str">
            <v>5B</v>
          </cell>
          <cell r="W2348">
            <v>1</v>
          </cell>
          <cell r="X2348">
            <v>0</v>
          </cell>
          <cell r="Y2348" t="str">
            <v>Erzieher/in o.n.A.</v>
          </cell>
          <cell r="Z2348" t="str">
            <v>Erzieher</v>
          </cell>
          <cell r="AA2348" t="str">
            <v>GS</v>
          </cell>
        </row>
        <row r="2349">
          <cell r="B2349" t="str">
            <v>Facherzieher/in für verhaltensauffällige Kinder und Jugendliche</v>
          </cell>
          <cell r="G2349">
            <v>761</v>
          </cell>
          <cell r="H2349" t="str">
            <v>Fachschulen</v>
          </cell>
          <cell r="I2349" t="str">
            <v>Facherzieher/in für verhaltensauffällige Kinder und Jugendliche_Fachschulen</v>
          </cell>
          <cell r="J2349">
            <v>2</v>
          </cell>
          <cell r="K2349">
            <v>761</v>
          </cell>
          <cell r="L2349">
            <v>76</v>
          </cell>
          <cell r="M2349">
            <v>7</v>
          </cell>
          <cell r="V2349" t="str">
            <v>5B</v>
          </cell>
          <cell r="W2349">
            <v>7</v>
          </cell>
          <cell r="X2349">
            <v>0</v>
          </cell>
          <cell r="Y2349" t="str">
            <v>Facherzieher/in für verhaltensauffällige Kinder und Jugendliche</v>
          </cell>
          <cell r="Z2349" t="str">
            <v>Erzieher</v>
          </cell>
        </row>
        <row r="2350">
          <cell r="B2350" t="str">
            <v>Facherzieher/in für verhaltensauffällige
 Kinder und Jugendliche</v>
          </cell>
          <cell r="G2350">
            <v>761</v>
          </cell>
          <cell r="H2350" t="str">
            <v>Fachschulen</v>
          </cell>
          <cell r="I2350" t="str">
            <v>Facherzieher/in für verhaltensauffällige
 Kinder und Jugendliche_Fachschulen</v>
          </cell>
          <cell r="J2350">
            <v>2</v>
          </cell>
          <cell r="K2350">
            <v>761</v>
          </cell>
          <cell r="L2350">
            <v>76</v>
          </cell>
          <cell r="M2350">
            <v>7</v>
          </cell>
          <cell r="V2350" t="str">
            <v>5B</v>
          </cell>
          <cell r="W2350">
            <v>7</v>
          </cell>
          <cell r="X2350">
            <v>0</v>
          </cell>
          <cell r="Y2350" t="str">
            <v>Facherzieher/in für verhaltensauffällige
 Kinder und Jugendliche</v>
          </cell>
          <cell r="Z2350" t="str">
            <v>Erzieher</v>
          </cell>
        </row>
        <row r="2351">
          <cell r="B2351" t="str">
            <v>Facherzieher/in füe verhaltensauffällige Kinder und Jugendliche</v>
          </cell>
          <cell r="G2351">
            <v>761</v>
          </cell>
          <cell r="H2351" t="str">
            <v>Fachschulen</v>
          </cell>
          <cell r="I2351" t="str">
            <v>Facherzieher/in füe verhaltensauffällige Kinder und Jugendliche_Fachschulen</v>
          </cell>
          <cell r="J2351">
            <v>2</v>
          </cell>
          <cell r="K2351">
            <v>761</v>
          </cell>
          <cell r="L2351">
            <v>76</v>
          </cell>
          <cell r="M2351">
            <v>7</v>
          </cell>
          <cell r="V2351" t="str">
            <v>5B</v>
          </cell>
          <cell r="W2351">
            <v>7</v>
          </cell>
          <cell r="X2351">
            <v>0</v>
          </cell>
          <cell r="Y2351" t="str">
            <v>Facherzieher/in füe verhaltensauffällige Kinder und Jugendliche</v>
          </cell>
          <cell r="Z2351" t="str">
            <v>Erzieher</v>
          </cell>
        </row>
        <row r="2352">
          <cell r="B2352" t="str">
            <v>Jugend- und Heimerzieher/in</v>
          </cell>
          <cell r="G2352">
            <v>761</v>
          </cell>
          <cell r="H2352" t="str">
            <v>Fachschulen</v>
          </cell>
          <cell r="I2352" t="str">
            <v>Jugend- und Heimerzieher/in_Fachschulen</v>
          </cell>
          <cell r="J2352">
            <v>2</v>
          </cell>
          <cell r="K2352">
            <v>761</v>
          </cell>
          <cell r="L2352">
            <v>76</v>
          </cell>
          <cell r="M2352">
            <v>7</v>
          </cell>
          <cell r="V2352" t="str">
            <v>5B</v>
          </cell>
          <cell r="W2352">
            <v>7</v>
          </cell>
          <cell r="X2352">
            <v>0</v>
          </cell>
          <cell r="Y2352" t="str">
            <v>Jugend- und Heimerzieher/in</v>
          </cell>
          <cell r="Z2352" t="str">
            <v>Erzieher</v>
          </cell>
          <cell r="AA2352" t="str">
            <v>GS</v>
          </cell>
        </row>
        <row r="2353">
          <cell r="B2353" t="str">
            <v>Erziehungshelfer/in</v>
          </cell>
          <cell r="G2353">
            <v>761</v>
          </cell>
          <cell r="H2353" t="str">
            <v>Fachschulen</v>
          </cell>
          <cell r="I2353" t="str">
            <v>Erziehungshelfer/in_Fachschulen</v>
          </cell>
          <cell r="J2353">
            <v>2</v>
          </cell>
          <cell r="K2353">
            <v>761</v>
          </cell>
          <cell r="L2353">
            <v>76</v>
          </cell>
          <cell r="M2353">
            <v>7</v>
          </cell>
          <cell r="V2353" t="str">
            <v>5B</v>
          </cell>
          <cell r="W2353">
            <v>7</v>
          </cell>
          <cell r="X2353">
            <v>0</v>
          </cell>
          <cell r="Y2353" t="str">
            <v>Erziehungshelfer/in</v>
          </cell>
          <cell r="Z2353" t="str">
            <v>Erzieher</v>
          </cell>
          <cell r="AA2353" t="str">
            <v>GS</v>
          </cell>
        </row>
        <row r="2354">
          <cell r="B2354" t="str">
            <v>Arbeitserzieher/in</v>
          </cell>
          <cell r="G2354">
            <v>762</v>
          </cell>
          <cell r="H2354" t="str">
            <v>Fachschulen</v>
          </cell>
          <cell r="I2354" t="str">
            <v>Arbeitserzieher/in_Fachschulen</v>
          </cell>
          <cell r="J2354">
            <v>2</v>
          </cell>
          <cell r="K2354">
            <v>762</v>
          </cell>
          <cell r="L2354">
            <v>76</v>
          </cell>
          <cell r="M2354">
            <v>7</v>
          </cell>
          <cell r="V2354" t="str">
            <v>5B</v>
          </cell>
          <cell r="W2354">
            <v>7</v>
          </cell>
          <cell r="X2354">
            <v>0</v>
          </cell>
          <cell r="Y2354" t="str">
            <v>Arbeitserzieher/in</v>
          </cell>
        </row>
        <row r="2355">
          <cell r="B2355" t="str">
            <v>Altenpfleger/in o.n.A.</v>
          </cell>
          <cell r="G2355">
            <v>723</v>
          </cell>
          <cell r="H2355" t="str">
            <v>Fachschulen</v>
          </cell>
          <cell r="I2355" t="str">
            <v>Altenpfleger/in o.n.A._Fachschulen</v>
          </cell>
          <cell r="J2355">
            <v>2</v>
          </cell>
          <cell r="K2355">
            <v>723</v>
          </cell>
          <cell r="L2355">
            <v>72</v>
          </cell>
          <cell r="M2355">
            <v>7</v>
          </cell>
          <cell r="V2355" t="str">
            <v>5B</v>
          </cell>
          <cell r="W2355">
            <v>7</v>
          </cell>
          <cell r="X2355">
            <v>0</v>
          </cell>
          <cell r="Y2355" t="str">
            <v>Altenpfleger/in o.n.A.</v>
          </cell>
          <cell r="Z2355" t="str">
            <v>Sozialberuf</v>
          </cell>
          <cell r="AA2355" t="str">
            <v>GS</v>
          </cell>
        </row>
        <row r="2356">
          <cell r="B2356" t="str">
            <v>Altenpflegehelfer/in</v>
          </cell>
          <cell r="G2356">
            <v>723</v>
          </cell>
          <cell r="H2356" t="str">
            <v>Fachschulen</v>
          </cell>
          <cell r="I2356" t="str">
            <v>Altenpflegehelfer/in_Fachschulen</v>
          </cell>
          <cell r="J2356">
            <v>2</v>
          </cell>
          <cell r="K2356">
            <v>723</v>
          </cell>
          <cell r="L2356">
            <v>72</v>
          </cell>
          <cell r="M2356">
            <v>7</v>
          </cell>
          <cell r="V2356" t="str">
            <v>5B</v>
          </cell>
          <cell r="W2356">
            <v>7</v>
          </cell>
          <cell r="X2356">
            <v>0</v>
          </cell>
          <cell r="Y2356" t="str">
            <v>Altenpflegehelfer/in</v>
          </cell>
          <cell r="Z2356" t="str">
            <v>Sozialberuf</v>
          </cell>
          <cell r="AA2356" t="str">
            <v>GS</v>
          </cell>
        </row>
        <row r="2357">
          <cell r="B2357" t="str">
            <v xml:space="preserve">Altenpflegehelfer/in </v>
          </cell>
          <cell r="G2357">
            <v>723</v>
          </cell>
          <cell r="H2357" t="str">
            <v>Fachschulen</v>
          </cell>
          <cell r="I2357" t="str">
            <v>Altenpflegehelfer/in _Fachschulen</v>
          </cell>
          <cell r="J2357">
            <v>2</v>
          </cell>
          <cell r="K2357">
            <v>723</v>
          </cell>
          <cell r="L2357">
            <v>72</v>
          </cell>
          <cell r="M2357">
            <v>7</v>
          </cell>
          <cell r="V2357" t="str">
            <v>5B</v>
          </cell>
          <cell r="W2357">
            <v>7</v>
          </cell>
          <cell r="X2357">
            <v>0</v>
          </cell>
          <cell r="Y2357" t="str">
            <v xml:space="preserve">Altenpflegehelfer/in </v>
          </cell>
          <cell r="Z2357" t="str">
            <v>Sozialberuf</v>
          </cell>
          <cell r="AA2357" t="str">
            <v>GS</v>
          </cell>
        </row>
        <row r="2358">
          <cell r="B2358" t="str">
            <v>Familienpfleger/in, Dorfhelfer/in</v>
          </cell>
          <cell r="G2358">
            <v>814</v>
          </cell>
          <cell r="H2358" t="str">
            <v>Fachschulen</v>
          </cell>
          <cell r="I2358" t="str">
            <v>Familienpfleger/in, Dorfhelfer/in_Fachschulen</v>
          </cell>
          <cell r="J2358">
            <v>2</v>
          </cell>
          <cell r="K2358">
            <v>814</v>
          </cell>
          <cell r="L2358">
            <v>81</v>
          </cell>
          <cell r="M2358">
            <v>8</v>
          </cell>
          <cell r="V2358" t="str">
            <v>5B</v>
          </cell>
          <cell r="W2358">
            <v>8</v>
          </cell>
          <cell r="X2358">
            <v>0</v>
          </cell>
          <cell r="Y2358" t="str">
            <v>Familienpfleger/in, Dorfhelfer/in</v>
          </cell>
          <cell r="Z2358" t="str">
            <v>Sozialberuf</v>
          </cell>
          <cell r="AA2358" t="str">
            <v>GS</v>
          </cell>
        </row>
        <row r="2359">
          <cell r="B2359" t="str">
            <v>Heilerziehungspfleger/in, Heilerzieher/in</v>
          </cell>
          <cell r="G2359">
            <v>723</v>
          </cell>
          <cell r="H2359" t="str">
            <v>Fachschulen</v>
          </cell>
          <cell r="I2359" t="str">
            <v>Heilerziehungspfleger/in, Heilerzieher/in_Fachschulen</v>
          </cell>
          <cell r="J2359">
            <v>3</v>
          </cell>
          <cell r="K2359">
            <v>723</v>
          </cell>
          <cell r="L2359">
            <v>72</v>
          </cell>
          <cell r="M2359">
            <v>7</v>
          </cell>
          <cell r="V2359" t="str">
            <v>5B</v>
          </cell>
          <cell r="W2359">
            <v>7</v>
          </cell>
          <cell r="X2359">
            <v>0</v>
          </cell>
          <cell r="Y2359" t="str">
            <v>Heilerziehungspfleger/in, Heilerzieher/in</v>
          </cell>
          <cell r="Z2359" t="str">
            <v>Sozialberuf</v>
          </cell>
          <cell r="AA2359" t="str">
            <v>GS</v>
          </cell>
        </row>
        <row r="2360">
          <cell r="B2360" t="str">
            <v>Heilerziehungspflegehelfer/in</v>
          </cell>
          <cell r="G2360">
            <v>723</v>
          </cell>
          <cell r="H2360" t="str">
            <v>Fachschulen</v>
          </cell>
          <cell r="I2360" t="str">
            <v>Heilerziehungspflegehelfer/in_Fachschulen</v>
          </cell>
          <cell r="J2360">
            <v>2</v>
          </cell>
          <cell r="K2360">
            <v>723</v>
          </cell>
          <cell r="L2360">
            <v>72</v>
          </cell>
          <cell r="M2360">
            <v>7</v>
          </cell>
          <cell r="V2360" t="str">
            <v>5B</v>
          </cell>
          <cell r="W2360">
            <v>7</v>
          </cell>
          <cell r="X2360">
            <v>0</v>
          </cell>
          <cell r="Y2360" t="str">
            <v>Heilerziehungspflegehelfer/in</v>
          </cell>
          <cell r="Z2360" t="str">
            <v>Sozialberuf</v>
          </cell>
          <cell r="AA2360" t="str">
            <v>GS</v>
          </cell>
        </row>
        <row r="2361">
          <cell r="B2361" t="str">
            <v xml:space="preserve">Lehrer für Fachpraxis an berufsbildenden Schulen </v>
          </cell>
          <cell r="G2361">
            <v>141</v>
          </cell>
          <cell r="H2361" t="str">
            <v>Fachschulen</v>
          </cell>
          <cell r="I2361" t="str">
            <v>Lehrer für Fachpraxis an berufsbildenden Schulen _Fachschulen</v>
          </cell>
          <cell r="J2361">
            <v>2</v>
          </cell>
          <cell r="K2361">
            <v>141</v>
          </cell>
          <cell r="L2361">
            <v>14</v>
          </cell>
          <cell r="M2361">
            <v>1</v>
          </cell>
          <cell r="V2361" t="str">
            <v>5B</v>
          </cell>
          <cell r="W2361">
            <v>1</v>
          </cell>
          <cell r="X2361">
            <v>0</v>
          </cell>
          <cell r="Y2361" t="str">
            <v xml:space="preserve">Lehrer für Fachpraxis an berufsbildenden Schulen </v>
          </cell>
        </row>
        <row r="2362">
          <cell r="B2362" t="str">
            <v>Lehrkraft für Fachpraxis an berufsbildenden Schulen</v>
          </cell>
          <cell r="G2362">
            <v>141</v>
          </cell>
          <cell r="H2362" t="str">
            <v>Fachschulen</v>
          </cell>
          <cell r="I2362" t="str">
            <v>Lehrkraft für Fachpraxis an berufsbildenden Schulen_Fachschulen</v>
          </cell>
          <cell r="J2362">
            <v>2</v>
          </cell>
          <cell r="K2362">
            <v>141</v>
          </cell>
          <cell r="L2362">
            <v>14</v>
          </cell>
          <cell r="M2362">
            <v>1</v>
          </cell>
          <cell r="V2362" t="str">
            <v>5B</v>
          </cell>
          <cell r="W2362">
            <v>1</v>
          </cell>
          <cell r="X2362">
            <v>0</v>
          </cell>
          <cell r="Y2362" t="str">
            <v>Lehrkraft für Fachpraxis an berufsbildenden Schulen</v>
          </cell>
        </row>
        <row r="2363">
          <cell r="B2363" t="str">
            <v>Lehrkraft für Fachpraxis an 
 berufsbildenden Schulen</v>
          </cell>
          <cell r="G2363">
            <v>141</v>
          </cell>
          <cell r="H2363" t="str">
            <v>Fachschulen</v>
          </cell>
          <cell r="I2363" t="str">
            <v>Lehrkraft für Fachpraxis an 
 berufsbildenden Schulen_Fachschulen</v>
          </cell>
          <cell r="J2363">
            <v>2</v>
          </cell>
          <cell r="K2363">
            <v>141</v>
          </cell>
          <cell r="L2363">
            <v>14</v>
          </cell>
          <cell r="M2363">
            <v>1</v>
          </cell>
          <cell r="V2363" t="str">
            <v>5B</v>
          </cell>
          <cell r="W2363">
            <v>1</v>
          </cell>
          <cell r="X2363">
            <v>0</v>
          </cell>
          <cell r="Y2363" t="str">
            <v>Lehrkraft für Fachpraxis an 
 berufsbildenden Schulen</v>
          </cell>
        </row>
        <row r="2364">
          <cell r="B2364" t="str">
            <v>Werklehrer/in, Werkstattlehrer/in</v>
          </cell>
          <cell r="G2364">
            <v>141</v>
          </cell>
          <cell r="H2364" t="str">
            <v>Fachschulen</v>
          </cell>
          <cell r="I2364" t="str">
            <v>Werklehrer/in, Werkstattlehrer/in_Fachschulen</v>
          </cell>
          <cell r="J2364">
            <v>2</v>
          </cell>
          <cell r="K2364">
            <v>141</v>
          </cell>
          <cell r="L2364">
            <v>14</v>
          </cell>
          <cell r="M2364">
            <v>1</v>
          </cell>
          <cell r="V2364" t="str">
            <v>5B</v>
          </cell>
          <cell r="W2364">
            <v>1</v>
          </cell>
          <cell r="X2364">
            <v>0</v>
          </cell>
          <cell r="Y2364" t="str">
            <v>Werklehrer/in, Werkstattlehrer/in</v>
          </cell>
        </row>
        <row r="2365">
          <cell r="B2365" t="str">
            <v>Facherzieher/in Musik</v>
          </cell>
          <cell r="G2365">
            <v>141</v>
          </cell>
          <cell r="H2365" t="str">
            <v>Fachschulen</v>
          </cell>
          <cell r="I2365" t="str">
            <v>Facherzieher/in Musik_Fachschulen</v>
          </cell>
          <cell r="J2365">
            <v>2</v>
          </cell>
          <cell r="K2365">
            <v>141</v>
          </cell>
          <cell r="L2365">
            <v>14</v>
          </cell>
          <cell r="M2365">
            <v>1</v>
          </cell>
          <cell r="V2365" t="str">
            <v>5B</v>
          </cell>
          <cell r="W2365">
            <v>1</v>
          </cell>
          <cell r="X2365">
            <v>0</v>
          </cell>
          <cell r="Y2365" t="str">
            <v>Facherzieher/in Musik</v>
          </cell>
        </row>
        <row r="2366">
          <cell r="B2366" t="str">
            <v>Facherzieher/in für Musik</v>
          </cell>
          <cell r="G2366">
            <v>141</v>
          </cell>
          <cell r="H2366" t="str">
            <v>Fachschulen</v>
          </cell>
          <cell r="I2366" t="str">
            <v>Facherzieher/in für Musik_Fachschulen</v>
          </cell>
          <cell r="J2366">
            <v>2</v>
          </cell>
          <cell r="K2366">
            <v>141</v>
          </cell>
          <cell r="L2366">
            <v>14</v>
          </cell>
          <cell r="M2366">
            <v>1</v>
          </cell>
          <cell r="V2366" t="str">
            <v>5B</v>
          </cell>
          <cell r="W2366">
            <v>1</v>
          </cell>
          <cell r="X2366">
            <v>0</v>
          </cell>
          <cell r="Y2366" t="str">
            <v>Facherzieher/in für Musik</v>
          </cell>
        </row>
        <row r="2367">
          <cell r="B2367" t="str">
            <v xml:space="preserve">Andere Lehrer an berufsbildenden Schulen </v>
          </cell>
          <cell r="G2367">
            <v>141</v>
          </cell>
          <cell r="H2367" t="str">
            <v>Fachschulen</v>
          </cell>
          <cell r="I2367" t="str">
            <v>Andere Lehrer an berufsbildenden Schulen _Fachschulen</v>
          </cell>
          <cell r="J2367">
            <v>2</v>
          </cell>
          <cell r="K2367">
            <v>141</v>
          </cell>
          <cell r="L2367">
            <v>14</v>
          </cell>
          <cell r="M2367">
            <v>1</v>
          </cell>
          <cell r="V2367" t="str">
            <v>5B</v>
          </cell>
          <cell r="W2367">
            <v>1</v>
          </cell>
          <cell r="X2367">
            <v>0</v>
          </cell>
          <cell r="Y2367" t="str">
            <v xml:space="preserve">Andere Lehrer an berufsbildenden Schulen </v>
          </cell>
        </row>
        <row r="2368">
          <cell r="B2368" t="str">
            <v xml:space="preserve">Sportlehrer </v>
          </cell>
          <cell r="G2368">
            <v>813</v>
          </cell>
          <cell r="H2368" t="str">
            <v>Fachschulen</v>
          </cell>
          <cell r="I2368" t="str">
            <v>Sportlehrer _Fachschulen</v>
          </cell>
          <cell r="J2368">
            <v>2</v>
          </cell>
          <cell r="K2368">
            <v>813</v>
          </cell>
          <cell r="L2368">
            <v>81</v>
          </cell>
          <cell r="M2368">
            <v>8</v>
          </cell>
          <cell r="V2368" t="str">
            <v>5B</v>
          </cell>
          <cell r="W2368">
            <v>8</v>
          </cell>
          <cell r="X2368">
            <v>0</v>
          </cell>
          <cell r="Y2368" t="str">
            <v xml:space="preserve">Sportlehrer </v>
          </cell>
        </row>
        <row r="2369">
          <cell r="B2369" t="str">
            <v xml:space="preserve">Gymnastiklehrer </v>
          </cell>
          <cell r="G2369">
            <v>813</v>
          </cell>
          <cell r="H2369" t="str">
            <v>Fachschulen</v>
          </cell>
          <cell r="I2369" t="str">
            <v>Gymnastiklehrer _Fachschulen</v>
          </cell>
          <cell r="J2369">
            <v>2</v>
          </cell>
          <cell r="K2369">
            <v>813</v>
          </cell>
          <cell r="L2369">
            <v>81</v>
          </cell>
          <cell r="M2369">
            <v>8</v>
          </cell>
          <cell r="V2369" t="str">
            <v>5B</v>
          </cell>
          <cell r="W2369">
            <v>8</v>
          </cell>
          <cell r="X2369">
            <v>0</v>
          </cell>
          <cell r="Y2369" t="str">
            <v xml:space="preserve">Gymnastiklehrer </v>
          </cell>
        </row>
        <row r="2370">
          <cell r="B2370" t="str">
            <v>Lehrkraft im Gesundheits-, Rehabilitationsbereich, a.n.g.</v>
          </cell>
          <cell r="G2370">
            <v>722</v>
          </cell>
          <cell r="H2370" t="str">
            <v>Fachschulen</v>
          </cell>
          <cell r="I2370" t="str">
            <v>Lehrkraft im Gesundheits-, Rehabilitationsbereich, a.n.g._Fachschulen</v>
          </cell>
          <cell r="J2370">
            <v>2</v>
          </cell>
          <cell r="K2370">
            <v>722</v>
          </cell>
          <cell r="L2370">
            <v>72</v>
          </cell>
          <cell r="M2370">
            <v>7</v>
          </cell>
          <cell r="V2370" t="str">
            <v>5B</v>
          </cell>
          <cell r="W2370">
            <v>7</v>
          </cell>
          <cell r="X2370">
            <v>0</v>
          </cell>
          <cell r="Y2370" t="str">
            <v>Lehrkraft im Gesundheits-, Rehabilitationsbereich, a.n.g.</v>
          </cell>
        </row>
        <row r="2371">
          <cell r="B2371" t="str">
            <v>Lehrkraft im Gesundheits-,
 Rehabilitationsbereich, a.n.g.</v>
          </cell>
          <cell r="G2371">
            <v>722</v>
          </cell>
          <cell r="H2371" t="str">
            <v>Fachschulen</v>
          </cell>
          <cell r="I2371" t="str">
            <v>Lehrkraft im Gesundheits-,
 Rehabilitationsbereich, a.n.g._Fachschulen</v>
          </cell>
          <cell r="J2371">
            <v>2</v>
          </cell>
          <cell r="K2371">
            <v>722</v>
          </cell>
          <cell r="L2371">
            <v>72</v>
          </cell>
          <cell r="M2371">
            <v>7</v>
          </cell>
          <cell r="V2371" t="str">
            <v>5B</v>
          </cell>
          <cell r="W2371">
            <v>7</v>
          </cell>
          <cell r="X2371">
            <v>0</v>
          </cell>
          <cell r="Y2371" t="str">
            <v>Lehrkraft im Gesundheits-,
 Rehabilitationsbereich, a.n.g.</v>
          </cell>
        </row>
        <row r="2372">
          <cell r="B2372" t="str">
            <v>Diplom-Sozialwirt/in o.n.A.</v>
          </cell>
          <cell r="G2372">
            <v>762</v>
          </cell>
          <cell r="H2372" t="str">
            <v>Fachschulen</v>
          </cell>
          <cell r="I2372" t="str">
            <v>Diplom-Sozialwirt/in o.n.A._Fachschulen</v>
          </cell>
          <cell r="J2372">
            <v>2</v>
          </cell>
          <cell r="K2372">
            <v>762</v>
          </cell>
          <cell r="L2372">
            <v>76</v>
          </cell>
          <cell r="M2372">
            <v>7</v>
          </cell>
          <cell r="V2372" t="str">
            <v>5B</v>
          </cell>
          <cell r="W2372">
            <v>7</v>
          </cell>
          <cell r="X2372">
            <v>0</v>
          </cell>
          <cell r="Y2372" t="str">
            <v>Diplom-Sozialwirt/in o.n.A.</v>
          </cell>
        </row>
        <row r="2373">
          <cell r="B2373" t="str">
            <v>Fachwirt/in für Sozialdienst</v>
          </cell>
          <cell r="G2373">
            <v>762</v>
          </cell>
          <cell r="H2373" t="str">
            <v>Fachschulen</v>
          </cell>
          <cell r="I2373" t="str">
            <v>Fachwirt/in für Sozialdienst_Fachschulen</v>
          </cell>
          <cell r="J2373">
            <v>2</v>
          </cell>
          <cell r="K2373">
            <v>762</v>
          </cell>
          <cell r="L2373">
            <v>76</v>
          </cell>
          <cell r="M2373">
            <v>7</v>
          </cell>
          <cell r="V2373" t="str">
            <v>5B</v>
          </cell>
          <cell r="W2373">
            <v>7</v>
          </cell>
          <cell r="X2373">
            <v>0</v>
          </cell>
          <cell r="Y2373" t="str">
            <v>Fachwirt/in für Sozialdienst</v>
          </cell>
        </row>
        <row r="2374">
          <cell r="B2374" t="str">
            <v>Andere(r) Erziehungswissenschaftler/in</v>
          </cell>
          <cell r="G2374">
            <v>142</v>
          </cell>
          <cell r="H2374" t="str">
            <v>Fachschulen</v>
          </cell>
          <cell r="I2374" t="str">
            <v>Andere(r) Erziehungswissenschaftler/in_Fachschulen</v>
          </cell>
          <cell r="J2374">
            <v>2</v>
          </cell>
          <cell r="K2374">
            <v>142</v>
          </cell>
          <cell r="L2374">
            <v>14</v>
          </cell>
          <cell r="M2374">
            <v>1</v>
          </cell>
          <cell r="V2374" t="str">
            <v>5B</v>
          </cell>
          <cell r="W2374">
            <v>1</v>
          </cell>
          <cell r="X2374">
            <v>0</v>
          </cell>
          <cell r="Y2374" t="str">
            <v>Andere(r) Erziehungswissenschaftler/in</v>
          </cell>
        </row>
        <row r="2375">
          <cell r="B2375" t="str">
            <v>Friseur/in, allgemein</v>
          </cell>
          <cell r="G2375">
            <v>815</v>
          </cell>
          <cell r="H2375" t="str">
            <v>Fachschulen</v>
          </cell>
          <cell r="I2375" t="str">
            <v>Friseur/in, allgemein_Fachschulen</v>
          </cell>
          <cell r="J2375">
            <v>2</v>
          </cell>
          <cell r="K2375">
            <v>815</v>
          </cell>
          <cell r="L2375">
            <v>81</v>
          </cell>
          <cell r="M2375">
            <v>8</v>
          </cell>
          <cell r="V2375" t="str">
            <v>5B</v>
          </cell>
          <cell r="W2375">
            <v>8</v>
          </cell>
          <cell r="X2375">
            <v>0</v>
          </cell>
          <cell r="Y2375" t="str">
            <v>Friseur/in, allgemein</v>
          </cell>
        </row>
        <row r="2376">
          <cell r="B2376" t="str">
            <v xml:space="preserve">Kosmetiker </v>
          </cell>
          <cell r="G2376">
            <v>815</v>
          </cell>
          <cell r="H2376" t="str">
            <v>Fachschulen</v>
          </cell>
          <cell r="I2376" t="str">
            <v>Kosmetiker _Fachschulen</v>
          </cell>
          <cell r="J2376">
            <v>2</v>
          </cell>
          <cell r="K2376">
            <v>815</v>
          </cell>
          <cell r="L2376">
            <v>81</v>
          </cell>
          <cell r="M2376">
            <v>8</v>
          </cell>
          <cell r="V2376" t="str">
            <v>5B</v>
          </cell>
          <cell r="W2376">
            <v>8</v>
          </cell>
          <cell r="X2376">
            <v>0</v>
          </cell>
          <cell r="Y2376" t="str">
            <v xml:space="preserve">Kosmetiker </v>
          </cell>
        </row>
        <row r="2377">
          <cell r="B2377" t="str">
            <v>Gastronom/in, Betriebsleiter/in (Hotel-, Gaststättengewerbe) o.n.A.</v>
          </cell>
          <cell r="G2377">
            <v>811</v>
          </cell>
          <cell r="H2377" t="str">
            <v>Fachschulen</v>
          </cell>
          <cell r="I2377" t="str">
            <v>Gastronom/in, Betriebsleiter/in (Hotel-, Gaststättengewerbe) o.n.A._Fachschulen</v>
          </cell>
          <cell r="J2377">
            <v>2</v>
          </cell>
          <cell r="K2377">
            <v>811</v>
          </cell>
          <cell r="L2377">
            <v>81</v>
          </cell>
          <cell r="M2377">
            <v>8</v>
          </cell>
          <cell r="V2377" t="str">
            <v>5B</v>
          </cell>
          <cell r="W2377">
            <v>8</v>
          </cell>
          <cell r="X2377">
            <v>0</v>
          </cell>
          <cell r="Y2377" t="str">
            <v>Gastronom/in, Betriebsleiter/in (Hotel-, Gaststättengewerbe) o.n.A.</v>
          </cell>
        </row>
        <row r="2378">
          <cell r="B2378" t="str">
            <v>Gastronom/in, Betriebsleiter/in
 (Hotel-, Gaststättengewerbe) o.n.A.</v>
          </cell>
          <cell r="G2378">
            <v>811</v>
          </cell>
          <cell r="H2378" t="str">
            <v>Fachschulen</v>
          </cell>
          <cell r="I2378" t="str">
            <v>Gastronom/in, Betriebsleiter/in
 (Hotel-, Gaststättengewerbe) o.n.A._Fachschulen</v>
          </cell>
          <cell r="J2378">
            <v>2</v>
          </cell>
          <cell r="K2378">
            <v>811</v>
          </cell>
          <cell r="L2378">
            <v>81</v>
          </cell>
          <cell r="M2378">
            <v>8</v>
          </cell>
          <cell r="V2378" t="str">
            <v>5B</v>
          </cell>
          <cell r="W2378">
            <v>8</v>
          </cell>
          <cell r="X2378">
            <v>0</v>
          </cell>
          <cell r="Y2378" t="str">
            <v>Gastronom/in, Betriebsleiter/in
 (Hotel-, Gaststättengewerbe) o.n.A.</v>
          </cell>
        </row>
        <row r="2379">
          <cell r="B2379" t="str">
            <v>Sommelier</v>
          </cell>
          <cell r="G2379">
            <v>811</v>
          </cell>
          <cell r="H2379" t="str">
            <v>Fachschulen</v>
          </cell>
          <cell r="I2379" t="str">
            <v>Sommelier_Fachschulen</v>
          </cell>
          <cell r="J2379">
            <v>2</v>
          </cell>
          <cell r="K2379">
            <v>811</v>
          </cell>
          <cell r="L2379">
            <v>81</v>
          </cell>
          <cell r="M2379">
            <v>8</v>
          </cell>
          <cell r="V2379" t="str">
            <v>5B</v>
          </cell>
          <cell r="W2379">
            <v>8</v>
          </cell>
          <cell r="X2379">
            <v>0</v>
          </cell>
          <cell r="Y2379" t="str">
            <v>Sommelier</v>
          </cell>
        </row>
        <row r="2381">
          <cell r="B2381" t="str">
            <v>Hotel-, Gaststättenkaufmann/-frau, allgemein</v>
          </cell>
          <cell r="G2381">
            <v>811</v>
          </cell>
          <cell r="H2381" t="str">
            <v>Fachschulen</v>
          </cell>
          <cell r="I2381" t="str">
            <v>Hotel-, Gaststättenkaufmann/-frau, allgemein_Fachschulen</v>
          </cell>
          <cell r="J2381">
            <v>2</v>
          </cell>
          <cell r="K2381">
            <v>811</v>
          </cell>
          <cell r="L2381">
            <v>81</v>
          </cell>
          <cell r="M2381">
            <v>8</v>
          </cell>
          <cell r="V2381" t="str">
            <v>5B</v>
          </cell>
          <cell r="W2381">
            <v>8</v>
          </cell>
          <cell r="X2381">
            <v>0</v>
          </cell>
          <cell r="Y2381" t="str">
            <v>Hotel-, Gaststättenkaufmann/-frau, allgemein</v>
          </cell>
        </row>
        <row r="2382">
          <cell r="B2382" t="str">
            <v>Hauswirtschaftsleiter/in</v>
          </cell>
          <cell r="G2382">
            <v>814</v>
          </cell>
          <cell r="H2382" t="str">
            <v>Fachschulen</v>
          </cell>
          <cell r="I2382" t="str">
            <v>Hauswirtschaftsleiter/in_Fachschulen</v>
          </cell>
          <cell r="J2382">
            <v>2</v>
          </cell>
          <cell r="K2382">
            <v>814</v>
          </cell>
          <cell r="L2382">
            <v>81</v>
          </cell>
          <cell r="M2382">
            <v>8</v>
          </cell>
          <cell r="V2382" t="str">
            <v>5B</v>
          </cell>
          <cell r="W2382">
            <v>8</v>
          </cell>
          <cell r="X2382">
            <v>0</v>
          </cell>
          <cell r="Y2382" t="str">
            <v>Hauswirtschaftsleiter/in</v>
          </cell>
        </row>
        <row r="2383">
          <cell r="B2383" t="str">
            <v>Hauswirtschafter/in</v>
          </cell>
          <cell r="G2383">
            <v>814</v>
          </cell>
          <cell r="H2383" t="str">
            <v>Fachschulen</v>
          </cell>
          <cell r="I2383" t="str">
            <v>Hauswirtschafter/in_Fachschulen</v>
          </cell>
          <cell r="J2383">
            <v>2</v>
          </cell>
          <cell r="K2383">
            <v>814</v>
          </cell>
          <cell r="L2383">
            <v>81</v>
          </cell>
          <cell r="M2383">
            <v>8</v>
          </cell>
          <cell r="V2383" t="str">
            <v>5B</v>
          </cell>
          <cell r="W2383">
            <v>8</v>
          </cell>
          <cell r="X2383">
            <v>0</v>
          </cell>
          <cell r="Y2383" t="str">
            <v>Hauswirtschafter/in</v>
          </cell>
        </row>
        <row r="2384">
          <cell r="B2384" t="str">
            <v>Techniker/in für Hauswirtschaft und Ernährung</v>
          </cell>
          <cell r="G2384">
            <v>814</v>
          </cell>
          <cell r="H2384" t="str">
            <v>Fachschulen</v>
          </cell>
          <cell r="I2384" t="str">
            <v>Techniker/in für Hauswirtschaft und Ernährung_Fachschulen</v>
          </cell>
          <cell r="J2384">
            <v>2</v>
          </cell>
          <cell r="K2384">
            <v>814</v>
          </cell>
          <cell r="L2384">
            <v>81</v>
          </cell>
          <cell r="M2384">
            <v>8</v>
          </cell>
          <cell r="V2384" t="str">
            <v>5B</v>
          </cell>
          <cell r="W2384">
            <v>8</v>
          </cell>
          <cell r="X2384">
            <v>0</v>
          </cell>
          <cell r="Y2384" t="str">
            <v>Techniker/in für Hauswirtschaft und Ernährung</v>
          </cell>
        </row>
        <row r="2385">
          <cell r="B2385" t="str">
            <v>Gebäudereiniger/in, allgemein</v>
          </cell>
          <cell r="G2385">
            <v>814</v>
          </cell>
          <cell r="H2385" t="str">
            <v>Fachschulen</v>
          </cell>
          <cell r="I2385" t="str">
            <v>Gebäudereiniger/in, allgemein_Fachschulen</v>
          </cell>
          <cell r="J2385">
            <v>2</v>
          </cell>
          <cell r="K2385">
            <v>814</v>
          </cell>
          <cell r="L2385">
            <v>81</v>
          </cell>
          <cell r="M2385">
            <v>8</v>
          </cell>
          <cell r="V2385" t="str">
            <v>5B</v>
          </cell>
          <cell r="W2385">
            <v>8</v>
          </cell>
          <cell r="X2385">
            <v>0</v>
          </cell>
          <cell r="Y2385" t="str">
            <v>Gebäudereiniger/in, allgemein</v>
          </cell>
        </row>
        <row r="2386">
          <cell r="B2386" t="str">
            <v>Entsorger/in o.n.A.</v>
          </cell>
          <cell r="G2386">
            <v>850</v>
          </cell>
          <cell r="H2386" t="str">
            <v>Fachschulen</v>
          </cell>
          <cell r="I2386" t="str">
            <v>Entsorger/in o.n.A._Fachschulen</v>
          </cell>
          <cell r="J2386">
            <v>2</v>
          </cell>
          <cell r="K2386">
            <v>850</v>
          </cell>
          <cell r="L2386">
            <v>85</v>
          </cell>
          <cell r="M2386">
            <v>8</v>
          </cell>
          <cell r="V2386" t="str">
            <v>5B</v>
          </cell>
          <cell r="W2386">
            <v>8</v>
          </cell>
          <cell r="X2386">
            <v>0</v>
          </cell>
          <cell r="Y2386" t="str">
            <v>Entsorger/in o.n.A.</v>
          </cell>
        </row>
        <row r="2387">
          <cell r="B2387" t="str">
            <v>Sonstiger Dienstleistungsberuf</v>
          </cell>
          <cell r="G2387">
            <v>810</v>
          </cell>
          <cell r="H2387" t="str">
            <v>Fachschulen</v>
          </cell>
          <cell r="I2387" t="str">
            <v>Sonstiger Dienstleistungsberuf_Fachschulen</v>
          </cell>
          <cell r="J2387">
            <v>2</v>
          </cell>
          <cell r="K2387">
            <v>810</v>
          </cell>
          <cell r="L2387">
            <v>81</v>
          </cell>
          <cell r="M2387">
            <v>8</v>
          </cell>
          <cell r="V2387" t="str">
            <v>5B</v>
          </cell>
          <cell r="W2387">
            <v>8</v>
          </cell>
          <cell r="X2387">
            <v>0</v>
          </cell>
          <cell r="Y2387" t="str">
            <v>Sonstiger Dienstleistungsberuf</v>
          </cell>
        </row>
        <row r="2388">
          <cell r="B2388" t="str">
            <v>Ohne Berufsangabe</v>
          </cell>
          <cell r="G2388">
            <v>999</v>
          </cell>
          <cell r="H2388" t="str">
            <v>Fachschulen</v>
          </cell>
          <cell r="I2388" t="str">
            <v>Ohne Berufsangabe_Fachschulen</v>
          </cell>
          <cell r="J2388">
            <v>2</v>
          </cell>
          <cell r="K2388">
            <v>999</v>
          </cell>
          <cell r="L2388">
            <v>99</v>
          </cell>
          <cell r="M2388">
            <v>9</v>
          </cell>
          <cell r="V2388" t="str">
            <v>5B</v>
          </cell>
          <cell r="W2388">
            <v>9</v>
          </cell>
          <cell r="X2388">
            <v>0</v>
          </cell>
          <cell r="Y2388" t="str">
            <v>Ohne Berufsangabe</v>
          </cell>
        </row>
        <row r="2389">
          <cell r="B2389" t="str">
            <v>Zusammen</v>
          </cell>
          <cell r="G2389" t="str">
            <v>Insgesamt</v>
          </cell>
          <cell r="H2389" t="str">
            <v>Fachschulen</v>
          </cell>
          <cell r="I2389" t="str">
            <v>Zusammen_Fachschulen</v>
          </cell>
          <cell r="K2389" t="str">
            <v>Insgesamt</v>
          </cell>
          <cell r="L2389" t="str">
            <v>Insgesamt</v>
          </cell>
          <cell r="M2389" t="str">
            <v>Insgesamt</v>
          </cell>
          <cell r="V2389" t="str">
            <v>5B</v>
          </cell>
          <cell r="W2389" t="str">
            <v>Insgesamt</v>
          </cell>
          <cell r="X2389">
            <v>0</v>
          </cell>
        </row>
        <row r="2390">
          <cell r="B2390" t="str">
            <v>Insgesamt</v>
          </cell>
          <cell r="G2390" t="str">
            <v>Insgesamt</v>
          </cell>
          <cell r="H2390" t="str">
            <v>Fachschulen</v>
          </cell>
          <cell r="I2390" t="str">
            <v>Insgesamt_Fachschulen</v>
          </cell>
          <cell r="K2390" t="str">
            <v>Insgesamt</v>
          </cell>
          <cell r="L2390" t="str">
            <v>Insgesamt</v>
          </cell>
          <cell r="M2390" t="str">
            <v>Insgesamt</v>
          </cell>
          <cell r="V2390" t="str">
            <v>5B</v>
          </cell>
          <cell r="W2390" t="str">
            <v>Insgesamt</v>
          </cell>
          <cell r="X2390">
            <v>0</v>
          </cell>
        </row>
        <row r="2391">
          <cell r="B2391" t="str">
            <v>Insgesamt …</v>
          </cell>
          <cell r="G2391" t="str">
            <v>Insgesamt</v>
          </cell>
          <cell r="H2391" t="str">
            <v>Fachschulen</v>
          </cell>
          <cell r="I2391" t="str">
            <v>Insgesamt …_Fachschulen</v>
          </cell>
          <cell r="K2391" t="str">
            <v>Insgesamt</v>
          </cell>
          <cell r="L2391" t="str">
            <v>Insgesamt</v>
          </cell>
          <cell r="M2391" t="str">
            <v>Insgesamt</v>
          </cell>
          <cell r="V2391" t="str">
            <v>5B</v>
          </cell>
          <cell r="W2391" t="str">
            <v>Insgesamt</v>
          </cell>
          <cell r="X2391">
            <v>0</v>
          </cell>
        </row>
        <row r="2392">
          <cell r="B2392" t="str">
            <v>Insgesamt (Kollegschulen)</v>
          </cell>
          <cell r="G2392">
            <v>999</v>
          </cell>
          <cell r="H2392" t="str">
            <v>Fachschulen</v>
          </cell>
          <cell r="I2392" t="str">
            <v>Insgesamt (Kollegschulen)_Fachschulen</v>
          </cell>
          <cell r="J2392" t="str">
            <v>X</v>
          </cell>
          <cell r="K2392">
            <v>999</v>
          </cell>
          <cell r="L2392">
            <v>99</v>
          </cell>
          <cell r="M2392">
            <v>9</v>
          </cell>
          <cell r="W2392">
            <v>9</v>
          </cell>
          <cell r="X2392">
            <v>0</v>
          </cell>
        </row>
        <row r="2393">
          <cell r="B2393" t="str">
            <v>Schulen des Gesundheitswesens</v>
          </cell>
          <cell r="G2393" t="str">
            <v>xxx</v>
          </cell>
          <cell r="H2393" t="str">
            <v>Schulen des Gesundheitswesens</v>
          </cell>
          <cell r="I2393" t="str">
            <v>Schulen des Gesundheitswesens_Schulen des Gesundheitswesens</v>
          </cell>
          <cell r="J2393" t="str">
            <v>X</v>
          </cell>
          <cell r="K2393" t="str">
            <v>xxx</v>
          </cell>
          <cell r="L2393">
            <v>0</v>
          </cell>
          <cell r="M2393">
            <v>0</v>
          </cell>
          <cell r="V2393" t="str">
            <v>5B</v>
          </cell>
          <cell r="W2393">
            <v>0</v>
          </cell>
          <cell r="X2393">
            <v>0</v>
          </cell>
        </row>
        <row r="2394">
          <cell r="B2394" t="str">
            <v>Gesundheits- und Krankenpfleger/in</v>
          </cell>
          <cell r="G2394">
            <v>723</v>
          </cell>
          <cell r="H2394" t="str">
            <v>Schulen des Gesundheitswesens</v>
          </cell>
          <cell r="I2394" t="str">
            <v>Gesundheits- und Krankenpfleger/in_Schulen des Gesundheitswesens</v>
          </cell>
          <cell r="J2394">
            <v>3</v>
          </cell>
          <cell r="K2394">
            <v>723</v>
          </cell>
          <cell r="L2394">
            <v>72</v>
          </cell>
          <cell r="M2394">
            <v>7</v>
          </cell>
          <cell r="V2394" t="str">
            <v>5B</v>
          </cell>
          <cell r="W2394">
            <v>7</v>
          </cell>
          <cell r="X2394">
            <v>0</v>
          </cell>
          <cell r="Y2394">
            <v>0</v>
          </cell>
        </row>
        <row r="2395">
          <cell r="B2395" t="str">
            <v>Gesundheits- und Kinderkrankenpfleger/in</v>
          </cell>
          <cell r="G2395">
            <v>723</v>
          </cell>
          <cell r="H2395" t="str">
            <v>Schulen des Gesundheitswesens</v>
          </cell>
          <cell r="I2395" t="str">
            <v>Gesundheits- und Kinderkrankenpfleger/in_Schulen des Gesundheitswesens</v>
          </cell>
          <cell r="J2395">
            <v>3</v>
          </cell>
          <cell r="K2395">
            <v>723</v>
          </cell>
          <cell r="L2395">
            <v>72</v>
          </cell>
          <cell r="M2395">
            <v>7</v>
          </cell>
          <cell r="V2395" t="str">
            <v>5B</v>
          </cell>
          <cell r="W2395">
            <v>7</v>
          </cell>
          <cell r="X2395">
            <v>0</v>
          </cell>
          <cell r="Y2395">
            <v>0</v>
          </cell>
        </row>
        <row r="2396">
          <cell r="B2396" t="str">
            <v xml:space="preserve">Gesundheitsaufseher/-kontrolleur </v>
          </cell>
          <cell r="G2396">
            <v>722</v>
          </cell>
          <cell r="H2396" t="str">
            <v>Schulen des Gesundheitswesens</v>
          </cell>
          <cell r="I2396" t="str">
            <v>Gesundheitsaufseher/-kontrolleur _Schulen des Gesundheitswesens</v>
          </cell>
          <cell r="J2396">
            <v>2</v>
          </cell>
          <cell r="K2396">
            <v>722</v>
          </cell>
          <cell r="L2396">
            <v>72</v>
          </cell>
          <cell r="M2396">
            <v>7</v>
          </cell>
          <cell r="V2396" t="str">
            <v>5B</v>
          </cell>
          <cell r="W2396">
            <v>7</v>
          </cell>
          <cell r="X2396">
            <v>0</v>
          </cell>
          <cell r="Y2396">
            <v>0</v>
          </cell>
        </row>
        <row r="2397">
          <cell r="B2397" t="str">
            <v>Gesundheitsaufseher/in, -kontrolleur/in</v>
          </cell>
          <cell r="G2397">
            <v>722</v>
          </cell>
          <cell r="H2397" t="str">
            <v>Schulen des Gesundheitswesens</v>
          </cell>
          <cell r="I2397" t="str">
            <v>Gesundheitsaufseher/in, -kontrolleur/in_Schulen des Gesundheitswesens</v>
          </cell>
          <cell r="J2397">
            <v>2</v>
          </cell>
          <cell r="K2397">
            <v>722</v>
          </cell>
          <cell r="L2397">
            <v>72</v>
          </cell>
          <cell r="M2397">
            <v>7</v>
          </cell>
          <cell r="V2397" t="str">
            <v>5B</v>
          </cell>
          <cell r="W2397">
            <v>7</v>
          </cell>
          <cell r="X2397">
            <v>0</v>
          </cell>
          <cell r="Y2397">
            <v>0</v>
          </cell>
        </row>
        <row r="2398">
          <cell r="B2398" t="str">
            <v xml:space="preserve">Desinfektoren/innen, Schädlingsbekämpfer/innen </v>
          </cell>
          <cell r="G2398">
            <v>850</v>
          </cell>
          <cell r="H2398" t="str">
            <v>Schulen des Gesundheitswesens</v>
          </cell>
          <cell r="I2398" t="str">
            <v>Desinfektoren/innen, Schädlingsbekämpfer/innen _Schulen des Gesundheitswesens</v>
          </cell>
          <cell r="J2398">
            <v>1</v>
          </cell>
          <cell r="K2398">
            <v>850</v>
          </cell>
          <cell r="L2398">
            <v>85</v>
          </cell>
          <cell r="M2398">
            <v>8</v>
          </cell>
          <cell r="V2398" t="str">
            <v>5B</v>
          </cell>
          <cell r="W2398">
            <v>8</v>
          </cell>
          <cell r="X2398">
            <v>0</v>
          </cell>
          <cell r="Y2398">
            <v>0</v>
          </cell>
        </row>
        <row r="2399">
          <cell r="B2399" t="str">
            <v>Archiv-, Dokumentationsassistent/in</v>
          </cell>
          <cell r="G2399">
            <v>322</v>
          </cell>
          <cell r="H2399" t="str">
            <v>Schulen des Gesundheitswesens</v>
          </cell>
          <cell r="I2399" t="str">
            <v>Archiv-, Dokumentationsassistent/in_Schulen des Gesundheitswesens</v>
          </cell>
          <cell r="J2399">
            <v>3</v>
          </cell>
          <cell r="K2399">
            <v>322</v>
          </cell>
          <cell r="L2399">
            <v>32</v>
          </cell>
          <cell r="M2399">
            <v>3</v>
          </cell>
          <cell r="V2399" t="str">
            <v>5B</v>
          </cell>
          <cell r="W2399">
            <v>3</v>
          </cell>
          <cell r="X2399">
            <v>0</v>
          </cell>
          <cell r="Y2399">
            <v>0</v>
          </cell>
        </row>
        <row r="2400">
          <cell r="B2400" t="str">
            <v xml:space="preserve">Heilpraktiker </v>
          </cell>
          <cell r="G2400">
            <v>722</v>
          </cell>
          <cell r="H2400" t="str">
            <v>Schulen des Gesundheitswesens</v>
          </cell>
          <cell r="I2400" t="str">
            <v>Heilpraktiker _Schulen des Gesundheitswesens</v>
          </cell>
          <cell r="J2400">
            <v>1</v>
          </cell>
          <cell r="K2400">
            <v>722</v>
          </cell>
          <cell r="L2400">
            <v>72</v>
          </cell>
          <cell r="M2400">
            <v>7</v>
          </cell>
          <cell r="V2400" t="str">
            <v>5B</v>
          </cell>
          <cell r="W2400">
            <v>7</v>
          </cell>
          <cell r="X2400">
            <v>0</v>
          </cell>
          <cell r="Y2400">
            <v>0</v>
          </cell>
        </row>
        <row r="2401">
          <cell r="B2401" t="str">
            <v>Heilpraktiker/in</v>
          </cell>
          <cell r="G2401">
            <v>722</v>
          </cell>
          <cell r="H2401" t="str">
            <v>Schulen des Gesundheitswesens</v>
          </cell>
          <cell r="I2401" t="str">
            <v>Heilpraktiker/in_Schulen des Gesundheitswesens</v>
          </cell>
          <cell r="J2401">
            <v>1</v>
          </cell>
          <cell r="K2401">
            <v>722</v>
          </cell>
          <cell r="L2401">
            <v>72</v>
          </cell>
          <cell r="M2401">
            <v>7</v>
          </cell>
          <cell r="V2401" t="str">
            <v>5B</v>
          </cell>
          <cell r="W2401">
            <v>7</v>
          </cell>
          <cell r="X2401">
            <v>0</v>
          </cell>
          <cell r="Y2401">
            <v>0</v>
          </cell>
        </row>
        <row r="2402">
          <cell r="B2402" t="str">
            <v xml:space="preserve">Physiotherapeut/in (Krankengymnast/in) </v>
          </cell>
          <cell r="G2402">
            <v>722</v>
          </cell>
          <cell r="H2402" t="str">
            <v>Schulen des Gesundheitswesens</v>
          </cell>
          <cell r="I2402" t="str">
            <v>Physiotherapeut/in (Krankengymnast/in) _Schulen des Gesundheitswesens</v>
          </cell>
          <cell r="J2402">
            <v>3</v>
          </cell>
          <cell r="K2402">
            <v>722</v>
          </cell>
          <cell r="L2402">
            <v>72</v>
          </cell>
          <cell r="M2402">
            <v>7</v>
          </cell>
          <cell r="V2402" t="str">
            <v>5B</v>
          </cell>
          <cell r="W2402">
            <v>7</v>
          </cell>
          <cell r="X2402">
            <v>0</v>
          </cell>
          <cell r="Y2402">
            <v>0</v>
          </cell>
        </row>
        <row r="2403">
          <cell r="B2403" t="str">
            <v>Berufsklasse</v>
          </cell>
          <cell r="G2403">
            <v>722</v>
          </cell>
          <cell r="H2403" t="str">
            <v>Schulen des Gesundheitswesens</v>
          </cell>
          <cell r="I2403" t="str">
            <v>Berufsklasse_Schulen des Gesundheitswesens</v>
          </cell>
          <cell r="J2403">
            <v>3</v>
          </cell>
          <cell r="K2403">
            <v>722</v>
          </cell>
          <cell r="L2403">
            <v>72</v>
          </cell>
          <cell r="M2403">
            <v>7</v>
          </cell>
          <cell r="V2403" t="str">
            <v>5B</v>
          </cell>
          <cell r="W2403">
            <v>7</v>
          </cell>
          <cell r="X2403">
            <v>0</v>
          </cell>
          <cell r="Y2403">
            <v>0</v>
          </cell>
        </row>
        <row r="2404">
          <cell r="B2404" t="str">
            <v>Masseur/in und Medizinische(r) Bademeister/in</v>
          </cell>
          <cell r="G2404">
            <v>722</v>
          </cell>
          <cell r="H2404" t="str">
            <v>Schulen des Gesundheitswesens</v>
          </cell>
          <cell r="I2404" t="str">
            <v>Masseur/in und Medizinische(r) Bademeister/in_Schulen des Gesundheitswesens</v>
          </cell>
          <cell r="J2404">
            <v>2</v>
          </cell>
          <cell r="K2404">
            <v>722</v>
          </cell>
          <cell r="L2404">
            <v>72</v>
          </cell>
          <cell r="M2404">
            <v>7</v>
          </cell>
          <cell r="V2404" t="str">
            <v>5B</v>
          </cell>
          <cell r="W2404">
            <v>7</v>
          </cell>
          <cell r="X2404">
            <v>0</v>
          </cell>
          <cell r="Y2404">
            <v>0</v>
          </cell>
        </row>
        <row r="2405">
          <cell r="B2405" t="str">
            <v xml:space="preserve">Masseur </v>
          </cell>
          <cell r="G2405">
            <v>722</v>
          </cell>
          <cell r="H2405" t="str">
            <v>Schulen des Gesundheitswesens</v>
          </cell>
          <cell r="I2405" t="str">
            <v>Masseur _Schulen des Gesundheitswesens</v>
          </cell>
          <cell r="J2405">
            <v>2</v>
          </cell>
          <cell r="K2405">
            <v>722</v>
          </cell>
          <cell r="L2405">
            <v>72</v>
          </cell>
          <cell r="M2405">
            <v>7</v>
          </cell>
          <cell r="V2405" t="str">
            <v>5B</v>
          </cell>
          <cell r="W2405">
            <v>7</v>
          </cell>
          <cell r="X2405">
            <v>0</v>
          </cell>
          <cell r="Y2405">
            <v>0</v>
          </cell>
        </row>
        <row r="2406">
          <cell r="B2406" t="str">
            <v xml:space="preserve">Medizinische Bademeister/innen </v>
          </cell>
          <cell r="G2406">
            <v>722</v>
          </cell>
          <cell r="H2406" t="str">
            <v>Schulen des Gesundheitswesens</v>
          </cell>
          <cell r="I2406" t="str">
            <v>Medizinische Bademeister/innen _Schulen des Gesundheitswesens</v>
          </cell>
          <cell r="J2406">
            <v>2</v>
          </cell>
          <cell r="K2406">
            <v>722</v>
          </cell>
          <cell r="L2406">
            <v>72</v>
          </cell>
          <cell r="M2406">
            <v>7</v>
          </cell>
          <cell r="V2406" t="str">
            <v>5B</v>
          </cell>
          <cell r="W2406">
            <v>7</v>
          </cell>
          <cell r="X2406">
            <v>0</v>
          </cell>
          <cell r="Y2406">
            <v>0</v>
          </cell>
        </row>
        <row r="2407">
          <cell r="B2407" t="str">
            <v xml:space="preserve">Krankengymnastin </v>
          </cell>
          <cell r="G2407">
            <v>722</v>
          </cell>
          <cell r="H2407" t="str">
            <v>Schulen des Gesundheitswesens</v>
          </cell>
          <cell r="I2407" t="str">
            <v>Krankengymnastin _Schulen des Gesundheitswesens</v>
          </cell>
          <cell r="J2407">
            <v>3</v>
          </cell>
          <cell r="K2407">
            <v>722</v>
          </cell>
          <cell r="L2407">
            <v>72</v>
          </cell>
          <cell r="M2407">
            <v>7</v>
          </cell>
          <cell r="V2407" t="str">
            <v>5B</v>
          </cell>
          <cell r="W2407">
            <v>7</v>
          </cell>
          <cell r="X2407">
            <v>0</v>
          </cell>
          <cell r="Y2407">
            <v>0</v>
          </cell>
        </row>
        <row r="2408">
          <cell r="B2408" t="str">
            <v xml:space="preserve">Bewegungstherapeut </v>
          </cell>
          <cell r="G2408">
            <v>722</v>
          </cell>
          <cell r="H2408" t="str">
            <v>Schulen des Gesundheitswesens</v>
          </cell>
          <cell r="I2408" t="str">
            <v>Bewegungstherapeut _Schulen des Gesundheitswesens</v>
          </cell>
          <cell r="J2408">
            <v>2</v>
          </cell>
          <cell r="K2408">
            <v>722</v>
          </cell>
          <cell r="L2408">
            <v>72</v>
          </cell>
          <cell r="M2408">
            <v>7</v>
          </cell>
          <cell r="V2408" t="str">
            <v>5B</v>
          </cell>
          <cell r="W2408">
            <v>7</v>
          </cell>
          <cell r="X2408">
            <v>0</v>
          </cell>
          <cell r="Y2408">
            <v>0</v>
          </cell>
        </row>
        <row r="2409">
          <cell r="B2409" t="str">
            <v>Krankenschwester/-pfleger, allgemein</v>
          </cell>
          <cell r="G2409">
            <v>723</v>
          </cell>
          <cell r="H2409" t="str">
            <v>Schulen des Gesundheitswesens</v>
          </cell>
          <cell r="I2409" t="str">
            <v>Krankenschwester/-pfleger, allgemein_Schulen des Gesundheitswesens</v>
          </cell>
          <cell r="J2409">
            <v>3</v>
          </cell>
          <cell r="K2409">
            <v>723</v>
          </cell>
          <cell r="L2409">
            <v>72</v>
          </cell>
          <cell r="M2409">
            <v>7</v>
          </cell>
          <cell r="V2409" t="str">
            <v>5B</v>
          </cell>
          <cell r="W2409">
            <v>7</v>
          </cell>
          <cell r="X2409">
            <v>0</v>
          </cell>
          <cell r="Y2409">
            <v>0</v>
          </cell>
        </row>
        <row r="2410">
          <cell r="B2410" t="str">
            <v>Säuglings-, Kinderkrankenschwester/-pfleger</v>
          </cell>
          <cell r="G2410">
            <v>723</v>
          </cell>
          <cell r="H2410" t="str">
            <v>Schulen des Gesundheitswesens</v>
          </cell>
          <cell r="I2410" t="str">
            <v>Säuglings-, Kinderkrankenschwester/-pfleger_Schulen des Gesundheitswesens</v>
          </cell>
          <cell r="J2410">
            <v>3</v>
          </cell>
          <cell r="K2410">
            <v>723</v>
          </cell>
          <cell r="L2410">
            <v>72</v>
          </cell>
          <cell r="M2410">
            <v>7</v>
          </cell>
          <cell r="V2410" t="str">
            <v>5B</v>
          </cell>
          <cell r="W2410">
            <v>7</v>
          </cell>
          <cell r="X2410">
            <v>0</v>
          </cell>
          <cell r="Y2410">
            <v>0</v>
          </cell>
        </row>
        <row r="2411">
          <cell r="B2411" t="str">
            <v>Operationstechnische(r) Assistent/in</v>
          </cell>
          <cell r="G2411">
            <v>722</v>
          </cell>
          <cell r="H2411" t="str">
            <v>Schulen des Gesundheitswesens</v>
          </cell>
          <cell r="I2411" t="str">
            <v>Operationstechnische(r) Assistent/in_Schulen des Gesundheitswesens</v>
          </cell>
          <cell r="J2411">
            <v>3</v>
          </cell>
          <cell r="K2411">
            <v>722</v>
          </cell>
          <cell r="L2411">
            <v>72</v>
          </cell>
          <cell r="M2411">
            <v>7</v>
          </cell>
          <cell r="V2411" t="str">
            <v>5B</v>
          </cell>
          <cell r="W2411">
            <v>7</v>
          </cell>
          <cell r="X2411">
            <v>0</v>
          </cell>
          <cell r="Y2411">
            <v>0</v>
          </cell>
        </row>
        <row r="2412">
          <cell r="B2412" t="str">
            <v>Hebamme/Entbindungspfleger</v>
          </cell>
          <cell r="G2412">
            <v>723</v>
          </cell>
          <cell r="H2412" t="str">
            <v>Schulen des Gesundheitswesens</v>
          </cell>
          <cell r="I2412" t="str">
            <v>Hebamme/Entbindungspfleger_Schulen des Gesundheitswesens</v>
          </cell>
          <cell r="J2412">
            <v>3</v>
          </cell>
          <cell r="K2412">
            <v>723</v>
          </cell>
          <cell r="L2412">
            <v>72</v>
          </cell>
          <cell r="M2412">
            <v>7</v>
          </cell>
          <cell r="V2412" t="str">
            <v>5B</v>
          </cell>
          <cell r="W2412">
            <v>7</v>
          </cell>
          <cell r="X2412">
            <v>0</v>
          </cell>
          <cell r="Y2412">
            <v>0</v>
          </cell>
        </row>
        <row r="2413">
          <cell r="B2413" t="str">
            <v xml:space="preserve">Sanitäter </v>
          </cell>
          <cell r="G2413">
            <v>722</v>
          </cell>
          <cell r="H2413" t="str">
            <v>Schulen des Gesundheitswesens</v>
          </cell>
          <cell r="I2413" t="str">
            <v>Sanitäter _Schulen des Gesundheitswesens</v>
          </cell>
          <cell r="J2413">
            <v>1</v>
          </cell>
          <cell r="K2413">
            <v>722</v>
          </cell>
          <cell r="L2413">
            <v>72</v>
          </cell>
          <cell r="M2413">
            <v>7</v>
          </cell>
          <cell r="V2413" t="str">
            <v>5B</v>
          </cell>
          <cell r="W2413">
            <v>7</v>
          </cell>
          <cell r="X2413">
            <v>0</v>
          </cell>
          <cell r="Y2413">
            <v>0</v>
          </cell>
        </row>
        <row r="2414">
          <cell r="B2414" t="str">
            <v>Gesundheits- und Krankenpflegehelfer/in</v>
          </cell>
          <cell r="G2414">
            <v>723</v>
          </cell>
          <cell r="H2414" t="str">
            <v>Schulen des Gesundheitswesens</v>
          </cell>
          <cell r="I2414" t="str">
            <v>Gesundheits- und Krankenpflegehelfer/in_Schulen des Gesundheitswesens</v>
          </cell>
          <cell r="J2414">
            <v>1</v>
          </cell>
          <cell r="K2414">
            <v>723</v>
          </cell>
          <cell r="L2414">
            <v>72</v>
          </cell>
          <cell r="M2414">
            <v>7</v>
          </cell>
          <cell r="V2414" t="str">
            <v>5B</v>
          </cell>
          <cell r="W2414">
            <v>7</v>
          </cell>
          <cell r="X2414">
            <v>0</v>
          </cell>
          <cell r="Y2414">
            <v>0</v>
          </cell>
        </row>
        <row r="2415">
          <cell r="B2415" t="str">
            <v>Rettungsassistent/in</v>
          </cell>
          <cell r="G2415">
            <v>722</v>
          </cell>
          <cell r="H2415" t="str">
            <v>Schulen des Gesundheitswesens</v>
          </cell>
          <cell r="I2415" t="str">
            <v>Rettungsassistent/in_Schulen des Gesundheitswesens</v>
          </cell>
          <cell r="J2415">
            <v>1</v>
          </cell>
          <cell r="K2415">
            <v>722</v>
          </cell>
          <cell r="L2415">
            <v>72</v>
          </cell>
          <cell r="M2415">
            <v>7</v>
          </cell>
          <cell r="V2415" t="str">
            <v>5B</v>
          </cell>
          <cell r="W2415">
            <v>7</v>
          </cell>
          <cell r="X2415">
            <v>0</v>
          </cell>
          <cell r="Y2415">
            <v>0</v>
          </cell>
        </row>
        <row r="2416">
          <cell r="B2416" t="str">
            <v>Diätassistent/in</v>
          </cell>
          <cell r="G2416">
            <v>722</v>
          </cell>
          <cell r="H2416" t="str">
            <v>Schulen des Gesundheitswesens</v>
          </cell>
          <cell r="I2416" t="str">
            <v>Diätassistent/in_Schulen des Gesundheitswesens</v>
          </cell>
          <cell r="J2416">
            <v>3</v>
          </cell>
          <cell r="K2416">
            <v>722</v>
          </cell>
          <cell r="L2416">
            <v>72</v>
          </cell>
          <cell r="M2416">
            <v>7</v>
          </cell>
          <cell r="V2416" t="str">
            <v>5B</v>
          </cell>
          <cell r="W2416">
            <v>7</v>
          </cell>
          <cell r="X2416">
            <v>0</v>
          </cell>
          <cell r="Y2416">
            <v>0</v>
          </cell>
        </row>
        <row r="2417">
          <cell r="B2417" t="str">
            <v xml:space="preserve">Arzthelfer </v>
          </cell>
          <cell r="G2417">
            <v>722</v>
          </cell>
          <cell r="H2417" t="str">
            <v>Schulen des Gesundheitswesens</v>
          </cell>
          <cell r="I2417" t="str">
            <v>Arzthelfer _Schulen des Gesundheitswesens</v>
          </cell>
          <cell r="J2417">
            <v>3</v>
          </cell>
          <cell r="K2417">
            <v>722</v>
          </cell>
          <cell r="L2417">
            <v>72</v>
          </cell>
          <cell r="M2417">
            <v>7</v>
          </cell>
          <cell r="V2417" t="str">
            <v>5B</v>
          </cell>
          <cell r="W2417">
            <v>7</v>
          </cell>
          <cell r="X2417">
            <v>0</v>
          </cell>
          <cell r="Y2417">
            <v>0</v>
          </cell>
        </row>
        <row r="2418">
          <cell r="B2418" t="str">
            <v>Medizinisch-technische(r) Assistent/in o.n.F.</v>
          </cell>
          <cell r="G2418">
            <v>722</v>
          </cell>
          <cell r="H2418" t="str">
            <v>Schulen des Gesundheitswesens</v>
          </cell>
          <cell r="I2418" t="str">
            <v>Medizinisch-technische(r) Assistent/in o.n.F._Schulen des Gesundheitswesens</v>
          </cell>
          <cell r="J2418">
            <v>3</v>
          </cell>
          <cell r="K2418">
            <v>722</v>
          </cell>
          <cell r="L2418">
            <v>72</v>
          </cell>
          <cell r="M2418">
            <v>7</v>
          </cell>
          <cell r="V2418" t="str">
            <v>5B</v>
          </cell>
          <cell r="W2418">
            <v>7</v>
          </cell>
          <cell r="X2418">
            <v>0</v>
          </cell>
          <cell r="Y2418">
            <v>0</v>
          </cell>
        </row>
        <row r="2419">
          <cell r="B2419" t="str">
            <v>Medizinisch-technische(r) Assistent/in für  Funktionsdiagnostik</v>
          </cell>
          <cell r="G2419">
            <v>722</v>
          </cell>
          <cell r="H2419" t="str">
            <v>Schulen des Gesundheitswesens</v>
          </cell>
          <cell r="I2419" t="str">
            <v>Medizinisch-technische(r) Assistent/in für  Funktionsdiagnostik_Schulen des Gesundheitswesens</v>
          </cell>
          <cell r="J2419">
            <v>3</v>
          </cell>
          <cell r="K2419">
            <v>722</v>
          </cell>
          <cell r="L2419">
            <v>72</v>
          </cell>
          <cell r="M2419">
            <v>7</v>
          </cell>
          <cell r="V2419" t="str">
            <v>5B</v>
          </cell>
          <cell r="W2419">
            <v>7</v>
          </cell>
          <cell r="X2419">
            <v>0</v>
          </cell>
          <cell r="Y2419">
            <v>0</v>
          </cell>
        </row>
        <row r="2420">
          <cell r="B2420" t="str">
            <v>Medizinisch-technische(r) Laboratoriumsassistent/in,  Medizinische(r) Laborant/in</v>
          </cell>
          <cell r="G2420">
            <v>722</v>
          </cell>
          <cell r="H2420" t="str">
            <v>Schulen des Gesundheitswesens</v>
          </cell>
          <cell r="I2420" t="str">
            <v>Medizinisch-technische(r) Laboratoriumsassistent/in,  Medizinische(r) Laborant/in_Schulen des Gesundheitswesens</v>
          </cell>
          <cell r="J2420">
            <v>3</v>
          </cell>
          <cell r="K2420">
            <v>722</v>
          </cell>
          <cell r="L2420">
            <v>72</v>
          </cell>
          <cell r="M2420">
            <v>7</v>
          </cell>
          <cell r="V2420" t="str">
            <v>5B</v>
          </cell>
          <cell r="W2420">
            <v>7</v>
          </cell>
          <cell r="X2420">
            <v>0</v>
          </cell>
          <cell r="Y2420">
            <v>0</v>
          </cell>
        </row>
        <row r="2421">
          <cell r="B2421" t="str">
            <v>Medizinisch-technische(r) Laboratoriums-
assistent/in, Medizinische(r) Laborant/in</v>
          </cell>
          <cell r="G2421">
            <v>722</v>
          </cell>
          <cell r="H2421" t="str">
            <v>Schulen des Gesundheitswesens</v>
          </cell>
          <cell r="I2421" t="str">
            <v>Medizinisch-technische(r) Laboratoriums-
assistent/in, Medizinische(r) Laborant/in_Schulen des Gesundheitswesens</v>
          </cell>
          <cell r="J2421">
            <v>3</v>
          </cell>
          <cell r="K2421">
            <v>722</v>
          </cell>
          <cell r="L2421">
            <v>72</v>
          </cell>
          <cell r="M2421">
            <v>7</v>
          </cell>
          <cell r="V2421" t="str">
            <v>5B</v>
          </cell>
          <cell r="W2421">
            <v>7</v>
          </cell>
          <cell r="X2421">
            <v>0</v>
          </cell>
          <cell r="Y2421">
            <v>0</v>
          </cell>
        </row>
        <row r="2422">
          <cell r="B2422" t="str">
            <v>Medizinisch-technische(r) Radiologiesassistent/in,  Röntgenhelfer/in</v>
          </cell>
          <cell r="G2422">
            <v>722</v>
          </cell>
          <cell r="H2422" t="str">
            <v>Schulen des Gesundheitswesens</v>
          </cell>
          <cell r="I2422" t="str">
            <v>Medizinisch-technische(r) Radiologiesassistent/in,  Röntgenhelfer/in_Schulen des Gesundheitswesens</v>
          </cell>
          <cell r="J2422">
            <v>3</v>
          </cell>
          <cell r="K2422">
            <v>722</v>
          </cell>
          <cell r="L2422">
            <v>72</v>
          </cell>
          <cell r="M2422">
            <v>7</v>
          </cell>
          <cell r="V2422" t="str">
            <v>5B</v>
          </cell>
          <cell r="W2422">
            <v>7</v>
          </cell>
          <cell r="X2422">
            <v>0</v>
          </cell>
          <cell r="Y2422">
            <v>0</v>
          </cell>
        </row>
        <row r="2423">
          <cell r="B2423" t="str">
            <v>Medizinisch-technische(r) Radiologieassistent/in,
Röntgenhelfer/in</v>
          </cell>
          <cell r="G2423">
            <v>722</v>
          </cell>
          <cell r="H2423" t="str">
            <v>Schulen des Gesundheitswesens</v>
          </cell>
          <cell r="I2423" t="str">
            <v>Medizinisch-technische(r) Radiologieassistent/in,
Röntgenhelfer/in_Schulen des Gesundheitswesens</v>
          </cell>
          <cell r="J2423">
            <v>3</v>
          </cell>
          <cell r="K2423">
            <v>722</v>
          </cell>
          <cell r="L2423">
            <v>72</v>
          </cell>
          <cell r="M2423">
            <v>7</v>
          </cell>
          <cell r="V2423" t="str">
            <v>5B</v>
          </cell>
          <cell r="W2423">
            <v>7</v>
          </cell>
          <cell r="X2423">
            <v>0</v>
          </cell>
          <cell r="Y2423">
            <v>0</v>
          </cell>
        </row>
        <row r="2424">
          <cell r="B2424" t="str">
            <v xml:space="preserve">Veterinärmed.-techn. Laboratoriumsassistent/vet.med. Laborant  </v>
          </cell>
          <cell r="G2424">
            <v>640</v>
          </cell>
          <cell r="H2424" t="str">
            <v>Schulen des Gesundheitswesens</v>
          </cell>
          <cell r="I2424" t="str">
            <v>Veterinärmed.-techn. Laboratoriumsassistent/vet.med. Laborant  _Schulen des Gesundheitswesens</v>
          </cell>
          <cell r="J2424">
            <v>3</v>
          </cell>
          <cell r="K2424">
            <v>640</v>
          </cell>
          <cell r="L2424">
            <v>64</v>
          </cell>
          <cell r="M2424">
            <v>6</v>
          </cell>
          <cell r="V2424" t="str">
            <v>5B</v>
          </cell>
          <cell r="W2424">
            <v>6</v>
          </cell>
          <cell r="X2424">
            <v>0</v>
          </cell>
          <cell r="Y2424">
            <v>0</v>
          </cell>
        </row>
        <row r="2425">
          <cell r="B2425" t="str">
            <v>Veterinärmedizinisch-technische(r) Assistent/in,  Veterinärmedizinische(r) Laborant/in</v>
          </cell>
          <cell r="G2425">
            <v>640</v>
          </cell>
          <cell r="H2425" t="str">
            <v>Schulen des Gesundheitswesens</v>
          </cell>
          <cell r="I2425" t="str">
            <v>Veterinärmedizinisch-technische(r) Assistent/in,  Veterinärmedizinische(r) Laborant/in_Schulen des Gesundheitswesens</v>
          </cell>
          <cell r="J2425">
            <v>3</v>
          </cell>
          <cell r="K2425">
            <v>640</v>
          </cell>
          <cell r="L2425">
            <v>64</v>
          </cell>
          <cell r="M2425">
            <v>6</v>
          </cell>
          <cell r="V2425" t="str">
            <v>5B</v>
          </cell>
          <cell r="W2425">
            <v>6</v>
          </cell>
          <cell r="X2425">
            <v>0</v>
          </cell>
          <cell r="Y2425">
            <v>0</v>
          </cell>
        </row>
        <row r="2426">
          <cell r="B2426" t="str">
            <v>Veterinärmedizinisch-technische(r) Assistent/in
Veterinärmedizinische(r) Laborant/in</v>
          </cell>
          <cell r="G2426">
            <v>640</v>
          </cell>
          <cell r="H2426" t="str">
            <v>Schulen des Gesundheitswesens</v>
          </cell>
          <cell r="I2426" t="str">
            <v>Veterinärmedizinisch-technische(r) Assistent/in
Veterinärmedizinische(r) Laborant/in_Schulen des Gesundheitswesens</v>
          </cell>
          <cell r="J2426">
            <v>3</v>
          </cell>
          <cell r="K2426">
            <v>640</v>
          </cell>
          <cell r="L2426">
            <v>64</v>
          </cell>
          <cell r="M2426">
            <v>6</v>
          </cell>
          <cell r="V2426" t="str">
            <v>5B</v>
          </cell>
          <cell r="W2426">
            <v>6</v>
          </cell>
          <cell r="X2426">
            <v>0</v>
          </cell>
          <cell r="Y2426">
            <v>0</v>
          </cell>
        </row>
        <row r="2427">
          <cell r="B2427" t="str">
            <v>Zytologie-, Histologieassistent/in</v>
          </cell>
          <cell r="G2427">
            <v>722</v>
          </cell>
          <cell r="H2427" t="str">
            <v>Schulen des Gesundheitswesens</v>
          </cell>
          <cell r="I2427" t="str">
            <v>Zytologie-, Histologieassistent/in_Schulen des Gesundheitswesens</v>
          </cell>
          <cell r="J2427">
            <v>2</v>
          </cell>
          <cell r="K2427">
            <v>722</v>
          </cell>
          <cell r="L2427">
            <v>72</v>
          </cell>
          <cell r="M2427">
            <v>7</v>
          </cell>
          <cell r="V2427" t="str">
            <v>5B</v>
          </cell>
          <cell r="W2427">
            <v>7</v>
          </cell>
          <cell r="X2427">
            <v>0</v>
          </cell>
          <cell r="Y2427">
            <v>0</v>
          </cell>
        </row>
        <row r="2428">
          <cell r="B2428" t="str">
            <v xml:space="preserve">Andere medizinisch-technische Assistenten  </v>
          </cell>
          <cell r="G2428">
            <v>722</v>
          </cell>
          <cell r="H2428" t="str">
            <v>Schulen des Gesundheitswesens</v>
          </cell>
          <cell r="I2428" t="str">
            <v>Andere medizinisch-technische Assistenten  _Schulen des Gesundheitswesens</v>
          </cell>
          <cell r="J2428">
            <v>1</v>
          </cell>
          <cell r="K2428">
            <v>722</v>
          </cell>
          <cell r="L2428">
            <v>72</v>
          </cell>
          <cell r="M2428">
            <v>7</v>
          </cell>
          <cell r="V2428" t="str">
            <v>5B</v>
          </cell>
          <cell r="W2428">
            <v>7</v>
          </cell>
          <cell r="X2428">
            <v>0</v>
          </cell>
          <cell r="Y2428">
            <v>0</v>
          </cell>
        </row>
        <row r="2429">
          <cell r="B2429" t="str">
            <v>Med. Sektions- und Präparationsassistent/in</v>
          </cell>
          <cell r="G2429">
            <v>722</v>
          </cell>
          <cell r="H2429" t="str">
            <v>Schulen des Gesundheitswesens</v>
          </cell>
          <cell r="I2429" t="str">
            <v>Med. Sektions- und Präparationsassistent/in_Schulen des Gesundheitswesens</v>
          </cell>
          <cell r="J2429">
            <v>1</v>
          </cell>
          <cell r="K2429">
            <v>722</v>
          </cell>
          <cell r="L2429">
            <v>72</v>
          </cell>
          <cell r="M2429">
            <v>7</v>
          </cell>
          <cell r="V2429" t="str">
            <v>5B</v>
          </cell>
          <cell r="W2429">
            <v>7</v>
          </cell>
          <cell r="X2429">
            <v>0</v>
          </cell>
          <cell r="Y2429">
            <v>0</v>
          </cell>
        </row>
        <row r="2430">
          <cell r="B2430" t="str">
            <v>Pharmazeutisch-technische(r) Assistent/in</v>
          </cell>
          <cell r="G2430">
            <v>727</v>
          </cell>
          <cell r="H2430" t="str">
            <v>Schulen des Gesundheitswesens</v>
          </cell>
          <cell r="I2430" t="str">
            <v>Pharmazeutisch-technische(r) Assistent/in_Schulen des Gesundheitswesens</v>
          </cell>
          <cell r="J2430">
            <v>2</v>
          </cell>
          <cell r="K2430">
            <v>727</v>
          </cell>
          <cell r="L2430">
            <v>72</v>
          </cell>
          <cell r="M2430">
            <v>7</v>
          </cell>
          <cell r="V2430" t="str">
            <v>5B</v>
          </cell>
          <cell r="W2430">
            <v>7</v>
          </cell>
          <cell r="X2430">
            <v>0</v>
          </cell>
          <cell r="Y2430">
            <v>0</v>
          </cell>
        </row>
        <row r="2431">
          <cell r="B2431" t="str">
            <v>Logopäd(e)/in</v>
          </cell>
          <cell r="G2431">
            <v>722</v>
          </cell>
          <cell r="H2431" t="str">
            <v>Schulen des Gesundheitswesens</v>
          </cell>
          <cell r="I2431" t="str">
            <v>Logopäd(e)/in_Schulen des Gesundheitswesens</v>
          </cell>
          <cell r="J2431">
            <v>3</v>
          </cell>
          <cell r="K2431">
            <v>722</v>
          </cell>
          <cell r="L2431">
            <v>72</v>
          </cell>
          <cell r="M2431">
            <v>7</v>
          </cell>
          <cell r="V2431" t="str">
            <v>5B</v>
          </cell>
          <cell r="W2431">
            <v>7</v>
          </cell>
          <cell r="X2431">
            <v>0</v>
          </cell>
          <cell r="Y2431">
            <v>0</v>
          </cell>
        </row>
        <row r="2432">
          <cell r="B2432" t="str">
            <v>Orthoptist/in</v>
          </cell>
          <cell r="G2432">
            <v>722</v>
          </cell>
          <cell r="H2432" t="str">
            <v>Schulen des Gesundheitswesens</v>
          </cell>
          <cell r="I2432" t="str">
            <v>Orthoptist/in_Schulen des Gesundheitswesens</v>
          </cell>
          <cell r="J2432">
            <v>3</v>
          </cell>
          <cell r="K2432">
            <v>722</v>
          </cell>
          <cell r="L2432">
            <v>72</v>
          </cell>
          <cell r="M2432">
            <v>7</v>
          </cell>
          <cell r="V2432" t="str">
            <v>5B</v>
          </cell>
          <cell r="W2432">
            <v>7</v>
          </cell>
          <cell r="X2432">
            <v>0</v>
          </cell>
          <cell r="Y2432">
            <v>0</v>
          </cell>
        </row>
        <row r="2433">
          <cell r="B2433" t="str">
            <v>Ergotherapeut/in</v>
          </cell>
          <cell r="G2433">
            <v>722</v>
          </cell>
          <cell r="H2433" t="str">
            <v>Schulen des Gesundheitswesens</v>
          </cell>
          <cell r="I2433" t="str">
            <v>Ergotherapeut/in_Schulen des Gesundheitswesens</v>
          </cell>
          <cell r="J2433">
            <v>3</v>
          </cell>
          <cell r="K2433">
            <v>722</v>
          </cell>
          <cell r="L2433">
            <v>72</v>
          </cell>
          <cell r="M2433">
            <v>7</v>
          </cell>
          <cell r="V2433" t="str">
            <v>5B</v>
          </cell>
          <cell r="W2433">
            <v>7</v>
          </cell>
          <cell r="X2433">
            <v>0</v>
          </cell>
          <cell r="Y2433">
            <v>0</v>
          </cell>
        </row>
        <row r="2434">
          <cell r="B2434" t="str">
            <v>Altenpfleger/in o.n.A.</v>
          </cell>
          <cell r="G2434">
            <v>723</v>
          </cell>
          <cell r="H2434" t="str">
            <v>Schulen des Gesundheitswesens</v>
          </cell>
          <cell r="I2434" t="str">
            <v>Altenpfleger/in o.n.A._Schulen des Gesundheitswesens</v>
          </cell>
          <cell r="J2434">
            <v>3</v>
          </cell>
          <cell r="K2434">
            <v>723</v>
          </cell>
          <cell r="L2434">
            <v>72</v>
          </cell>
          <cell r="M2434">
            <v>7</v>
          </cell>
          <cell r="V2434" t="str">
            <v>5B</v>
          </cell>
          <cell r="W2434">
            <v>7</v>
          </cell>
          <cell r="X2434">
            <v>0</v>
          </cell>
          <cell r="Y2434">
            <v>0</v>
          </cell>
        </row>
        <row r="2435">
          <cell r="B2435" t="str">
            <v>Altenpflegehelfer/in</v>
          </cell>
          <cell r="G2435">
            <v>723</v>
          </cell>
          <cell r="H2435" t="str">
            <v>Schulen des Gesundheitswesens</v>
          </cell>
          <cell r="I2435" t="str">
            <v>Altenpflegehelfer/in_Schulen des Gesundheitswesens</v>
          </cell>
          <cell r="J2435">
            <v>3</v>
          </cell>
          <cell r="K2435">
            <v>723</v>
          </cell>
          <cell r="L2435">
            <v>72</v>
          </cell>
          <cell r="M2435">
            <v>7</v>
          </cell>
          <cell r="V2435" t="str">
            <v>5B</v>
          </cell>
          <cell r="W2435">
            <v>7</v>
          </cell>
          <cell r="X2435">
            <v>0</v>
          </cell>
          <cell r="Y2435">
            <v>0</v>
          </cell>
        </row>
        <row r="2436">
          <cell r="B2436" t="str">
            <v>Familienpfleger/in, Dorfhelfer/in</v>
          </cell>
          <cell r="G2436">
            <v>814</v>
          </cell>
          <cell r="H2436" t="str">
            <v>Schulen des Gesundheitswesens</v>
          </cell>
          <cell r="I2436" t="str">
            <v>Familienpfleger/in, Dorfhelfer/in_Schulen des Gesundheitswesens</v>
          </cell>
          <cell r="J2436">
            <v>2</v>
          </cell>
          <cell r="K2436">
            <v>814</v>
          </cell>
          <cell r="L2436">
            <v>81</v>
          </cell>
          <cell r="M2436">
            <v>8</v>
          </cell>
          <cell r="V2436" t="str">
            <v>5B</v>
          </cell>
          <cell r="W2436">
            <v>8</v>
          </cell>
          <cell r="X2436">
            <v>0</v>
          </cell>
          <cell r="Y2436">
            <v>0</v>
          </cell>
        </row>
        <row r="2437">
          <cell r="B2437" t="str">
            <v xml:space="preserve">Heilerziehungspfleger, Heilerzieher </v>
          </cell>
          <cell r="G2437">
            <v>723</v>
          </cell>
          <cell r="H2437" t="str">
            <v>Schulen des Gesundheitswesens</v>
          </cell>
          <cell r="I2437" t="str">
            <v>Heilerziehungspfleger, Heilerzieher _Schulen des Gesundheitswesens</v>
          </cell>
          <cell r="J2437">
            <v>2</v>
          </cell>
          <cell r="K2437">
            <v>723</v>
          </cell>
          <cell r="L2437">
            <v>72</v>
          </cell>
          <cell r="M2437">
            <v>7</v>
          </cell>
          <cell r="V2437" t="str">
            <v>5B</v>
          </cell>
          <cell r="W2437">
            <v>7</v>
          </cell>
          <cell r="X2437">
            <v>0</v>
          </cell>
          <cell r="Y2437">
            <v>0</v>
          </cell>
        </row>
        <row r="2438">
          <cell r="B2438" t="str">
            <v>Heilerziehungspfleger/in, Heilerzieher/in</v>
          </cell>
          <cell r="G2438">
            <v>723</v>
          </cell>
          <cell r="H2438" t="str">
            <v>Schulen des Gesundheitswesens</v>
          </cell>
          <cell r="I2438" t="str">
            <v>Heilerziehungspfleger/in, Heilerzieher/in_Schulen des Gesundheitswesens</v>
          </cell>
          <cell r="J2438">
            <v>2</v>
          </cell>
          <cell r="K2438">
            <v>723</v>
          </cell>
          <cell r="L2438">
            <v>72</v>
          </cell>
          <cell r="M2438">
            <v>7</v>
          </cell>
          <cell r="V2438" t="str">
            <v>5B</v>
          </cell>
          <cell r="W2438">
            <v>7</v>
          </cell>
          <cell r="X2438">
            <v>0</v>
          </cell>
          <cell r="Y2438">
            <v>0</v>
          </cell>
        </row>
        <row r="2439">
          <cell r="B2439" t="str">
            <v xml:space="preserve">Heilerziehungspflegehelfer/innen </v>
          </cell>
          <cell r="G2439">
            <v>723</v>
          </cell>
          <cell r="H2439" t="str">
            <v>Schulen des Gesundheitswesens</v>
          </cell>
          <cell r="I2439" t="str">
            <v>Heilerziehungspflegehelfer/innen _Schulen des Gesundheitswesens</v>
          </cell>
          <cell r="J2439">
            <v>2</v>
          </cell>
          <cell r="K2439">
            <v>723</v>
          </cell>
          <cell r="L2439">
            <v>72</v>
          </cell>
          <cell r="M2439">
            <v>7</v>
          </cell>
          <cell r="V2439" t="str">
            <v>5B</v>
          </cell>
          <cell r="W2439">
            <v>7</v>
          </cell>
          <cell r="X2439">
            <v>0</v>
          </cell>
          <cell r="Y2439">
            <v>0</v>
          </cell>
        </row>
        <row r="2440">
          <cell r="B2440" t="str">
            <v>Podolog(e)/in</v>
          </cell>
          <cell r="G2440">
            <v>815</v>
          </cell>
          <cell r="H2440" t="str">
            <v>Schulen des Gesundheitswesens</v>
          </cell>
          <cell r="I2440" t="str">
            <v>Podolog(e)/in_Schulen des Gesundheitswesens</v>
          </cell>
          <cell r="J2440">
            <v>1</v>
          </cell>
          <cell r="K2440">
            <v>815</v>
          </cell>
          <cell r="L2440">
            <v>81</v>
          </cell>
          <cell r="M2440">
            <v>8</v>
          </cell>
          <cell r="V2440" t="str">
            <v>5B</v>
          </cell>
          <cell r="W2440">
            <v>8</v>
          </cell>
          <cell r="X2440">
            <v>0</v>
          </cell>
          <cell r="Y2440">
            <v>0</v>
          </cell>
        </row>
        <row r="2441">
          <cell r="B2441" t="str">
            <v xml:space="preserve">Fußpfleger/innen </v>
          </cell>
          <cell r="G2441">
            <v>815</v>
          </cell>
          <cell r="H2441" t="str">
            <v>Schulen des Gesundheitswesens</v>
          </cell>
          <cell r="I2441" t="str">
            <v>Fußpfleger/innen _Schulen des Gesundheitswesens</v>
          </cell>
          <cell r="J2441">
            <v>1</v>
          </cell>
          <cell r="K2441">
            <v>815</v>
          </cell>
          <cell r="L2441">
            <v>81</v>
          </cell>
          <cell r="M2441">
            <v>8</v>
          </cell>
          <cell r="V2441" t="str">
            <v>5B</v>
          </cell>
          <cell r="W2441">
            <v>8</v>
          </cell>
          <cell r="X2441">
            <v>0</v>
          </cell>
          <cell r="Y2441">
            <v>0</v>
          </cell>
        </row>
        <row r="2442">
          <cell r="B2442" t="str">
            <v>Pflegevorschüler/in</v>
          </cell>
          <cell r="G2442">
            <v>723</v>
          </cell>
          <cell r="H2442" t="str">
            <v>Schulen des Gesundheitswesens</v>
          </cell>
          <cell r="I2442" t="str">
            <v>Pflegevorschüler/in_Schulen des Gesundheitswesens</v>
          </cell>
          <cell r="J2442">
            <v>1</v>
          </cell>
          <cell r="K2442">
            <v>723</v>
          </cell>
          <cell r="L2442">
            <v>72</v>
          </cell>
          <cell r="M2442">
            <v>7</v>
          </cell>
          <cell r="V2442" t="str">
            <v>5B</v>
          </cell>
          <cell r="W2442">
            <v>7</v>
          </cell>
          <cell r="X2442">
            <v>0</v>
          </cell>
          <cell r="Y2442">
            <v>0</v>
          </cell>
        </row>
        <row r="2443">
          <cell r="B2443" t="str">
            <v>Sonstige</v>
          </cell>
          <cell r="G2443">
            <v>999</v>
          </cell>
          <cell r="H2443" t="str">
            <v>Schulen des Gesundheitswesens</v>
          </cell>
          <cell r="I2443" t="str">
            <v>Sonstige_Schulen des Gesundheitswesens</v>
          </cell>
          <cell r="J2443">
            <v>2</v>
          </cell>
          <cell r="K2443">
            <v>999</v>
          </cell>
          <cell r="L2443">
            <v>99</v>
          </cell>
          <cell r="M2443">
            <v>9</v>
          </cell>
          <cell r="V2443" t="str">
            <v>5B</v>
          </cell>
          <cell r="W2443">
            <v>9</v>
          </cell>
          <cell r="X2443">
            <v>0</v>
          </cell>
          <cell r="Y2443">
            <v>0</v>
          </cell>
        </row>
        <row r="2444">
          <cell r="B2444" t="str">
            <v>Insgesamt</v>
          </cell>
          <cell r="G2444" t="str">
            <v>Insgesamt</v>
          </cell>
          <cell r="H2444" t="str">
            <v>Schulen des Gesundheitswesens</v>
          </cell>
          <cell r="I2444" t="str">
            <v>Insgesamt_Schulen des Gesundheitswesens</v>
          </cell>
          <cell r="J2444" t="str">
            <v>Insgesamt</v>
          </cell>
          <cell r="K2444" t="str">
            <v>Insgesamt</v>
          </cell>
          <cell r="L2444" t="str">
            <v>Insgesamt</v>
          </cell>
          <cell r="M2444" t="str">
            <v>Insgesamt</v>
          </cell>
          <cell r="V2444" t="str">
            <v>5B</v>
          </cell>
          <cell r="W2444" t="str">
            <v>Insgesamt</v>
          </cell>
          <cell r="X2444">
            <v>0</v>
          </cell>
        </row>
        <row r="2445">
          <cell r="B2445" t="str">
            <v>Insgesamt …</v>
          </cell>
          <cell r="G2445" t="str">
            <v>Insgesamt</v>
          </cell>
          <cell r="H2445" t="str">
            <v>Schulen des Gesundheitswesens</v>
          </cell>
          <cell r="I2445" t="str">
            <v>Insgesamt …_Schulen des Gesundheitswesens</v>
          </cell>
          <cell r="J2445" t="str">
            <v>Insgesamt</v>
          </cell>
          <cell r="K2445" t="str">
            <v>Insgesamt</v>
          </cell>
          <cell r="L2445" t="str">
            <v>Insgesamt</v>
          </cell>
          <cell r="M2445" t="str">
            <v>Insgesamt</v>
          </cell>
          <cell r="V2445" t="str">
            <v>5B</v>
          </cell>
          <cell r="W2445" t="str">
            <v>Insgesamt</v>
          </cell>
          <cell r="X2445">
            <v>0</v>
          </cell>
        </row>
        <row r="2446">
          <cell r="B2446" t="str">
            <v>Insgesamt ...</v>
          </cell>
          <cell r="G2446" t="str">
            <v>Insgesamt</v>
          </cell>
          <cell r="H2446" t="str">
            <v>Schulen des Gesundheitswesens</v>
          </cell>
          <cell r="I2446" t="str">
            <v>Insgesamt ..._Schulen des Gesundheitswesens</v>
          </cell>
          <cell r="J2446" t="str">
            <v>Insgesamt</v>
          </cell>
          <cell r="K2446" t="str">
            <v>Insgesamt</v>
          </cell>
          <cell r="L2446" t="str">
            <v>Insgesamt</v>
          </cell>
          <cell r="M2446" t="str">
            <v>Insgesamt</v>
          </cell>
          <cell r="V2446" t="str">
            <v>5B</v>
          </cell>
          <cell r="W2446" t="str">
            <v>Insgesamt</v>
          </cell>
          <cell r="X2446">
            <v>0</v>
          </cell>
        </row>
        <row r="2447">
          <cell r="B2447" t="str">
            <v>XXX</v>
          </cell>
          <cell r="G2447" t="str">
            <v>XXX</v>
          </cell>
          <cell r="H2447" t="str">
            <v>Schulen des Gesundheitswesens</v>
          </cell>
          <cell r="J2447" t="str">
            <v>XXX</v>
          </cell>
          <cell r="K2447" t="str">
            <v>XXX</v>
          </cell>
          <cell r="V2447" t="str">
            <v>5B</v>
          </cell>
          <cell r="W2447">
            <v>0</v>
          </cell>
          <cell r="X2447">
            <v>0</v>
          </cell>
        </row>
        <row r="2448">
          <cell r="B2448" t="str">
            <v>Zusammen</v>
          </cell>
          <cell r="G2448" t="str">
            <v>Insgesamt</v>
          </cell>
          <cell r="H2448" t="str">
            <v>Schulen des Gesundheitswesens</v>
          </cell>
          <cell r="I2448" t="str">
            <v>Zusammen_Schulen des Gesundheitswesens</v>
          </cell>
          <cell r="J2448" t="str">
            <v>Insgesamt</v>
          </cell>
          <cell r="K2448" t="str">
            <v>XXX</v>
          </cell>
          <cell r="L2448" t="str">
            <v>Insgesamt</v>
          </cell>
          <cell r="M2448" t="str">
            <v>Insgesamt</v>
          </cell>
          <cell r="V2448" t="str">
            <v>5B</v>
          </cell>
          <cell r="W2448" t="str">
            <v>Insgesamt</v>
          </cell>
          <cell r="X2448">
            <v>0</v>
          </cell>
        </row>
        <row r="2449">
          <cell r="B2449" t="str">
            <v>Zusammen ...</v>
          </cell>
          <cell r="G2449" t="str">
            <v>Insgesamt</v>
          </cell>
          <cell r="H2449" t="str">
            <v>Schulen des Gesundheitswesens</v>
          </cell>
          <cell r="I2449" t="str">
            <v>Zusammen ..._Schulen des Gesundheitswesens</v>
          </cell>
          <cell r="J2449" t="str">
            <v>Insgesamt</v>
          </cell>
          <cell r="K2449" t="str">
            <v>XXX</v>
          </cell>
          <cell r="L2449" t="str">
            <v>Insgesamt</v>
          </cell>
          <cell r="M2449" t="str">
            <v>Insgesamt</v>
          </cell>
          <cell r="V2449" t="str">
            <v>5B</v>
          </cell>
          <cell r="W2449" t="str">
            <v>Insgesamt</v>
          </cell>
          <cell r="X2449">
            <v>0</v>
          </cell>
        </row>
        <row r="2450">
          <cell r="B2450" t="str">
            <v>Verwaltungsfachhochschulen</v>
          </cell>
          <cell r="G2450" t="str">
            <v>xxx</v>
          </cell>
          <cell r="H2450" t="str">
            <v>Verwaltungsfachhochschulen</v>
          </cell>
          <cell r="I2450" t="str">
            <v>VerwaltungsfachhochschulenVerwaltungsfachhochschulen</v>
          </cell>
          <cell r="K2450" t="str">
            <v>xxx</v>
          </cell>
          <cell r="L2450">
            <v>0</v>
          </cell>
          <cell r="M2450">
            <v>0</v>
          </cell>
          <cell r="V2450" t="str">
            <v>5B</v>
          </cell>
          <cell r="W2450">
            <v>0</v>
          </cell>
          <cell r="X2450">
            <v>0</v>
          </cell>
        </row>
        <row r="2451">
          <cell r="B2451" t="str">
            <v>FH für öffentliche Verwaltung Kehl</v>
          </cell>
          <cell r="G2451">
            <v>345</v>
          </cell>
          <cell r="H2451" t="str">
            <v>Verwaltungsfachhochschulen</v>
          </cell>
          <cell r="I2451" t="str">
            <v>FH für öffentliche Verwaltung KehlVerwaltungsfachhochschulen</v>
          </cell>
          <cell r="J2451" t="str">
            <v>X</v>
          </cell>
          <cell r="K2451">
            <v>345</v>
          </cell>
          <cell r="L2451">
            <v>34</v>
          </cell>
          <cell r="M2451">
            <v>3</v>
          </cell>
          <cell r="V2451" t="str">
            <v>5B</v>
          </cell>
          <cell r="W2451">
            <v>3</v>
          </cell>
          <cell r="X2451">
            <v>0</v>
          </cell>
        </row>
        <row r="2452">
          <cell r="B2452" t="str">
            <v>FH für Finanzen Ludwigsburg</v>
          </cell>
          <cell r="G2452">
            <v>344</v>
          </cell>
          <cell r="H2452" t="str">
            <v>Verwaltungsfachhochschulen</v>
          </cell>
          <cell r="I2452" t="str">
            <v>FH für Finanzen LudwigsburgVerwaltungsfachhochschulen</v>
          </cell>
          <cell r="J2452" t="str">
            <v>X</v>
          </cell>
          <cell r="K2452">
            <v>344</v>
          </cell>
          <cell r="L2452">
            <v>34</v>
          </cell>
          <cell r="M2452">
            <v>3</v>
          </cell>
          <cell r="V2452" t="str">
            <v>5B</v>
          </cell>
          <cell r="W2452">
            <v>3</v>
          </cell>
          <cell r="X2452">
            <v>0</v>
          </cell>
        </row>
        <row r="2453">
          <cell r="B2453" t="str">
            <v>FH für öffentliche Verwaltung und Finanzen Ludwigsburg</v>
          </cell>
          <cell r="G2453">
            <v>345</v>
          </cell>
          <cell r="H2453" t="str">
            <v>Verwaltungsfachhochschulen</v>
          </cell>
          <cell r="I2453" t="str">
            <v>FH für öffentliche Verwaltung und Finanzen LudwigsburgVerwaltungsfachhochschulen</v>
          </cell>
          <cell r="J2453" t="str">
            <v>X</v>
          </cell>
          <cell r="K2453">
            <v>345</v>
          </cell>
          <cell r="L2453">
            <v>34</v>
          </cell>
          <cell r="M2453">
            <v>3</v>
          </cell>
          <cell r="V2453" t="str">
            <v>5B</v>
          </cell>
          <cell r="W2453">
            <v>3</v>
          </cell>
          <cell r="X2453">
            <v>0</v>
          </cell>
        </row>
        <row r="2454">
          <cell r="B2454" t="str">
            <v>FH für Rechtspflege Schwetzingen</v>
          </cell>
          <cell r="G2454">
            <v>380</v>
          </cell>
          <cell r="H2454" t="str">
            <v>Verwaltungsfachhochschulen</v>
          </cell>
          <cell r="I2454" t="str">
            <v>FH für Rechtspflege SchwetzingenVerwaltungsfachhochschulen</v>
          </cell>
          <cell r="J2454" t="str">
            <v>X</v>
          </cell>
          <cell r="K2454">
            <v>380</v>
          </cell>
          <cell r="L2454">
            <v>38</v>
          </cell>
          <cell r="M2454">
            <v>3</v>
          </cell>
          <cell r="V2454" t="str">
            <v>5B</v>
          </cell>
          <cell r="W2454">
            <v>3</v>
          </cell>
          <cell r="X2454">
            <v>0</v>
          </cell>
        </row>
        <row r="2455">
          <cell r="B2455" t="str">
            <v>Staatl. FH für Polizei Villingen-Schwenningen</v>
          </cell>
          <cell r="G2455">
            <v>861</v>
          </cell>
          <cell r="H2455" t="str">
            <v>Verwaltungsfachhochschulen</v>
          </cell>
          <cell r="I2455" t="str">
            <v>Staatl. FH für Polizei Villingen-SchwenningenVerwaltungsfachhochschulen</v>
          </cell>
          <cell r="J2455" t="str">
            <v>X</v>
          </cell>
          <cell r="K2455">
            <v>861</v>
          </cell>
          <cell r="L2455">
            <v>86</v>
          </cell>
          <cell r="M2455">
            <v>8</v>
          </cell>
          <cell r="V2455" t="str">
            <v>5B</v>
          </cell>
          <cell r="W2455">
            <v>8</v>
          </cell>
          <cell r="X2455">
            <v>0</v>
          </cell>
        </row>
        <row r="2456">
          <cell r="B2456" t="str">
            <v>FH Bund, FB Arbeitsverwaltung, Mannheim</v>
          </cell>
          <cell r="G2456">
            <v>345</v>
          </cell>
          <cell r="H2456" t="str">
            <v>Verwaltungsfachhochschulen</v>
          </cell>
          <cell r="I2456" t="str">
            <v>FH Bund, FB Arbeitsverwaltung, MannheimVerwaltungsfachhochschulen</v>
          </cell>
          <cell r="J2456" t="str">
            <v>X</v>
          </cell>
          <cell r="K2456">
            <v>345</v>
          </cell>
          <cell r="L2456">
            <v>34</v>
          </cell>
          <cell r="M2456">
            <v>3</v>
          </cell>
          <cell r="V2456" t="str">
            <v>5B</v>
          </cell>
          <cell r="W2456">
            <v>3</v>
          </cell>
          <cell r="X2456">
            <v>0</v>
          </cell>
        </row>
        <row r="2457">
          <cell r="B2457" t="str">
            <v>FH Bund, FB Bundeswehrverwaltung, Mannheim</v>
          </cell>
          <cell r="G2457">
            <v>863</v>
          </cell>
          <cell r="H2457" t="str">
            <v>Verwaltungsfachhochschulen</v>
          </cell>
          <cell r="I2457" t="str">
            <v>FH Bund, FB Bundeswehrverwaltung, MannheimVerwaltungsfachhochschulen</v>
          </cell>
          <cell r="J2457" t="str">
            <v>X</v>
          </cell>
          <cell r="K2457">
            <v>863</v>
          </cell>
          <cell r="L2457">
            <v>86</v>
          </cell>
          <cell r="M2457">
            <v>8</v>
          </cell>
          <cell r="V2457" t="str">
            <v>5B</v>
          </cell>
          <cell r="W2457">
            <v>8</v>
          </cell>
          <cell r="X2457">
            <v>0</v>
          </cell>
        </row>
        <row r="2458">
          <cell r="B2458" t="str">
            <v>Bayer. Beamten FH in Fürstenfeldbruck (Polizei)</v>
          </cell>
          <cell r="G2458">
            <v>861</v>
          </cell>
          <cell r="H2458" t="str">
            <v>Verwaltungsfachhochschulen</v>
          </cell>
          <cell r="I2458" t="str">
            <v>Bayer. Beamten FH in Fürstenfeldbruck (Polizei)Verwaltungsfachhochschulen</v>
          </cell>
          <cell r="J2458" t="str">
            <v>X</v>
          </cell>
          <cell r="K2458">
            <v>861</v>
          </cell>
          <cell r="L2458">
            <v>86</v>
          </cell>
          <cell r="M2458">
            <v>8</v>
          </cell>
          <cell r="V2458" t="str">
            <v>5B</v>
          </cell>
          <cell r="W2458">
            <v>8</v>
          </cell>
          <cell r="X2458">
            <v>0</v>
          </cell>
        </row>
        <row r="2459">
          <cell r="B2459" t="str">
            <v>Bayer. Beamten FH in Herrsching (Finanzwesen)</v>
          </cell>
          <cell r="G2459">
            <v>344</v>
          </cell>
          <cell r="H2459" t="str">
            <v>Verwaltungsfachhochschulen</v>
          </cell>
          <cell r="I2459" t="str">
            <v>Bayer. Beamten FH in Herrsching (Finanzwesen)Verwaltungsfachhochschulen</v>
          </cell>
          <cell r="J2459" t="str">
            <v>X</v>
          </cell>
          <cell r="K2459">
            <v>344</v>
          </cell>
          <cell r="L2459">
            <v>34</v>
          </cell>
          <cell r="M2459">
            <v>3</v>
          </cell>
          <cell r="V2459" t="str">
            <v>5B</v>
          </cell>
          <cell r="W2459">
            <v>3</v>
          </cell>
          <cell r="X2459">
            <v>0</v>
          </cell>
        </row>
        <row r="2460">
          <cell r="B2460" t="str">
            <v>Bayer. Beamten FH in Hof (Allg. innere Verwaltung)</v>
          </cell>
          <cell r="G2460">
            <v>345</v>
          </cell>
          <cell r="H2460" t="str">
            <v>Verwaltungsfachhochschulen</v>
          </cell>
          <cell r="I2460" t="str">
            <v>Bayer. Beamten FH in Hof (Allg. innere Verwaltung)Verwaltungsfachhochschulen</v>
          </cell>
          <cell r="J2460" t="str">
            <v>X</v>
          </cell>
          <cell r="K2460">
            <v>345</v>
          </cell>
          <cell r="L2460">
            <v>34</v>
          </cell>
          <cell r="M2460">
            <v>3</v>
          </cell>
          <cell r="V2460" t="str">
            <v>5B</v>
          </cell>
          <cell r="W2460">
            <v>3</v>
          </cell>
          <cell r="X2460">
            <v>0</v>
          </cell>
        </row>
        <row r="2461">
          <cell r="B2461" t="str">
            <v>Bayer. Beamten FH in München (Archiv- u.Biblioth.)</v>
          </cell>
          <cell r="G2461">
            <v>322</v>
          </cell>
          <cell r="H2461" t="str">
            <v>Verwaltungsfachhochschulen</v>
          </cell>
          <cell r="I2461" t="str">
            <v>Bayer. Beamten FH in München (Archiv- u.Biblioth.)Verwaltungsfachhochschulen</v>
          </cell>
          <cell r="J2461" t="str">
            <v>X</v>
          </cell>
          <cell r="K2461">
            <v>322</v>
          </cell>
          <cell r="L2461">
            <v>32</v>
          </cell>
          <cell r="M2461">
            <v>3</v>
          </cell>
          <cell r="V2461" t="str">
            <v>5B</v>
          </cell>
          <cell r="W2461">
            <v>3</v>
          </cell>
          <cell r="X2461">
            <v>0</v>
          </cell>
        </row>
        <row r="2462">
          <cell r="B2462" t="str">
            <v>Bayer. Beamten FH in Starnberg (Rechtspflege)</v>
          </cell>
          <cell r="G2462">
            <v>380</v>
          </cell>
          <cell r="H2462" t="str">
            <v>Verwaltungsfachhochschulen</v>
          </cell>
          <cell r="I2462" t="str">
            <v>Bayer. Beamten FH in Starnberg (Rechtspflege)Verwaltungsfachhochschulen</v>
          </cell>
          <cell r="J2462" t="str">
            <v>X</v>
          </cell>
          <cell r="K2462">
            <v>380</v>
          </cell>
          <cell r="L2462">
            <v>38</v>
          </cell>
          <cell r="M2462">
            <v>3</v>
          </cell>
          <cell r="V2462" t="str">
            <v>5B</v>
          </cell>
          <cell r="W2462">
            <v>3</v>
          </cell>
          <cell r="X2462">
            <v>0</v>
          </cell>
        </row>
        <row r="2463">
          <cell r="B2463" t="str">
            <v>Bayer. Beamten FH in Wasserburg (Sozialverwaltung)</v>
          </cell>
          <cell r="G2463">
            <v>345</v>
          </cell>
          <cell r="H2463" t="str">
            <v>Verwaltungsfachhochschulen</v>
          </cell>
          <cell r="I2463" t="str">
            <v>Bayer. Beamten FH in Wasserburg (Sozialverwaltung)Verwaltungsfachhochschulen</v>
          </cell>
          <cell r="J2463" t="str">
            <v>X</v>
          </cell>
          <cell r="K2463">
            <v>345</v>
          </cell>
          <cell r="L2463">
            <v>34</v>
          </cell>
          <cell r="M2463">
            <v>3</v>
          </cell>
          <cell r="V2463" t="str">
            <v>5B</v>
          </cell>
          <cell r="W2463">
            <v>3</v>
          </cell>
          <cell r="X2463">
            <v>0</v>
          </cell>
        </row>
        <row r="2464">
          <cell r="B2464" t="str">
            <v>FH für Verwaltung und Rechtspflege Berlin</v>
          </cell>
          <cell r="G2464">
            <v>345</v>
          </cell>
          <cell r="H2464" t="str">
            <v>Verwaltungsfachhochschulen</v>
          </cell>
          <cell r="I2464" t="str">
            <v>FH für Verwaltung und Rechtspflege BerlinVerwaltungsfachhochschulen</v>
          </cell>
          <cell r="J2464" t="str">
            <v>X</v>
          </cell>
          <cell r="K2464">
            <v>345</v>
          </cell>
          <cell r="L2464">
            <v>34</v>
          </cell>
          <cell r="M2464">
            <v>3</v>
          </cell>
          <cell r="V2464" t="str">
            <v>5B</v>
          </cell>
          <cell r="W2464">
            <v>3</v>
          </cell>
          <cell r="X2464">
            <v>0</v>
          </cell>
        </row>
        <row r="2465">
          <cell r="B2465" t="str">
            <v>FH Bund für öffentliche Verwaltung, FB Sozialversicherung, Berlin</v>
          </cell>
          <cell r="G2465">
            <v>345</v>
          </cell>
          <cell r="H2465" t="str">
            <v>Verwaltungsfachhochschulen</v>
          </cell>
          <cell r="I2465" t="str">
            <v>FH Bund für öffentliche Verwaltung, FB Sozialversicherung, BerlinVerwaltungsfachhochschulen</v>
          </cell>
          <cell r="J2465" t="str">
            <v>X</v>
          </cell>
          <cell r="K2465">
            <v>345</v>
          </cell>
          <cell r="L2465">
            <v>34</v>
          </cell>
          <cell r="M2465">
            <v>3</v>
          </cell>
          <cell r="V2465" t="str">
            <v>5B</v>
          </cell>
          <cell r="W2465">
            <v>3</v>
          </cell>
          <cell r="X2465">
            <v>0</v>
          </cell>
        </row>
        <row r="2466">
          <cell r="B2466" t="str">
            <v>FH der Polizei Brandenburg (VerwFH) in Basdorf</v>
          </cell>
          <cell r="G2466">
            <v>345</v>
          </cell>
          <cell r="H2466" t="str">
            <v>Verwaltungsfachhochschulen</v>
          </cell>
          <cell r="I2466" t="str">
            <v>FH der Polizei Brandenburg (VerwFH) in BasdorfVerwaltungsfachhochschulen</v>
          </cell>
          <cell r="J2466" t="str">
            <v>X</v>
          </cell>
          <cell r="K2466">
            <v>345</v>
          </cell>
          <cell r="L2466">
            <v>34</v>
          </cell>
          <cell r="M2466">
            <v>3</v>
          </cell>
          <cell r="V2466" t="str">
            <v>5B</v>
          </cell>
          <cell r="W2466">
            <v>3</v>
          </cell>
          <cell r="X2466">
            <v>0</v>
          </cell>
        </row>
        <row r="2467">
          <cell r="B2467" t="str">
            <v>FH für öffentl. Verwaltung Brandenburg in Bernau</v>
          </cell>
          <cell r="G2467">
            <v>345</v>
          </cell>
          <cell r="H2467" t="str">
            <v>Verwaltungsfachhochschulen</v>
          </cell>
          <cell r="I2467" t="str">
            <v>FH für öffentl. Verwaltung Brandenburg in BernauVerwaltungsfachhochschulen</v>
          </cell>
          <cell r="J2467" t="str">
            <v>X</v>
          </cell>
          <cell r="K2467">
            <v>345</v>
          </cell>
          <cell r="L2467">
            <v>34</v>
          </cell>
          <cell r="M2467">
            <v>3</v>
          </cell>
          <cell r="V2467" t="str">
            <v>5B</v>
          </cell>
          <cell r="W2467">
            <v>3</v>
          </cell>
          <cell r="X2467">
            <v>0</v>
          </cell>
        </row>
        <row r="2468">
          <cell r="B2468" t="str">
            <v>FH für Finanzen Brandenburg (VerwFH) Königs Wusterhausen</v>
          </cell>
          <cell r="G2468">
            <v>344</v>
          </cell>
          <cell r="H2468" t="str">
            <v>Verwaltungsfachhochschulen</v>
          </cell>
          <cell r="I2468" t="str">
            <v>FH für Finanzen Brandenburg (VerwFH) Königs WusterhausenVerwaltungsfachhochschulen</v>
          </cell>
          <cell r="J2468" t="str">
            <v>X</v>
          </cell>
          <cell r="K2468">
            <v>344</v>
          </cell>
          <cell r="L2468">
            <v>34</v>
          </cell>
          <cell r="M2468">
            <v>3</v>
          </cell>
          <cell r="V2468" t="str">
            <v>5B</v>
          </cell>
          <cell r="W2468">
            <v>3</v>
          </cell>
          <cell r="X2468">
            <v>0</v>
          </cell>
        </row>
        <row r="2469">
          <cell r="B2469" t="str">
            <v>H für öffentliche Verwaltung Bremen</v>
          </cell>
          <cell r="G2469">
            <v>345</v>
          </cell>
          <cell r="H2469" t="str">
            <v>Verwaltungsfachhochschulen</v>
          </cell>
          <cell r="I2469" t="str">
            <v>H für öffentliche Verwaltung BremenVerwaltungsfachhochschulen</v>
          </cell>
          <cell r="J2469" t="str">
            <v>X</v>
          </cell>
          <cell r="K2469">
            <v>345</v>
          </cell>
          <cell r="L2469">
            <v>34</v>
          </cell>
          <cell r="M2469">
            <v>3</v>
          </cell>
          <cell r="V2469" t="str">
            <v>5B</v>
          </cell>
          <cell r="W2469">
            <v>3</v>
          </cell>
          <cell r="X2469">
            <v>0</v>
          </cell>
        </row>
        <row r="2470">
          <cell r="B2470" t="str">
            <v>FH für öffentliche Verwaltung Hamburg</v>
          </cell>
          <cell r="G2470">
            <v>345</v>
          </cell>
          <cell r="H2470" t="str">
            <v>Verwaltungsfachhochschulen</v>
          </cell>
          <cell r="I2470" t="str">
            <v>FH für öffentliche Verwaltung HamburgVerwaltungsfachhochschulen</v>
          </cell>
          <cell r="J2470" t="str">
            <v>X</v>
          </cell>
          <cell r="K2470">
            <v>345</v>
          </cell>
          <cell r="L2470">
            <v>34</v>
          </cell>
          <cell r="M2470">
            <v>3</v>
          </cell>
          <cell r="V2470" t="str">
            <v>5B</v>
          </cell>
          <cell r="W2470">
            <v>3</v>
          </cell>
          <cell r="X2470">
            <v>0</v>
          </cell>
        </row>
        <row r="2471">
          <cell r="B2471" t="str">
            <v>FH für Bibliothekswesen Frankfurt a.M.</v>
          </cell>
          <cell r="G2471">
            <v>322</v>
          </cell>
          <cell r="H2471" t="str">
            <v>Verwaltungsfachhochschulen</v>
          </cell>
          <cell r="I2471" t="str">
            <v>FH für Bibliothekswesen Frankfurt a.M.Verwaltungsfachhochschulen</v>
          </cell>
          <cell r="J2471" t="str">
            <v>X</v>
          </cell>
          <cell r="K2471">
            <v>322</v>
          </cell>
          <cell r="L2471">
            <v>32</v>
          </cell>
          <cell r="M2471">
            <v>3</v>
          </cell>
          <cell r="V2471" t="str">
            <v>5B</v>
          </cell>
          <cell r="W2471">
            <v>3</v>
          </cell>
          <cell r="X2471">
            <v>0</v>
          </cell>
        </row>
        <row r="2472">
          <cell r="B2472" t="str">
            <v>FH für Archivwesen Marburg</v>
          </cell>
          <cell r="G2472">
            <v>322</v>
          </cell>
          <cell r="H2472" t="str">
            <v>Verwaltungsfachhochschulen</v>
          </cell>
          <cell r="I2472" t="str">
            <v>FH für Archivwesen MarburgVerwaltungsfachhochschulen</v>
          </cell>
          <cell r="J2472" t="str">
            <v>X</v>
          </cell>
          <cell r="K2472">
            <v>322</v>
          </cell>
          <cell r="L2472">
            <v>32</v>
          </cell>
          <cell r="M2472">
            <v>3</v>
          </cell>
          <cell r="V2472" t="str">
            <v>5B</v>
          </cell>
          <cell r="W2472">
            <v>3</v>
          </cell>
          <cell r="X2472">
            <v>0</v>
          </cell>
        </row>
        <row r="2473">
          <cell r="B2473" t="str">
            <v>VerwFH Rotenburg</v>
          </cell>
          <cell r="G2473">
            <v>345</v>
          </cell>
          <cell r="H2473" t="str">
            <v>Verwaltungsfachhochschulen</v>
          </cell>
          <cell r="I2473" t="str">
            <v>VerwFH RotenburgVerwaltungsfachhochschulen</v>
          </cell>
          <cell r="J2473" t="str">
            <v>X</v>
          </cell>
          <cell r="K2473">
            <v>345</v>
          </cell>
          <cell r="L2473">
            <v>34</v>
          </cell>
          <cell r="M2473">
            <v>3</v>
          </cell>
          <cell r="V2473" t="str">
            <v>5B</v>
          </cell>
          <cell r="W2473">
            <v>3</v>
          </cell>
          <cell r="X2473">
            <v>0</v>
          </cell>
        </row>
        <row r="2474">
          <cell r="B2474" t="str">
            <v>VerwFH Wiesbaden in Darmstadt</v>
          </cell>
          <cell r="G2474">
            <v>345</v>
          </cell>
          <cell r="H2474" t="str">
            <v>Verwaltungsfachhochschulen</v>
          </cell>
          <cell r="I2474" t="str">
            <v>VerwFH Wiesbaden in DarmstadtVerwaltungsfachhochschulen</v>
          </cell>
          <cell r="J2474" t="str">
            <v>X</v>
          </cell>
          <cell r="K2474">
            <v>345</v>
          </cell>
          <cell r="L2474">
            <v>34</v>
          </cell>
          <cell r="M2474">
            <v>3</v>
          </cell>
          <cell r="V2474" t="str">
            <v>5B</v>
          </cell>
          <cell r="W2474">
            <v>3</v>
          </cell>
          <cell r="X2474">
            <v>0</v>
          </cell>
        </row>
        <row r="2475">
          <cell r="B2475" t="str">
            <v>VerwFH Wiesbaden in Frankfurt a.M.</v>
          </cell>
          <cell r="G2475">
            <v>345</v>
          </cell>
          <cell r="H2475" t="str">
            <v>Verwaltungsfachhochschulen</v>
          </cell>
          <cell r="I2475" t="str">
            <v>VerwFH Wiesbaden in Frankfurt a.M.Verwaltungsfachhochschulen</v>
          </cell>
          <cell r="J2475" t="str">
            <v>X</v>
          </cell>
          <cell r="K2475">
            <v>345</v>
          </cell>
          <cell r="L2475">
            <v>34</v>
          </cell>
          <cell r="M2475">
            <v>3</v>
          </cell>
          <cell r="V2475" t="str">
            <v>5B</v>
          </cell>
          <cell r="W2475">
            <v>3</v>
          </cell>
          <cell r="X2475">
            <v>0</v>
          </cell>
        </row>
        <row r="2476">
          <cell r="B2476" t="str">
            <v>VerwFH Wiesbaden in Gießen</v>
          </cell>
          <cell r="G2476">
            <v>345</v>
          </cell>
          <cell r="H2476" t="str">
            <v>Verwaltungsfachhochschulen</v>
          </cell>
          <cell r="I2476" t="str">
            <v>VerwFH Wiesbaden in GießenVerwaltungsfachhochschulen</v>
          </cell>
          <cell r="J2476" t="str">
            <v>X</v>
          </cell>
          <cell r="K2476">
            <v>345</v>
          </cell>
          <cell r="L2476">
            <v>34</v>
          </cell>
          <cell r="M2476">
            <v>3</v>
          </cell>
          <cell r="V2476" t="str">
            <v>5B</v>
          </cell>
          <cell r="W2476">
            <v>3</v>
          </cell>
          <cell r="X2476">
            <v>0</v>
          </cell>
        </row>
        <row r="2477">
          <cell r="B2477" t="str">
            <v>VerwFH Wiesbaden in Kassel</v>
          </cell>
          <cell r="G2477">
            <v>345</v>
          </cell>
          <cell r="H2477" t="str">
            <v>Verwaltungsfachhochschulen</v>
          </cell>
          <cell r="I2477" t="str">
            <v>VerwFH Wiesbaden in KasselVerwaltungsfachhochschulen</v>
          </cell>
          <cell r="J2477" t="str">
            <v>X</v>
          </cell>
          <cell r="K2477">
            <v>345</v>
          </cell>
          <cell r="L2477">
            <v>34</v>
          </cell>
          <cell r="M2477">
            <v>3</v>
          </cell>
          <cell r="V2477" t="str">
            <v>5B</v>
          </cell>
          <cell r="W2477">
            <v>3</v>
          </cell>
          <cell r="X2477">
            <v>0</v>
          </cell>
        </row>
        <row r="2478">
          <cell r="B2478" t="str">
            <v>VerwFH Wiesbaden in Wiesbaden</v>
          </cell>
          <cell r="G2478">
            <v>345</v>
          </cell>
          <cell r="H2478" t="str">
            <v>Verwaltungsfachhochschulen</v>
          </cell>
          <cell r="I2478" t="str">
            <v>VerwFH Wiesbaden in WiesbadenVerwaltungsfachhochschulen</v>
          </cell>
          <cell r="J2478" t="str">
            <v>X</v>
          </cell>
          <cell r="K2478">
            <v>345</v>
          </cell>
          <cell r="L2478">
            <v>34</v>
          </cell>
          <cell r="M2478">
            <v>3</v>
          </cell>
          <cell r="V2478" t="str">
            <v>5B</v>
          </cell>
          <cell r="W2478">
            <v>3</v>
          </cell>
          <cell r="X2478">
            <v>0</v>
          </cell>
        </row>
        <row r="2479">
          <cell r="B2479" t="str">
            <v>FH Bund, FB Post- und Telekommunikation, Dieburg</v>
          </cell>
          <cell r="G2479">
            <v>523</v>
          </cell>
          <cell r="H2479" t="str">
            <v>Verwaltungsfachhochschulen</v>
          </cell>
          <cell r="I2479" t="str">
            <v>FH Bund, FB Post- und Telekommunikation, DieburgVerwaltungsfachhochschulen</v>
          </cell>
          <cell r="J2479" t="str">
            <v>X</v>
          </cell>
          <cell r="K2479">
            <v>523</v>
          </cell>
          <cell r="L2479">
            <v>52</v>
          </cell>
          <cell r="M2479">
            <v>5</v>
          </cell>
          <cell r="V2479" t="str">
            <v>5B</v>
          </cell>
          <cell r="W2479">
            <v>5</v>
          </cell>
          <cell r="X2479">
            <v>0</v>
          </cell>
        </row>
        <row r="2480">
          <cell r="B2480" t="str">
            <v>FH Bund, FB Wetterdienst/Geophysik. Beratungsdienst, Langen</v>
          </cell>
          <cell r="G2480">
            <v>440</v>
          </cell>
          <cell r="H2480" t="str">
            <v>Verwaltungsfachhochschulen</v>
          </cell>
          <cell r="I2480" t="str">
            <v>FH Bund, FB Wetterdienst/Geophysik. Beratungsdienst, LangenVerwaltungsfachhochschulen</v>
          </cell>
          <cell r="J2480" t="str">
            <v>X</v>
          </cell>
          <cell r="K2480">
            <v>440</v>
          </cell>
          <cell r="L2480">
            <v>44</v>
          </cell>
          <cell r="M2480">
            <v>4</v>
          </cell>
          <cell r="V2480" t="str">
            <v>5B</v>
          </cell>
          <cell r="W2480">
            <v>44</v>
          </cell>
          <cell r="X2480">
            <v>0</v>
          </cell>
        </row>
        <row r="2481">
          <cell r="B2481" t="str">
            <v>FH Bund, FB Öffentliche Sicherheit in Wiesbaden (Kriminalpolizei)</v>
          </cell>
          <cell r="G2481">
            <v>861</v>
          </cell>
          <cell r="H2481" t="str">
            <v>Verwaltungsfachhochschulen</v>
          </cell>
          <cell r="I2481" t="str">
            <v>FH Bund, FB Öffentliche Sicherheit in Wiesbaden (Kriminalpolizei)Verwaltungsfachhochschulen</v>
          </cell>
          <cell r="J2481" t="str">
            <v>X</v>
          </cell>
          <cell r="K2481">
            <v>861</v>
          </cell>
          <cell r="L2481">
            <v>86</v>
          </cell>
          <cell r="M2481">
            <v>8</v>
          </cell>
          <cell r="V2481" t="str">
            <v>5B</v>
          </cell>
          <cell r="W2481">
            <v>8</v>
          </cell>
          <cell r="X2481">
            <v>0</v>
          </cell>
        </row>
        <row r="2482">
          <cell r="B2482" t="str">
            <v>Nieders. FH für Verwaltung und Rechtspflege, Hildesheim (Allg. Verw.)</v>
          </cell>
          <cell r="G2482">
            <v>345</v>
          </cell>
          <cell r="H2482" t="str">
            <v>Verwaltungsfachhochschulen</v>
          </cell>
          <cell r="I2482" t="str">
            <v>Nieders. FH für Verwaltung und Rechtspflege, Hildesheim (Allg. Verw.)Verwaltungsfachhochschulen</v>
          </cell>
          <cell r="J2482" t="str">
            <v>X</v>
          </cell>
          <cell r="K2482">
            <v>345</v>
          </cell>
          <cell r="L2482">
            <v>34</v>
          </cell>
          <cell r="M2482">
            <v>3</v>
          </cell>
          <cell r="V2482" t="str">
            <v>5B</v>
          </cell>
          <cell r="W2482">
            <v>3</v>
          </cell>
          <cell r="X2482">
            <v>0</v>
          </cell>
        </row>
        <row r="2483">
          <cell r="B2483" t="str">
            <v>Nieders. FH für Verwaltung und Rechtspflege, Hildesheim (Polizei)</v>
          </cell>
          <cell r="G2483">
            <v>861</v>
          </cell>
          <cell r="H2483" t="str">
            <v>Verwaltungsfachhochschulen</v>
          </cell>
          <cell r="I2483" t="str">
            <v>Nieders. FH für Verwaltung und Rechtspflege, Hildesheim (Polizei)Verwaltungsfachhochschulen</v>
          </cell>
          <cell r="J2483" t="str">
            <v>X</v>
          </cell>
          <cell r="K2483">
            <v>861</v>
          </cell>
          <cell r="L2483">
            <v>86</v>
          </cell>
          <cell r="M2483">
            <v>8</v>
          </cell>
          <cell r="V2483" t="str">
            <v>5B</v>
          </cell>
          <cell r="W2483">
            <v>8</v>
          </cell>
          <cell r="X2483">
            <v>0</v>
          </cell>
        </row>
        <row r="2484">
          <cell r="B2484" t="str">
            <v>Nieders. FH für Verwaltung und Rechtspflege, Hildesheim (Rechtspflege)</v>
          </cell>
          <cell r="G2484">
            <v>380</v>
          </cell>
          <cell r="H2484" t="str">
            <v>Verwaltungsfachhochschulen</v>
          </cell>
          <cell r="I2484" t="str">
            <v>Nieders. FH für Verwaltung und Rechtspflege, Hildesheim (Rechtspflege)Verwaltungsfachhochschulen</v>
          </cell>
          <cell r="J2484" t="str">
            <v>X</v>
          </cell>
          <cell r="K2484">
            <v>380</v>
          </cell>
          <cell r="L2484">
            <v>38</v>
          </cell>
          <cell r="M2484">
            <v>3</v>
          </cell>
          <cell r="V2484" t="str">
            <v>5B</v>
          </cell>
          <cell r="W2484">
            <v>3</v>
          </cell>
          <cell r="X2484">
            <v>0</v>
          </cell>
        </row>
        <row r="2485">
          <cell r="B2485" t="str">
            <v>Nieders. FH für Verwaltung und Rechtspflege, Rinteln (Steuerverwaltung)</v>
          </cell>
          <cell r="G2485">
            <v>344</v>
          </cell>
          <cell r="H2485" t="str">
            <v>Verwaltungsfachhochschulen</v>
          </cell>
          <cell r="I2485" t="str">
            <v>Nieders. FH für Verwaltung und Rechtspflege, Rinteln (Steuerverwaltung)Verwaltungsfachhochschulen</v>
          </cell>
          <cell r="J2485" t="str">
            <v>X</v>
          </cell>
          <cell r="K2485">
            <v>344</v>
          </cell>
          <cell r="L2485">
            <v>34</v>
          </cell>
          <cell r="M2485">
            <v>3</v>
          </cell>
          <cell r="V2485" t="str">
            <v>5B</v>
          </cell>
          <cell r="W2485">
            <v>3</v>
          </cell>
          <cell r="X2485">
            <v>0</v>
          </cell>
        </row>
        <row r="2486">
          <cell r="B2486" t="str">
            <v>VerwFH Güstrow</v>
          </cell>
          <cell r="G2486">
            <v>345</v>
          </cell>
          <cell r="H2486" t="str">
            <v>Verwaltungsfachhochschulen</v>
          </cell>
          <cell r="I2486" t="str">
            <v>VerwFH GüstrowVerwaltungsfachhochschulen</v>
          </cell>
          <cell r="J2486" t="str">
            <v>X</v>
          </cell>
          <cell r="K2486">
            <v>345</v>
          </cell>
          <cell r="L2486">
            <v>34</v>
          </cell>
          <cell r="M2486">
            <v>3</v>
          </cell>
          <cell r="V2486" t="str">
            <v>5B</v>
          </cell>
          <cell r="W2486">
            <v>3</v>
          </cell>
          <cell r="X2486">
            <v>0</v>
          </cell>
        </row>
        <row r="2487">
          <cell r="B2487" t="str">
            <v>FH für Rechtspflege NW, Bad Münstereifel</v>
          </cell>
          <cell r="G2487">
            <v>380</v>
          </cell>
          <cell r="H2487" t="str">
            <v>Verwaltungsfachhochschulen</v>
          </cell>
          <cell r="I2487" t="str">
            <v>FH für Rechtspflege NW, Bad MünstereifelVerwaltungsfachhochschulen</v>
          </cell>
          <cell r="J2487" t="str">
            <v>X</v>
          </cell>
          <cell r="K2487">
            <v>380</v>
          </cell>
          <cell r="L2487">
            <v>38</v>
          </cell>
          <cell r="M2487">
            <v>3</v>
          </cell>
          <cell r="V2487" t="str">
            <v>5B</v>
          </cell>
          <cell r="W2487">
            <v>3</v>
          </cell>
          <cell r="X2487">
            <v>0</v>
          </cell>
        </row>
        <row r="2488">
          <cell r="B2488" t="str">
            <v>FH für Finanzen NW, Nordkirchen</v>
          </cell>
          <cell r="G2488">
            <v>344</v>
          </cell>
          <cell r="H2488" t="str">
            <v>Verwaltungsfachhochschulen</v>
          </cell>
          <cell r="I2488" t="str">
            <v>FH für Finanzen NW, NordkirchenVerwaltungsfachhochschulen</v>
          </cell>
          <cell r="J2488" t="str">
            <v>X</v>
          </cell>
          <cell r="K2488">
            <v>344</v>
          </cell>
          <cell r="L2488">
            <v>34</v>
          </cell>
          <cell r="M2488">
            <v>3</v>
          </cell>
          <cell r="V2488" t="str">
            <v>5B</v>
          </cell>
          <cell r="W2488">
            <v>3</v>
          </cell>
          <cell r="X2488">
            <v>0</v>
          </cell>
        </row>
        <row r="2489">
          <cell r="B2489" t="str">
            <v>FH für öffentliche Verwaltung NW in Bielefeld</v>
          </cell>
          <cell r="G2489">
            <v>345</v>
          </cell>
          <cell r="H2489" t="str">
            <v>Verwaltungsfachhochschulen</v>
          </cell>
          <cell r="I2489" t="str">
            <v>FH für öffentliche Verwaltung NW in BielefeldVerwaltungsfachhochschulen</v>
          </cell>
          <cell r="J2489" t="str">
            <v>X</v>
          </cell>
          <cell r="K2489">
            <v>345</v>
          </cell>
          <cell r="L2489">
            <v>34</v>
          </cell>
          <cell r="M2489">
            <v>3</v>
          </cell>
          <cell r="V2489" t="str">
            <v>5B</v>
          </cell>
          <cell r="W2489">
            <v>3</v>
          </cell>
          <cell r="X2489">
            <v>0</v>
          </cell>
        </row>
        <row r="2490">
          <cell r="B2490" t="str">
            <v>FH für öffentliche Verwaltung NW in Dortmund</v>
          </cell>
          <cell r="G2490">
            <v>345</v>
          </cell>
          <cell r="H2490" t="str">
            <v>Verwaltungsfachhochschulen</v>
          </cell>
          <cell r="I2490" t="str">
            <v>FH für öffentliche Verwaltung NW in DortmundVerwaltungsfachhochschulen</v>
          </cell>
          <cell r="J2490" t="str">
            <v>X</v>
          </cell>
          <cell r="K2490">
            <v>345</v>
          </cell>
          <cell r="L2490">
            <v>34</v>
          </cell>
          <cell r="M2490">
            <v>3</v>
          </cell>
          <cell r="V2490" t="str">
            <v>5B</v>
          </cell>
          <cell r="W2490">
            <v>3</v>
          </cell>
          <cell r="X2490">
            <v>0</v>
          </cell>
        </row>
        <row r="2491">
          <cell r="B2491" t="str">
            <v>FH für öffentliche Verwaltung NW in Düsseldorf</v>
          </cell>
          <cell r="G2491">
            <v>345</v>
          </cell>
          <cell r="H2491" t="str">
            <v>Verwaltungsfachhochschulen</v>
          </cell>
          <cell r="I2491" t="str">
            <v>FH für öffentliche Verwaltung NW in DüsseldorfVerwaltungsfachhochschulen</v>
          </cell>
          <cell r="J2491" t="str">
            <v>X</v>
          </cell>
          <cell r="K2491">
            <v>345</v>
          </cell>
          <cell r="L2491">
            <v>34</v>
          </cell>
          <cell r="M2491">
            <v>3</v>
          </cell>
          <cell r="V2491" t="str">
            <v>5B</v>
          </cell>
          <cell r="W2491">
            <v>3</v>
          </cell>
          <cell r="X2491">
            <v>0</v>
          </cell>
        </row>
        <row r="2492">
          <cell r="B2492" t="str">
            <v>FH für öffentliche Verwaltung NW in Duisburg</v>
          </cell>
          <cell r="G2492">
            <v>345</v>
          </cell>
          <cell r="H2492" t="str">
            <v>Verwaltungsfachhochschulen</v>
          </cell>
          <cell r="I2492" t="str">
            <v>FH für öffentliche Verwaltung NW in DuisburgVerwaltungsfachhochschulen</v>
          </cell>
          <cell r="J2492" t="str">
            <v>X</v>
          </cell>
          <cell r="K2492">
            <v>345</v>
          </cell>
          <cell r="L2492">
            <v>34</v>
          </cell>
          <cell r="M2492">
            <v>3</v>
          </cell>
          <cell r="V2492" t="str">
            <v>5B</v>
          </cell>
          <cell r="W2492">
            <v>3</v>
          </cell>
          <cell r="X2492">
            <v>0</v>
          </cell>
        </row>
        <row r="2493">
          <cell r="B2493" t="str">
            <v>FH für öffentliche Verwaltung NW in Gelsenkirchen</v>
          </cell>
          <cell r="G2493">
            <v>345</v>
          </cell>
          <cell r="H2493" t="str">
            <v>Verwaltungsfachhochschulen</v>
          </cell>
          <cell r="I2493" t="str">
            <v>FH für öffentliche Verwaltung NW in GelsenkirchenVerwaltungsfachhochschulen</v>
          </cell>
          <cell r="J2493" t="str">
            <v>X</v>
          </cell>
          <cell r="K2493">
            <v>345</v>
          </cell>
          <cell r="L2493">
            <v>34</v>
          </cell>
          <cell r="M2493">
            <v>3</v>
          </cell>
          <cell r="V2493" t="str">
            <v>5B</v>
          </cell>
          <cell r="W2493">
            <v>3</v>
          </cell>
          <cell r="X2493">
            <v>0</v>
          </cell>
        </row>
        <row r="2494">
          <cell r="B2494" t="str">
            <v>FH für öffentliche Verwaltung NW in Hagen</v>
          </cell>
          <cell r="G2494">
            <v>345</v>
          </cell>
          <cell r="H2494" t="str">
            <v>Verwaltungsfachhochschulen</v>
          </cell>
          <cell r="I2494" t="str">
            <v>FH für öffentliche Verwaltung NW in HagenVerwaltungsfachhochschulen</v>
          </cell>
          <cell r="J2494" t="str">
            <v>X</v>
          </cell>
          <cell r="K2494">
            <v>345</v>
          </cell>
          <cell r="L2494">
            <v>34</v>
          </cell>
          <cell r="M2494">
            <v>3</v>
          </cell>
          <cell r="V2494" t="str">
            <v>5B</v>
          </cell>
          <cell r="W2494">
            <v>3</v>
          </cell>
          <cell r="X2494">
            <v>0</v>
          </cell>
        </row>
        <row r="2495">
          <cell r="B2495" t="str">
            <v>FH für öffentliche Verwaltung NW in Köln</v>
          </cell>
          <cell r="G2495">
            <v>345</v>
          </cell>
          <cell r="H2495" t="str">
            <v>Verwaltungsfachhochschulen</v>
          </cell>
          <cell r="I2495" t="str">
            <v>FH für öffentliche Verwaltung NW in KölnVerwaltungsfachhochschulen</v>
          </cell>
          <cell r="J2495" t="str">
            <v>X</v>
          </cell>
          <cell r="K2495">
            <v>345</v>
          </cell>
          <cell r="L2495">
            <v>34</v>
          </cell>
          <cell r="M2495">
            <v>3</v>
          </cell>
          <cell r="V2495" t="str">
            <v>5B</v>
          </cell>
          <cell r="W2495">
            <v>3</v>
          </cell>
          <cell r="X2495">
            <v>0</v>
          </cell>
        </row>
        <row r="2496">
          <cell r="B2496" t="str">
            <v>FH für öffentliche Verwaltung NW in Münster</v>
          </cell>
          <cell r="G2496">
            <v>345</v>
          </cell>
          <cell r="H2496" t="str">
            <v>Verwaltungsfachhochschulen</v>
          </cell>
          <cell r="I2496" t="str">
            <v>FH für öffentliche Verwaltung NW in MünsterVerwaltungsfachhochschulen</v>
          </cell>
          <cell r="J2496" t="str">
            <v>X</v>
          </cell>
          <cell r="K2496">
            <v>345</v>
          </cell>
          <cell r="L2496">
            <v>34</v>
          </cell>
          <cell r="M2496">
            <v>3</v>
          </cell>
          <cell r="V2496" t="str">
            <v>5B</v>
          </cell>
          <cell r="W2496">
            <v>3</v>
          </cell>
          <cell r="X2496">
            <v>0</v>
          </cell>
        </row>
        <row r="2497">
          <cell r="B2497" t="str">
            <v>FH für öffentliche Verwaltung NW in Soest</v>
          </cell>
          <cell r="G2497">
            <v>345</v>
          </cell>
          <cell r="H2497" t="str">
            <v>Verwaltungsfachhochschulen</v>
          </cell>
          <cell r="I2497" t="str">
            <v>FH für öffentliche Verwaltung NW in SoestVerwaltungsfachhochschulen</v>
          </cell>
          <cell r="J2497" t="str">
            <v>X</v>
          </cell>
          <cell r="K2497">
            <v>345</v>
          </cell>
          <cell r="L2497">
            <v>34</v>
          </cell>
          <cell r="M2497">
            <v>3</v>
          </cell>
          <cell r="V2497" t="str">
            <v>5B</v>
          </cell>
          <cell r="W2497">
            <v>3</v>
          </cell>
          <cell r="X2497">
            <v>0</v>
          </cell>
        </row>
        <row r="2498">
          <cell r="B2498" t="str">
            <v>FH für öffentliche Verwaltung NW in Wuppertal</v>
          </cell>
          <cell r="G2498">
            <v>345</v>
          </cell>
          <cell r="H2498" t="str">
            <v>Verwaltungsfachhochschulen</v>
          </cell>
          <cell r="I2498" t="str">
            <v>FH für öffentliche Verwaltung NW in WuppertalVerwaltungsfachhochschulen</v>
          </cell>
          <cell r="J2498" t="str">
            <v>X</v>
          </cell>
          <cell r="K2498">
            <v>345</v>
          </cell>
          <cell r="L2498">
            <v>34</v>
          </cell>
          <cell r="M2498">
            <v>3</v>
          </cell>
          <cell r="V2498" t="str">
            <v>5B</v>
          </cell>
          <cell r="W2498">
            <v>3</v>
          </cell>
          <cell r="X2498">
            <v>0</v>
          </cell>
        </row>
        <row r="2499">
          <cell r="B2499" t="str">
            <v>U Hamburg</v>
          </cell>
          <cell r="G2499">
            <v>345</v>
          </cell>
          <cell r="H2499" t="str">
            <v>Verwaltungsfachhochschulen</v>
          </cell>
          <cell r="I2499" t="str">
            <v>U HamburgVerwaltungsfachhochschulen</v>
          </cell>
          <cell r="J2499" t="str">
            <v>X</v>
          </cell>
          <cell r="K2499">
            <v>345</v>
          </cell>
          <cell r="L2499">
            <v>34</v>
          </cell>
          <cell r="M2499">
            <v>3</v>
          </cell>
          <cell r="V2499" t="str">
            <v>5B</v>
          </cell>
          <cell r="W2499">
            <v>3</v>
          </cell>
          <cell r="X2499">
            <v>0</v>
          </cell>
        </row>
        <row r="2500">
          <cell r="B2500" t="str">
            <v>FH Bund, FB Auswärtige Angelegenheiten, Bonn</v>
          </cell>
          <cell r="G2500">
            <v>345</v>
          </cell>
          <cell r="H2500" t="str">
            <v>Verwaltungsfachhochschulen</v>
          </cell>
          <cell r="I2500" t="str">
            <v>FH Bund, FB Auswärtige Angelegenheiten, BonnVerwaltungsfachhochschulen</v>
          </cell>
          <cell r="J2500" t="str">
            <v>X</v>
          </cell>
          <cell r="K2500">
            <v>345</v>
          </cell>
          <cell r="L2500">
            <v>34</v>
          </cell>
          <cell r="M2500">
            <v>3</v>
          </cell>
          <cell r="V2500" t="str">
            <v>5B</v>
          </cell>
          <cell r="W2500">
            <v>3</v>
          </cell>
          <cell r="X2500">
            <v>0</v>
          </cell>
        </row>
        <row r="2501">
          <cell r="B2501" t="str">
            <v>FH Bund, FB Allgemeine innere Verwaltung, Brühl</v>
          </cell>
          <cell r="G2501">
            <v>345</v>
          </cell>
          <cell r="H2501" t="str">
            <v>Verwaltungsfachhochschulen</v>
          </cell>
          <cell r="I2501" t="str">
            <v>FH Bund, FB Allgemeine innere Verwaltung, BrühlVerwaltungsfachhochschulen</v>
          </cell>
          <cell r="J2501" t="str">
            <v>X</v>
          </cell>
          <cell r="K2501">
            <v>345</v>
          </cell>
          <cell r="L2501">
            <v>34</v>
          </cell>
          <cell r="M2501">
            <v>3</v>
          </cell>
          <cell r="V2501" t="str">
            <v>5B</v>
          </cell>
          <cell r="W2501">
            <v>3</v>
          </cell>
          <cell r="X2501">
            <v>0</v>
          </cell>
        </row>
        <row r="2502">
          <cell r="B2502" t="str">
            <v>FH Bund, FB Finanzen, Münster</v>
          </cell>
          <cell r="G2502">
            <v>344</v>
          </cell>
          <cell r="H2502" t="str">
            <v>Verwaltungsfachhochschulen</v>
          </cell>
          <cell r="I2502" t="str">
            <v>FH Bund, FB Finanzen, MünsterVerwaltungsfachhochschulen</v>
          </cell>
          <cell r="J2502" t="str">
            <v>X</v>
          </cell>
          <cell r="K2502">
            <v>344</v>
          </cell>
          <cell r="L2502">
            <v>34</v>
          </cell>
          <cell r="M2502">
            <v>3</v>
          </cell>
          <cell r="V2502" t="str">
            <v>5B</v>
          </cell>
          <cell r="W2502">
            <v>3</v>
          </cell>
          <cell r="X2502">
            <v>0</v>
          </cell>
        </row>
        <row r="2503">
          <cell r="B2503" t="str">
            <v>FH Bund, FB Öffentliche Sicherheit in Swisttal-Heimerzheim</v>
          </cell>
          <cell r="G2503">
            <v>861</v>
          </cell>
          <cell r="H2503" t="str">
            <v>Verwaltungsfachhochschulen</v>
          </cell>
          <cell r="I2503" t="str">
            <v>FH Bund, FB Öffentliche Sicherheit in Swisttal-HeimerzheimVerwaltungsfachhochschulen</v>
          </cell>
          <cell r="J2503" t="str">
            <v>X</v>
          </cell>
          <cell r="K2503">
            <v>861</v>
          </cell>
          <cell r="L2503">
            <v>86</v>
          </cell>
          <cell r="M2503">
            <v>8</v>
          </cell>
          <cell r="V2503" t="str">
            <v>5B</v>
          </cell>
          <cell r="W2503">
            <v>8</v>
          </cell>
          <cell r="X2503">
            <v>0</v>
          </cell>
        </row>
        <row r="2504">
          <cell r="B2504" t="str">
            <v>FH für Finanzen Edenkoben</v>
          </cell>
          <cell r="G2504">
            <v>344</v>
          </cell>
          <cell r="H2504" t="str">
            <v>Verwaltungsfachhochschulen</v>
          </cell>
          <cell r="I2504" t="str">
            <v>FH für Finanzen EdenkobenVerwaltungsfachhochschulen</v>
          </cell>
          <cell r="J2504" t="str">
            <v>X</v>
          </cell>
          <cell r="K2504">
            <v>344</v>
          </cell>
          <cell r="L2504">
            <v>34</v>
          </cell>
          <cell r="M2504">
            <v>3</v>
          </cell>
          <cell r="V2504" t="str">
            <v>5B</v>
          </cell>
          <cell r="W2504">
            <v>3</v>
          </cell>
          <cell r="X2504">
            <v>0</v>
          </cell>
        </row>
        <row r="2505">
          <cell r="B2505" t="str">
            <v>FH der Deutschen Bundesbank Hachenburg</v>
          </cell>
          <cell r="G2505">
            <v>343</v>
          </cell>
          <cell r="H2505" t="str">
            <v>Verwaltungsfachhochschulen</v>
          </cell>
          <cell r="I2505" t="str">
            <v>FH der Deutschen Bundesbank HachenburgVerwaltungsfachhochschulen</v>
          </cell>
          <cell r="J2505" t="str">
            <v>X</v>
          </cell>
          <cell r="K2505">
            <v>343</v>
          </cell>
          <cell r="L2505">
            <v>34</v>
          </cell>
          <cell r="M2505">
            <v>3</v>
          </cell>
          <cell r="V2505" t="str">
            <v>5B</v>
          </cell>
          <cell r="W2505">
            <v>3</v>
          </cell>
          <cell r="X2505">
            <v>0</v>
          </cell>
        </row>
        <row r="2506">
          <cell r="B2506" t="str">
            <v>FH für öffentliche Verwaltung, FB Polizei, Lautzenhausen</v>
          </cell>
          <cell r="G2506">
            <v>861</v>
          </cell>
          <cell r="H2506" t="str">
            <v>Verwaltungsfachhochschulen</v>
          </cell>
          <cell r="I2506" t="str">
            <v>FH für öffentliche Verwaltung, FB Polizei, LautzenhausenVerwaltungsfachhochschulen</v>
          </cell>
          <cell r="J2506" t="str">
            <v>X</v>
          </cell>
          <cell r="K2506">
            <v>861</v>
          </cell>
          <cell r="L2506">
            <v>86</v>
          </cell>
          <cell r="M2506">
            <v>8</v>
          </cell>
          <cell r="V2506" t="str">
            <v>5B</v>
          </cell>
          <cell r="W2506">
            <v>8</v>
          </cell>
          <cell r="X2506">
            <v>0</v>
          </cell>
        </row>
        <row r="2507">
          <cell r="B2507" t="str">
            <v>FH für öffentliche Verwaltung, FB Innere Verwaltung, Mayen</v>
          </cell>
          <cell r="G2507">
            <v>345</v>
          </cell>
          <cell r="H2507" t="str">
            <v>Verwaltungsfachhochschulen</v>
          </cell>
          <cell r="I2507" t="str">
            <v>FH für öffentliche Verwaltung, FB Innere Verwaltung, MayenVerwaltungsfachhochschulen</v>
          </cell>
          <cell r="J2507" t="str">
            <v>X</v>
          </cell>
          <cell r="K2507">
            <v>345</v>
          </cell>
          <cell r="L2507">
            <v>34</v>
          </cell>
          <cell r="M2507">
            <v>3</v>
          </cell>
          <cell r="V2507" t="str">
            <v>5B</v>
          </cell>
          <cell r="W2507">
            <v>3</v>
          </cell>
          <cell r="X2507">
            <v>0</v>
          </cell>
        </row>
        <row r="2508">
          <cell r="B2508" t="str">
            <v>FH für Verwaltung Saarbrücken</v>
          </cell>
          <cell r="G2508">
            <v>345</v>
          </cell>
          <cell r="H2508" t="str">
            <v>Verwaltungsfachhochschulen</v>
          </cell>
          <cell r="I2508" t="str">
            <v>FH für Verwaltung SaarbrückenVerwaltungsfachhochschulen</v>
          </cell>
          <cell r="J2508" t="str">
            <v>X</v>
          </cell>
          <cell r="K2508">
            <v>345</v>
          </cell>
          <cell r="L2508">
            <v>34</v>
          </cell>
          <cell r="M2508">
            <v>3</v>
          </cell>
          <cell r="V2508" t="str">
            <v>5B</v>
          </cell>
          <cell r="W2508">
            <v>3</v>
          </cell>
          <cell r="X2508">
            <v>0</v>
          </cell>
        </row>
        <row r="2509">
          <cell r="B2509" t="str">
            <v>H Rothenburg, FH der Polizei</v>
          </cell>
          <cell r="G2509">
            <v>861</v>
          </cell>
          <cell r="H2509" t="str">
            <v>Verwaltungsfachhochschulen</v>
          </cell>
          <cell r="I2509" t="str">
            <v>H Rothenburg, FH der PolizeiVerwaltungsfachhochschulen</v>
          </cell>
          <cell r="J2509" t="str">
            <v>X</v>
          </cell>
          <cell r="K2509">
            <v>861</v>
          </cell>
          <cell r="L2509">
            <v>86</v>
          </cell>
          <cell r="M2509">
            <v>8</v>
          </cell>
          <cell r="V2509" t="str">
            <v>5B</v>
          </cell>
          <cell r="W2509">
            <v>8</v>
          </cell>
          <cell r="X2509">
            <v>0</v>
          </cell>
        </row>
        <row r="2510">
          <cell r="B2510" t="str">
            <v>FH der sächs. Verwaltung Meißen (FB Allg. Verwaltung)</v>
          </cell>
          <cell r="G2510">
            <v>345</v>
          </cell>
          <cell r="H2510" t="str">
            <v>Verwaltungsfachhochschulen</v>
          </cell>
          <cell r="I2510" t="str">
            <v>FH der sächs. Verwaltung Meißen (FB Allg. Verwaltung)Verwaltungsfachhochschulen</v>
          </cell>
          <cell r="J2510" t="str">
            <v>X</v>
          </cell>
          <cell r="K2510">
            <v>345</v>
          </cell>
          <cell r="L2510">
            <v>34</v>
          </cell>
          <cell r="M2510">
            <v>3</v>
          </cell>
          <cell r="V2510" t="str">
            <v>5B</v>
          </cell>
          <cell r="W2510">
            <v>3</v>
          </cell>
          <cell r="X2510">
            <v>0</v>
          </cell>
        </row>
        <row r="2511">
          <cell r="B2511" t="str">
            <v>FH der sächs. Verwaltung Meißen (FB Staatsf. und Steuerverw.)</v>
          </cell>
          <cell r="G2511">
            <v>344</v>
          </cell>
          <cell r="H2511" t="str">
            <v>Verwaltungsfachhochschulen</v>
          </cell>
          <cell r="I2511" t="str">
            <v>FH der sächs. Verwaltung Meißen (FB Staatsf. und Steuerverw.)Verwaltungsfachhochschulen</v>
          </cell>
          <cell r="J2511" t="str">
            <v>X</v>
          </cell>
          <cell r="K2511">
            <v>344</v>
          </cell>
          <cell r="L2511">
            <v>34</v>
          </cell>
          <cell r="M2511">
            <v>3</v>
          </cell>
          <cell r="V2511" t="str">
            <v>5B</v>
          </cell>
          <cell r="W2511">
            <v>3</v>
          </cell>
          <cell r="X2511">
            <v>0</v>
          </cell>
        </row>
        <row r="2512">
          <cell r="B2512" t="str">
            <v>FH der sächs. Verwaltung Meißen (FB Rechtspflege)</v>
          </cell>
          <cell r="G2512">
            <v>380</v>
          </cell>
          <cell r="H2512" t="str">
            <v>Verwaltungsfachhochschulen</v>
          </cell>
          <cell r="I2512" t="str">
            <v>FH der sächs. Verwaltung Meißen (FB Rechtspflege)Verwaltungsfachhochschulen</v>
          </cell>
          <cell r="J2512" t="str">
            <v>X</v>
          </cell>
          <cell r="K2512">
            <v>380</v>
          </cell>
          <cell r="L2512">
            <v>38</v>
          </cell>
          <cell r="M2512">
            <v>3</v>
          </cell>
          <cell r="V2512" t="str">
            <v>5B</v>
          </cell>
          <cell r="W2512">
            <v>3</v>
          </cell>
          <cell r="X2512">
            <v>0</v>
          </cell>
        </row>
        <row r="2513">
          <cell r="B2513" t="str">
            <v>FH der sächs. Verwaltung Meißen (FB Sozialvers./-verwaltung)</v>
          </cell>
          <cell r="G2513">
            <v>762</v>
          </cell>
          <cell r="H2513" t="str">
            <v>Verwaltungsfachhochschulen</v>
          </cell>
          <cell r="I2513" t="str">
            <v>FH der sächs. Verwaltung Meißen (FB Sozialvers./-verwaltung)Verwaltungsfachhochschulen</v>
          </cell>
          <cell r="J2513" t="str">
            <v>X</v>
          </cell>
          <cell r="K2513">
            <v>762</v>
          </cell>
          <cell r="L2513">
            <v>76</v>
          </cell>
          <cell r="M2513">
            <v>7</v>
          </cell>
          <cell r="V2513" t="str">
            <v>5B</v>
          </cell>
          <cell r="W2513">
            <v>7</v>
          </cell>
          <cell r="X2513">
            <v>0</v>
          </cell>
        </row>
        <row r="2514">
          <cell r="B2514" t="str">
            <v>FH der Polizei Sachsen-Anhalt, Aschersleben</v>
          </cell>
          <cell r="G2514">
            <v>345</v>
          </cell>
          <cell r="H2514" t="str">
            <v>Verwaltungsfachhochschulen</v>
          </cell>
          <cell r="I2514" t="str">
            <v>FH der Polizei Sachsen-Anhalt, AscherslebenVerwaltungsfachhochschulen</v>
          </cell>
          <cell r="J2514" t="str">
            <v>X</v>
          </cell>
          <cell r="K2514">
            <v>345</v>
          </cell>
          <cell r="L2514">
            <v>34</v>
          </cell>
          <cell r="M2514">
            <v>3</v>
          </cell>
          <cell r="V2514" t="str">
            <v>5B</v>
          </cell>
          <cell r="W2514">
            <v>3</v>
          </cell>
          <cell r="X2514">
            <v>0</v>
          </cell>
        </row>
        <row r="2515">
          <cell r="B2515" t="str">
            <v>FH f.Steuerverwaltung und Rechtspflege in Wernigerode FB Steuerverwaltung</v>
          </cell>
          <cell r="G2515">
            <v>344</v>
          </cell>
          <cell r="H2515" t="str">
            <v>Verwaltungsfachhochschulen</v>
          </cell>
          <cell r="I2515" t="str">
            <v>FH f.Steuerverwaltung und Rechtspflege in Wernigerode FB SteuerverwaltungVerwaltungsfachhochschulen</v>
          </cell>
          <cell r="J2515" t="str">
            <v>X</v>
          </cell>
          <cell r="K2515">
            <v>344</v>
          </cell>
          <cell r="L2515">
            <v>34</v>
          </cell>
          <cell r="M2515">
            <v>3</v>
          </cell>
          <cell r="V2515" t="str">
            <v>5B</v>
          </cell>
          <cell r="W2515">
            <v>3</v>
          </cell>
          <cell r="X2515">
            <v>0</v>
          </cell>
        </row>
        <row r="2516">
          <cell r="B2516" t="str">
            <v>FH f.öff.Verw.u.Recht./Sachsen-Anhalt/Benneckenst.</v>
          </cell>
          <cell r="G2516">
            <v>345</v>
          </cell>
          <cell r="H2516" t="str">
            <v>Verwaltungsfachhochschulen</v>
          </cell>
          <cell r="I2516" t="str">
            <v>FH f.öff.Verw.u.Recht./Sachsen-Anhalt/Benneckenst.Verwaltungsfachhochschulen</v>
          </cell>
          <cell r="J2516" t="str">
            <v>X</v>
          </cell>
          <cell r="K2516">
            <v>345</v>
          </cell>
          <cell r="L2516">
            <v>34</v>
          </cell>
          <cell r="M2516">
            <v>3</v>
          </cell>
          <cell r="V2516" t="str">
            <v>5B</v>
          </cell>
          <cell r="W2516">
            <v>3</v>
          </cell>
          <cell r="X2516">
            <v>0</v>
          </cell>
        </row>
        <row r="2517">
          <cell r="B2517" t="str">
            <v>FH f.öff. Verw.u.Recht./Sachsen-Anhalt/Halberstadt</v>
          </cell>
          <cell r="G2517">
            <v>345</v>
          </cell>
          <cell r="H2517" t="str">
            <v>Verwaltungsfachhochschulen</v>
          </cell>
          <cell r="I2517" t="str">
            <v>FH f.öff. Verw.u.Recht./Sachsen-Anhalt/HalberstadtVerwaltungsfachhochschulen</v>
          </cell>
          <cell r="J2517" t="str">
            <v>X</v>
          </cell>
          <cell r="K2517">
            <v>345</v>
          </cell>
          <cell r="L2517">
            <v>34</v>
          </cell>
          <cell r="M2517">
            <v>3</v>
          </cell>
          <cell r="V2517" t="str">
            <v>5B</v>
          </cell>
          <cell r="W2517">
            <v>3</v>
          </cell>
          <cell r="X2517">
            <v>0</v>
          </cell>
        </row>
        <row r="2518">
          <cell r="B2518" t="str">
            <v>VerwFH Altenholz in Altenholz</v>
          </cell>
          <cell r="G2518">
            <v>345</v>
          </cell>
          <cell r="H2518" t="str">
            <v>Verwaltungsfachhochschulen</v>
          </cell>
          <cell r="I2518" t="str">
            <v>VerwFH Altenholz in AltenholzVerwaltungsfachhochschulen</v>
          </cell>
          <cell r="J2518" t="str">
            <v>X</v>
          </cell>
          <cell r="K2518">
            <v>345</v>
          </cell>
          <cell r="L2518">
            <v>34</v>
          </cell>
          <cell r="M2518">
            <v>3</v>
          </cell>
          <cell r="V2518" t="str">
            <v>5B</v>
          </cell>
          <cell r="W2518">
            <v>3</v>
          </cell>
          <cell r="X2518">
            <v>0</v>
          </cell>
        </row>
        <row r="2519">
          <cell r="B2519" t="str">
            <v>VerwFH Altenholz in Reinfeld</v>
          </cell>
          <cell r="G2519">
            <v>345</v>
          </cell>
          <cell r="H2519" t="str">
            <v>Verwaltungsfachhochschulen</v>
          </cell>
          <cell r="I2519" t="str">
            <v>VerwFH Altenholz in ReinfeldVerwaltungsfachhochschulen</v>
          </cell>
          <cell r="J2519" t="str">
            <v>X</v>
          </cell>
          <cell r="K2519">
            <v>345</v>
          </cell>
          <cell r="L2519">
            <v>34</v>
          </cell>
          <cell r="M2519">
            <v>3</v>
          </cell>
          <cell r="V2519" t="str">
            <v>5B</v>
          </cell>
          <cell r="W2519">
            <v>3</v>
          </cell>
          <cell r="X2519">
            <v>0</v>
          </cell>
        </row>
        <row r="2520">
          <cell r="B2520" t="str">
            <v>FH Bund, FB Öffentl. Sicherheit in Lübeck (Bundesgrenzschutz)</v>
          </cell>
          <cell r="G2520">
            <v>861</v>
          </cell>
          <cell r="H2520" t="str">
            <v>Verwaltungsfachhochschulen</v>
          </cell>
          <cell r="I2520" t="str">
            <v>FH Bund, FB Öffentl. Sicherheit in Lübeck (Bundesgrenzschutz)Verwaltungsfachhochschulen</v>
          </cell>
          <cell r="J2520" t="str">
            <v>X</v>
          </cell>
          <cell r="K2520">
            <v>861</v>
          </cell>
          <cell r="L2520">
            <v>86</v>
          </cell>
          <cell r="M2520">
            <v>8</v>
          </cell>
          <cell r="V2520" t="str">
            <v>5B</v>
          </cell>
          <cell r="W2520">
            <v>8</v>
          </cell>
          <cell r="X2520">
            <v>0</v>
          </cell>
        </row>
        <row r="2521">
          <cell r="B2521" t="str">
            <v>FH für Forstwirtschaft, Schwarzburg (VerwFH)</v>
          </cell>
          <cell r="G2521">
            <v>623</v>
          </cell>
          <cell r="H2521" t="str">
            <v>Verwaltungsfachhochschulen</v>
          </cell>
          <cell r="I2521" t="str">
            <v>FH für Forstwirtschaft, Schwarzburg (VerwFH)Verwaltungsfachhochschulen</v>
          </cell>
          <cell r="J2521" t="str">
            <v>X</v>
          </cell>
          <cell r="K2521">
            <v>623</v>
          </cell>
          <cell r="L2521">
            <v>62</v>
          </cell>
          <cell r="M2521">
            <v>6</v>
          </cell>
          <cell r="V2521" t="str">
            <v>5B</v>
          </cell>
          <cell r="W2521">
            <v>6</v>
          </cell>
          <cell r="X2521">
            <v>0</v>
          </cell>
        </row>
        <row r="2522">
          <cell r="B2522" t="str">
            <v>Thür. FH für öff. Verw. Weimar, Weimar (Kommunal.)</v>
          </cell>
          <cell r="G2522">
            <v>345</v>
          </cell>
          <cell r="H2522" t="str">
            <v>Verwaltungsfachhochschulen</v>
          </cell>
          <cell r="I2522" t="str">
            <v>Thür. FH für öff. Verw. Weimar, Weimar (Kommunal.)Verwaltungsfachhochschulen</v>
          </cell>
          <cell r="J2522" t="str">
            <v>X</v>
          </cell>
          <cell r="K2522">
            <v>345</v>
          </cell>
          <cell r="L2522">
            <v>34</v>
          </cell>
          <cell r="M2522">
            <v>3</v>
          </cell>
          <cell r="V2522" t="str">
            <v>5B</v>
          </cell>
          <cell r="W2522">
            <v>3</v>
          </cell>
          <cell r="X2522">
            <v>0</v>
          </cell>
        </row>
        <row r="2523">
          <cell r="B2523" t="str">
            <v>Gotha, Verw.-FH, FB Kommunalverwaltung, Gotha</v>
          </cell>
          <cell r="G2523">
            <v>345</v>
          </cell>
          <cell r="H2523" t="str">
            <v>Verwaltungsfachhochschulen</v>
          </cell>
          <cell r="I2523" t="str">
            <v>Gotha, Verw.-FH, FB Kommunalverwaltung, GothaVerwaltungsfachhochschulen</v>
          </cell>
          <cell r="J2523" t="str">
            <v>X</v>
          </cell>
          <cell r="K2523">
            <v>345</v>
          </cell>
          <cell r="L2523">
            <v>34</v>
          </cell>
          <cell r="M2523">
            <v>3</v>
          </cell>
          <cell r="V2523" t="str">
            <v>5B</v>
          </cell>
          <cell r="W2523">
            <v>3</v>
          </cell>
          <cell r="X2523">
            <v>0</v>
          </cell>
        </row>
        <row r="2524">
          <cell r="B2524" t="str">
            <v>Thüringer FH für öffentliche Verwaltung Gotha</v>
          </cell>
          <cell r="G2524">
            <v>345</v>
          </cell>
          <cell r="H2524" t="str">
            <v>Verwaltungsfachhochschulen</v>
          </cell>
          <cell r="I2524" t="str">
            <v>Thüringer FH für öffentliche Verwaltung GothaVerwaltungsfachhochschulen</v>
          </cell>
          <cell r="J2524" t="str">
            <v>X</v>
          </cell>
          <cell r="K2524">
            <v>345</v>
          </cell>
          <cell r="L2524">
            <v>34</v>
          </cell>
          <cell r="M2524">
            <v>3</v>
          </cell>
          <cell r="V2524" t="str">
            <v>5B</v>
          </cell>
          <cell r="W2524">
            <v>3</v>
          </cell>
          <cell r="X2524">
            <v>0</v>
          </cell>
        </row>
        <row r="2525">
          <cell r="B2525" t="str">
            <v>Thür. FH für öff. Verw. Weimar, Meiningen (Polizei)</v>
          </cell>
          <cell r="G2525">
            <v>861</v>
          </cell>
          <cell r="H2525" t="str">
            <v>Verwaltungsfachhochschulen</v>
          </cell>
          <cell r="I2525" t="str">
            <v>Thür. FH für öff. Verw. Weimar, Meiningen (Polizei)Verwaltungsfachhochschulen</v>
          </cell>
          <cell r="J2525" t="str">
            <v>X</v>
          </cell>
          <cell r="K2525">
            <v>861</v>
          </cell>
          <cell r="L2525">
            <v>86</v>
          </cell>
          <cell r="M2525">
            <v>8</v>
          </cell>
          <cell r="V2525" t="str">
            <v>5B</v>
          </cell>
          <cell r="W2525">
            <v>8</v>
          </cell>
          <cell r="X2525">
            <v>0</v>
          </cell>
        </row>
        <row r="2526">
          <cell r="B2526" t="str">
            <v xml:space="preserve">Insgesamt (Verwaltungsfachhochschulen) </v>
          </cell>
          <cell r="H2526" t="str">
            <v>Verwaltungsfachhochschulen</v>
          </cell>
          <cell r="I2526" t="str">
            <v>Insgesamt (Verwaltungsfachhochschulen) Verwaltungsfachhochschulen</v>
          </cell>
          <cell r="J2526" t="str">
            <v>X</v>
          </cell>
          <cell r="L2526">
            <v>0</v>
          </cell>
          <cell r="M2526">
            <v>0</v>
          </cell>
          <cell r="V2526" t="str">
            <v>5B</v>
          </cell>
          <cell r="W2526">
            <v>0</v>
          </cell>
          <cell r="X2526">
            <v>0</v>
          </cell>
        </row>
        <row r="2527">
          <cell r="B2527" t="str">
            <v>Ohne Angabe (fehlende Hochschulen aus Vorbericht)</v>
          </cell>
          <cell r="G2527">
            <v>345</v>
          </cell>
          <cell r="H2527" t="str">
            <v>Verwaltungsfachhochschulen</v>
          </cell>
          <cell r="I2527" t="str">
            <v>Ohne Angabe (fehlende Hochschulen aus Vorbericht)Verwaltungsfachhochschulen</v>
          </cell>
          <cell r="J2527" t="str">
            <v>X</v>
          </cell>
          <cell r="K2527">
            <v>345</v>
          </cell>
          <cell r="L2527">
            <v>34</v>
          </cell>
          <cell r="M2527">
            <v>3</v>
          </cell>
          <cell r="W2527">
            <v>3</v>
          </cell>
          <cell r="X2527">
            <v>0</v>
          </cell>
        </row>
        <row r="2528">
          <cell r="B2528" t="str">
            <v>Berufsaufbauschulen</v>
          </cell>
          <cell r="G2528" t="str">
            <v>xxx</v>
          </cell>
          <cell r="H2528" t="str">
            <v>Verwaltungsfachhochschulen</v>
          </cell>
          <cell r="I2528" t="str">
            <v>BerufsaufbauschulenVerwaltungsfachhochschulen</v>
          </cell>
          <cell r="J2528" t="str">
            <v>X</v>
          </cell>
          <cell r="K2528" t="str">
            <v>xxx</v>
          </cell>
          <cell r="L2528">
            <v>0</v>
          </cell>
          <cell r="M2528">
            <v>0</v>
          </cell>
          <cell r="V2528" t="str">
            <v>2A</v>
          </cell>
          <cell r="W2528">
            <v>0</v>
          </cell>
          <cell r="X2528">
            <v>0</v>
          </cell>
        </row>
        <row r="2529">
          <cell r="B2529" t="str">
            <v>Berufe in der Land-, Tier-, Forstwirtschaft  und im Gartenbau</v>
          </cell>
          <cell r="G2529">
            <v>620</v>
          </cell>
          <cell r="H2529" t="str">
            <v>Berufsaufbauschulen</v>
          </cell>
          <cell r="I2529" t="str">
            <v>Berufe in der Land-, Tier-, Forstwirtschaft  und im GartenbauBerufsaufbauschulen</v>
          </cell>
          <cell r="J2529">
            <v>3</v>
          </cell>
          <cell r="K2529">
            <v>620</v>
          </cell>
          <cell r="L2529">
            <v>62</v>
          </cell>
          <cell r="M2529">
            <v>6</v>
          </cell>
          <cell r="V2529" t="str">
            <v>2A</v>
          </cell>
          <cell r="W2529">
            <v>6</v>
          </cell>
          <cell r="X2529">
            <v>0</v>
          </cell>
        </row>
        <row r="2530">
          <cell r="B2530" t="str">
            <v>Gewerbeberufe</v>
          </cell>
          <cell r="G2530">
            <v>549</v>
          </cell>
          <cell r="H2530" t="str">
            <v>Berufsaufbauschulen</v>
          </cell>
          <cell r="I2530" t="str">
            <v>GewerbeberufeBerufsaufbauschulen</v>
          </cell>
          <cell r="J2530" t="str">
            <v>X</v>
          </cell>
          <cell r="K2530">
            <v>549</v>
          </cell>
          <cell r="L2530">
            <v>54</v>
          </cell>
          <cell r="M2530">
            <v>5</v>
          </cell>
          <cell r="V2530" t="str">
            <v>2A</v>
          </cell>
          <cell r="W2530">
            <v>5</v>
          </cell>
          <cell r="X2530">
            <v>0</v>
          </cell>
        </row>
        <row r="2531">
          <cell r="B2531" t="str">
            <v>Technische Berufe</v>
          </cell>
          <cell r="G2531">
            <v>520</v>
          </cell>
          <cell r="H2531" t="str">
            <v>Berufsaufbauschulen</v>
          </cell>
          <cell r="I2531" t="str">
            <v>Technische BerufeBerufsaufbauschulen</v>
          </cell>
          <cell r="J2531" t="str">
            <v>X</v>
          </cell>
          <cell r="K2531">
            <v>520</v>
          </cell>
          <cell r="L2531">
            <v>52</v>
          </cell>
          <cell r="M2531">
            <v>5</v>
          </cell>
          <cell r="V2531" t="str">
            <v>2A</v>
          </cell>
          <cell r="W2531">
            <v>5</v>
          </cell>
          <cell r="X2531">
            <v>0</v>
          </cell>
        </row>
        <row r="2532">
          <cell r="B2532" t="str">
            <v>Wirtschafts-, Handels- und  Verwaltungsberufe</v>
          </cell>
          <cell r="G2532">
            <v>340</v>
          </cell>
          <cell r="H2532" t="str">
            <v>Berufsaufbauschulen</v>
          </cell>
          <cell r="I2532" t="str">
            <v>Wirtschafts-, Handels- und  VerwaltungsberufeBerufsaufbauschulen</v>
          </cell>
          <cell r="J2532" t="str">
            <v>X</v>
          </cell>
          <cell r="K2532">
            <v>340</v>
          </cell>
          <cell r="L2532">
            <v>34</v>
          </cell>
          <cell r="M2532">
            <v>3</v>
          </cell>
          <cell r="V2532" t="str">
            <v>2A</v>
          </cell>
          <cell r="W2532">
            <v>3</v>
          </cell>
          <cell r="X2532">
            <v>0</v>
          </cell>
        </row>
        <row r="2533">
          <cell r="B2533" t="str">
            <v xml:space="preserve"> Haus- und ernährungswirtschaftliche  Berufe</v>
          </cell>
          <cell r="G2533">
            <v>814</v>
          </cell>
          <cell r="H2533" t="str">
            <v>Berufsaufbauschulen</v>
          </cell>
          <cell r="I2533" t="str">
            <v xml:space="preserve"> Haus- und ernährungswirtschaftliche  BerufeBerufsaufbauschulen</v>
          </cell>
          <cell r="J2533" t="str">
            <v>X</v>
          </cell>
          <cell r="K2533">
            <v>814</v>
          </cell>
          <cell r="L2533">
            <v>81</v>
          </cell>
          <cell r="M2533">
            <v>8</v>
          </cell>
          <cell r="V2533" t="str">
            <v>2A</v>
          </cell>
          <cell r="W2533">
            <v>8</v>
          </cell>
          <cell r="X2533">
            <v>0</v>
          </cell>
        </row>
        <row r="2534">
          <cell r="B2534" t="str">
            <v>Berufsoberschulen/Technische Oberschulen</v>
          </cell>
          <cell r="G2534" t="str">
            <v>xxx</v>
          </cell>
          <cell r="H2534" t="str">
            <v>Berufsaufbauschulen</v>
          </cell>
          <cell r="I2534" t="str">
            <v>Berufsoberschulen/Technische OberschulenBerufsaufbauschulen</v>
          </cell>
          <cell r="J2534" t="str">
            <v>X</v>
          </cell>
          <cell r="K2534" t="str">
            <v>xxx</v>
          </cell>
          <cell r="L2534">
            <v>0</v>
          </cell>
          <cell r="M2534">
            <v>0</v>
          </cell>
          <cell r="V2534" t="str">
            <v>2A</v>
          </cell>
          <cell r="W2534">
            <v>0</v>
          </cell>
          <cell r="X2534">
            <v>0</v>
          </cell>
        </row>
        <row r="2535">
          <cell r="B2535" t="str">
            <v xml:space="preserve">Agrarwirtschaft </v>
          </cell>
          <cell r="G2535">
            <v>621</v>
          </cell>
          <cell r="H2535" t="str">
            <v>Berufsoberschulen/Technische Oberschulen</v>
          </cell>
          <cell r="I2535" t="str">
            <v>Agrarwirtschaft Berufsoberschulen/Technische Oberschulen</v>
          </cell>
          <cell r="J2535" t="str">
            <v>X</v>
          </cell>
          <cell r="K2535">
            <v>621</v>
          </cell>
          <cell r="L2535">
            <v>62</v>
          </cell>
          <cell r="M2535">
            <v>6</v>
          </cell>
          <cell r="V2535" t="str">
            <v>2A</v>
          </cell>
          <cell r="W2535">
            <v>6</v>
          </cell>
          <cell r="X2535">
            <v>0</v>
          </cell>
        </row>
        <row r="2536">
          <cell r="B2536" t="str">
            <v xml:space="preserve">Technik </v>
          </cell>
          <cell r="G2536">
            <v>521</v>
          </cell>
          <cell r="H2536" t="str">
            <v>Berufsoberschulen/Technische Oberschulen</v>
          </cell>
          <cell r="I2536" t="str">
            <v>Technik Berufsoberschulen/Technische Oberschulen</v>
          </cell>
          <cell r="J2536" t="str">
            <v>X</v>
          </cell>
          <cell r="K2536">
            <v>521</v>
          </cell>
          <cell r="L2536">
            <v>52</v>
          </cell>
          <cell r="M2536">
            <v>5</v>
          </cell>
          <cell r="V2536" t="str">
            <v>2A</v>
          </cell>
          <cell r="W2536">
            <v>5</v>
          </cell>
          <cell r="X2536">
            <v>0</v>
          </cell>
        </row>
        <row r="2537">
          <cell r="B2537" t="str">
            <v>Wirtschaft/kaufmännisch</v>
          </cell>
          <cell r="G2537">
            <v>340</v>
          </cell>
          <cell r="H2537" t="str">
            <v>Berufsoberschulen/Technische Oberschulen</v>
          </cell>
          <cell r="I2537" t="str">
            <v>Wirtschaft/kaufmännischBerufsoberschulen/Technische Oberschulen</v>
          </cell>
          <cell r="J2537" t="str">
            <v>X</v>
          </cell>
          <cell r="K2537">
            <v>340</v>
          </cell>
          <cell r="L2537">
            <v>34</v>
          </cell>
          <cell r="M2537">
            <v>3</v>
          </cell>
          <cell r="V2537" t="str">
            <v>2A</v>
          </cell>
          <cell r="W2537">
            <v>3</v>
          </cell>
          <cell r="X2537">
            <v>0</v>
          </cell>
        </row>
        <row r="2538">
          <cell r="B2538" t="str">
            <v>Hauswirtschaft  und Sozialpflege.</v>
          </cell>
          <cell r="G2538">
            <v>814</v>
          </cell>
          <cell r="H2538" t="str">
            <v>Berufsoberschulen/Technische Oberschulen</v>
          </cell>
          <cell r="I2538" t="str">
            <v>Hauswirtschaft  und Sozialpflege.Berufsoberschulen/Technische Oberschulen</v>
          </cell>
          <cell r="J2538" t="str">
            <v>X</v>
          </cell>
          <cell r="K2538">
            <v>814</v>
          </cell>
          <cell r="L2538">
            <v>81</v>
          </cell>
          <cell r="M2538">
            <v>8</v>
          </cell>
          <cell r="V2538" t="str">
            <v>2A</v>
          </cell>
          <cell r="W2538">
            <v>8</v>
          </cell>
          <cell r="X2538">
            <v>0</v>
          </cell>
        </row>
        <row r="2539">
          <cell r="B2539" t="str">
            <v>Ernährung und Hauswirtschaft</v>
          </cell>
          <cell r="G2539">
            <v>814</v>
          </cell>
          <cell r="H2539" t="str">
            <v>Berufsoberschulen/Technische Oberschulen</v>
          </cell>
          <cell r="I2539" t="str">
            <v>Ernährung und HauswirtschaftBerufsoberschulen/Technische Oberschulen</v>
          </cell>
          <cell r="J2539" t="str">
            <v>X</v>
          </cell>
          <cell r="K2539">
            <v>814</v>
          </cell>
          <cell r="L2539">
            <v>81</v>
          </cell>
          <cell r="M2539">
            <v>8</v>
          </cell>
          <cell r="V2539" t="str">
            <v>2A</v>
          </cell>
          <cell r="W2539">
            <v>8</v>
          </cell>
          <cell r="X2539">
            <v>0</v>
          </cell>
        </row>
        <row r="2540">
          <cell r="B2540" t="str">
            <v>Sozialwesen</v>
          </cell>
          <cell r="G2540">
            <v>762</v>
          </cell>
          <cell r="H2540" t="str">
            <v>Berufsoberschulen/Technische Oberschulen</v>
          </cell>
          <cell r="I2540" t="str">
            <v>SozialwesenBerufsoberschulen/Technische Oberschulen</v>
          </cell>
          <cell r="J2540" t="str">
            <v>X</v>
          </cell>
          <cell r="K2540">
            <v>762</v>
          </cell>
          <cell r="L2540">
            <v>76</v>
          </cell>
          <cell r="M2540">
            <v>7</v>
          </cell>
          <cell r="V2540" t="str">
            <v>2A</v>
          </cell>
          <cell r="W2540">
            <v>7</v>
          </cell>
          <cell r="X2540">
            <v>0</v>
          </cell>
        </row>
        <row r="2541">
          <cell r="B2541" t="str">
            <v>Sonstige</v>
          </cell>
          <cell r="G2541">
            <v>999</v>
          </cell>
          <cell r="H2541" t="str">
            <v>Berufsoberschulen/Technische Oberschulen</v>
          </cell>
          <cell r="I2541" t="str">
            <v>SonstigeBerufsoberschulen/Technische Oberschulen</v>
          </cell>
          <cell r="J2541" t="str">
            <v>X</v>
          </cell>
          <cell r="K2541">
            <v>999</v>
          </cell>
          <cell r="L2541">
            <v>99</v>
          </cell>
          <cell r="M2541">
            <v>9</v>
          </cell>
          <cell r="V2541" t="str">
            <v>2A</v>
          </cell>
          <cell r="W2541">
            <v>9</v>
          </cell>
          <cell r="X2541">
            <v>0</v>
          </cell>
        </row>
        <row r="2542">
          <cell r="B2542" t="str">
            <v>Fachgymnasien</v>
          </cell>
          <cell r="G2542" t="str">
            <v>xxx</v>
          </cell>
          <cell r="H2542" t="str">
            <v>Berufsoberschulen/Technische Oberschulen</v>
          </cell>
          <cell r="I2542" t="str">
            <v>FachgymnasienBerufsoberschulen/Technische Oberschulen</v>
          </cell>
          <cell r="J2542" t="str">
            <v>X</v>
          </cell>
          <cell r="K2542" t="str">
            <v>xxx</v>
          </cell>
          <cell r="L2542">
            <v>0</v>
          </cell>
          <cell r="M2542">
            <v>0</v>
          </cell>
          <cell r="V2542" t="str">
            <v>3A</v>
          </cell>
          <cell r="W2542">
            <v>0</v>
          </cell>
          <cell r="X2542">
            <v>0</v>
          </cell>
        </row>
        <row r="2543">
          <cell r="B2543" t="str">
            <v>Sozialwirtschaft</v>
          </cell>
          <cell r="G2543">
            <v>310</v>
          </cell>
          <cell r="H2543" t="str">
            <v>Fachgymnasien</v>
          </cell>
          <cell r="I2543" t="str">
            <v>SozialwirtschaftFachgymnasien</v>
          </cell>
          <cell r="J2543" t="str">
            <v>X</v>
          </cell>
          <cell r="K2543">
            <v>310</v>
          </cell>
          <cell r="L2543">
            <v>31</v>
          </cell>
          <cell r="M2543">
            <v>3</v>
          </cell>
          <cell r="V2543" t="str">
            <v>3A</v>
          </cell>
          <cell r="W2543">
            <v>3</v>
          </cell>
          <cell r="X2543">
            <v>0</v>
          </cell>
        </row>
        <row r="2544">
          <cell r="B2544" t="str">
            <v xml:space="preserve">Wirtschaft </v>
          </cell>
          <cell r="G2544">
            <v>340</v>
          </cell>
          <cell r="H2544" t="str">
            <v>Fachgymnasien</v>
          </cell>
          <cell r="I2544" t="str">
            <v>Wirtschaft Fachgymnasien</v>
          </cell>
          <cell r="J2544" t="str">
            <v>X</v>
          </cell>
          <cell r="K2544">
            <v>340</v>
          </cell>
          <cell r="L2544">
            <v>34</v>
          </cell>
          <cell r="M2544">
            <v>3</v>
          </cell>
          <cell r="V2544" t="str">
            <v>3A</v>
          </cell>
          <cell r="W2544">
            <v>3</v>
          </cell>
          <cell r="X2544">
            <v>0</v>
          </cell>
        </row>
        <row r="2545">
          <cell r="B2545" t="str">
            <v>Technik- und Naturwissenschaften</v>
          </cell>
          <cell r="G2545">
            <v>440</v>
          </cell>
          <cell r="H2545" t="str">
            <v>Fachgymnasien</v>
          </cell>
          <cell r="I2545" t="str">
            <v>Technik- und NaturwissenschaftenFachgymnasien</v>
          </cell>
          <cell r="J2545" t="str">
            <v>X</v>
          </cell>
          <cell r="K2545">
            <v>440</v>
          </cell>
          <cell r="L2545">
            <v>44</v>
          </cell>
          <cell r="M2545">
            <v>4</v>
          </cell>
          <cell r="V2545" t="str">
            <v>3A</v>
          </cell>
          <cell r="W2545">
            <v>44</v>
          </cell>
          <cell r="X2545">
            <v>0</v>
          </cell>
        </row>
        <row r="2546">
          <cell r="B2546" t="str">
            <v>Lebensmittel- und Biotechnologie</v>
          </cell>
          <cell r="G2546">
            <v>541</v>
          </cell>
          <cell r="H2546" t="str">
            <v>Fachgymnasien</v>
          </cell>
          <cell r="I2546" t="str">
            <v>Lebensmittel- und BiotechnologieFachgymnasien</v>
          </cell>
          <cell r="J2546" t="str">
            <v>X</v>
          </cell>
          <cell r="K2546">
            <v>440</v>
          </cell>
          <cell r="L2546">
            <v>44</v>
          </cell>
          <cell r="M2546">
            <v>4</v>
          </cell>
          <cell r="V2546" t="str">
            <v>3A</v>
          </cell>
          <cell r="W2546">
            <v>44</v>
          </cell>
          <cell r="X2546">
            <v>0</v>
          </cell>
        </row>
        <row r="2547">
          <cell r="B2547" t="str">
            <v>Landwirtschaft</v>
          </cell>
          <cell r="G2547">
            <v>621</v>
          </cell>
          <cell r="H2547" t="str">
            <v>Fachgymnasien</v>
          </cell>
          <cell r="I2547" t="str">
            <v>LandwirtschaftFachgymnasien</v>
          </cell>
          <cell r="J2547" t="str">
            <v>X</v>
          </cell>
          <cell r="K2547">
            <v>621</v>
          </cell>
          <cell r="L2547">
            <v>62</v>
          </cell>
          <cell r="M2547">
            <v>6</v>
          </cell>
          <cell r="V2547" t="str">
            <v>3A</v>
          </cell>
          <cell r="W2547">
            <v>6</v>
          </cell>
          <cell r="X2547">
            <v>0</v>
          </cell>
        </row>
        <row r="2548">
          <cell r="B2548" t="str">
            <v>Hauswirtschaft</v>
          </cell>
          <cell r="G2548">
            <v>814</v>
          </cell>
          <cell r="H2548" t="str">
            <v>Fachgymnasien</v>
          </cell>
          <cell r="I2548" t="str">
            <v>HauswirtschaftFachgymnasien</v>
          </cell>
          <cell r="J2548" t="str">
            <v>X</v>
          </cell>
          <cell r="K2548">
            <v>814</v>
          </cell>
          <cell r="L2548">
            <v>81</v>
          </cell>
          <cell r="M2548">
            <v>8</v>
          </cell>
          <cell r="V2548" t="str">
            <v>3A</v>
          </cell>
          <cell r="W2548">
            <v>8</v>
          </cell>
          <cell r="X2548">
            <v>0</v>
          </cell>
        </row>
        <row r="2549">
          <cell r="B2549" t="str">
            <v>Biotechnologie</v>
          </cell>
          <cell r="G2549">
            <v>524</v>
          </cell>
          <cell r="H2549" t="str">
            <v>Fachgymnasien</v>
          </cell>
          <cell r="I2549" t="str">
            <v>BiotechnologieFachgymnasien</v>
          </cell>
          <cell r="J2549" t="str">
            <v>X</v>
          </cell>
          <cell r="K2549">
            <v>524</v>
          </cell>
          <cell r="L2549">
            <v>52</v>
          </cell>
          <cell r="M2549">
            <v>5</v>
          </cell>
          <cell r="V2549" t="str">
            <v>3A</v>
          </cell>
          <cell r="W2549">
            <v>5</v>
          </cell>
          <cell r="X2549">
            <v>0</v>
          </cell>
        </row>
        <row r="2550">
          <cell r="B2550" t="str">
            <v>Ernährung</v>
          </cell>
          <cell r="G2550">
            <v>722</v>
          </cell>
          <cell r="H2550" t="str">
            <v>Fachgymnasien</v>
          </cell>
          <cell r="I2550" t="str">
            <v>ErnährungFachgymnasien</v>
          </cell>
          <cell r="J2550" t="str">
            <v>X</v>
          </cell>
          <cell r="K2550">
            <v>722</v>
          </cell>
          <cell r="L2550">
            <v>72</v>
          </cell>
          <cell r="M2550">
            <v>7</v>
          </cell>
          <cell r="V2550" t="str">
            <v>3A</v>
          </cell>
          <cell r="W2550">
            <v>7</v>
          </cell>
          <cell r="X2550">
            <v>0</v>
          </cell>
        </row>
        <row r="2551">
          <cell r="B2551" t="str">
            <v>Gestaltung</v>
          </cell>
          <cell r="G2551">
            <v>210</v>
          </cell>
          <cell r="H2551" t="str">
            <v>Fachgymnasien</v>
          </cell>
          <cell r="I2551" t="str">
            <v>GestaltungFachgymnasien</v>
          </cell>
          <cell r="J2551" t="str">
            <v>X</v>
          </cell>
          <cell r="K2551">
            <v>210</v>
          </cell>
          <cell r="L2551">
            <v>21</v>
          </cell>
          <cell r="M2551">
            <v>2</v>
          </cell>
          <cell r="V2551" t="str">
            <v>3A</v>
          </cell>
          <cell r="W2551">
            <v>2</v>
          </cell>
          <cell r="X2551">
            <v>0</v>
          </cell>
        </row>
        <row r="2552">
          <cell r="B2552" t="str">
            <v>Gesundheit und Soziales</v>
          </cell>
          <cell r="G2552">
            <v>762</v>
          </cell>
          <cell r="H2552" t="str">
            <v>Fachgymnasien</v>
          </cell>
          <cell r="I2552" t="str">
            <v>Gesundheit und SozialesFachgymnasien</v>
          </cell>
          <cell r="J2552" t="str">
            <v>X</v>
          </cell>
          <cell r="K2552">
            <v>762</v>
          </cell>
          <cell r="L2552">
            <v>76</v>
          </cell>
          <cell r="M2552">
            <v>7</v>
          </cell>
          <cell r="V2552" t="str">
            <v>3A</v>
          </cell>
          <cell r="W2552">
            <v>7</v>
          </cell>
          <cell r="X2552">
            <v>0</v>
          </cell>
        </row>
        <row r="2553">
          <cell r="B2553" t="str">
            <v>Gesundheit/Pflege</v>
          </cell>
          <cell r="G2553">
            <v>723</v>
          </cell>
          <cell r="H2553" t="str">
            <v>Fachgymnasien</v>
          </cell>
          <cell r="I2553" t="str">
            <v>Gesundheit/PflegeFachgymnasien</v>
          </cell>
          <cell r="J2553" t="str">
            <v>X</v>
          </cell>
          <cell r="K2553">
            <v>723</v>
          </cell>
          <cell r="L2553">
            <v>72</v>
          </cell>
          <cell r="M2553">
            <v>7</v>
          </cell>
          <cell r="V2553" t="str">
            <v>3A</v>
          </cell>
          <cell r="W2553">
            <v>7</v>
          </cell>
          <cell r="X2553">
            <v>0</v>
          </cell>
        </row>
        <row r="2554">
          <cell r="B2554" t="str">
            <v>Sozialwesen/Sozialpädagogik</v>
          </cell>
          <cell r="G2554">
            <v>760</v>
          </cell>
          <cell r="H2554" t="str">
            <v>Fachgymnasien</v>
          </cell>
          <cell r="I2554" t="str">
            <v>Sozialwesen/SozialpädagogikFachgymnasien</v>
          </cell>
          <cell r="J2554" t="str">
            <v>X</v>
          </cell>
          <cell r="K2554">
            <v>440</v>
          </cell>
          <cell r="L2554">
            <v>44</v>
          </cell>
          <cell r="M2554">
            <v>4</v>
          </cell>
          <cell r="V2554" t="str">
            <v>3A</v>
          </cell>
          <cell r="W2554">
            <v>44</v>
          </cell>
          <cell r="X2554">
            <v>0</v>
          </cell>
        </row>
        <row r="2555">
          <cell r="B2555" t="str">
            <v>Informatiksysteme</v>
          </cell>
          <cell r="G2555">
            <v>523</v>
          </cell>
          <cell r="H2555" t="str">
            <v>Fachgymnasien</v>
          </cell>
          <cell r="I2555" t="str">
            <v>InformatiksystemeFachgymnasien</v>
          </cell>
          <cell r="J2555" t="str">
            <v>X</v>
          </cell>
          <cell r="K2555">
            <v>523</v>
          </cell>
          <cell r="L2555">
            <v>52</v>
          </cell>
          <cell r="M2555">
            <v>5</v>
          </cell>
          <cell r="V2555" t="str">
            <v>3A</v>
          </cell>
          <cell r="W2555">
            <v>5</v>
          </cell>
          <cell r="X2555">
            <v>0</v>
          </cell>
        </row>
        <row r="2556">
          <cell r="B2556" t="str">
            <v>Technik</v>
          </cell>
          <cell r="G2556">
            <v>521</v>
          </cell>
          <cell r="H2556" t="str">
            <v>Fachgymnasien</v>
          </cell>
          <cell r="I2556" t="str">
            <v>TechnikFachgymnasien</v>
          </cell>
          <cell r="J2556" t="str">
            <v>X</v>
          </cell>
          <cell r="K2556">
            <v>521</v>
          </cell>
          <cell r="L2556">
            <v>52</v>
          </cell>
          <cell r="M2556">
            <v>5</v>
          </cell>
          <cell r="V2556" t="str">
            <v>3A</v>
          </cell>
          <cell r="W2556">
            <v>5</v>
          </cell>
          <cell r="X2556">
            <v>0</v>
          </cell>
        </row>
        <row r="2557">
          <cell r="B2557" t="str">
            <v xml:space="preserve">Sonstige und ohne Angabe </v>
          </cell>
          <cell r="G2557">
            <v>999</v>
          </cell>
          <cell r="H2557" t="str">
            <v>Fachgymnasien</v>
          </cell>
          <cell r="I2557" t="str">
            <v>Sonstige und ohne Angabe Fachgymnasien</v>
          </cell>
          <cell r="J2557" t="str">
            <v>X</v>
          </cell>
          <cell r="K2557">
            <v>999</v>
          </cell>
          <cell r="L2557">
            <v>99</v>
          </cell>
          <cell r="M2557">
            <v>9</v>
          </cell>
          <cell r="V2557" t="str">
            <v>3A</v>
          </cell>
          <cell r="W2557">
            <v>9</v>
          </cell>
          <cell r="X2557">
            <v>0</v>
          </cell>
        </row>
        <row r="2558">
          <cell r="B2558" t="str">
            <v>Fachoberschulen</v>
          </cell>
          <cell r="G2558" t="str">
            <v>xxx</v>
          </cell>
          <cell r="H2558" t="str">
            <v>Fachgymnasien</v>
          </cell>
          <cell r="I2558" t="str">
            <v>FachoberschulenFachgymnasien</v>
          </cell>
          <cell r="J2558" t="str">
            <v>X</v>
          </cell>
          <cell r="K2558" t="str">
            <v>xxx</v>
          </cell>
          <cell r="L2558">
            <v>0</v>
          </cell>
          <cell r="M2558">
            <v>0</v>
          </cell>
          <cell r="V2558" t="str">
            <v>3A</v>
          </cell>
          <cell r="W2558">
            <v>0</v>
          </cell>
          <cell r="X2558">
            <v>0</v>
          </cell>
        </row>
        <row r="2559">
          <cell r="B2559" t="str">
            <v xml:space="preserve">Gestaltung </v>
          </cell>
          <cell r="G2559">
            <v>210</v>
          </cell>
          <cell r="H2559" t="str">
            <v>Fachoberschulen</v>
          </cell>
          <cell r="I2559" t="str">
            <v>Gestaltung Fachoberschulen</v>
          </cell>
          <cell r="J2559" t="str">
            <v>X</v>
          </cell>
          <cell r="K2559">
            <v>210</v>
          </cell>
          <cell r="L2559">
            <v>21</v>
          </cell>
          <cell r="M2559">
            <v>2</v>
          </cell>
          <cell r="V2559" t="str">
            <v>3A</v>
          </cell>
          <cell r="W2559">
            <v>2</v>
          </cell>
          <cell r="X2559">
            <v>0</v>
          </cell>
        </row>
        <row r="2560">
          <cell r="B2560" t="str">
            <v xml:space="preserve">Wirtschaft und Verwaltung </v>
          </cell>
          <cell r="G2560">
            <v>340</v>
          </cell>
          <cell r="H2560" t="str">
            <v>Fachoberschulen</v>
          </cell>
          <cell r="I2560" t="str">
            <v>Wirtschaft und Verwaltung Fachoberschulen</v>
          </cell>
          <cell r="J2560" t="str">
            <v>X</v>
          </cell>
          <cell r="K2560">
            <v>340</v>
          </cell>
          <cell r="L2560">
            <v>34</v>
          </cell>
          <cell r="M2560">
            <v>3</v>
          </cell>
          <cell r="V2560" t="str">
            <v>3A</v>
          </cell>
          <cell r="W2560">
            <v>3</v>
          </cell>
          <cell r="X2560">
            <v>0</v>
          </cell>
        </row>
        <row r="2561">
          <cell r="B2561" t="str">
            <v xml:space="preserve">Technik </v>
          </cell>
          <cell r="G2561">
            <v>520</v>
          </cell>
          <cell r="H2561" t="str">
            <v>Fachoberschulen</v>
          </cell>
          <cell r="I2561" t="str">
            <v>Technik Fachoberschulen</v>
          </cell>
          <cell r="J2561" t="str">
            <v>X</v>
          </cell>
          <cell r="K2561">
            <v>520</v>
          </cell>
          <cell r="L2561">
            <v>52</v>
          </cell>
          <cell r="M2561">
            <v>5</v>
          </cell>
          <cell r="V2561" t="str">
            <v>3A</v>
          </cell>
          <cell r="W2561">
            <v>5</v>
          </cell>
          <cell r="X2561">
            <v>0</v>
          </cell>
        </row>
        <row r="2562">
          <cell r="B2562" t="str">
            <v>Bauwesen</v>
          </cell>
          <cell r="G2562">
            <v>580</v>
          </cell>
          <cell r="H2562" t="str">
            <v>Fachoberschulen</v>
          </cell>
          <cell r="I2562" t="str">
            <v>BauwesenFachoberschulen</v>
          </cell>
          <cell r="J2562" t="str">
            <v>X</v>
          </cell>
          <cell r="K2562">
            <v>580</v>
          </cell>
          <cell r="L2562">
            <v>58</v>
          </cell>
          <cell r="M2562">
            <v>5</v>
          </cell>
          <cell r="V2562" t="str">
            <v>3A</v>
          </cell>
          <cell r="W2562">
            <v>5</v>
          </cell>
          <cell r="X2562">
            <v>0</v>
          </cell>
        </row>
        <row r="2563">
          <cell r="B2563" t="str">
            <v xml:space="preserve">Landwirtschaft </v>
          </cell>
          <cell r="G2563">
            <v>620</v>
          </cell>
          <cell r="H2563" t="str">
            <v>Fachoberschulen</v>
          </cell>
          <cell r="I2563" t="str">
            <v>Landwirtschaft Fachoberschulen</v>
          </cell>
          <cell r="J2563" t="str">
            <v>X</v>
          </cell>
          <cell r="K2563">
            <v>620</v>
          </cell>
          <cell r="L2563">
            <v>62</v>
          </cell>
          <cell r="M2563">
            <v>6</v>
          </cell>
          <cell r="V2563" t="str">
            <v>3A</v>
          </cell>
          <cell r="W2563">
            <v>6</v>
          </cell>
          <cell r="X2563">
            <v>0</v>
          </cell>
        </row>
        <row r="2564">
          <cell r="B2564" t="str">
            <v>Sozialwesen und Sozialpädagogik</v>
          </cell>
          <cell r="G2564">
            <v>762</v>
          </cell>
          <cell r="H2564" t="str">
            <v>Fachoberschulen</v>
          </cell>
          <cell r="I2564" t="str">
            <v>Sozialwesen und SozialpädagogikFachoberschulen</v>
          </cell>
          <cell r="J2564" t="str">
            <v>X</v>
          </cell>
          <cell r="K2564">
            <v>762</v>
          </cell>
          <cell r="L2564">
            <v>76</v>
          </cell>
          <cell r="M2564">
            <v>7</v>
          </cell>
          <cell r="V2564" t="str">
            <v>3A</v>
          </cell>
          <cell r="W2564">
            <v>7</v>
          </cell>
          <cell r="X2564">
            <v>0</v>
          </cell>
        </row>
        <row r="2565">
          <cell r="B2565" t="str">
            <v xml:space="preserve">Hauswirtschaft </v>
          </cell>
          <cell r="G2565">
            <v>814</v>
          </cell>
          <cell r="H2565" t="str">
            <v>Fachoberschulen</v>
          </cell>
          <cell r="I2565" t="str">
            <v>Hauswirtschaft Fachoberschulen</v>
          </cell>
          <cell r="J2565" t="str">
            <v>X</v>
          </cell>
          <cell r="K2565">
            <v>814</v>
          </cell>
          <cell r="L2565">
            <v>81</v>
          </cell>
          <cell r="M2565">
            <v>8</v>
          </cell>
          <cell r="V2565" t="str">
            <v>3A</v>
          </cell>
          <cell r="W2565">
            <v>8</v>
          </cell>
          <cell r="X2565">
            <v>0</v>
          </cell>
        </row>
        <row r="2566">
          <cell r="B2566" t="str">
            <v>Körperpflege</v>
          </cell>
          <cell r="G2566">
            <v>815</v>
          </cell>
          <cell r="H2566" t="str">
            <v>Fachoberschulen</v>
          </cell>
          <cell r="I2566" t="str">
            <v>KörperpflegeFachoberschulen</v>
          </cell>
          <cell r="J2566" t="str">
            <v>X</v>
          </cell>
          <cell r="K2566">
            <v>815</v>
          </cell>
          <cell r="L2566">
            <v>81</v>
          </cell>
          <cell r="M2566">
            <v>8</v>
          </cell>
          <cell r="V2566" t="str">
            <v>3A</v>
          </cell>
          <cell r="W2566">
            <v>8</v>
          </cell>
          <cell r="X2566">
            <v>0</v>
          </cell>
        </row>
        <row r="2567">
          <cell r="B2567" t="str">
            <v>Gesundheit</v>
          </cell>
          <cell r="G2567">
            <v>720</v>
          </cell>
          <cell r="H2567" t="str">
            <v>Fachoberschulen</v>
          </cell>
          <cell r="I2567" t="str">
            <v>GesundheitFachoberschulen</v>
          </cell>
          <cell r="J2567" t="str">
            <v>X</v>
          </cell>
          <cell r="K2567">
            <v>720</v>
          </cell>
          <cell r="L2567">
            <v>72</v>
          </cell>
          <cell r="M2567">
            <v>7</v>
          </cell>
          <cell r="V2567" t="str">
            <v>3A</v>
          </cell>
          <cell r="W2567">
            <v>7</v>
          </cell>
          <cell r="X2567">
            <v>0</v>
          </cell>
        </row>
        <row r="2568">
          <cell r="B2568" t="str">
            <v>Gesundheit und Pflege</v>
          </cell>
          <cell r="G2568">
            <v>723</v>
          </cell>
          <cell r="H2568" t="str">
            <v>Fachoberschulen</v>
          </cell>
          <cell r="I2568" t="str">
            <v>Gesundheit und PflegeFachoberschulen</v>
          </cell>
          <cell r="J2568" t="str">
            <v>X</v>
          </cell>
          <cell r="K2568">
            <v>723</v>
          </cell>
          <cell r="L2568">
            <v>72</v>
          </cell>
          <cell r="M2568">
            <v>7</v>
          </cell>
          <cell r="V2568" t="str">
            <v>3A</v>
          </cell>
          <cell r="W2568">
            <v>7</v>
          </cell>
          <cell r="X2568">
            <v>0</v>
          </cell>
        </row>
        <row r="2569">
          <cell r="B2569" t="str">
            <v>Ernährung</v>
          </cell>
          <cell r="G2569">
            <v>722</v>
          </cell>
          <cell r="H2569" t="str">
            <v>Fachoberschulen</v>
          </cell>
          <cell r="I2569" t="str">
            <v>ErnährungFachoberschulen</v>
          </cell>
          <cell r="J2569" t="str">
            <v>X</v>
          </cell>
          <cell r="K2569">
            <v>722</v>
          </cell>
          <cell r="L2569">
            <v>72</v>
          </cell>
          <cell r="M2569">
            <v>7</v>
          </cell>
          <cell r="V2569" t="str">
            <v>3A</v>
          </cell>
          <cell r="W2569">
            <v>7</v>
          </cell>
          <cell r="X2569">
            <v>0</v>
          </cell>
        </row>
        <row r="2570">
          <cell r="B2570" t="str">
            <v>Ernährung und Hauswirtschaft</v>
          </cell>
          <cell r="G2570">
            <v>814</v>
          </cell>
          <cell r="H2570" t="str">
            <v>Fachoberschulen</v>
          </cell>
          <cell r="I2570" t="str">
            <v>Ernährung und HauswirtschaftFachoberschulen</v>
          </cell>
          <cell r="J2570" t="str">
            <v>X</v>
          </cell>
          <cell r="K2570">
            <v>814</v>
          </cell>
          <cell r="L2570">
            <v>81</v>
          </cell>
          <cell r="M2570">
            <v>8</v>
          </cell>
          <cell r="V2570" t="str">
            <v>3A</v>
          </cell>
          <cell r="W2570">
            <v>8</v>
          </cell>
          <cell r="X2570">
            <v>0</v>
          </cell>
        </row>
        <row r="2571">
          <cell r="B2571" t="str">
            <v>Naturwissenschaften</v>
          </cell>
          <cell r="G2571">
            <v>440</v>
          </cell>
          <cell r="H2571" t="str">
            <v>Fachoberschulen</v>
          </cell>
          <cell r="I2571" t="str">
            <v>NaturwissenschaftenFachoberschulen</v>
          </cell>
          <cell r="J2571" t="str">
            <v>X</v>
          </cell>
          <cell r="K2571">
            <v>440</v>
          </cell>
          <cell r="L2571">
            <v>44</v>
          </cell>
          <cell r="M2571">
            <v>4</v>
          </cell>
          <cell r="V2571" t="str">
            <v>3A</v>
          </cell>
          <cell r="W2571">
            <v>44</v>
          </cell>
          <cell r="X2571">
            <v>0</v>
          </cell>
        </row>
        <row r="2572">
          <cell r="B2572" t="str">
            <v>Biologie/Chemie</v>
          </cell>
          <cell r="G2572">
            <v>420</v>
          </cell>
          <cell r="H2572" t="str">
            <v>Fachoberschulen</v>
          </cell>
          <cell r="I2572" t="str">
            <v>Biologie/ChemieFachoberschulen</v>
          </cell>
          <cell r="J2572" t="str">
            <v>X</v>
          </cell>
          <cell r="K2572">
            <v>420</v>
          </cell>
          <cell r="L2572">
            <v>42</v>
          </cell>
          <cell r="M2572">
            <v>4</v>
          </cell>
          <cell r="V2572" t="str">
            <v>3A</v>
          </cell>
          <cell r="W2572">
            <v>42</v>
          </cell>
          <cell r="X2572">
            <v>0</v>
          </cell>
        </row>
        <row r="2573">
          <cell r="B2573" t="str">
            <v>Informatik</v>
          </cell>
          <cell r="G2573">
            <v>481</v>
          </cell>
          <cell r="H2573" t="str">
            <v>Fachoberschulen</v>
          </cell>
          <cell r="I2573" t="str">
            <v>InformatikFachoberschulen</v>
          </cell>
          <cell r="J2573" t="str">
            <v>X</v>
          </cell>
          <cell r="K2573">
            <v>481</v>
          </cell>
          <cell r="L2573">
            <v>48</v>
          </cell>
          <cell r="M2573">
            <v>4</v>
          </cell>
          <cell r="V2573" t="str">
            <v>3A</v>
          </cell>
          <cell r="W2573">
            <v>48</v>
          </cell>
          <cell r="X2573">
            <v>0</v>
          </cell>
        </row>
        <row r="2574">
          <cell r="B2574" t="str">
            <v>Informatik/Physik</v>
          </cell>
          <cell r="G2574">
            <v>481</v>
          </cell>
          <cell r="H2574" t="str">
            <v>Fachoberschulen</v>
          </cell>
          <cell r="I2574" t="str">
            <v>Informatik/PhysikFachoberschulen</v>
          </cell>
          <cell r="J2574" t="str">
            <v>X</v>
          </cell>
          <cell r="K2574">
            <v>481</v>
          </cell>
          <cell r="L2574">
            <v>48</v>
          </cell>
          <cell r="M2574">
            <v>4</v>
          </cell>
          <cell r="V2574" t="str">
            <v>3A</v>
          </cell>
          <cell r="W2574">
            <v>48</v>
          </cell>
          <cell r="X2574">
            <v>0</v>
          </cell>
        </row>
        <row r="2575">
          <cell r="B2575" t="str">
            <v>Vermessung</v>
          </cell>
          <cell r="G2575">
            <v>581</v>
          </cell>
          <cell r="H2575" t="str">
            <v>Fachoberschulen</v>
          </cell>
          <cell r="I2575" t="str">
            <v>VermessungFachoberschulen</v>
          </cell>
          <cell r="J2575" t="str">
            <v>X</v>
          </cell>
          <cell r="K2575">
            <v>581</v>
          </cell>
          <cell r="L2575">
            <v>58</v>
          </cell>
          <cell r="M2575">
            <v>5</v>
          </cell>
          <cell r="V2575" t="str">
            <v>3A</v>
          </cell>
          <cell r="W2575">
            <v>5</v>
          </cell>
          <cell r="X2575">
            <v>0</v>
          </cell>
        </row>
        <row r="2576">
          <cell r="B2576" t="str">
            <v>Physik, Chemie und Biologie</v>
          </cell>
          <cell r="G2576">
            <v>440</v>
          </cell>
          <cell r="H2576" t="str">
            <v>Fachoberschulen</v>
          </cell>
          <cell r="I2576" t="str">
            <v>Physik, Chemie und BiologieFachoberschulen</v>
          </cell>
          <cell r="J2576" t="str">
            <v>X</v>
          </cell>
          <cell r="K2576">
            <v>440</v>
          </cell>
          <cell r="L2576">
            <v>44</v>
          </cell>
          <cell r="M2576">
            <v>4</v>
          </cell>
          <cell r="V2576" t="str">
            <v>3A</v>
          </cell>
          <cell r="W2576">
            <v>44</v>
          </cell>
          <cell r="X2576">
            <v>0</v>
          </cell>
        </row>
        <row r="2577">
          <cell r="B2577" t="str">
            <v>Sozialwesen</v>
          </cell>
          <cell r="G2577">
            <v>762</v>
          </cell>
          <cell r="H2577" t="str">
            <v>Fachoberschulen</v>
          </cell>
          <cell r="I2577" t="str">
            <v>SozialwesenFachoberschulen</v>
          </cell>
          <cell r="J2577" t="str">
            <v>X</v>
          </cell>
          <cell r="K2577">
            <v>762</v>
          </cell>
          <cell r="L2577">
            <v>76</v>
          </cell>
          <cell r="M2577">
            <v>7</v>
          </cell>
          <cell r="V2577" t="str">
            <v>3A</v>
          </cell>
          <cell r="W2577">
            <v>7</v>
          </cell>
          <cell r="X2577">
            <v>0</v>
          </cell>
        </row>
        <row r="2578">
          <cell r="B2578" t="str">
            <v>Sozial- und Gesundheitswesen</v>
          </cell>
          <cell r="G2578">
            <v>762</v>
          </cell>
          <cell r="H2578" t="str">
            <v>Fachoberschulen</v>
          </cell>
          <cell r="I2578" t="str">
            <v>Sozial- und GesundheitswesenFachoberschulen</v>
          </cell>
          <cell r="J2578" t="str">
            <v>X</v>
          </cell>
          <cell r="K2578">
            <v>762</v>
          </cell>
          <cell r="L2578">
            <v>76</v>
          </cell>
          <cell r="M2578">
            <v>7</v>
          </cell>
          <cell r="V2578" t="str">
            <v>3A</v>
          </cell>
          <cell r="W2578">
            <v>7</v>
          </cell>
          <cell r="X2578">
            <v>0</v>
          </cell>
        </row>
        <row r="2579">
          <cell r="B2579" t="str">
            <v xml:space="preserve">Sonstige Berufe und ohne Angabe </v>
          </cell>
          <cell r="G2579">
            <v>999</v>
          </cell>
          <cell r="H2579" t="str">
            <v>Fachoberschulen</v>
          </cell>
          <cell r="I2579" t="str">
            <v>Sonstige Berufe und ohne Angabe Fachoberschulen</v>
          </cell>
          <cell r="J2579" t="str">
            <v>X</v>
          </cell>
          <cell r="K2579">
            <v>999</v>
          </cell>
          <cell r="L2579">
            <v>99</v>
          </cell>
          <cell r="M2579">
            <v>9</v>
          </cell>
          <cell r="V2579" t="str">
            <v>3A</v>
          </cell>
          <cell r="W2579">
            <v>9</v>
          </cell>
          <cell r="X2579">
            <v>0</v>
          </cell>
        </row>
        <row r="2580">
          <cell r="J2580" t="str">
            <v>X</v>
          </cell>
          <cell r="L2580">
            <v>0</v>
          </cell>
          <cell r="M2580">
            <v>0</v>
          </cell>
          <cell r="W2580">
            <v>0</v>
          </cell>
          <cell r="X2580">
            <v>0</v>
          </cell>
        </row>
        <row r="2581">
          <cell r="B2581" t="str">
            <v>Insgesamt …</v>
          </cell>
          <cell r="G2581" t="str">
            <v>Insgesamt</v>
          </cell>
          <cell r="H2581" t="str">
            <v>Alle</v>
          </cell>
          <cell r="I2581" t="str">
            <v>Insgesamt …Alle</v>
          </cell>
          <cell r="J2581" t="str">
            <v>X</v>
          </cell>
          <cell r="K2581" t="str">
            <v>Insgesamt</v>
          </cell>
          <cell r="L2581">
            <v>0</v>
          </cell>
          <cell r="M2581">
            <v>0</v>
          </cell>
          <cell r="W2581">
            <v>0</v>
          </cell>
          <cell r="X2581">
            <v>0</v>
          </cell>
        </row>
        <row r="2582">
          <cell r="B2582" t="str">
            <v xml:space="preserve">Insgesamt </v>
          </cell>
          <cell r="G2582" t="str">
            <v>Insgesamt</v>
          </cell>
          <cell r="H2582" t="str">
            <v>Alle</v>
          </cell>
          <cell r="I2582" t="str">
            <v>Insgesamt Alle</v>
          </cell>
          <cell r="J2582" t="str">
            <v>X</v>
          </cell>
          <cell r="K2582" t="str">
            <v>Insgesamt</v>
          </cell>
          <cell r="L2582">
            <v>0</v>
          </cell>
          <cell r="M2582">
            <v>0</v>
          </cell>
          <cell r="W2582">
            <v>0</v>
          </cell>
          <cell r="X2582">
            <v>0</v>
          </cell>
        </row>
        <row r="2583">
          <cell r="B2583" t="str">
            <v>Insgesamt</v>
          </cell>
          <cell r="G2583" t="str">
            <v>Insgesamt</v>
          </cell>
          <cell r="H2583" t="str">
            <v>Alle</v>
          </cell>
          <cell r="I2583" t="str">
            <v>InsgesamtAlle</v>
          </cell>
          <cell r="J2583" t="str">
            <v>X</v>
          </cell>
          <cell r="K2583" t="str">
            <v>Insgesamt</v>
          </cell>
          <cell r="L2583">
            <v>0</v>
          </cell>
          <cell r="M2583">
            <v>0</v>
          </cell>
          <cell r="W2583">
            <v>0</v>
          </cell>
          <cell r="X2583">
            <v>0</v>
          </cell>
        </row>
        <row r="2584">
          <cell r="B2584" t="str">
            <v>Insgesamt ...</v>
          </cell>
          <cell r="G2584" t="str">
            <v>Insgesamt</v>
          </cell>
          <cell r="H2584" t="str">
            <v>Alle</v>
          </cell>
          <cell r="I2584" t="str">
            <v>Insgesamt ...Alle</v>
          </cell>
          <cell r="J2584" t="str">
            <v>X</v>
          </cell>
          <cell r="K2584" t="str">
            <v>Insgesamt</v>
          </cell>
          <cell r="L2584">
            <v>0</v>
          </cell>
          <cell r="M2584">
            <v>0</v>
          </cell>
          <cell r="W2584">
            <v>0</v>
          </cell>
          <cell r="X2584">
            <v>0</v>
          </cell>
        </row>
        <row r="2585">
          <cell r="B2585" t="str">
            <v>All</v>
          </cell>
          <cell r="G2585" t="str">
            <v>XXX</v>
          </cell>
          <cell r="K2585" t="str">
            <v>XXX</v>
          </cell>
          <cell r="W2585">
            <v>0</v>
          </cell>
          <cell r="X2585">
            <v>0</v>
          </cell>
        </row>
        <row r="2586">
          <cell r="B2586" t="str">
            <v>Zusammen</v>
          </cell>
          <cell r="G2586" t="str">
            <v>XXX</v>
          </cell>
          <cell r="J2586" t="str">
            <v>XXX</v>
          </cell>
          <cell r="K2586" t="str">
            <v>XXX</v>
          </cell>
          <cell r="W2586">
            <v>0</v>
          </cell>
          <cell r="X2586">
            <v>0</v>
          </cell>
        </row>
        <row r="2587">
          <cell r="B2587" t="str">
            <v>Zusammen xxx</v>
          </cell>
          <cell r="G2587" t="str">
            <v>XXX</v>
          </cell>
          <cell r="J2587" t="str">
            <v>XXX</v>
          </cell>
          <cell r="K2587" t="str">
            <v>XXX</v>
          </cell>
        </row>
        <row r="2588">
          <cell r="B2588" t="str">
            <v>Zusammen …</v>
          </cell>
          <cell r="G2588" t="str">
            <v>Insgesamt</v>
          </cell>
          <cell r="H2588" t="str">
            <v>Alle</v>
          </cell>
          <cell r="I2588" t="str">
            <v>Zusammen …Alle</v>
          </cell>
          <cell r="J2588" t="str">
            <v>X</v>
          </cell>
          <cell r="K2588" t="str">
            <v>Insgesamt</v>
          </cell>
          <cell r="L2588">
            <v>0</v>
          </cell>
          <cell r="M2588">
            <v>0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ulform"/>
      <sheetName val="jahrgang"/>
      <sheetName val="jahrgang und schulform"/>
      <sheetName val="kum."/>
      <sheetName val="wolf"/>
      <sheetName val="zeitreihe&amp;geschl."/>
      <sheetName val="PISA"/>
    </sheetNames>
    <sheetDataSet>
      <sheetData sheetId="0">
        <row r="20">
          <cell r="C20" t="str">
            <v>Nordrhein-Westfalen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M41"/>
  <sheetViews>
    <sheetView showGridLines="0" workbookViewId="0">
      <selection activeCell="B64" sqref="B64"/>
    </sheetView>
  </sheetViews>
  <sheetFormatPr baseColWidth="10" defaultRowHeight="12.75" customHeight="1"/>
  <sheetData>
    <row r="1" spans="1:13" s="1" customFormat="1" ht="12.75" customHeight="1"/>
    <row r="2" spans="1:13" s="1" customFormat="1" ht="12.75" customHeight="1">
      <c r="A2" s="316" t="s">
        <v>233</v>
      </c>
    </row>
    <row r="3" spans="1:13" s="1" customFormat="1" ht="12.75" customHeight="1"/>
    <row r="4" spans="1:13" s="1" customFormat="1" ht="12.75" customHeight="1">
      <c r="A4" s="292" t="s">
        <v>226</v>
      </c>
    </row>
    <row r="5" spans="1:13" s="1" customFormat="1" ht="12.75" customHeight="1">
      <c r="A5" s="293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</row>
    <row r="6" spans="1:13" s="1" customFormat="1" ht="15" customHeight="1">
      <c r="A6" s="331" t="s">
        <v>330</v>
      </c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</row>
    <row r="7" spans="1:13" s="1" customFormat="1" ht="15" customHeight="1">
      <c r="A7" s="331" t="s">
        <v>331</v>
      </c>
      <c r="B7" s="331"/>
      <c r="C7" s="331"/>
      <c r="D7" s="331"/>
      <c r="E7" s="331"/>
      <c r="F7" s="331"/>
      <c r="G7" s="331"/>
      <c r="H7" s="331"/>
      <c r="I7" s="331"/>
      <c r="J7" s="331"/>
      <c r="K7" s="331"/>
      <c r="L7" s="331"/>
    </row>
    <row r="8" spans="1:13" s="1" customFormat="1" ht="30" customHeight="1">
      <c r="A8" s="330" t="s">
        <v>221</v>
      </c>
      <c r="B8" s="330"/>
      <c r="C8" s="330"/>
      <c r="D8" s="330"/>
      <c r="E8" s="330"/>
      <c r="F8" s="330"/>
      <c r="G8" s="330"/>
      <c r="H8" s="330"/>
      <c r="I8" s="330"/>
      <c r="J8" s="330"/>
      <c r="K8" s="330"/>
      <c r="L8" s="330"/>
    </row>
    <row r="9" spans="1:13" s="1" customFormat="1" ht="12.75" customHeight="1">
      <c r="A9" s="293"/>
    </row>
    <row r="10" spans="1:13" s="1" customFormat="1" ht="12.75" customHeight="1">
      <c r="A10" s="293"/>
    </row>
    <row r="11" spans="1:13" s="1" customFormat="1" ht="12.75" customHeight="1">
      <c r="A11" s="292" t="s">
        <v>227</v>
      </c>
    </row>
    <row r="12" spans="1:13" s="1" customFormat="1" ht="12.75" customHeight="1">
      <c r="A12" s="241"/>
    </row>
    <row r="13" spans="1:13" s="1" customFormat="1" ht="15" customHeight="1">
      <c r="A13" s="331" t="s">
        <v>332</v>
      </c>
      <c r="B13" s="331"/>
      <c r="C13" s="331"/>
      <c r="D13" s="331"/>
      <c r="E13" s="331"/>
      <c r="F13" s="331"/>
      <c r="G13" s="331"/>
      <c r="H13" s="331"/>
      <c r="I13" s="331"/>
      <c r="J13" s="331"/>
      <c r="K13" s="331"/>
      <c r="L13" s="331"/>
    </row>
    <row r="14" spans="1:13" s="1" customFormat="1" ht="30" customHeight="1">
      <c r="A14" s="330" t="s">
        <v>333</v>
      </c>
      <c r="B14" s="330"/>
      <c r="C14" s="330"/>
      <c r="D14" s="330"/>
      <c r="E14" s="330"/>
      <c r="F14" s="330"/>
      <c r="G14" s="330"/>
      <c r="H14" s="330"/>
      <c r="I14" s="330"/>
      <c r="J14" s="330"/>
      <c r="K14" s="330"/>
      <c r="L14" s="330"/>
    </row>
    <row r="15" spans="1:13" s="1" customFormat="1" ht="30" customHeight="1">
      <c r="A15" s="330" t="s">
        <v>265</v>
      </c>
      <c r="B15" s="330"/>
      <c r="C15" s="330"/>
      <c r="D15" s="330"/>
      <c r="E15" s="330"/>
      <c r="F15" s="330"/>
      <c r="G15" s="330"/>
      <c r="H15" s="330"/>
      <c r="I15" s="330"/>
      <c r="J15" s="330"/>
      <c r="K15" s="330"/>
      <c r="L15" s="330"/>
    </row>
    <row r="16" spans="1:13" s="1" customFormat="1" ht="15" customHeight="1">
      <c r="A16" s="331" t="s">
        <v>334</v>
      </c>
      <c r="B16" s="331"/>
      <c r="C16" s="331"/>
      <c r="D16" s="331"/>
      <c r="E16" s="331"/>
      <c r="F16" s="331"/>
      <c r="G16" s="331"/>
      <c r="H16" s="331"/>
      <c r="I16" s="331"/>
      <c r="J16" s="331"/>
      <c r="K16" s="331"/>
      <c r="L16" s="331"/>
    </row>
    <row r="17" spans="1:12" s="1" customFormat="1" ht="15" customHeight="1">
      <c r="A17" s="331" t="s">
        <v>335</v>
      </c>
      <c r="B17" s="331"/>
      <c r="C17" s="331"/>
      <c r="D17" s="331"/>
      <c r="E17" s="331"/>
      <c r="F17" s="331"/>
      <c r="G17" s="331"/>
      <c r="H17" s="331"/>
      <c r="I17" s="331"/>
      <c r="J17" s="331"/>
      <c r="K17" s="331"/>
      <c r="L17" s="331"/>
    </row>
    <row r="18" spans="1:12" s="1" customFormat="1" ht="15" customHeight="1">
      <c r="A18" s="331" t="s">
        <v>336</v>
      </c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</row>
    <row r="19" spans="1:12" s="1" customFormat="1" ht="15" customHeight="1">
      <c r="A19" s="331" t="s">
        <v>337</v>
      </c>
      <c r="B19" s="331"/>
      <c r="C19" s="331"/>
      <c r="D19" s="331"/>
      <c r="E19" s="331"/>
      <c r="F19" s="331"/>
      <c r="G19" s="331"/>
      <c r="H19" s="331"/>
      <c r="I19" s="331"/>
      <c r="J19" s="331"/>
      <c r="K19" s="331"/>
      <c r="L19" s="331"/>
    </row>
    <row r="20" spans="1:12" s="1" customFormat="1" ht="15" customHeight="1">
      <c r="A20" s="331" t="s">
        <v>338</v>
      </c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</row>
    <row r="21" spans="1:12" s="1" customFormat="1" ht="15" customHeight="1">
      <c r="A21" s="331" t="s">
        <v>339</v>
      </c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</row>
    <row r="22" spans="1:12" s="1" customFormat="1" ht="15" customHeight="1">
      <c r="A22" s="331" t="s">
        <v>327</v>
      </c>
      <c r="B22" s="331"/>
      <c r="C22" s="331"/>
      <c r="D22" s="331"/>
      <c r="E22" s="331"/>
      <c r="F22" s="331"/>
      <c r="G22" s="331"/>
      <c r="H22" s="331"/>
      <c r="I22" s="331"/>
      <c r="J22" s="331"/>
      <c r="K22" s="331"/>
      <c r="L22" s="331"/>
    </row>
    <row r="23" spans="1:12" s="1" customFormat="1" ht="15" customHeight="1">
      <c r="A23" s="331" t="s">
        <v>263</v>
      </c>
      <c r="B23" s="331"/>
      <c r="C23" s="331"/>
      <c r="D23" s="331"/>
      <c r="E23" s="331"/>
      <c r="F23" s="331"/>
      <c r="G23" s="331"/>
      <c r="H23" s="331"/>
      <c r="I23" s="331"/>
      <c r="J23" s="331"/>
      <c r="K23" s="331"/>
      <c r="L23" s="331"/>
    </row>
    <row r="24" spans="1:12" s="1" customFormat="1" ht="15" customHeight="1">
      <c r="A24" s="331" t="s">
        <v>264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</row>
    <row r="26" spans="1:12" s="279" customFormat="1" ht="12.75" customHeight="1"/>
    <row r="27" spans="1:12" s="279" customFormat="1" ht="12.75" customHeight="1"/>
    <row r="28" spans="1:12" ht="12.75" customHeight="1">
      <c r="A28" s="202" t="s">
        <v>162</v>
      </c>
      <c r="B28" s="203"/>
      <c r="C28" s="203"/>
      <c r="D28" s="203"/>
      <c r="E28" s="203"/>
      <c r="F28" s="203"/>
      <c r="G28" s="204"/>
      <c r="H28" s="204"/>
      <c r="I28" s="204"/>
      <c r="J28" s="205"/>
      <c r="K28" s="204"/>
      <c r="L28" s="204"/>
    </row>
    <row r="29" spans="1:12" ht="12.75" customHeight="1">
      <c r="A29" s="202"/>
      <c r="B29" s="203"/>
      <c r="C29" s="203"/>
      <c r="D29" s="203"/>
      <c r="E29" s="203"/>
      <c r="F29" s="203"/>
      <c r="G29" s="204"/>
      <c r="H29" s="204"/>
      <c r="I29" s="204"/>
      <c r="J29" s="205"/>
      <c r="K29" s="204"/>
      <c r="L29" s="204"/>
    </row>
    <row r="30" spans="1:12" ht="12.75" customHeight="1">
      <c r="A30" s="206" t="s">
        <v>163</v>
      </c>
      <c r="B30" s="207" t="s">
        <v>174</v>
      </c>
      <c r="C30" s="207"/>
      <c r="D30" s="207"/>
      <c r="E30" s="207"/>
      <c r="F30" s="207"/>
      <c r="G30" s="204"/>
      <c r="H30" s="204"/>
      <c r="I30" s="204"/>
      <c r="J30" s="205"/>
      <c r="K30" s="204"/>
      <c r="L30" s="204"/>
    </row>
    <row r="31" spans="1:12" ht="12.75" customHeight="1">
      <c r="A31" s="208" t="s">
        <v>175</v>
      </c>
      <c r="B31" s="207" t="s">
        <v>164</v>
      </c>
      <c r="C31" s="207"/>
      <c r="D31" s="207"/>
      <c r="E31" s="207"/>
      <c r="F31" s="207"/>
      <c r="G31" s="204"/>
      <c r="H31" s="204"/>
      <c r="I31" s="204"/>
      <c r="J31" s="205"/>
      <c r="K31" s="204"/>
      <c r="L31" s="204"/>
    </row>
    <row r="32" spans="1:12" ht="12.75" customHeight="1">
      <c r="A32" s="206" t="s">
        <v>47</v>
      </c>
      <c r="B32" s="207" t="s">
        <v>165</v>
      </c>
      <c r="C32" s="207"/>
      <c r="D32" s="207"/>
      <c r="E32" s="207"/>
      <c r="F32" s="207"/>
      <c r="G32" s="204"/>
      <c r="H32" s="204"/>
      <c r="I32" s="204"/>
      <c r="J32" s="205"/>
      <c r="K32" s="204"/>
      <c r="L32" s="204"/>
    </row>
    <row r="33" spans="1:12" ht="12.75" customHeight="1">
      <c r="A33" s="209" t="s">
        <v>166</v>
      </c>
      <c r="B33" s="207" t="s">
        <v>167</v>
      </c>
      <c r="C33" s="207"/>
      <c r="D33" s="207"/>
      <c r="E33" s="207"/>
      <c r="F33" s="207"/>
      <c r="G33" s="204"/>
      <c r="H33" s="204"/>
      <c r="I33" s="204"/>
      <c r="J33" s="205"/>
      <c r="K33" s="204"/>
      <c r="L33" s="204"/>
    </row>
    <row r="34" spans="1:12" ht="12.75" customHeight="1">
      <c r="A34" s="328" t="s">
        <v>24</v>
      </c>
      <c r="B34" s="207" t="s">
        <v>168</v>
      </c>
      <c r="C34" s="207"/>
      <c r="D34" s="207"/>
      <c r="E34" s="207"/>
      <c r="F34" s="207"/>
      <c r="G34" s="204"/>
      <c r="H34" s="204"/>
      <c r="I34" s="204"/>
      <c r="J34" s="205"/>
      <c r="K34" s="204"/>
      <c r="L34" s="204"/>
    </row>
    <row r="35" spans="1:12" ht="12.75" customHeight="1">
      <c r="A35" s="209" t="s">
        <v>169</v>
      </c>
      <c r="B35" s="207" t="s">
        <v>170</v>
      </c>
      <c r="C35" s="207"/>
      <c r="D35" s="207"/>
      <c r="E35" s="207"/>
      <c r="F35" s="207"/>
      <c r="G35" s="204"/>
      <c r="H35" s="204"/>
      <c r="I35" s="204"/>
      <c r="J35" s="205"/>
      <c r="K35" s="204"/>
      <c r="L35" s="204"/>
    </row>
    <row r="36" spans="1:12" ht="12.75" customHeight="1">
      <c r="A36" s="209" t="s">
        <v>171</v>
      </c>
      <c r="B36" s="207" t="s">
        <v>172</v>
      </c>
      <c r="C36" s="207"/>
      <c r="D36" s="207"/>
      <c r="E36" s="207"/>
      <c r="F36" s="207"/>
      <c r="G36" s="204"/>
      <c r="H36" s="204"/>
      <c r="I36" s="204"/>
      <c r="J36" s="205"/>
      <c r="K36" s="204"/>
      <c r="L36" s="204"/>
    </row>
    <row r="37" spans="1:12" ht="12.75" customHeight="1">
      <c r="A37" s="210"/>
      <c r="B37" s="211"/>
      <c r="C37" s="211"/>
      <c r="D37" s="203"/>
      <c r="E37" s="203"/>
      <c r="F37" s="203"/>
      <c r="G37" s="204"/>
      <c r="H37" s="204"/>
      <c r="I37" s="204"/>
      <c r="J37" s="205"/>
      <c r="K37" s="204"/>
      <c r="L37" s="204"/>
    </row>
    <row r="38" spans="1:12" ht="12.75" customHeight="1">
      <c r="A38" s="210" t="s">
        <v>173</v>
      </c>
      <c r="B38" s="210"/>
      <c r="C38" s="210"/>
      <c r="D38" s="210"/>
      <c r="E38" s="210"/>
      <c r="F38" s="210"/>
      <c r="G38" s="204"/>
      <c r="H38" s="204"/>
      <c r="I38" s="204"/>
      <c r="J38" s="205"/>
      <c r="K38" s="204"/>
      <c r="L38" s="204"/>
    </row>
    <row r="39" spans="1:12" ht="12.75" customHeight="1">
      <c r="A39" s="212"/>
      <c r="B39" s="212"/>
      <c r="C39" s="212"/>
      <c r="D39" s="212"/>
      <c r="E39" s="212"/>
      <c r="F39" s="212"/>
      <c r="G39" s="212"/>
      <c r="H39" s="212"/>
      <c r="I39" s="212"/>
      <c r="J39" s="212"/>
      <c r="K39" s="212"/>
      <c r="L39" s="212"/>
    </row>
    <row r="40" spans="1:12" ht="12.75" customHeight="1">
      <c r="A40" s="329" t="s">
        <v>328</v>
      </c>
      <c r="B40" s="329"/>
      <c r="C40" s="329"/>
      <c r="D40" s="329"/>
      <c r="E40" s="329"/>
      <c r="F40" s="329"/>
      <c r="G40" s="329"/>
      <c r="H40" s="329"/>
      <c r="I40" s="329"/>
      <c r="J40" s="329"/>
      <c r="K40" s="329"/>
      <c r="L40" s="329"/>
    </row>
    <row r="41" spans="1:12" ht="12.75" customHeight="1">
      <c r="A41" s="329"/>
      <c r="B41" s="329"/>
      <c r="C41" s="329"/>
      <c r="D41" s="329"/>
      <c r="E41" s="329"/>
      <c r="F41" s="329"/>
      <c r="G41" s="329"/>
      <c r="H41" s="329"/>
      <c r="I41" s="329"/>
      <c r="J41" s="329"/>
      <c r="K41" s="329"/>
      <c r="L41" s="329"/>
    </row>
  </sheetData>
  <mergeCells count="16">
    <mergeCell ref="A40:L41"/>
    <mergeCell ref="A15:L15"/>
    <mergeCell ref="A6:L6"/>
    <mergeCell ref="A7:L7"/>
    <mergeCell ref="A8:L8"/>
    <mergeCell ref="A13:L13"/>
    <mergeCell ref="A14:L14"/>
    <mergeCell ref="A22:L22"/>
    <mergeCell ref="A23:L23"/>
    <mergeCell ref="A24:L24"/>
    <mergeCell ref="A16:L16"/>
    <mergeCell ref="A17:L17"/>
    <mergeCell ref="A18:L18"/>
    <mergeCell ref="A19:L19"/>
    <mergeCell ref="A20:L20"/>
    <mergeCell ref="A21:L21"/>
  </mergeCells>
  <hyperlinks>
    <hyperlink ref="A8:J8" location="'Tab. C2-4A'!A1" display="Tab. C2-4A: Tagespflegepersonen nach Anzahl der betreuten Kinder und dem Ort der Betreuung in einer Zeitreihe"/>
    <hyperlink ref="A6" location="'Tab. C2-1A'!A1" display="Tab. C2-1A: Kinder im Alter von unter 3 Jahren*/** in Tageseinrichtungen und Tagespflege 2006 und 2014 bis 2017 nach Ländern (Anzahl)"/>
    <hyperlink ref="A7" location="'Tab. C2-2A'!A1" display="Tab. C2-2A: Kinder im Alter von 3 Jahren bis zum Schuleintritt*/**/*** in Tageseinrichtungen und Tagespflege 2006 bis 2017 nach Ländern (Anzahl)"/>
    <hyperlink ref="A8" location="'Tab. C2-3A'!A1" display="Tab. C2-3A: Beitragsfreiheit für die Betreuung in frühkindlichen Bildungsangeboten nach Ländern, Zeitraum der Beitragsfreiheit und Umfang der täglichen kostenlosen Betreuung "/>
    <hyperlink ref="A13" location="'Tab. C2-4web'!A1" display="Tab. C2-4A: Kinder*/** im Alter von unter 3 Jahren in Tageseinrichtungen und Tagespflege 2006 bis 2017 nach Ländern (Anzahl)"/>
    <hyperlink ref="A14" location="'Tab. C2-5web'!A1" display="Tab. C2-5web: Großtagespflegestellen* und Tagespflegepersonen in Großtagespflegestellen 2013 und 2015 bis 2017 nach Anzahl der Tagespflegepersonen, Anzahl der betreuten Kinder und Ländern"/>
    <hyperlink ref="A15" location="'Tab. C2-6web'!A1" display="Tab. C2-6web: Zusätzlicher Platzbedarf in Kindertageseinrichtungen und Tagespflege aufgrund demografischer Veränderungen und nicht erfüllter Elternwünsche 2016 bis 2025 nach Altersgruppen und Gebietseinheiten (Anzahl der Plätze kumulativ gegenüber 2016) "/>
    <hyperlink ref="A16" location="'Tab. C2-7web'!A1" display="Tab. C2-7web: Kinder* im Alter von 3 Jahren bis zum Schuleintritt** in Tageseinrichtungen und Tagespflege*** 2006 bis 2017 nach Ländern (Anzahl)"/>
    <hyperlink ref="A17" location="'Tab. C2-8web'!A1" display="Tab. C2-8web: Kindertageseinrichtungen* 2006 bis 2017 nach Art der Einrichtung und Ländergruppen"/>
    <hyperlink ref="A18" location="'Tab. C2-9web'!A1" display="Tab. C2-9web: Kinder* unter 3 Jahren in Tageseinrichtungen** 2006 bis 2017 nach Art des Trägers*** und Ländergruppen"/>
    <hyperlink ref="A19" location="'Tab. C2-10web'!A1" display="Tab. C2-10web:  Kinder* zwischen 3 und unter 6 Jahren in Kindertageseinrichtungen** 2006 bis 2017  nach Art des Trägers*** und Ländergruppen"/>
    <hyperlink ref="A20" location="'Tab. C2-11web'!A1" display="Tab. C2-11web: Kindertageseinrichtungen* 2012 und 2016 bis 2017 nach ihren Öffnungszeitpunkten und Ländern (in %)"/>
    <hyperlink ref="A21" location="'Tab. C2-12web'!A1" display="Tab. C2-12web: Kindertageseinrichtungen* 2012 und 2016 bis 2017 nach ihren Schließzeitpunkten und Ländergruppen (in %)"/>
    <hyperlink ref="A22" location="'Tab. C2-13web'!A1" display="Tab. C2-13web: Kindertageseinrichtungen* 2012 und 2016 bis 2017 nach Öffnungsdauer und Ländern "/>
    <hyperlink ref="A23" location="'Tab. C2-14web'!A1" display="Tab. C2-14web: Entscheidungsebene, die entsprechend der landesrechtlichen Regelungen für die Festsetzung der Elternbeiträge zuständig sind "/>
    <hyperlink ref="A24" location="'Tab. C2-15web'!A1" display="Tab. C2-15web: Landesrechtliche Regelungen der Elternbeiträge nach Staffelungskriterien "/>
    <hyperlink ref="A6:L6" location="'Tab. C2-1A'!A1" display="Tab. C2-1A: Kinder im Alter von unter 3 Jahren*/** in Tageseinrichtungen und Tagespflege*/** 2006 und 2014 bis 2017 nach Ländern"/>
    <hyperlink ref="A7:L7" location="'Tab. C2-2A'!A1" display="Tab. C2-2A: Kinder im Alter von 3 Jahren bis zum Schuleintritt in Tageseinrichtungen und Tagespflege*/**/*** 2006 und 2014 bis 2017 nach Ländern"/>
    <hyperlink ref="A13:L13" location="'Tab. C2-4web'!A1" display="Tab. C2-4web: Kinder im Alter von unter 3 Jahren in Tageseinrichtungen und Tagespflege*/** 2006 bis 2017 nach Ländern"/>
    <hyperlink ref="A15:L15" location="'Tab. C2-6web'!A1" display="Tab. C2-6web: Zusätzlicher Platzbedarf in Tageseinrichtungen und Tagespflege aufgrund demografischer Veränderungen und nicht erfüllter Elternwünsche 2016 bis 2025 nach Altersgruppen und Gebietseinheiten"/>
    <hyperlink ref="A16:L16" location="'Tab. C2-7web'!A1" display="Tab. C2-7web: Kinder im Alter von 3 Jahren bis zum Schuleintritt in Tageseinrichtungen und Tagespflege*/**/*** 2006 bis 2017 nach Ländern"/>
    <hyperlink ref="A18:L18" location="'Tab. C2-9web'!A1" display="Tab. C2-9web: Kinder im Alter unter 3 Jahren in Tageseinrichtungen*/** 2006 bis 2017 nach Art des Trägers*** und Ländergruppen"/>
    <hyperlink ref="A19:L19" location="'Tab. C2-10web'!A1" display="Tab. C2-10web:  Kinder im Alter zwischen 3 und unter 6 Jahren in Kindertageseinrichtungen*/** 2006 bis 2017 nach Art des Trägers*** und Ländergruppen"/>
    <hyperlink ref="A20:L20" location="'Tab. C2-11web'!A1" display="Tab. C2-11web: Kindertageseinrichtungen* 2012 und 2017 nach ihren Öffnungszeitpunkten und Ländern"/>
    <hyperlink ref="A21:L21" location="'Tab. C2-12web'!A1" display="Tab. C2-12web: Kindertageseinrichtungen* 2012 und 2017 nach ihren Schließzeitpunkten und Ländern"/>
    <hyperlink ref="A22:L22" location="'Tab. C2-13web'!A1" display="Tab. C2-13web: Kindertageseinrichtungen* 2012 und 2017 nach Öffnungsdauer und Ländern "/>
    <hyperlink ref="A23:L23" location="'Tab. C2-14web'!A1" display="Tab. C2-14web: Entscheidungsebene, die entsprechend der landesrechtlichen Regelungen für die Festsetzung der Elternbeiträge zuständig sind, 2018 nach Ländern"/>
    <hyperlink ref="A24:L24" location="'Tab. C2-15web'!A1" display="Tab. C2-15web: Landesrechtliche Regelungen der Elternbeiträge 2018 nach Staffelungskriterien, Regelungsarten und Ländern"/>
  </hyperlink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AE69"/>
  <sheetViews>
    <sheetView showGridLines="0" zoomScaleNormal="100" workbookViewId="0"/>
  </sheetViews>
  <sheetFormatPr baseColWidth="10" defaultRowHeight="12.75" customHeight="1"/>
  <cols>
    <col min="1" max="1" width="57.140625" customWidth="1"/>
    <col min="2" max="25" width="11.42578125" customWidth="1"/>
    <col min="26" max="26" width="10.7109375" customWidth="1"/>
    <col min="27" max="27" width="9.140625" customWidth="1"/>
    <col min="28" max="28" width="10.7109375" customWidth="1"/>
    <col min="29" max="29" width="9.140625" customWidth="1"/>
    <col min="30" max="31" width="10.85546875" style="295"/>
  </cols>
  <sheetData>
    <row r="1" spans="1:29" s="279" customFormat="1" ht="25.5" customHeight="1">
      <c r="A1" s="325" t="s">
        <v>329</v>
      </c>
      <c r="G1" s="295"/>
    </row>
    <row r="2" spans="1:29" ht="12.75" customHeight="1">
      <c r="A2" s="409" t="s">
        <v>258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</row>
    <row r="3" spans="1:29" ht="12.75" customHeight="1">
      <c r="A3" s="365" t="s">
        <v>38</v>
      </c>
      <c r="B3" s="412">
        <v>2006</v>
      </c>
      <c r="C3" s="403"/>
      <c r="D3" s="412">
        <v>2007</v>
      </c>
      <c r="E3" s="403"/>
      <c r="F3" s="412">
        <v>2008</v>
      </c>
      <c r="G3" s="403"/>
      <c r="H3" s="412">
        <v>2009</v>
      </c>
      <c r="I3" s="403"/>
      <c r="J3" s="412">
        <v>2010</v>
      </c>
      <c r="K3" s="403"/>
      <c r="L3" s="412">
        <v>2011</v>
      </c>
      <c r="M3" s="403"/>
      <c r="N3" s="412">
        <v>2012</v>
      </c>
      <c r="O3" s="403"/>
      <c r="P3" s="412">
        <v>2013</v>
      </c>
      <c r="Q3" s="403"/>
      <c r="R3" s="412">
        <v>2014</v>
      </c>
      <c r="S3" s="403"/>
      <c r="T3" s="412">
        <v>2015</v>
      </c>
      <c r="U3" s="403"/>
      <c r="V3" s="412">
        <v>2016</v>
      </c>
      <c r="W3" s="403"/>
      <c r="X3" s="412">
        <v>2017</v>
      </c>
      <c r="Y3" s="403"/>
      <c r="Z3" s="411" t="s">
        <v>39</v>
      </c>
      <c r="AA3" s="411"/>
      <c r="AB3" s="411"/>
      <c r="AC3" s="411"/>
    </row>
    <row r="4" spans="1:29" ht="12.75" customHeight="1">
      <c r="A4" s="418"/>
      <c r="B4" s="413"/>
      <c r="C4" s="414"/>
      <c r="D4" s="413"/>
      <c r="E4" s="414"/>
      <c r="F4" s="413"/>
      <c r="G4" s="414"/>
      <c r="H4" s="413"/>
      <c r="I4" s="414"/>
      <c r="J4" s="413"/>
      <c r="K4" s="414"/>
      <c r="L4" s="413"/>
      <c r="M4" s="414"/>
      <c r="N4" s="413"/>
      <c r="O4" s="414"/>
      <c r="P4" s="413"/>
      <c r="Q4" s="414"/>
      <c r="R4" s="413"/>
      <c r="S4" s="414"/>
      <c r="T4" s="413"/>
      <c r="U4" s="414"/>
      <c r="V4" s="413"/>
      <c r="W4" s="414"/>
      <c r="X4" s="413"/>
      <c r="Y4" s="414"/>
      <c r="Z4" s="411" t="s">
        <v>40</v>
      </c>
      <c r="AA4" s="405"/>
      <c r="AB4" s="416" t="s">
        <v>41</v>
      </c>
      <c r="AC4" s="417"/>
    </row>
    <row r="5" spans="1:29" ht="25.5" customHeight="1">
      <c r="A5" s="366"/>
      <c r="B5" s="71" t="s">
        <v>0</v>
      </c>
      <c r="C5" s="72" t="s">
        <v>42</v>
      </c>
      <c r="D5" s="71" t="s">
        <v>0</v>
      </c>
      <c r="E5" s="72" t="s">
        <v>42</v>
      </c>
      <c r="F5" s="71" t="s">
        <v>0</v>
      </c>
      <c r="G5" s="72" t="s">
        <v>42</v>
      </c>
      <c r="H5" s="71" t="s">
        <v>0</v>
      </c>
      <c r="I5" s="72" t="s">
        <v>42</v>
      </c>
      <c r="J5" s="71" t="s">
        <v>0</v>
      </c>
      <c r="K5" s="72" t="s">
        <v>42</v>
      </c>
      <c r="L5" s="71" t="s">
        <v>0</v>
      </c>
      <c r="M5" s="72" t="s">
        <v>42</v>
      </c>
      <c r="N5" s="73" t="s">
        <v>0</v>
      </c>
      <c r="O5" s="71" t="s">
        <v>42</v>
      </c>
      <c r="P5" s="74" t="s">
        <v>0</v>
      </c>
      <c r="Q5" s="71" t="s">
        <v>42</v>
      </c>
      <c r="R5" s="74" t="s">
        <v>0</v>
      </c>
      <c r="S5" s="74" t="s">
        <v>42</v>
      </c>
      <c r="T5" s="74" t="s">
        <v>0</v>
      </c>
      <c r="U5" s="71" t="s">
        <v>42</v>
      </c>
      <c r="V5" s="74" t="s">
        <v>0</v>
      </c>
      <c r="W5" s="74" t="s">
        <v>42</v>
      </c>
      <c r="X5" s="74" t="s">
        <v>0</v>
      </c>
      <c r="Y5" s="71" t="s">
        <v>42</v>
      </c>
      <c r="Z5" s="136" t="s">
        <v>0</v>
      </c>
      <c r="AA5" s="75" t="s">
        <v>43</v>
      </c>
      <c r="AB5" s="137" t="s">
        <v>0</v>
      </c>
      <c r="AC5" s="323" t="s">
        <v>45</v>
      </c>
    </row>
    <row r="6" spans="1:29" ht="12.75" customHeight="1">
      <c r="A6" s="415" t="s">
        <v>1</v>
      </c>
      <c r="B6" s="415"/>
      <c r="C6" s="415"/>
      <c r="D6" s="415"/>
      <c r="E6" s="415"/>
      <c r="F6" s="415"/>
      <c r="G6" s="415"/>
      <c r="H6" s="415"/>
      <c r="I6" s="415"/>
      <c r="J6" s="415"/>
      <c r="K6" s="415"/>
      <c r="L6" s="415"/>
      <c r="M6" s="415"/>
      <c r="N6" s="415"/>
      <c r="O6" s="415"/>
      <c r="P6" s="415"/>
      <c r="Q6" s="415"/>
      <c r="R6" s="415"/>
      <c r="S6" s="415"/>
      <c r="T6" s="415"/>
      <c r="U6" s="415"/>
      <c r="V6" s="415"/>
      <c r="W6" s="415"/>
      <c r="X6" s="415"/>
      <c r="Y6" s="415"/>
      <c r="Z6" s="415"/>
      <c r="AA6" s="415"/>
      <c r="AB6" s="415"/>
      <c r="AC6" s="415"/>
    </row>
    <row r="7" spans="1:29" ht="12.75" customHeight="1">
      <c r="A7" s="42" t="s">
        <v>46</v>
      </c>
      <c r="B7" s="43">
        <v>253894</v>
      </c>
      <c r="C7" s="43">
        <v>100</v>
      </c>
      <c r="D7" s="43">
        <v>278642</v>
      </c>
      <c r="E7" s="43">
        <v>100</v>
      </c>
      <c r="F7" s="43">
        <v>313114</v>
      </c>
      <c r="G7" s="43">
        <v>100</v>
      </c>
      <c r="H7" s="43">
        <v>356274</v>
      </c>
      <c r="I7" s="43">
        <v>100</v>
      </c>
      <c r="J7" s="43">
        <v>400336</v>
      </c>
      <c r="K7" s="43">
        <v>100</v>
      </c>
      <c r="L7" s="43">
        <v>437390</v>
      </c>
      <c r="M7" s="43">
        <v>100</v>
      </c>
      <c r="N7" s="43">
        <v>472176</v>
      </c>
      <c r="O7" s="43">
        <v>100</v>
      </c>
      <c r="P7" s="43">
        <v>503926</v>
      </c>
      <c r="Q7" s="43">
        <v>100</v>
      </c>
      <c r="R7" s="43">
        <v>561569</v>
      </c>
      <c r="S7" s="43">
        <v>100</v>
      </c>
      <c r="T7" s="43">
        <v>593639</v>
      </c>
      <c r="U7" s="43">
        <v>100</v>
      </c>
      <c r="V7" s="43">
        <v>614600</v>
      </c>
      <c r="W7" s="43">
        <v>100</v>
      </c>
      <c r="X7" s="43">
        <v>645077</v>
      </c>
      <c r="Y7" s="43">
        <f>SUM(Y8:Y9)</f>
        <v>100</v>
      </c>
      <c r="Z7" s="78">
        <f>SUM(Z8:Z9)</f>
        <v>391183</v>
      </c>
      <c r="AA7" s="134" t="s">
        <v>24</v>
      </c>
      <c r="AB7" s="76">
        <f t="shared" ref="AB7:AC25" si="0">X7-T7</f>
        <v>51438</v>
      </c>
      <c r="AC7" s="134" t="s">
        <v>24</v>
      </c>
    </row>
    <row r="8" spans="1:29" ht="12.75" customHeight="1">
      <c r="A8" s="79" t="s">
        <v>48</v>
      </c>
      <c r="B8" s="34">
        <v>94821</v>
      </c>
      <c r="C8" s="80">
        <v>37.346687987900459</v>
      </c>
      <c r="D8" s="34">
        <v>99315</v>
      </c>
      <c r="E8" s="80">
        <f>100/D7*D8</f>
        <v>35.642509025918564</v>
      </c>
      <c r="F8" s="34">
        <v>105944</v>
      </c>
      <c r="G8" s="80">
        <f>100/F7*F8</f>
        <v>33.835599813486468</v>
      </c>
      <c r="H8" s="34">
        <v>118762</v>
      </c>
      <c r="I8" s="80">
        <f>100/H7*H8</f>
        <v>33.334456064714232</v>
      </c>
      <c r="J8" s="34">
        <v>129961</v>
      </c>
      <c r="K8" s="80">
        <f>100/J7*J8</f>
        <v>32.462981095879464</v>
      </c>
      <c r="L8" s="34">
        <v>138161</v>
      </c>
      <c r="M8" s="80">
        <f>M7/L7*L8</f>
        <v>31.587599167790756</v>
      </c>
      <c r="N8" s="34">
        <v>148207</v>
      </c>
      <c r="O8" s="80">
        <f>100/N7*N8</f>
        <v>31.38808410423232</v>
      </c>
      <c r="P8" s="34">
        <v>155182</v>
      </c>
      <c r="Q8" s="80">
        <v>30.794600794561106</v>
      </c>
      <c r="R8" s="34">
        <v>175823</v>
      </c>
      <c r="S8" s="35">
        <f>100/R7*R8</f>
        <v>31.309242497360074</v>
      </c>
      <c r="T8" s="34">
        <v>183447</v>
      </c>
      <c r="U8" s="80">
        <v>30.902113910979569</v>
      </c>
      <c r="V8" s="34">
        <v>190269</v>
      </c>
      <c r="W8" s="80">
        <v>30.958184184835662</v>
      </c>
      <c r="X8" s="34">
        <v>200785</v>
      </c>
      <c r="Y8" s="80">
        <f>100/X7*X8</f>
        <v>31.125741578137184</v>
      </c>
      <c r="Z8" s="84">
        <f>X8-B8</f>
        <v>105964</v>
      </c>
      <c r="AA8" s="82">
        <f>Y8-C8</f>
        <v>-6.2209464097632754</v>
      </c>
      <c r="AB8" s="81">
        <f t="shared" si="0"/>
        <v>17338</v>
      </c>
      <c r="AC8" s="83">
        <f t="shared" si="0"/>
        <v>0.22362766715761495</v>
      </c>
    </row>
    <row r="9" spans="1:29" ht="12.75" customHeight="1">
      <c r="A9" s="85" t="s">
        <v>49</v>
      </c>
      <c r="B9" s="43">
        <v>159073</v>
      </c>
      <c r="C9" s="86">
        <v>62.653312012099541</v>
      </c>
      <c r="D9" s="43">
        <v>179327</v>
      </c>
      <c r="E9" s="86">
        <f>100/D7*D9</f>
        <v>64.357490974081443</v>
      </c>
      <c r="F9" s="43">
        <v>207170</v>
      </c>
      <c r="G9" s="86">
        <f>100/F7*F9</f>
        <v>66.164400186513546</v>
      </c>
      <c r="H9" s="43">
        <v>237512</v>
      </c>
      <c r="I9" s="86">
        <f>100/H7*H9</f>
        <v>66.665543935285754</v>
      </c>
      <c r="J9" s="43">
        <v>270375</v>
      </c>
      <c r="K9" s="86">
        <f>100/J7*J9</f>
        <v>67.537018904120544</v>
      </c>
      <c r="L9" s="43">
        <v>299229</v>
      </c>
      <c r="M9" s="86">
        <f>M7/L7*L9</f>
        <v>68.412400832209244</v>
      </c>
      <c r="N9" s="43">
        <v>323969</v>
      </c>
      <c r="O9" s="86">
        <f>100/N7*N9</f>
        <v>68.61191589576768</v>
      </c>
      <c r="P9" s="43">
        <v>348744</v>
      </c>
      <c r="Q9" s="86">
        <v>69.205399205438894</v>
      </c>
      <c r="R9" s="43">
        <v>385746</v>
      </c>
      <c r="S9" s="44">
        <f>100/R7*R9</f>
        <v>68.690757502639926</v>
      </c>
      <c r="T9" s="43">
        <v>410192</v>
      </c>
      <c r="U9" s="86">
        <v>69.097886089020434</v>
      </c>
      <c r="V9" s="43">
        <v>424331</v>
      </c>
      <c r="W9" s="86">
        <v>69.041815815164327</v>
      </c>
      <c r="X9" s="43">
        <v>444292</v>
      </c>
      <c r="Y9" s="86">
        <f>100/X7*X9</f>
        <v>68.87425842186282</v>
      </c>
      <c r="Z9" s="78">
        <f t="shared" ref="Z9:AA24" si="1">X9-B9</f>
        <v>285219</v>
      </c>
      <c r="AA9" s="87">
        <f t="shared" si="1"/>
        <v>6.220946409763279</v>
      </c>
      <c r="AB9" s="76">
        <f t="shared" si="0"/>
        <v>34100</v>
      </c>
      <c r="AC9" s="77">
        <f t="shared" si="0"/>
        <v>-0.22362766715761495</v>
      </c>
    </row>
    <row r="10" spans="1:29" ht="12.75" customHeight="1">
      <c r="A10" s="88" t="s">
        <v>50</v>
      </c>
      <c r="B10" s="34">
        <v>153136</v>
      </c>
      <c r="C10" s="80">
        <v>60.314934578997537</v>
      </c>
      <c r="D10" s="34">
        <f>SUM(D11,D17)</f>
        <v>172962</v>
      </c>
      <c r="E10" s="80">
        <f>100/D7*D10</f>
        <v>62.073197866796818</v>
      </c>
      <c r="F10" s="34">
        <f>SUM(F11,F17)</f>
        <v>197919</v>
      </c>
      <c r="G10" s="80">
        <f>100/F7*F10</f>
        <v>63.209885217524615</v>
      </c>
      <c r="H10" s="34">
        <f>SUM(H11,H17)</f>
        <v>226688</v>
      </c>
      <c r="I10" s="80">
        <f>100/H7*H10</f>
        <v>63.62743281856099</v>
      </c>
      <c r="J10" s="34">
        <f>SUM(J11,J17)</f>
        <v>258054</v>
      </c>
      <c r="K10" s="80">
        <f>100/J7*J10</f>
        <v>64.459354142520283</v>
      </c>
      <c r="L10" s="34">
        <f>SUM(L11,L17)</f>
        <v>285178</v>
      </c>
      <c r="M10" s="80">
        <f>100/L7*L10</f>
        <v>65.199935983904524</v>
      </c>
      <c r="N10" s="34">
        <f>SUM(N11,N17)</f>
        <v>307760</v>
      </c>
      <c r="O10" s="80">
        <f>100/N7*N10</f>
        <v>65.179085764630145</v>
      </c>
      <c r="P10" s="34">
        <v>330635</v>
      </c>
      <c r="Q10" s="80">
        <v>65.611816020606199</v>
      </c>
      <c r="R10" s="34">
        <f>SUM(R11,R17)</f>
        <v>363255</v>
      </c>
      <c r="S10" s="35">
        <f>100/R7*R10</f>
        <v>64.685728735026331</v>
      </c>
      <c r="T10" s="34">
        <v>385746</v>
      </c>
      <c r="U10" s="80">
        <v>64.979895188826873</v>
      </c>
      <c r="V10" s="34">
        <v>398722</v>
      </c>
      <c r="W10" s="80">
        <v>64.875040676862994</v>
      </c>
      <c r="X10" s="34">
        <v>417216</v>
      </c>
      <c r="Y10" s="80">
        <f>100/X7*X10</f>
        <v>64.676930040909838</v>
      </c>
      <c r="Z10" s="84">
        <f t="shared" si="1"/>
        <v>264080</v>
      </c>
      <c r="AA10" s="82">
        <f t="shared" si="1"/>
        <v>4.3619954619123007</v>
      </c>
      <c r="AB10" s="81">
        <f t="shared" si="0"/>
        <v>31470</v>
      </c>
      <c r="AC10" s="83">
        <f t="shared" si="0"/>
        <v>-0.30296514791703544</v>
      </c>
    </row>
    <row r="11" spans="1:29" ht="12.75" customHeight="1">
      <c r="A11" s="89" t="s">
        <v>51</v>
      </c>
      <c r="B11" s="43">
        <v>100544</v>
      </c>
      <c r="C11" s="86">
        <v>39.600778277548898</v>
      </c>
      <c r="D11" s="43">
        <f>SUM(D12:D16)</f>
        <v>112540</v>
      </c>
      <c r="E11" s="86">
        <f>100/D7*D11</f>
        <v>40.388742544196496</v>
      </c>
      <c r="F11" s="43">
        <f>SUM(F12:F16)</f>
        <v>127073</v>
      </c>
      <c r="G11" s="86">
        <f>100/F7*F11</f>
        <v>40.58362130086806</v>
      </c>
      <c r="H11" s="43">
        <f>SUM(H12:H16)</f>
        <v>142573</v>
      </c>
      <c r="I11" s="86">
        <f>100/H7*H11</f>
        <v>40.017795292387319</v>
      </c>
      <c r="J11" s="43">
        <f>SUM(J12:J16)</f>
        <v>158529</v>
      </c>
      <c r="K11" s="86">
        <f>100/J7*J11</f>
        <v>39.598986851045126</v>
      </c>
      <c r="L11" s="43">
        <f>SUM(L12:L16)</f>
        <v>171814</v>
      </c>
      <c r="M11" s="86">
        <f>100/L7*L11</f>
        <v>39.281647957200668</v>
      </c>
      <c r="N11" s="43">
        <f>SUM(N12:N16)</f>
        <v>182234</v>
      </c>
      <c r="O11" s="86">
        <f>100/N7*N11</f>
        <v>38.594507132933487</v>
      </c>
      <c r="P11" s="43">
        <v>192423</v>
      </c>
      <c r="Q11" s="86">
        <v>38.184773161138736</v>
      </c>
      <c r="R11" s="43">
        <f>SUM(R12:R16)</f>
        <v>205333</v>
      </c>
      <c r="S11" s="44">
        <f>100/R7*R11</f>
        <v>36.564162195562787</v>
      </c>
      <c r="T11" s="43">
        <v>218703</v>
      </c>
      <c r="U11" s="86">
        <v>36.841076816044769</v>
      </c>
      <c r="V11" s="43">
        <v>226195</v>
      </c>
      <c r="W11" s="86">
        <v>36.803612105434425</v>
      </c>
      <c r="X11" s="43">
        <v>235470</v>
      </c>
      <c r="Y11" s="86">
        <f>100/X7*X11</f>
        <v>36.502619067181129</v>
      </c>
      <c r="Z11" s="78">
        <f t="shared" si="1"/>
        <v>134926</v>
      </c>
      <c r="AA11" s="87">
        <f t="shared" si="1"/>
        <v>-3.0981592103677684</v>
      </c>
      <c r="AB11" s="76">
        <f t="shared" si="0"/>
        <v>16767</v>
      </c>
      <c r="AC11" s="77">
        <f t="shared" si="0"/>
        <v>-0.33845774886363955</v>
      </c>
    </row>
    <row r="12" spans="1:29" ht="12.75" customHeight="1">
      <c r="A12" s="90" t="s">
        <v>52</v>
      </c>
      <c r="B12" s="34">
        <v>17259</v>
      </c>
      <c r="C12" s="80">
        <v>6.7977187330145652</v>
      </c>
      <c r="D12" s="34">
        <v>17430</v>
      </c>
      <c r="E12" s="80">
        <f>100/D7*D12</f>
        <v>6.2553383911973066</v>
      </c>
      <c r="F12" s="34">
        <v>19472</v>
      </c>
      <c r="G12" s="80">
        <f>100/F7*F12</f>
        <v>6.218821259988375</v>
      </c>
      <c r="H12" s="34">
        <v>21800</v>
      </c>
      <c r="I12" s="80">
        <f>100/H7*H12</f>
        <v>6.1188860259238673</v>
      </c>
      <c r="J12" s="34">
        <v>23927</v>
      </c>
      <c r="K12" s="80">
        <f>100/J7*J12</f>
        <v>5.9767295471803683</v>
      </c>
      <c r="L12" s="34">
        <v>25696</v>
      </c>
      <c r="M12" s="80">
        <f>100/L7*L12</f>
        <v>5.8748485333455269</v>
      </c>
      <c r="N12" s="34">
        <v>27854</v>
      </c>
      <c r="O12" s="80">
        <f>100/N7*N12</f>
        <v>5.8990715326488434</v>
      </c>
      <c r="P12" s="34">
        <v>29624</v>
      </c>
      <c r="Q12" s="80">
        <v>5.8786409115624121</v>
      </c>
      <c r="R12" s="34">
        <v>32356</v>
      </c>
      <c r="S12" s="35">
        <f>100/R7*R12</f>
        <v>5.7617140547288042</v>
      </c>
      <c r="T12" s="34">
        <v>34127</v>
      </c>
      <c r="U12" s="80">
        <v>5.7487799824472452</v>
      </c>
      <c r="V12" s="34">
        <v>35014</v>
      </c>
      <c r="W12" s="80">
        <v>5.6970387243735763</v>
      </c>
      <c r="X12" s="34">
        <v>36428</v>
      </c>
      <c r="Y12" s="80">
        <f>100/X7*X12</f>
        <v>5.6470777907133565</v>
      </c>
      <c r="Z12" s="84">
        <f t="shared" si="1"/>
        <v>19169</v>
      </c>
      <c r="AA12" s="82">
        <f t="shared" si="1"/>
        <v>-1.1506409423012087</v>
      </c>
      <c r="AB12" s="81">
        <f t="shared" si="0"/>
        <v>2301</v>
      </c>
      <c r="AC12" s="83">
        <f t="shared" si="0"/>
        <v>-0.10170219173388872</v>
      </c>
    </row>
    <row r="13" spans="1:29" ht="12.75" customHeight="1">
      <c r="A13" s="91" t="s">
        <v>53</v>
      </c>
      <c r="B13" s="43">
        <v>36700</v>
      </c>
      <c r="C13" s="86">
        <v>14.454851237130455</v>
      </c>
      <c r="D13" s="43">
        <v>39167</v>
      </c>
      <c r="E13" s="86">
        <f>100/D7*D13</f>
        <v>14.056387766381235</v>
      </c>
      <c r="F13" s="43">
        <v>43202</v>
      </c>
      <c r="G13" s="86">
        <f>100/F7*F13</f>
        <v>13.79753061185383</v>
      </c>
      <c r="H13" s="43">
        <v>46756</v>
      </c>
      <c r="I13" s="86">
        <f>100/H7*H13</f>
        <v>13.123607111380565</v>
      </c>
      <c r="J13" s="43">
        <v>51154</v>
      </c>
      <c r="K13" s="86">
        <f>100/J7*J13</f>
        <v>12.777766675992167</v>
      </c>
      <c r="L13" s="43">
        <v>56711</v>
      </c>
      <c r="M13" s="86">
        <f>100/L7*L13</f>
        <v>12.965774251811883</v>
      </c>
      <c r="N13" s="43">
        <v>59280</v>
      </c>
      <c r="O13" s="86">
        <f>100/N7*N13</f>
        <v>12.554640642472298</v>
      </c>
      <c r="P13" s="43">
        <v>61738</v>
      </c>
      <c r="Q13" s="86">
        <v>12.251401991562254</v>
      </c>
      <c r="R13" s="43">
        <v>66037</v>
      </c>
      <c r="S13" s="44">
        <f>100/R7*R13</f>
        <v>11.759374181979418</v>
      </c>
      <c r="T13" s="43">
        <v>69936</v>
      </c>
      <c r="U13" s="86">
        <v>11.780897144560919</v>
      </c>
      <c r="V13" s="43">
        <v>72864</v>
      </c>
      <c r="W13" s="86">
        <v>11.855515782622843</v>
      </c>
      <c r="X13" s="43">
        <v>74737</v>
      </c>
      <c r="Y13" s="86">
        <f>100/X7*X13</f>
        <v>11.585748678064789</v>
      </c>
      <c r="Z13" s="78">
        <f t="shared" si="1"/>
        <v>38037</v>
      </c>
      <c r="AA13" s="87">
        <f t="shared" si="1"/>
        <v>-2.8691025590656665</v>
      </c>
      <c r="AB13" s="76">
        <f t="shared" si="0"/>
        <v>4801</v>
      </c>
      <c r="AC13" s="77">
        <f t="shared" si="0"/>
        <v>-0.19514846649613027</v>
      </c>
    </row>
    <row r="14" spans="1:29" ht="12.75" customHeight="1">
      <c r="A14" s="90" t="s">
        <v>54</v>
      </c>
      <c r="B14" s="34">
        <v>8273</v>
      </c>
      <c r="C14" s="80">
        <v>3.258446438277391</v>
      </c>
      <c r="D14" s="34">
        <v>8497</v>
      </c>
      <c r="E14" s="80">
        <f>100/D7*D14</f>
        <v>3.0494326052784575</v>
      </c>
      <c r="F14" s="34">
        <v>10053</v>
      </c>
      <c r="G14" s="80">
        <f>100/F7*F14</f>
        <v>3.2106517115172113</v>
      </c>
      <c r="H14" s="34">
        <v>11351</v>
      </c>
      <c r="I14" s="80">
        <f>100/H7*H14</f>
        <v>3.1860309761587988</v>
      </c>
      <c r="J14" s="34">
        <v>12744</v>
      </c>
      <c r="K14" s="80">
        <f>100/J7*J14</f>
        <v>3.1833260061548301</v>
      </c>
      <c r="L14" s="34">
        <v>14131</v>
      </c>
      <c r="M14" s="80">
        <f>100/L7*L14</f>
        <v>3.2307551612976977</v>
      </c>
      <c r="N14" s="34">
        <v>15668</v>
      </c>
      <c r="O14" s="80">
        <f>100/N7*N14</f>
        <v>3.3182542102944668</v>
      </c>
      <c r="P14" s="34">
        <v>16598</v>
      </c>
      <c r="Q14" s="80">
        <v>3.2937375725801008</v>
      </c>
      <c r="R14" s="34">
        <v>18593</v>
      </c>
      <c r="S14" s="35">
        <f>100/R7*R14</f>
        <v>3.3109021331305679</v>
      </c>
      <c r="T14" s="34">
        <v>19899</v>
      </c>
      <c r="U14" s="80">
        <v>3.3520371808455982</v>
      </c>
      <c r="V14" s="34">
        <v>20858</v>
      </c>
      <c r="W14" s="80">
        <v>3.3937520338431497</v>
      </c>
      <c r="X14" s="34">
        <v>22100</v>
      </c>
      <c r="Y14" s="80">
        <f>100/X7*X14</f>
        <v>3.4259476000539468</v>
      </c>
      <c r="Z14" s="84">
        <f t="shared" si="1"/>
        <v>13827</v>
      </c>
      <c r="AA14" s="82">
        <f t="shared" si="1"/>
        <v>0.16750116177655583</v>
      </c>
      <c r="AB14" s="81">
        <f t="shared" si="0"/>
        <v>2201</v>
      </c>
      <c r="AC14" s="83">
        <f t="shared" si="0"/>
        <v>7.3910419208348621E-2</v>
      </c>
    </row>
    <row r="15" spans="1:29" ht="12.75" customHeight="1">
      <c r="A15" s="91" t="s">
        <v>55</v>
      </c>
      <c r="B15" s="43">
        <v>423</v>
      </c>
      <c r="C15" s="86">
        <v>0.16660496112550907</v>
      </c>
      <c r="D15" s="43">
        <v>250</v>
      </c>
      <c r="E15" s="86">
        <f>100/D7*D15</f>
        <v>8.9720860458940149E-2</v>
      </c>
      <c r="F15" s="43">
        <v>301</v>
      </c>
      <c r="G15" s="86">
        <f>100/F7*F15</f>
        <v>9.613112157233468E-2</v>
      </c>
      <c r="H15" s="43">
        <v>337</v>
      </c>
      <c r="I15" s="86">
        <f>100/H7*H15</f>
        <v>9.4590118841116663E-2</v>
      </c>
      <c r="J15" s="43">
        <v>547</v>
      </c>
      <c r="K15" s="86">
        <f>100/J7*J15</f>
        <v>0.13663522640981576</v>
      </c>
      <c r="L15" s="43">
        <v>511</v>
      </c>
      <c r="M15" s="86">
        <f>100/L7*L15</f>
        <v>0.11682937424266672</v>
      </c>
      <c r="N15" s="43">
        <v>464</v>
      </c>
      <c r="O15" s="86">
        <f>100/N7*N15</f>
        <v>9.8268442275761578E-2</v>
      </c>
      <c r="P15" s="43">
        <v>620</v>
      </c>
      <c r="Q15" s="86">
        <v>0.12303393752257277</v>
      </c>
      <c r="R15" s="43">
        <v>317</v>
      </c>
      <c r="S15" s="44">
        <f>100/R7*R15</f>
        <v>5.6448984897670633E-2</v>
      </c>
      <c r="T15" s="43">
        <v>354</v>
      </c>
      <c r="U15" s="86">
        <v>5.9632200714575694E-2</v>
      </c>
      <c r="V15" s="43">
        <v>221</v>
      </c>
      <c r="W15" s="92">
        <v>3.5958346892287663E-2</v>
      </c>
      <c r="X15" s="43">
        <v>196</v>
      </c>
      <c r="Y15" s="92">
        <f>100/X7*X15</f>
        <v>3.0383969665636813E-2</v>
      </c>
      <c r="Z15" s="93">
        <f t="shared" si="1"/>
        <v>-227</v>
      </c>
      <c r="AA15" s="87">
        <f t="shared" si="1"/>
        <v>-0.13622099145987226</v>
      </c>
      <c r="AB15" s="67">
        <f t="shared" si="0"/>
        <v>-158</v>
      </c>
      <c r="AC15" s="77">
        <f t="shared" si="0"/>
        <v>-2.924823104893888E-2</v>
      </c>
    </row>
    <row r="16" spans="1:29" ht="12.75" customHeight="1">
      <c r="A16" s="90" t="s">
        <v>56</v>
      </c>
      <c r="B16" s="34">
        <v>37889</v>
      </c>
      <c r="C16" s="80">
        <v>14.923156908000976</v>
      </c>
      <c r="D16" s="34">
        <v>47196</v>
      </c>
      <c r="E16" s="80">
        <f>100/D7*D16</f>
        <v>16.937862920880555</v>
      </c>
      <c r="F16" s="34">
        <v>54045</v>
      </c>
      <c r="G16" s="80">
        <f>100/F7*F16</f>
        <v>17.260486595936307</v>
      </c>
      <c r="H16" s="34">
        <v>62329</v>
      </c>
      <c r="I16" s="80">
        <f>100/H7*H16</f>
        <v>17.494681060082968</v>
      </c>
      <c r="J16" s="34">
        <v>70157</v>
      </c>
      <c r="K16" s="80">
        <f>100/J7*J16</f>
        <v>17.52452939530794</v>
      </c>
      <c r="L16" s="34">
        <v>74765</v>
      </c>
      <c r="M16" s="80">
        <f>100/L7*L16</f>
        <v>17.093440636502891</v>
      </c>
      <c r="N16" s="34">
        <v>78968</v>
      </c>
      <c r="O16" s="80">
        <f>100/N7*N16</f>
        <v>16.724272305242113</v>
      </c>
      <c r="P16" s="34">
        <v>83843</v>
      </c>
      <c r="Q16" s="80">
        <v>16.637958747911398</v>
      </c>
      <c r="R16" s="34">
        <v>88030</v>
      </c>
      <c r="S16" s="35">
        <f>100/R7*R16</f>
        <v>15.675722840826328</v>
      </c>
      <c r="T16" s="34">
        <v>94387</v>
      </c>
      <c r="U16" s="80">
        <v>15.89973030747643</v>
      </c>
      <c r="V16" s="34">
        <v>97238</v>
      </c>
      <c r="W16" s="80">
        <v>15.82134721770257</v>
      </c>
      <c r="X16" s="34">
        <v>102009</v>
      </c>
      <c r="Y16" s="80">
        <f>100/X7*X16</f>
        <v>15.813461028683397</v>
      </c>
      <c r="Z16" s="84">
        <f t="shared" si="1"/>
        <v>64120</v>
      </c>
      <c r="AA16" s="82">
        <f t="shared" si="1"/>
        <v>0.89030412068242093</v>
      </c>
      <c r="AB16" s="81">
        <f t="shared" si="0"/>
        <v>7622</v>
      </c>
      <c r="AC16" s="83">
        <f t="shared" si="0"/>
        <v>-8.6269278793032811E-2</v>
      </c>
    </row>
    <row r="17" spans="1:29" ht="12.75" customHeight="1">
      <c r="A17" s="89" t="s">
        <v>57</v>
      </c>
      <c r="B17" s="43">
        <v>52592</v>
      </c>
      <c r="C17" s="86">
        <v>20.714156301448636</v>
      </c>
      <c r="D17" s="43">
        <f>SUM(D18:D21)</f>
        <v>60422</v>
      </c>
      <c r="E17" s="86">
        <f>100/D7*D17</f>
        <v>21.684455322600325</v>
      </c>
      <c r="F17" s="43">
        <f>SUM(F18:F21)</f>
        <v>70846</v>
      </c>
      <c r="G17" s="86">
        <f>100/F7*F17</f>
        <v>22.626263916656555</v>
      </c>
      <c r="H17" s="43">
        <f>SUM(H18:H21)</f>
        <v>84115</v>
      </c>
      <c r="I17" s="86">
        <f>100/H7*H17</f>
        <v>23.609637526173675</v>
      </c>
      <c r="J17" s="43">
        <f>SUM(J18:J21)</f>
        <v>99525</v>
      </c>
      <c r="K17" s="86">
        <f>100/J7*J17</f>
        <v>24.860367291475161</v>
      </c>
      <c r="L17" s="43">
        <f>SUM(L18:L21)</f>
        <v>113364</v>
      </c>
      <c r="M17" s="86">
        <f>100/L7*L17</f>
        <v>25.918288026703856</v>
      </c>
      <c r="N17" s="43">
        <f>SUM(N18:N21)</f>
        <v>125526</v>
      </c>
      <c r="O17" s="86">
        <f>100/N7*N17</f>
        <v>26.584578631696658</v>
      </c>
      <c r="P17" s="43">
        <v>138212</v>
      </c>
      <c r="Q17" s="86">
        <v>27.427042859467463</v>
      </c>
      <c r="R17" s="43">
        <f>SUM(R18:R21)</f>
        <v>157922</v>
      </c>
      <c r="S17" s="44">
        <f>100/R7*R17</f>
        <v>28.121566539463537</v>
      </c>
      <c r="T17" s="43">
        <v>167043</v>
      </c>
      <c r="U17" s="86">
        <v>28.138818372782112</v>
      </c>
      <c r="V17" s="43">
        <v>172527</v>
      </c>
      <c r="W17" s="86">
        <v>28.071428571428569</v>
      </c>
      <c r="X17" s="43">
        <v>181746</v>
      </c>
      <c r="Y17" s="86">
        <f>100/X7*X17</f>
        <v>28.174310973728716</v>
      </c>
      <c r="Z17" s="78">
        <f t="shared" si="1"/>
        <v>129154</v>
      </c>
      <c r="AA17" s="87">
        <f t="shared" si="1"/>
        <v>7.4601546722800798</v>
      </c>
      <c r="AB17" s="76">
        <f t="shared" si="0"/>
        <v>14703</v>
      </c>
      <c r="AC17" s="77">
        <f t="shared" si="0"/>
        <v>3.5492600946604114E-2</v>
      </c>
    </row>
    <row r="18" spans="1:29" ht="12.75" customHeight="1">
      <c r="A18" s="90" t="s">
        <v>58</v>
      </c>
      <c r="B18" s="34">
        <v>28460</v>
      </c>
      <c r="C18" s="80">
        <v>11.209402349011793</v>
      </c>
      <c r="D18" s="34">
        <v>32014</v>
      </c>
      <c r="E18" s="80">
        <f>100/D7*D18</f>
        <v>11.489294506930039</v>
      </c>
      <c r="F18" s="34">
        <v>37364</v>
      </c>
      <c r="G18" s="80">
        <f>100/F7*F18</f>
        <v>11.933033974846223</v>
      </c>
      <c r="H18" s="34">
        <v>44053</v>
      </c>
      <c r="I18" s="80">
        <f>100/H7*H18</f>
        <v>12.364921380735051</v>
      </c>
      <c r="J18" s="34">
        <v>51706</v>
      </c>
      <c r="K18" s="80">
        <f>100/J7*J18</f>
        <v>12.915650853283243</v>
      </c>
      <c r="L18" s="34">
        <v>58659</v>
      </c>
      <c r="M18" s="80">
        <f>100/L7*L18</f>
        <v>13.411143373190972</v>
      </c>
      <c r="N18" s="34">
        <v>64702</v>
      </c>
      <c r="O18" s="80">
        <f>100/N7*N18</f>
        <v>13.702941276134323</v>
      </c>
      <c r="P18" s="34">
        <v>71151</v>
      </c>
      <c r="Q18" s="80">
        <v>14.119334981723508</v>
      </c>
      <c r="R18" s="34">
        <v>80309</v>
      </c>
      <c r="S18" s="35">
        <f>100/R7*R18</f>
        <v>14.300825009927543</v>
      </c>
      <c r="T18" s="34">
        <v>85220</v>
      </c>
      <c r="U18" s="80">
        <v>14.355525833039945</v>
      </c>
      <c r="V18" s="34">
        <v>89079</v>
      </c>
      <c r="W18" s="80">
        <v>14.49381711682395</v>
      </c>
      <c r="X18" s="34">
        <v>93255</v>
      </c>
      <c r="Y18" s="80">
        <f>100/X7*X18</f>
        <v>14.456413730453884</v>
      </c>
      <c r="Z18" s="84">
        <f t="shared" si="1"/>
        <v>64795</v>
      </c>
      <c r="AA18" s="82">
        <f t="shared" si="1"/>
        <v>3.2470113814420909</v>
      </c>
      <c r="AB18" s="81">
        <f t="shared" si="0"/>
        <v>8035</v>
      </c>
      <c r="AC18" s="83">
        <f t="shared" si="0"/>
        <v>0.10088789741393889</v>
      </c>
    </row>
    <row r="19" spans="1:29" ht="12.75" customHeight="1">
      <c r="A19" s="94" t="s">
        <v>59</v>
      </c>
      <c r="B19" s="30">
        <v>23396</v>
      </c>
      <c r="C19" s="95">
        <v>9.2148691973815833</v>
      </c>
      <c r="D19" s="30">
        <v>27621</v>
      </c>
      <c r="E19" s="95">
        <f>100/D7*D19</f>
        <v>9.9127195469455422</v>
      </c>
      <c r="F19" s="30">
        <v>32646</v>
      </c>
      <c r="G19" s="95">
        <f>100/F7*F19</f>
        <v>10.426234534386838</v>
      </c>
      <c r="H19" s="30">
        <v>39209</v>
      </c>
      <c r="I19" s="95">
        <f>100/H7*H19</f>
        <v>11.005293678460959</v>
      </c>
      <c r="J19" s="30">
        <v>47014</v>
      </c>
      <c r="K19" s="95">
        <f>100/J7*J19</f>
        <v>11.7436353463091</v>
      </c>
      <c r="L19" s="30">
        <v>53767</v>
      </c>
      <c r="M19" s="95">
        <f>100/L7*L19</f>
        <v>12.292690733670179</v>
      </c>
      <c r="N19" s="30">
        <v>59475</v>
      </c>
      <c r="O19" s="95">
        <f>100/N7*N19</f>
        <v>12.595938802480431</v>
      </c>
      <c r="P19" s="30">
        <v>65688</v>
      </c>
      <c r="Q19" s="95">
        <v>13.035247238681871</v>
      </c>
      <c r="R19" s="30">
        <v>76212</v>
      </c>
      <c r="S19" s="31">
        <f>100/R7*R19</f>
        <v>13.571261946439352</v>
      </c>
      <c r="T19" s="30">
        <v>80017</v>
      </c>
      <c r="U19" s="95">
        <v>13.479067244571196</v>
      </c>
      <c r="V19" s="30">
        <v>81594</v>
      </c>
      <c r="W19" s="95">
        <v>13.275951838594207</v>
      </c>
      <c r="X19" s="30">
        <v>86428</v>
      </c>
      <c r="Y19" s="95">
        <f>100/X7*X19</f>
        <v>13.398090460518667</v>
      </c>
      <c r="Z19" s="78">
        <f t="shared" si="1"/>
        <v>63032</v>
      </c>
      <c r="AA19" s="87">
        <f t="shared" si="1"/>
        <v>4.1832212631370833</v>
      </c>
      <c r="AB19" s="76">
        <f t="shared" si="0"/>
        <v>6411</v>
      </c>
      <c r="AC19" s="77">
        <f t="shared" si="0"/>
        <v>-8.0976784052529283E-2</v>
      </c>
    </row>
    <row r="20" spans="1:29" ht="12.75" customHeight="1">
      <c r="A20" s="90" t="s">
        <v>60</v>
      </c>
      <c r="B20" s="34">
        <v>126</v>
      </c>
      <c r="C20" s="80">
        <v>4.9627009696960142E-2</v>
      </c>
      <c r="D20" s="34">
        <v>62</v>
      </c>
      <c r="E20" s="80">
        <f>100/D7*D20</f>
        <v>2.2250773393817157E-2</v>
      </c>
      <c r="F20" s="34">
        <v>74</v>
      </c>
      <c r="G20" s="80">
        <f>100/F7*F20</f>
        <v>2.3633564771936101E-2</v>
      </c>
      <c r="H20" s="34">
        <v>155</v>
      </c>
      <c r="I20" s="80">
        <f>100/H7*H20</f>
        <v>4.350584101000915E-2</v>
      </c>
      <c r="J20" s="34">
        <v>152</v>
      </c>
      <c r="K20" s="80">
        <f>100/J7*J20</f>
        <v>3.7968106790296149E-2</v>
      </c>
      <c r="L20" s="34">
        <v>185</v>
      </c>
      <c r="M20" s="80">
        <f>100/L7*L20</f>
        <v>4.2296348796268771E-2</v>
      </c>
      <c r="N20" s="34">
        <v>185</v>
      </c>
      <c r="O20" s="80">
        <f>100/N7*N20</f>
        <v>3.918030564874115E-2</v>
      </c>
      <c r="P20" s="34">
        <v>260</v>
      </c>
      <c r="Q20" s="80">
        <v>5.159487702559503E-2</v>
      </c>
      <c r="R20" s="34">
        <v>195</v>
      </c>
      <c r="S20" s="35">
        <f>100/R7*R20</f>
        <v>3.4724138974907802E-2</v>
      </c>
      <c r="T20" s="34">
        <v>211</v>
      </c>
      <c r="U20" s="80">
        <v>3.5543486866597376E-2</v>
      </c>
      <c r="V20" s="34">
        <v>201</v>
      </c>
      <c r="W20" s="96">
        <v>3.2704197852261634E-2</v>
      </c>
      <c r="X20" s="34">
        <v>366</v>
      </c>
      <c r="Y20" s="96">
        <f>100/X7*X20</f>
        <v>5.673741274297487E-2</v>
      </c>
      <c r="Z20" s="84">
        <f t="shared" si="1"/>
        <v>240</v>
      </c>
      <c r="AA20" s="82">
        <f t="shared" si="1"/>
        <v>7.110403046014728E-3</v>
      </c>
      <c r="AB20" s="81">
        <f t="shared" si="0"/>
        <v>155</v>
      </c>
      <c r="AC20" s="83">
        <f t="shared" si="0"/>
        <v>2.1193925876377494E-2</v>
      </c>
    </row>
    <row r="21" spans="1:29" ht="12.75" customHeight="1">
      <c r="A21" s="94" t="s">
        <v>61</v>
      </c>
      <c r="B21" s="30">
        <v>610</v>
      </c>
      <c r="C21" s="95">
        <v>0.24025774535829914</v>
      </c>
      <c r="D21" s="30">
        <v>725</v>
      </c>
      <c r="E21" s="95">
        <f>100/D7*D21</f>
        <v>0.26019049533092642</v>
      </c>
      <c r="F21" s="30">
        <v>762</v>
      </c>
      <c r="G21" s="95">
        <f>100/F7*F21</f>
        <v>0.24336184265155825</v>
      </c>
      <c r="H21" s="30">
        <v>698</v>
      </c>
      <c r="I21" s="95">
        <f>100/H7*H21</f>
        <v>0.19591662596765408</v>
      </c>
      <c r="J21" s="30">
        <v>653</v>
      </c>
      <c r="K21" s="95">
        <f>100/J7*J21</f>
        <v>0.16311298509252228</v>
      </c>
      <c r="L21" s="30">
        <v>753</v>
      </c>
      <c r="M21" s="95">
        <f>100/L7*L21</f>
        <v>0.17215757104643453</v>
      </c>
      <c r="N21" s="30">
        <v>1164</v>
      </c>
      <c r="O21" s="95">
        <f>100/N7*N21</f>
        <v>0.24651824743316053</v>
      </c>
      <c r="P21" s="30">
        <v>1113</v>
      </c>
      <c r="Q21" s="95">
        <v>0.2208657620364895</v>
      </c>
      <c r="R21" s="30">
        <v>1206</v>
      </c>
      <c r="S21" s="31">
        <f>100/R7*R21</f>
        <v>0.2147554441217375</v>
      </c>
      <c r="T21" s="30">
        <v>1595</v>
      </c>
      <c r="U21" s="95">
        <v>0.26868180830437355</v>
      </c>
      <c r="V21" s="30">
        <v>1653</v>
      </c>
      <c r="W21" s="95">
        <v>0.2689554181581516</v>
      </c>
      <c r="X21" s="30">
        <v>1697</v>
      </c>
      <c r="Y21" s="95">
        <f>100/X7*X21</f>
        <v>0.26306937001319219</v>
      </c>
      <c r="Z21" s="78">
        <f t="shared" si="1"/>
        <v>1087</v>
      </c>
      <c r="AA21" s="87">
        <f t="shared" si="1"/>
        <v>2.2811624654893059E-2</v>
      </c>
      <c r="AB21" s="76">
        <f t="shared" si="0"/>
        <v>102</v>
      </c>
      <c r="AC21" s="77">
        <f t="shared" si="0"/>
        <v>-5.6124382911813542E-3</v>
      </c>
    </row>
    <row r="22" spans="1:29" ht="12.75" customHeight="1">
      <c r="A22" s="88" t="s">
        <v>62</v>
      </c>
      <c r="B22" s="34">
        <v>5937</v>
      </c>
      <c r="C22" s="80">
        <v>2.3383774331020031</v>
      </c>
      <c r="D22" s="34">
        <v>6365</v>
      </c>
      <c r="E22" s="80">
        <f>100/D7*D22</f>
        <v>2.2842931072846162</v>
      </c>
      <c r="F22" s="34">
        <v>9251</v>
      </c>
      <c r="G22" s="80">
        <f>100/F7*F22</f>
        <v>2.954514968988931</v>
      </c>
      <c r="H22" s="34">
        <v>10824</v>
      </c>
      <c r="I22" s="80">
        <f>100/H7*H22</f>
        <v>3.0381111167247679</v>
      </c>
      <c r="J22" s="34">
        <f>SUM(J23:J25)</f>
        <v>12321</v>
      </c>
      <c r="K22" s="80">
        <f>100/J7*J22</f>
        <v>3.0776647616002557</v>
      </c>
      <c r="L22" s="34">
        <f>SUM(L23:L25)</f>
        <v>14051</v>
      </c>
      <c r="M22" s="80">
        <f>100/L7*L22</f>
        <v>3.2124648483047165</v>
      </c>
      <c r="N22" s="34">
        <f>SUM(N23:N25)</f>
        <v>16209</v>
      </c>
      <c r="O22" s="80">
        <f>100/N7*N22</f>
        <v>3.4328301311375422</v>
      </c>
      <c r="P22" s="34">
        <v>18109</v>
      </c>
      <c r="Q22" s="80">
        <v>3.5935831848326938</v>
      </c>
      <c r="R22" s="34">
        <f>SUM(R23:R25)</f>
        <v>22491</v>
      </c>
      <c r="S22" s="35">
        <f>100/R7*R22</f>
        <v>4.0050287676135969</v>
      </c>
      <c r="T22" s="34">
        <v>24446</v>
      </c>
      <c r="U22" s="80">
        <v>4.1179909001935524</v>
      </c>
      <c r="V22" s="34">
        <v>25609</v>
      </c>
      <c r="W22" s="80">
        <v>4.1667751383013343</v>
      </c>
      <c r="X22" s="34">
        <v>27076</v>
      </c>
      <c r="Y22" s="80">
        <f>100/X7*X22</f>
        <v>4.1973283809529711</v>
      </c>
      <c r="Z22" s="84">
        <f t="shared" si="1"/>
        <v>21139</v>
      </c>
      <c r="AA22" s="82">
        <f t="shared" si="1"/>
        <v>1.858950947850968</v>
      </c>
      <c r="AB22" s="81">
        <f t="shared" si="0"/>
        <v>2630</v>
      </c>
      <c r="AC22" s="83">
        <f t="shared" si="0"/>
        <v>7.933748075941871E-2</v>
      </c>
    </row>
    <row r="23" spans="1:29" ht="12.75" customHeight="1">
      <c r="A23" s="91" t="s">
        <v>63</v>
      </c>
      <c r="B23" s="43">
        <v>1419</v>
      </c>
      <c r="C23" s="86">
        <v>0.55889465682528927</v>
      </c>
      <c r="D23" s="43">
        <v>1086</v>
      </c>
      <c r="E23" s="86">
        <f>100/D7*D23</f>
        <v>0.38974741783363598</v>
      </c>
      <c r="F23" s="43">
        <v>1147</v>
      </c>
      <c r="G23" s="86">
        <f>100/F7*F23</f>
        <v>0.36632025396500956</v>
      </c>
      <c r="H23" s="43">
        <v>1409</v>
      </c>
      <c r="I23" s="86">
        <f>100/H7*H23</f>
        <v>0.39548212892324441</v>
      </c>
      <c r="J23" s="43">
        <v>1576</v>
      </c>
      <c r="K23" s="86">
        <f>100/J7*J23</f>
        <v>0.39366931777307063</v>
      </c>
      <c r="L23" s="43">
        <v>1959</v>
      </c>
      <c r="M23" s="86">
        <f>100/L7*L23</f>
        <v>0.44788403941562449</v>
      </c>
      <c r="N23" s="43">
        <v>2115</v>
      </c>
      <c r="O23" s="86">
        <f>100/N7*N23</f>
        <v>0.44792619701128394</v>
      </c>
      <c r="P23" s="43">
        <v>2548</v>
      </c>
      <c r="Q23" s="86">
        <v>0.50562979485083126</v>
      </c>
      <c r="R23" s="43">
        <v>2412</v>
      </c>
      <c r="S23" s="44">
        <f>100/R7*R23</f>
        <v>0.429510888243475</v>
      </c>
      <c r="T23" s="43">
        <v>2630</v>
      </c>
      <c r="U23" s="86">
        <v>0.44303019174953129</v>
      </c>
      <c r="V23" s="43">
        <v>2397</v>
      </c>
      <c r="W23" s="86">
        <v>0.39000976244712005</v>
      </c>
      <c r="X23" s="43">
        <v>2637</v>
      </c>
      <c r="Y23" s="86">
        <f>100/X7*X23</f>
        <v>0.40878840820553203</v>
      </c>
      <c r="Z23" s="78">
        <f t="shared" si="1"/>
        <v>1218</v>
      </c>
      <c r="AA23" s="87">
        <f t="shared" si="1"/>
        <v>-0.15010624861975724</v>
      </c>
      <c r="AB23" s="67">
        <f t="shared" si="0"/>
        <v>7</v>
      </c>
      <c r="AC23" s="77">
        <f t="shared" si="0"/>
        <v>-3.424178354399926E-2</v>
      </c>
    </row>
    <row r="24" spans="1:29" ht="12.75" customHeight="1">
      <c r="A24" s="90" t="s">
        <v>64</v>
      </c>
      <c r="B24" s="34">
        <v>4518</v>
      </c>
      <c r="C24" s="80">
        <v>1.779482776276714</v>
      </c>
      <c r="D24" s="34">
        <v>5279</v>
      </c>
      <c r="E24" s="80">
        <f>100/D7*D24</f>
        <v>1.89454568945098</v>
      </c>
      <c r="F24" s="34">
        <v>8104</v>
      </c>
      <c r="G24" s="80">
        <f>100/F7*F24</f>
        <v>2.5881947150239211</v>
      </c>
      <c r="H24" s="34">
        <v>9415</v>
      </c>
      <c r="I24" s="80">
        <f>100/H7*H24</f>
        <v>2.6426289878015234</v>
      </c>
      <c r="J24" s="34">
        <v>10745</v>
      </c>
      <c r="K24" s="80">
        <f>100/J7*J24</f>
        <v>2.6839954438271851</v>
      </c>
      <c r="L24" s="34">
        <v>12092</v>
      </c>
      <c r="M24" s="80">
        <f>100/L7*L24</f>
        <v>2.7645808088890922</v>
      </c>
      <c r="N24" s="34">
        <v>14094</v>
      </c>
      <c r="O24" s="80">
        <f>100/N7*N24</f>
        <v>2.9849039341262582</v>
      </c>
      <c r="P24" s="34">
        <v>15561</v>
      </c>
      <c r="Q24" s="80">
        <v>3.0879533899818625</v>
      </c>
      <c r="R24" s="34">
        <v>15661</v>
      </c>
      <c r="S24" s="35">
        <f>100/R7*R24</f>
        <v>2.7887935409540057</v>
      </c>
      <c r="T24" s="34">
        <v>14566</v>
      </c>
      <c r="U24" s="80">
        <v>2.4536797616059594</v>
      </c>
      <c r="V24" s="34">
        <v>16442</v>
      </c>
      <c r="W24" s="80">
        <v>2.6752359258054015</v>
      </c>
      <c r="X24" s="34">
        <v>17216</v>
      </c>
      <c r="Y24" s="80">
        <f>100/X7*X24</f>
        <v>2.6688286824673644</v>
      </c>
      <c r="Z24" s="84">
        <f t="shared" si="1"/>
        <v>12698</v>
      </c>
      <c r="AA24" s="82">
        <f t="shared" si="1"/>
        <v>0.88934590619065035</v>
      </c>
      <c r="AB24" s="81">
        <f t="shared" si="0"/>
        <v>2650</v>
      </c>
      <c r="AC24" s="83">
        <f t="shared" si="0"/>
        <v>0.21514892086140502</v>
      </c>
    </row>
    <row r="25" spans="1:29" ht="12.75" customHeight="1">
      <c r="A25" s="91" t="s">
        <v>65</v>
      </c>
      <c r="B25" s="43" t="s">
        <v>66</v>
      </c>
      <c r="C25" s="43" t="s">
        <v>66</v>
      </c>
      <c r="D25" s="43" t="s">
        <v>66</v>
      </c>
      <c r="E25" s="43" t="s">
        <v>66</v>
      </c>
      <c r="F25" s="43" t="s">
        <v>66</v>
      </c>
      <c r="G25" s="43" t="s">
        <v>66</v>
      </c>
      <c r="H25" s="43" t="s">
        <v>66</v>
      </c>
      <c r="I25" s="43" t="s">
        <v>66</v>
      </c>
      <c r="J25" s="43" t="s">
        <v>66</v>
      </c>
      <c r="K25" s="43" t="s">
        <v>66</v>
      </c>
      <c r="L25" s="43" t="s">
        <v>66</v>
      </c>
      <c r="M25" s="43" t="s">
        <v>66</v>
      </c>
      <c r="N25" s="43" t="s">
        <v>66</v>
      </c>
      <c r="O25" s="43" t="s">
        <v>66</v>
      </c>
      <c r="P25" s="43" t="s">
        <v>66</v>
      </c>
      <c r="Q25" s="43" t="s">
        <v>66</v>
      </c>
      <c r="R25" s="43">
        <v>4418</v>
      </c>
      <c r="S25" s="44">
        <f>100/R7*R25</f>
        <v>0.78672433841611622</v>
      </c>
      <c r="T25" s="43">
        <v>7250</v>
      </c>
      <c r="U25" s="86">
        <v>1.2212809468380614</v>
      </c>
      <c r="V25" s="43">
        <v>6770</v>
      </c>
      <c r="W25" s="86">
        <v>1.1015294500488122</v>
      </c>
      <c r="X25" s="43">
        <v>7223</v>
      </c>
      <c r="Y25" s="86">
        <f>100/X7*X25</f>
        <v>1.119711290280075</v>
      </c>
      <c r="Z25" s="219" t="s">
        <v>67</v>
      </c>
      <c r="AA25" s="219" t="s">
        <v>67</v>
      </c>
      <c r="AB25" s="67">
        <f t="shared" si="0"/>
        <v>-27</v>
      </c>
      <c r="AC25" s="77">
        <f t="shared" si="0"/>
        <v>-0.10156965655798644</v>
      </c>
    </row>
    <row r="26" spans="1:29" ht="12.75" customHeight="1">
      <c r="A26" s="370" t="s">
        <v>2</v>
      </c>
      <c r="B26" s="370"/>
      <c r="C26" s="370"/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70"/>
      <c r="S26" s="370"/>
      <c r="T26" s="370"/>
      <c r="U26" s="370"/>
      <c r="V26" s="370"/>
      <c r="W26" s="370"/>
      <c r="X26" s="370"/>
      <c r="Y26" s="370"/>
      <c r="Z26" s="370"/>
      <c r="AA26" s="370"/>
      <c r="AB26" s="370"/>
      <c r="AC26" s="370"/>
    </row>
    <row r="27" spans="1:29" ht="12.75" customHeight="1">
      <c r="A27" s="42" t="s">
        <v>46</v>
      </c>
      <c r="B27" s="43">
        <v>116698</v>
      </c>
      <c r="C27" s="43">
        <v>100</v>
      </c>
      <c r="D27" s="43">
        <v>137660</v>
      </c>
      <c r="E27" s="43">
        <v>100</v>
      </c>
      <c r="F27" s="43">
        <v>167631</v>
      </c>
      <c r="G27" s="43">
        <v>100</v>
      </c>
      <c r="H27" s="99">
        <v>198198</v>
      </c>
      <c r="I27" s="43">
        <v>100</v>
      </c>
      <c r="J27" s="43">
        <v>233984</v>
      </c>
      <c r="K27" s="99">
        <v>100</v>
      </c>
      <c r="L27" s="43">
        <v>266582</v>
      </c>
      <c r="M27" s="99">
        <v>100</v>
      </c>
      <c r="N27" s="43">
        <v>295614</v>
      </c>
      <c r="O27" s="43">
        <v>100</v>
      </c>
      <c r="P27" s="43">
        <v>323307</v>
      </c>
      <c r="Q27" s="43">
        <v>100</v>
      </c>
      <c r="R27" s="43">
        <v>372235</v>
      </c>
      <c r="S27" s="43">
        <v>100</v>
      </c>
      <c r="T27" s="43">
        <v>399239</v>
      </c>
      <c r="U27" s="43">
        <v>100</v>
      </c>
      <c r="V27" s="43">
        <v>413929</v>
      </c>
      <c r="W27" s="43">
        <v>100</v>
      </c>
      <c r="X27" s="43">
        <v>439091</v>
      </c>
      <c r="Y27" s="43">
        <f>SUM(Y28:Y29)</f>
        <v>100</v>
      </c>
      <c r="Z27" s="78">
        <f>SUM(Z28:Z29)</f>
        <v>322393</v>
      </c>
      <c r="AA27" s="134" t="s">
        <v>24</v>
      </c>
      <c r="AB27" s="76">
        <f t="shared" ref="AB27:AC45" si="2">X27-T27</f>
        <v>39852</v>
      </c>
      <c r="AC27" s="134" t="s">
        <v>24</v>
      </c>
    </row>
    <row r="28" spans="1:29" ht="12.75" customHeight="1">
      <c r="A28" s="79" t="s">
        <v>48</v>
      </c>
      <c r="B28" s="34">
        <v>36221</v>
      </c>
      <c r="C28" s="80">
        <v>31.038235445337538</v>
      </c>
      <c r="D28" s="34">
        <v>41641</v>
      </c>
      <c r="E28" s="80">
        <f>100/D27*D28</f>
        <v>30.249164608455615</v>
      </c>
      <c r="F28" s="34">
        <v>49415</v>
      </c>
      <c r="G28" s="80">
        <f>100/F27*F28</f>
        <v>29.478437759125701</v>
      </c>
      <c r="H28" s="100">
        <v>58414</v>
      </c>
      <c r="I28" s="80">
        <f>100/H27*H28</f>
        <v>29.472547654365837</v>
      </c>
      <c r="J28" s="34">
        <v>68013</v>
      </c>
      <c r="K28" s="101">
        <f>100/J27*J28</f>
        <v>29.067372128008753</v>
      </c>
      <c r="L28" s="34">
        <v>76152</v>
      </c>
      <c r="M28" s="101">
        <v>28.6</v>
      </c>
      <c r="N28" s="34">
        <v>84925</v>
      </c>
      <c r="O28" s="80">
        <f>100/N27*N28</f>
        <v>28.728341688823939</v>
      </c>
      <c r="P28" s="34">
        <v>91559</v>
      </c>
      <c r="Q28" s="80">
        <v>28.319522930218028</v>
      </c>
      <c r="R28" s="34">
        <v>108532</v>
      </c>
      <c r="S28" s="35">
        <f>100/R27*R28</f>
        <v>29.156849839483122</v>
      </c>
      <c r="T28" s="34">
        <v>115097</v>
      </c>
      <c r="U28" s="80">
        <v>28.829097357723064</v>
      </c>
      <c r="V28" s="34">
        <v>119716</v>
      </c>
      <c r="W28" s="80">
        <v>28.921868243104495</v>
      </c>
      <c r="X28" s="34">
        <v>128991</v>
      </c>
      <c r="Y28" s="80">
        <f>100/X27*X28</f>
        <v>29.37682621597801</v>
      </c>
      <c r="Z28" s="84">
        <f>X28-B28</f>
        <v>92770</v>
      </c>
      <c r="AA28" s="82">
        <f t="shared" ref="AA28:AA44" si="3">Y28-C28</f>
        <v>-1.6614092293595277</v>
      </c>
      <c r="AB28" s="81">
        <f t="shared" si="2"/>
        <v>13894</v>
      </c>
      <c r="AC28" s="83">
        <f t="shared" si="2"/>
        <v>0.54772885825494555</v>
      </c>
    </row>
    <row r="29" spans="1:29" ht="12.75" customHeight="1">
      <c r="A29" s="85" t="s">
        <v>49</v>
      </c>
      <c r="B29" s="43">
        <v>80477</v>
      </c>
      <c r="C29" s="86">
        <v>68.961764554662466</v>
      </c>
      <c r="D29" s="43">
        <v>96019</v>
      </c>
      <c r="E29" s="86">
        <f>100/D27*D29</f>
        <v>69.750835391544385</v>
      </c>
      <c r="F29" s="43">
        <v>118216</v>
      </c>
      <c r="G29" s="86">
        <f>100/F27*F29</f>
        <v>70.521562240874303</v>
      </c>
      <c r="H29" s="99">
        <v>139784</v>
      </c>
      <c r="I29" s="86">
        <f>100/H27*H29</f>
        <v>70.52745234563416</v>
      </c>
      <c r="J29" s="43">
        <v>165971</v>
      </c>
      <c r="K29" s="102">
        <f>100/J27*J29</f>
        <v>70.932627871991244</v>
      </c>
      <c r="L29" s="43">
        <v>190430</v>
      </c>
      <c r="M29" s="102">
        <v>71.400000000000006</v>
      </c>
      <c r="N29" s="43">
        <v>210689</v>
      </c>
      <c r="O29" s="86">
        <f>100/N27*N29</f>
        <v>71.271658311176054</v>
      </c>
      <c r="P29" s="43">
        <v>231748</v>
      </c>
      <c r="Q29" s="86">
        <v>71.680477069781972</v>
      </c>
      <c r="R29" s="43">
        <v>263703</v>
      </c>
      <c r="S29" s="44">
        <f>100/R27*R29</f>
        <v>70.843150160516871</v>
      </c>
      <c r="T29" s="43">
        <v>284142</v>
      </c>
      <c r="U29" s="86">
        <v>71.170902642276928</v>
      </c>
      <c r="V29" s="43">
        <v>294213</v>
      </c>
      <c r="W29" s="86">
        <v>71.078131756895502</v>
      </c>
      <c r="X29" s="43">
        <v>310100</v>
      </c>
      <c r="Y29" s="86">
        <f>100/X27*X29</f>
        <v>70.623173784021986</v>
      </c>
      <c r="Z29" s="78">
        <f t="shared" ref="Z29:Z44" si="4">X29-B29</f>
        <v>229623</v>
      </c>
      <c r="AA29" s="87">
        <f t="shared" si="3"/>
        <v>1.6614092293595206</v>
      </c>
      <c r="AB29" s="76">
        <f t="shared" si="2"/>
        <v>25958</v>
      </c>
      <c r="AC29" s="77">
        <f t="shared" si="2"/>
        <v>-0.547728858254942</v>
      </c>
    </row>
    <row r="30" spans="1:29" ht="12.75" customHeight="1">
      <c r="A30" s="88" t="s">
        <v>50</v>
      </c>
      <c r="B30" s="34">
        <v>76342</v>
      </c>
      <c r="C30" s="80">
        <v>65.418430478671439</v>
      </c>
      <c r="D30" s="34">
        <f>SUM(D31,D37)</f>
        <v>91330</v>
      </c>
      <c r="E30" s="80">
        <f>100/D27*D30</f>
        <v>66.344617172744449</v>
      </c>
      <c r="F30" s="34">
        <f>SUM(F31,F37)</f>
        <v>110765</v>
      </c>
      <c r="G30" s="80">
        <f>100/F27*F30</f>
        <v>66.076680327624373</v>
      </c>
      <c r="H30" s="33">
        <f>SUM(H31,H37)</f>
        <v>130940</v>
      </c>
      <c r="I30" s="80">
        <f>100/H27*H30</f>
        <v>66.065247883429706</v>
      </c>
      <c r="J30" s="34">
        <f>SUM(J31,J37)</f>
        <v>155879</v>
      </c>
      <c r="K30" s="101">
        <f>100/J27*J30</f>
        <v>66.619512445295399</v>
      </c>
      <c r="L30" s="34">
        <f>SUM(L31,L37)</f>
        <v>178678</v>
      </c>
      <c r="M30" s="101">
        <f>100/L27*L30</f>
        <v>67.02553060596739</v>
      </c>
      <c r="N30" s="34">
        <f>SUM(N31,N37)</f>
        <v>196936</v>
      </c>
      <c r="O30" s="80">
        <f>100/N27*N30</f>
        <v>66.619307610600302</v>
      </c>
      <c r="P30" s="34">
        <v>216073</v>
      </c>
      <c r="Q30" s="80">
        <v>66.832144061217363</v>
      </c>
      <c r="R30" s="34">
        <f>SUM(R31,R37)</f>
        <v>244248</v>
      </c>
      <c r="S30" s="35">
        <f>100/R27*R30</f>
        <v>65.616613161040746</v>
      </c>
      <c r="T30" s="34">
        <v>262691</v>
      </c>
      <c r="U30" s="80">
        <v>65.797930562895914</v>
      </c>
      <c r="V30" s="34">
        <v>271692</v>
      </c>
      <c r="W30" s="80">
        <v>65.637343602405238</v>
      </c>
      <c r="X30" s="34">
        <v>286112</v>
      </c>
      <c r="Y30" s="80">
        <f>100/X27*X30</f>
        <v>65.160069325037398</v>
      </c>
      <c r="Z30" s="84">
        <f t="shared" si="4"/>
        <v>209770</v>
      </c>
      <c r="AA30" s="82">
        <f t="shared" si="3"/>
        <v>-0.25836115363404133</v>
      </c>
      <c r="AB30" s="81">
        <f t="shared" si="2"/>
        <v>23421</v>
      </c>
      <c r="AC30" s="83">
        <f t="shared" si="2"/>
        <v>-0.63786123785851601</v>
      </c>
    </row>
    <row r="31" spans="1:29" ht="12.75" customHeight="1">
      <c r="A31" s="89" t="s">
        <v>51</v>
      </c>
      <c r="B31" s="43">
        <v>39068</v>
      </c>
      <c r="C31" s="86">
        <v>33.477865944574887</v>
      </c>
      <c r="D31" s="43">
        <f>SUM(D32:D36)</f>
        <v>46400</v>
      </c>
      <c r="E31" s="86">
        <f>100/D27*D31</f>
        <v>33.706232747348544</v>
      </c>
      <c r="F31" s="43">
        <f>SUM(F32:F36)</f>
        <v>56256</v>
      </c>
      <c r="G31" s="86">
        <f>100/F27*F31</f>
        <v>33.559425165989587</v>
      </c>
      <c r="H31" s="103">
        <f>SUM(H32:H36)</f>
        <v>65135</v>
      </c>
      <c r="I31" s="86">
        <f>100/H27*H31</f>
        <v>32.863601045419223</v>
      </c>
      <c r="J31" s="43">
        <f>SUM(J32:J36)</f>
        <v>75915</v>
      </c>
      <c r="K31" s="102">
        <f>100/J27*J31</f>
        <v>32.444526121444198</v>
      </c>
      <c r="L31" s="43">
        <f>SUM(L32:L36)</f>
        <v>85549</v>
      </c>
      <c r="M31" s="102">
        <f>100/L27*L31</f>
        <v>32.091063912792308</v>
      </c>
      <c r="N31" s="43">
        <f>SUM(N32:N36)</f>
        <v>92759</v>
      </c>
      <c r="O31" s="86">
        <f>100/N27*N31</f>
        <v>31.378419154708503</v>
      </c>
      <c r="P31" s="43">
        <v>100124</v>
      </c>
      <c r="Q31" s="86">
        <v>30.968707760735153</v>
      </c>
      <c r="R31" s="43">
        <f>SUM(R32:R36)</f>
        <v>109359</v>
      </c>
      <c r="S31" s="44">
        <f>100/R27*R31</f>
        <v>29.379021317178665</v>
      </c>
      <c r="T31" s="43">
        <v>119243</v>
      </c>
      <c r="U31" s="95">
        <v>29.867573057742351</v>
      </c>
      <c r="V31" s="30">
        <v>123668</v>
      </c>
      <c r="W31" s="95">
        <v>29.876621352937338</v>
      </c>
      <c r="X31" s="43">
        <v>129609</v>
      </c>
      <c r="Y31" s="86">
        <f>100/X27*X31</f>
        <v>29.5175715284531</v>
      </c>
      <c r="Z31" s="78">
        <f t="shared" si="4"/>
        <v>90541</v>
      </c>
      <c r="AA31" s="87">
        <f t="shared" si="3"/>
        <v>-3.960294416121787</v>
      </c>
      <c r="AB31" s="76">
        <f t="shared" si="2"/>
        <v>10366</v>
      </c>
      <c r="AC31" s="77">
        <f t="shared" si="2"/>
        <v>-0.35000152928925132</v>
      </c>
    </row>
    <row r="32" spans="1:29" ht="12.75" customHeight="1">
      <c r="A32" s="90" t="s">
        <v>52</v>
      </c>
      <c r="B32" s="34">
        <v>5617</v>
      </c>
      <c r="C32" s="80">
        <v>4.8132787194296389</v>
      </c>
      <c r="D32" s="34">
        <v>5974</v>
      </c>
      <c r="E32" s="80">
        <f>100/D27*D32</f>
        <v>4.3396774662211248</v>
      </c>
      <c r="F32" s="34">
        <v>7479</v>
      </c>
      <c r="G32" s="80">
        <f>100/F27*F32</f>
        <v>4.4615852676414267</v>
      </c>
      <c r="H32" s="100">
        <v>8829</v>
      </c>
      <c r="I32" s="80">
        <f>100/H27*H32</f>
        <v>4.4546362728180906</v>
      </c>
      <c r="J32" s="34">
        <v>10224</v>
      </c>
      <c r="K32" s="101">
        <f>100/J27*J32</f>
        <v>4.3695295404814001</v>
      </c>
      <c r="L32" s="34">
        <v>11610</v>
      </c>
      <c r="M32" s="101">
        <v>4.4000000000000004</v>
      </c>
      <c r="N32" s="34">
        <v>13154</v>
      </c>
      <c r="O32" s="80">
        <f>100/N27*N32</f>
        <v>4.4497215964061239</v>
      </c>
      <c r="P32" s="34">
        <v>14545</v>
      </c>
      <c r="Q32" s="80">
        <v>4.4988200069902602</v>
      </c>
      <c r="R32" s="34">
        <v>16926</v>
      </c>
      <c r="S32" s="35">
        <f>100/R27*R32</f>
        <v>4.5471274866683684</v>
      </c>
      <c r="T32" s="34">
        <v>18619</v>
      </c>
      <c r="U32" s="80">
        <v>4.6636225418859381</v>
      </c>
      <c r="V32" s="34">
        <v>19138</v>
      </c>
      <c r="W32" s="80">
        <v>4.6234982327887151</v>
      </c>
      <c r="X32" s="34">
        <v>20202</v>
      </c>
      <c r="Y32" s="80">
        <f>100/X27*X32</f>
        <v>4.6008686126566021</v>
      </c>
      <c r="Z32" s="84">
        <f t="shared" si="4"/>
        <v>14585</v>
      </c>
      <c r="AA32" s="82">
        <f t="shared" si="3"/>
        <v>-0.21241010677303684</v>
      </c>
      <c r="AB32" s="81">
        <f t="shared" si="2"/>
        <v>1583</v>
      </c>
      <c r="AC32" s="83">
        <f t="shared" si="2"/>
        <v>-6.2753929229335981E-2</v>
      </c>
    </row>
    <row r="33" spans="1:29" ht="12.75" customHeight="1">
      <c r="A33" s="91" t="s">
        <v>53</v>
      </c>
      <c r="B33" s="43">
        <v>8854</v>
      </c>
      <c r="C33" s="86">
        <v>7.5871051774666229</v>
      </c>
      <c r="D33" s="43">
        <v>10298</v>
      </c>
      <c r="E33" s="86">
        <f>100/D27*D33</f>
        <v>7.480749673107657</v>
      </c>
      <c r="F33" s="43">
        <v>12222</v>
      </c>
      <c r="G33" s="86">
        <f>100/F27*F33</f>
        <v>7.2910141918857496</v>
      </c>
      <c r="H33" s="99">
        <v>14853</v>
      </c>
      <c r="I33" s="86">
        <f>100/H27*H33</f>
        <v>7.4940211303847661</v>
      </c>
      <c r="J33" s="43">
        <v>17053</v>
      </c>
      <c r="K33" s="102">
        <f>100/J27*J33</f>
        <v>7.2881051695842451</v>
      </c>
      <c r="L33" s="43">
        <v>19966</v>
      </c>
      <c r="M33" s="102">
        <v>7.5</v>
      </c>
      <c r="N33" s="43">
        <v>21770</v>
      </c>
      <c r="O33" s="86">
        <f>100/N27*N33</f>
        <v>7.3643332183184826</v>
      </c>
      <c r="P33" s="43">
        <v>23139</v>
      </c>
      <c r="Q33" s="86">
        <v>7.1569746402026553</v>
      </c>
      <c r="R33" s="43">
        <v>26721</v>
      </c>
      <c r="S33" s="44">
        <f>100/R27*R33</f>
        <v>7.1785296922642949</v>
      </c>
      <c r="T33" s="43">
        <v>29686</v>
      </c>
      <c r="U33" s="95">
        <v>7.4356463171183176</v>
      </c>
      <c r="V33" s="30">
        <v>30873</v>
      </c>
      <c r="W33" s="95">
        <v>7.4585254959183818</v>
      </c>
      <c r="X33" s="43">
        <v>31849</v>
      </c>
      <c r="Y33" s="86">
        <f>100/X27*X33</f>
        <v>7.2533939433966985</v>
      </c>
      <c r="Z33" s="78">
        <f t="shared" si="4"/>
        <v>22995</v>
      </c>
      <c r="AA33" s="87">
        <f t="shared" si="3"/>
        <v>-0.33371123406992442</v>
      </c>
      <c r="AB33" s="76">
        <f t="shared" si="2"/>
        <v>2163</v>
      </c>
      <c r="AC33" s="77">
        <f t="shared" si="2"/>
        <v>-0.18225237372161907</v>
      </c>
    </row>
    <row r="34" spans="1:29" ht="12.75" customHeight="1">
      <c r="A34" s="90" t="s">
        <v>54</v>
      </c>
      <c r="B34" s="34">
        <v>2717</v>
      </c>
      <c r="C34" s="80">
        <v>2.3282318463041354</v>
      </c>
      <c r="D34" s="34">
        <v>3110</v>
      </c>
      <c r="E34" s="80">
        <f>100/D27*D34</f>
        <v>2.2591893069882318</v>
      </c>
      <c r="F34" s="34">
        <v>3933</v>
      </c>
      <c r="G34" s="80">
        <f>100/F27*F34</f>
        <v>2.3462247436333374</v>
      </c>
      <c r="H34" s="100">
        <v>4747</v>
      </c>
      <c r="I34" s="80">
        <f>100/H27*H34</f>
        <v>2.3950796678069404</v>
      </c>
      <c r="J34" s="34">
        <v>5724</v>
      </c>
      <c r="K34" s="101">
        <f>100/J27*J34</f>
        <v>2.4463211159737419</v>
      </c>
      <c r="L34" s="34">
        <v>6858</v>
      </c>
      <c r="M34" s="101">
        <v>2.6</v>
      </c>
      <c r="N34" s="34">
        <v>7848</v>
      </c>
      <c r="O34" s="80">
        <f>100/N27*N34</f>
        <v>2.6548133714912012</v>
      </c>
      <c r="P34" s="34">
        <v>8847</v>
      </c>
      <c r="Q34" s="80">
        <v>2.7364084291401052</v>
      </c>
      <c r="R34" s="34">
        <v>10409</v>
      </c>
      <c r="S34" s="35">
        <f>100/R27*R34</f>
        <v>2.7963517670288929</v>
      </c>
      <c r="T34" s="34">
        <v>11487</v>
      </c>
      <c r="U34" s="80">
        <v>2.8772239185049555</v>
      </c>
      <c r="V34" s="34">
        <v>12320</v>
      </c>
      <c r="W34" s="80">
        <v>2.976355848466766</v>
      </c>
      <c r="X34" s="34">
        <v>13213</v>
      </c>
      <c r="Y34" s="80">
        <f>100/X27*X34</f>
        <v>3.0091712196332878</v>
      </c>
      <c r="Z34" s="84">
        <f t="shared" si="4"/>
        <v>10496</v>
      </c>
      <c r="AA34" s="82">
        <f t="shared" si="3"/>
        <v>0.68093937332915244</v>
      </c>
      <c r="AB34" s="81">
        <f t="shared" si="2"/>
        <v>1726</v>
      </c>
      <c r="AC34" s="83">
        <f t="shared" si="2"/>
        <v>0.13194730112833231</v>
      </c>
    </row>
    <row r="35" spans="1:29" ht="12.75" customHeight="1">
      <c r="A35" s="91" t="s">
        <v>55</v>
      </c>
      <c r="B35" s="43">
        <v>210</v>
      </c>
      <c r="C35" s="86">
        <v>0.17995167012288127</v>
      </c>
      <c r="D35" s="43">
        <v>188</v>
      </c>
      <c r="E35" s="86">
        <f>100/D27*D35</f>
        <v>0.13656835682115356</v>
      </c>
      <c r="F35" s="43">
        <v>175</v>
      </c>
      <c r="G35" s="86">
        <f>100/F27*F35</f>
        <v>0.10439596494681772</v>
      </c>
      <c r="H35" s="99">
        <v>157</v>
      </c>
      <c r="I35" s="86">
        <f>100/H27*H35</f>
        <v>7.9213715577351934E-2</v>
      </c>
      <c r="J35" s="43">
        <v>271</v>
      </c>
      <c r="K35" s="102">
        <f>100/J27*J35</f>
        <v>0.1158198851203501</v>
      </c>
      <c r="L35" s="43">
        <v>242</v>
      </c>
      <c r="M35" s="102">
        <v>0.1</v>
      </c>
      <c r="N35" s="43">
        <v>217</v>
      </c>
      <c r="O35" s="86">
        <f>100/N27*N35</f>
        <v>7.3406536902853037E-2</v>
      </c>
      <c r="P35" s="43">
        <v>267</v>
      </c>
      <c r="Q35" s="86">
        <v>8.2584045504736983E-2</v>
      </c>
      <c r="R35" s="43">
        <v>224</v>
      </c>
      <c r="S35" s="44">
        <f>100/R27*R35</f>
        <v>6.0177038698671539E-2</v>
      </c>
      <c r="T35" s="43">
        <v>265</v>
      </c>
      <c r="U35" s="95">
        <v>6.637628087436348E-2</v>
      </c>
      <c r="V35" s="30">
        <v>216</v>
      </c>
      <c r="W35" s="95">
        <v>5.2182862278313431E-2</v>
      </c>
      <c r="X35" s="43">
        <v>192</v>
      </c>
      <c r="Y35" s="92">
        <f>100/X27*X35</f>
        <v>4.3726699021387365E-2</v>
      </c>
      <c r="Z35" s="93">
        <f t="shared" si="4"/>
        <v>-18</v>
      </c>
      <c r="AA35" s="87">
        <f t="shared" si="3"/>
        <v>-0.1362249711014939</v>
      </c>
      <c r="AB35" s="67">
        <f t="shared" si="2"/>
        <v>-73</v>
      </c>
      <c r="AC35" s="77">
        <f t="shared" si="2"/>
        <v>-2.2649581852976115E-2</v>
      </c>
    </row>
    <row r="36" spans="1:29" ht="12.75" customHeight="1">
      <c r="A36" s="90" t="s">
        <v>56</v>
      </c>
      <c r="B36" s="34">
        <v>21670</v>
      </c>
      <c r="C36" s="80">
        <v>18.569298531251608</v>
      </c>
      <c r="D36" s="34">
        <v>26830</v>
      </c>
      <c r="E36" s="80">
        <f>100/D27*D36</f>
        <v>19.490047944210374</v>
      </c>
      <c r="F36" s="34">
        <v>32447</v>
      </c>
      <c r="G36" s="80">
        <f>100/F27*F36</f>
        <v>19.356204997882255</v>
      </c>
      <c r="H36" s="100">
        <v>36549</v>
      </c>
      <c r="I36" s="80">
        <f>100/H27*H36</f>
        <v>18.440650258832076</v>
      </c>
      <c r="J36" s="34">
        <v>42643</v>
      </c>
      <c r="K36" s="101">
        <f>100/J27*J36</f>
        <v>18.224750410284464</v>
      </c>
      <c r="L36" s="34">
        <v>46873</v>
      </c>
      <c r="M36" s="101">
        <v>17.600000000000001</v>
      </c>
      <c r="N36" s="34">
        <v>49770</v>
      </c>
      <c r="O36" s="80">
        <f>100/N27*N36</f>
        <v>16.836144431589844</v>
      </c>
      <c r="P36" s="34">
        <v>53326</v>
      </c>
      <c r="Q36" s="80">
        <v>16.493920638897393</v>
      </c>
      <c r="R36" s="34">
        <v>55079</v>
      </c>
      <c r="S36" s="35">
        <f>100/R27*R36</f>
        <v>14.796835332518436</v>
      </c>
      <c r="T36" s="34">
        <v>59186</v>
      </c>
      <c r="U36" s="80">
        <v>14.824703999358778</v>
      </c>
      <c r="V36" s="34">
        <v>61121</v>
      </c>
      <c r="W36" s="80">
        <v>14.766058913485162</v>
      </c>
      <c r="X36" s="34">
        <v>64153</v>
      </c>
      <c r="Y36" s="80">
        <f>100/X27*X36</f>
        <v>14.610411053745123</v>
      </c>
      <c r="Z36" s="84">
        <f t="shared" si="4"/>
        <v>42483</v>
      </c>
      <c r="AA36" s="82">
        <f t="shared" si="3"/>
        <v>-3.9588874775064848</v>
      </c>
      <c r="AB36" s="81">
        <f t="shared" si="2"/>
        <v>4967</v>
      </c>
      <c r="AC36" s="83">
        <f t="shared" si="2"/>
        <v>-0.21429294561365531</v>
      </c>
    </row>
    <row r="37" spans="1:29" ht="12.75" customHeight="1">
      <c r="A37" s="89" t="s">
        <v>57</v>
      </c>
      <c r="B37" s="43">
        <v>37274</v>
      </c>
      <c r="C37" s="86">
        <v>31.940564534096556</v>
      </c>
      <c r="D37" s="43">
        <f>SUM(D38:D41)</f>
        <v>44930</v>
      </c>
      <c r="E37" s="86">
        <f>100/D27*D37</f>
        <v>32.638384425395905</v>
      </c>
      <c r="F37" s="43">
        <f>SUM(F38:F41)</f>
        <v>54509</v>
      </c>
      <c r="G37" s="86">
        <f>100/F27*F37</f>
        <v>32.517255161634786</v>
      </c>
      <c r="H37" s="103">
        <f>SUM(H38:H41)</f>
        <v>65805</v>
      </c>
      <c r="I37" s="86">
        <f>100/H27*H37</f>
        <v>33.201646838010475</v>
      </c>
      <c r="J37" s="43">
        <f>SUM(J38:J41)</f>
        <v>79964</v>
      </c>
      <c r="K37" s="102">
        <f>100/J27*J37</f>
        <v>34.174986323851201</v>
      </c>
      <c r="L37" s="43">
        <f>SUM(L38:L41)</f>
        <v>93129</v>
      </c>
      <c r="M37" s="102">
        <f>100/L27*L37</f>
        <v>34.934466693175082</v>
      </c>
      <c r="N37" s="43">
        <f>SUM(N38:N41)</f>
        <v>104177</v>
      </c>
      <c r="O37" s="86">
        <f>100/N27*N37</f>
        <v>35.240888455891806</v>
      </c>
      <c r="P37" s="43">
        <v>115949</v>
      </c>
      <c r="Q37" s="86">
        <v>35.863436300482206</v>
      </c>
      <c r="R37" s="43">
        <f>SUM(R38:R41)</f>
        <v>134889</v>
      </c>
      <c r="S37" s="44">
        <f>100/R27*R37</f>
        <v>36.237591843862077</v>
      </c>
      <c r="T37" s="43">
        <v>143448</v>
      </c>
      <c r="U37" s="95">
        <v>35.930357505153552</v>
      </c>
      <c r="V37" s="30">
        <v>148024</v>
      </c>
      <c r="W37" s="95">
        <v>35.760722249467904</v>
      </c>
      <c r="X37" s="43">
        <v>156503</v>
      </c>
      <c r="Y37" s="86">
        <f>100/X27*X37</f>
        <v>35.642497796584308</v>
      </c>
      <c r="Z37" s="78">
        <f t="shared" si="4"/>
        <v>119229</v>
      </c>
      <c r="AA37" s="87">
        <f t="shared" si="3"/>
        <v>3.7019332624877528</v>
      </c>
      <c r="AB37" s="76">
        <f t="shared" si="2"/>
        <v>13055</v>
      </c>
      <c r="AC37" s="77">
        <f t="shared" si="2"/>
        <v>-0.28785970856924337</v>
      </c>
    </row>
    <row r="38" spans="1:29" ht="12.75" customHeight="1">
      <c r="A38" s="90" t="s">
        <v>58</v>
      </c>
      <c r="B38" s="34">
        <v>16253</v>
      </c>
      <c r="C38" s="80">
        <v>13.92740235479614</v>
      </c>
      <c r="D38" s="34">
        <v>19374</v>
      </c>
      <c r="E38" s="80">
        <f>100/D27*D38</f>
        <v>14.073805026877816</v>
      </c>
      <c r="F38" s="34">
        <v>24026</v>
      </c>
      <c r="G38" s="80">
        <f>100/F27*F38</f>
        <v>14.332671164641386</v>
      </c>
      <c r="H38" s="100">
        <v>28897</v>
      </c>
      <c r="I38" s="80">
        <f>100/H27*H38</f>
        <v>14.57986457986458</v>
      </c>
      <c r="J38" s="34">
        <v>35534</v>
      </c>
      <c r="K38" s="101">
        <f>100/J27*J38</f>
        <v>15.186508479212254</v>
      </c>
      <c r="L38" s="34">
        <v>41935</v>
      </c>
      <c r="M38" s="101">
        <v>15.7</v>
      </c>
      <c r="N38" s="34">
        <v>46981</v>
      </c>
      <c r="O38" s="80">
        <f>100/N27*N38</f>
        <v>15.892684378953636</v>
      </c>
      <c r="P38" s="34">
        <v>52733</v>
      </c>
      <c r="Q38" s="80">
        <v>16.31050363895616</v>
      </c>
      <c r="R38" s="34">
        <v>61237</v>
      </c>
      <c r="S38" s="35">
        <f>100/R27*R38</f>
        <v>16.451166601743523</v>
      </c>
      <c r="T38" s="34">
        <v>65622</v>
      </c>
      <c r="U38" s="80">
        <v>16.43677095674521</v>
      </c>
      <c r="V38" s="34">
        <v>68636</v>
      </c>
      <c r="W38" s="80">
        <v>16.581587663584816</v>
      </c>
      <c r="X38" s="34">
        <v>72186</v>
      </c>
      <c r="Y38" s="80">
        <f>100/X27*X38</f>
        <v>16.439872372697231</v>
      </c>
      <c r="Z38" s="84">
        <f t="shared" si="4"/>
        <v>55933</v>
      </c>
      <c r="AA38" s="82">
        <f t="shared" si="3"/>
        <v>2.5124700179010908</v>
      </c>
      <c r="AB38" s="81">
        <f t="shared" si="2"/>
        <v>6564</v>
      </c>
      <c r="AC38" s="83">
        <f t="shared" si="2"/>
        <v>3.1014159520204032E-3</v>
      </c>
    </row>
    <row r="39" spans="1:29" ht="12.75" customHeight="1">
      <c r="A39" s="94" t="s">
        <v>59</v>
      </c>
      <c r="B39" s="30">
        <v>20568</v>
      </c>
      <c r="C39" s="95">
        <v>17.624980719463913</v>
      </c>
      <c r="D39" s="30">
        <v>24899</v>
      </c>
      <c r="E39" s="95">
        <f>100/D27*D39</f>
        <v>18.087316577073949</v>
      </c>
      <c r="F39" s="30">
        <v>29845</v>
      </c>
      <c r="G39" s="95">
        <f>100/F27*F39</f>
        <v>17.803986136215855</v>
      </c>
      <c r="H39" s="104">
        <v>36191</v>
      </c>
      <c r="I39" s="95">
        <f>100/H27*H39</f>
        <v>18.260022805477352</v>
      </c>
      <c r="J39" s="30">
        <v>43741</v>
      </c>
      <c r="K39" s="105">
        <f>100/J27*J39</f>
        <v>18.694013265864331</v>
      </c>
      <c r="L39" s="30">
        <v>50426</v>
      </c>
      <c r="M39" s="105">
        <v>18.899999999999999</v>
      </c>
      <c r="N39" s="30">
        <v>55991</v>
      </c>
      <c r="O39" s="95">
        <f>100/N27*N39</f>
        <v>18.940577915795597</v>
      </c>
      <c r="P39" s="30">
        <v>62000</v>
      </c>
      <c r="Q39" s="95">
        <v>19.176819555407089</v>
      </c>
      <c r="R39" s="30">
        <v>72344</v>
      </c>
      <c r="S39" s="31">
        <f>100/R27*R39</f>
        <v>19.435034319717381</v>
      </c>
      <c r="T39" s="30">
        <v>76152</v>
      </c>
      <c r="U39" s="95">
        <v>19.074288834507648</v>
      </c>
      <c r="V39" s="30">
        <v>77663</v>
      </c>
      <c r="W39" s="95">
        <v>18.762396449632664</v>
      </c>
      <c r="X39" s="30">
        <v>82466</v>
      </c>
      <c r="Y39" s="95">
        <f>100/X27*X39</f>
        <v>18.781072716134013</v>
      </c>
      <c r="Z39" s="78">
        <f t="shared" si="4"/>
        <v>61898</v>
      </c>
      <c r="AA39" s="87">
        <f t="shared" si="3"/>
        <v>1.1560919966700993</v>
      </c>
      <c r="AB39" s="76">
        <f t="shared" si="2"/>
        <v>6314</v>
      </c>
      <c r="AC39" s="77">
        <f t="shared" si="2"/>
        <v>-0.29321611837363548</v>
      </c>
    </row>
    <row r="40" spans="1:29" ht="12.75" customHeight="1">
      <c r="A40" s="90" t="s">
        <v>60</v>
      </c>
      <c r="B40" s="34">
        <v>50</v>
      </c>
      <c r="C40" s="80">
        <v>4.2845635743543165E-2</v>
      </c>
      <c r="D40" s="34">
        <v>40</v>
      </c>
      <c r="E40" s="80">
        <f>100/D27*D40</f>
        <v>2.905709719599012E-2</v>
      </c>
      <c r="F40" s="34">
        <v>31</v>
      </c>
      <c r="G40" s="80">
        <f>100/F27*F40</f>
        <v>1.8492999504864854E-2</v>
      </c>
      <c r="H40" s="100">
        <v>90</v>
      </c>
      <c r="I40" s="80">
        <f>100/H27*H40</f>
        <v>4.5409136318227225E-2</v>
      </c>
      <c r="J40" s="34">
        <v>108</v>
      </c>
      <c r="K40" s="101">
        <f>100/J27*J40</f>
        <v>4.6157002188183804E-2</v>
      </c>
      <c r="L40" s="34">
        <v>122</v>
      </c>
      <c r="M40" s="101">
        <v>0</v>
      </c>
      <c r="N40" s="34">
        <v>125</v>
      </c>
      <c r="O40" s="80">
        <f>100/N27*N40</f>
        <v>4.2284871487818572E-2</v>
      </c>
      <c r="P40" s="34">
        <v>177</v>
      </c>
      <c r="Q40" s="80">
        <v>5.4746726795275077E-2</v>
      </c>
      <c r="R40" s="34">
        <v>123</v>
      </c>
      <c r="S40" s="35">
        <f>100/R27*R40</f>
        <v>3.3043641785431246E-2</v>
      </c>
      <c r="T40" s="34">
        <v>127</v>
      </c>
      <c r="U40" s="80">
        <v>3.1810519513374193E-2</v>
      </c>
      <c r="V40" s="34">
        <v>129</v>
      </c>
      <c r="W40" s="96">
        <v>3.1164764971770519E-2</v>
      </c>
      <c r="X40" s="34">
        <v>281</v>
      </c>
      <c r="Y40" s="96">
        <f>100/X27*X40</f>
        <v>6.3995845963592965E-2</v>
      </c>
      <c r="Z40" s="84">
        <f t="shared" si="4"/>
        <v>231</v>
      </c>
      <c r="AA40" s="82">
        <f t="shared" si="3"/>
        <v>2.11502102200498E-2</v>
      </c>
      <c r="AB40" s="81">
        <f t="shared" si="2"/>
        <v>154</v>
      </c>
      <c r="AC40" s="83">
        <f t="shared" si="2"/>
        <v>3.2185326450218772E-2</v>
      </c>
    </row>
    <row r="41" spans="1:29" ht="12.75" customHeight="1">
      <c r="A41" s="94" t="s">
        <v>61</v>
      </c>
      <c r="B41" s="30">
        <v>403</v>
      </c>
      <c r="C41" s="95">
        <v>0.34533582409295788</v>
      </c>
      <c r="D41" s="30">
        <v>617</v>
      </c>
      <c r="E41" s="95">
        <f>100/D27*D41</f>
        <v>0.44820572424814764</v>
      </c>
      <c r="F41" s="30">
        <v>607</v>
      </c>
      <c r="G41" s="95">
        <f>100/F27*F41</f>
        <v>0.36210486127267633</v>
      </c>
      <c r="H41" s="104">
        <v>627</v>
      </c>
      <c r="I41" s="95">
        <f>100/H27*H41</f>
        <v>0.31635031635031635</v>
      </c>
      <c r="J41" s="30">
        <v>581</v>
      </c>
      <c r="K41" s="105">
        <f>100/J27*J41</f>
        <v>0.24830757658643327</v>
      </c>
      <c r="L41" s="30">
        <v>646</v>
      </c>
      <c r="M41" s="105">
        <v>0.2</v>
      </c>
      <c r="N41" s="30">
        <v>1080</v>
      </c>
      <c r="O41" s="95">
        <f>100/N27*N41</f>
        <v>0.36534128965475249</v>
      </c>
      <c r="P41" s="30">
        <v>1039</v>
      </c>
      <c r="Q41" s="95">
        <v>0.32136637932367684</v>
      </c>
      <c r="R41" s="30">
        <v>1185</v>
      </c>
      <c r="S41" s="31">
        <f>100/R27*R41</f>
        <v>0.31834728061574008</v>
      </c>
      <c r="T41" s="30">
        <v>1547</v>
      </c>
      <c r="U41" s="95">
        <v>0.38748719438732188</v>
      </c>
      <c r="V41" s="30">
        <v>1596</v>
      </c>
      <c r="W41" s="95">
        <v>0.38557337127864921</v>
      </c>
      <c r="X41" s="30">
        <v>1570</v>
      </c>
      <c r="Y41" s="95">
        <f>100/X27*X41</f>
        <v>0.3575568617894696</v>
      </c>
      <c r="Z41" s="78">
        <f t="shared" si="4"/>
        <v>1167</v>
      </c>
      <c r="AA41" s="87">
        <f t="shared" si="3"/>
        <v>1.2221037696511727E-2</v>
      </c>
      <c r="AB41" s="76">
        <f t="shared" si="2"/>
        <v>23</v>
      </c>
      <c r="AC41" s="77">
        <f t="shared" si="2"/>
        <v>-2.9930332597852272E-2</v>
      </c>
    </row>
    <row r="42" spans="1:29" ht="12.75" customHeight="1">
      <c r="A42" s="88" t="s">
        <v>62</v>
      </c>
      <c r="B42" s="34">
        <v>4135</v>
      </c>
      <c r="C42" s="80">
        <v>3.5433340759910195</v>
      </c>
      <c r="D42" s="34">
        <v>4689</v>
      </c>
      <c r="E42" s="80">
        <f>100/D27*D42</f>
        <v>3.4062182187999421</v>
      </c>
      <c r="F42" s="34">
        <v>7451</v>
      </c>
      <c r="G42" s="80">
        <f>100/F27*F42</f>
        <v>4.4448819132499358</v>
      </c>
      <c r="H42" s="33">
        <v>8844</v>
      </c>
      <c r="I42" s="80">
        <f>100/H27*H42</f>
        <v>4.4622044622044621</v>
      </c>
      <c r="J42" s="34">
        <v>10092</v>
      </c>
      <c r="K42" s="101">
        <f>100/J27*J42</f>
        <v>4.313115426695842</v>
      </c>
      <c r="L42" s="34">
        <f>SUM(L43:L45)</f>
        <v>11752</v>
      </c>
      <c r="M42" s="101">
        <f>100/L27*L42</f>
        <v>4.4083996668942387</v>
      </c>
      <c r="N42" s="34">
        <f>SUM(N43:N45)</f>
        <v>13753</v>
      </c>
      <c r="O42" s="80">
        <f>100/N27*N42</f>
        <v>4.6523507005757505</v>
      </c>
      <c r="P42" s="34">
        <v>15675</v>
      </c>
      <c r="Q42" s="80">
        <v>4.848333008564615</v>
      </c>
      <c r="R42" s="34">
        <f>SUM(R43:R45)</f>
        <v>19455</v>
      </c>
      <c r="S42" s="35">
        <f>100/R27*R42</f>
        <v>5.2265369994761377</v>
      </c>
      <c r="T42" s="34">
        <v>21451</v>
      </c>
      <c r="U42" s="80">
        <v>5.3729720793810216</v>
      </c>
      <c r="V42" s="34">
        <v>22521</v>
      </c>
      <c r="W42" s="80">
        <v>5.4407881544902628</v>
      </c>
      <c r="X42" s="34">
        <v>23988</v>
      </c>
      <c r="Y42" s="80">
        <f>100/X27*X42</f>
        <v>5.4631044589845841</v>
      </c>
      <c r="Z42" s="84">
        <f t="shared" si="4"/>
        <v>19853</v>
      </c>
      <c r="AA42" s="82">
        <f t="shared" si="3"/>
        <v>1.9197703829935646</v>
      </c>
      <c r="AB42" s="81">
        <f t="shared" si="2"/>
        <v>2537</v>
      </c>
      <c r="AC42" s="83">
        <f t="shared" si="2"/>
        <v>9.0132379603562462E-2</v>
      </c>
    </row>
    <row r="43" spans="1:29" ht="12.75" customHeight="1">
      <c r="A43" s="91" t="s">
        <v>63</v>
      </c>
      <c r="B43" s="43">
        <v>915</v>
      </c>
      <c r="C43" s="86">
        <v>0.78407513410683993</v>
      </c>
      <c r="D43" s="43">
        <v>865</v>
      </c>
      <c r="E43" s="86">
        <f>100/D27*D43</f>
        <v>0.62835972686328634</v>
      </c>
      <c r="F43" s="43">
        <v>915</v>
      </c>
      <c r="G43" s="86">
        <f>100/F27*F43</f>
        <v>0.54584175957907555</v>
      </c>
      <c r="H43" s="99">
        <v>1196</v>
      </c>
      <c r="I43" s="86">
        <f>100/H27*H43</f>
        <v>0.60343696707333072</v>
      </c>
      <c r="J43" s="43">
        <v>1298</v>
      </c>
      <c r="K43" s="102">
        <f>100/J27*J43</f>
        <v>0.55473878555798684</v>
      </c>
      <c r="L43" s="43">
        <v>1711</v>
      </c>
      <c r="M43" s="102">
        <v>0.6</v>
      </c>
      <c r="N43" s="43">
        <v>1791</v>
      </c>
      <c r="O43" s="86">
        <f>100/N27*N43</f>
        <v>0.60585763867746456</v>
      </c>
      <c r="P43" s="43">
        <v>2204</v>
      </c>
      <c r="Q43" s="86">
        <v>0.68170500484060037</v>
      </c>
      <c r="R43" s="43">
        <v>1914</v>
      </c>
      <c r="S43" s="44">
        <f>100/R27*R43</f>
        <v>0.51419130388061307</v>
      </c>
      <c r="T43" s="43">
        <v>2132</v>
      </c>
      <c r="U43" s="95">
        <v>0.53401596537412432</v>
      </c>
      <c r="V43" s="30">
        <v>1876</v>
      </c>
      <c r="W43" s="95">
        <v>0.45321782238016661</v>
      </c>
      <c r="X43" s="43">
        <v>2153</v>
      </c>
      <c r="Y43" s="86">
        <f>100/X27*X43</f>
        <v>0.4903311614221198</v>
      </c>
      <c r="Z43" s="78">
        <f t="shared" si="4"/>
        <v>1238</v>
      </c>
      <c r="AA43" s="87">
        <f t="shared" si="3"/>
        <v>-0.29374397268472013</v>
      </c>
      <c r="AB43" s="67">
        <f t="shared" si="2"/>
        <v>21</v>
      </c>
      <c r="AC43" s="77">
        <f t="shared" si="2"/>
        <v>-4.3684803952004525E-2</v>
      </c>
    </row>
    <row r="44" spans="1:29" ht="12.75" customHeight="1">
      <c r="A44" s="90" t="s">
        <v>64</v>
      </c>
      <c r="B44" s="34">
        <v>3220</v>
      </c>
      <c r="C44" s="80">
        <v>2.7592589418841795</v>
      </c>
      <c r="D44" s="34">
        <v>3824</v>
      </c>
      <c r="E44" s="80">
        <f>100/D27*D44</f>
        <v>2.7778584919366556</v>
      </c>
      <c r="F44" s="34">
        <v>6536</v>
      </c>
      <c r="G44" s="80">
        <f>100/F27*F44</f>
        <v>3.8990401536708608</v>
      </c>
      <c r="H44" s="33">
        <v>7648</v>
      </c>
      <c r="I44" s="80">
        <f>100/H27*H44</f>
        <v>3.8587674951311315</v>
      </c>
      <c r="J44" s="34">
        <v>8794</v>
      </c>
      <c r="K44" s="101">
        <f>100/J27*J44</f>
        <v>3.7583766411378554</v>
      </c>
      <c r="L44" s="34">
        <v>10041</v>
      </c>
      <c r="M44" s="101">
        <v>3.8</v>
      </c>
      <c r="N44" s="34">
        <v>11962</v>
      </c>
      <c r="O44" s="80">
        <f>100/N27*N44</f>
        <v>4.0464930618982864</v>
      </c>
      <c r="P44" s="34">
        <v>13471</v>
      </c>
      <c r="Q44" s="80">
        <v>4.1666280037240151</v>
      </c>
      <c r="R44" s="34">
        <v>13994</v>
      </c>
      <c r="S44" s="35">
        <f>100/R27*R44</f>
        <v>3.7594530337018282</v>
      </c>
      <c r="T44" s="34">
        <v>12995</v>
      </c>
      <c r="U44" s="80">
        <v>3.2549425281598237</v>
      </c>
      <c r="V44" s="34">
        <v>14661</v>
      </c>
      <c r="W44" s="80">
        <v>3.5419117771405242</v>
      </c>
      <c r="X44" s="34">
        <v>15494</v>
      </c>
      <c r="Y44" s="80">
        <f>100/X27*X44</f>
        <v>3.5286535137363324</v>
      </c>
      <c r="Z44" s="84">
        <f t="shared" si="4"/>
        <v>12274</v>
      </c>
      <c r="AA44" s="82">
        <f t="shared" si="3"/>
        <v>0.76939457185215288</v>
      </c>
      <c r="AB44" s="81">
        <f t="shared" si="2"/>
        <v>2499</v>
      </c>
      <c r="AC44" s="83">
        <f t="shared" si="2"/>
        <v>0.27371098557650875</v>
      </c>
    </row>
    <row r="45" spans="1:29" ht="12.75" customHeight="1">
      <c r="A45" s="91" t="s">
        <v>65</v>
      </c>
      <c r="B45" s="43" t="s">
        <v>66</v>
      </c>
      <c r="C45" s="43" t="s">
        <v>66</v>
      </c>
      <c r="D45" s="43" t="s">
        <v>66</v>
      </c>
      <c r="E45" s="43" t="s">
        <v>66</v>
      </c>
      <c r="F45" s="43" t="s">
        <v>66</v>
      </c>
      <c r="G45" s="43" t="s">
        <v>66</v>
      </c>
      <c r="H45" s="43" t="s">
        <v>66</v>
      </c>
      <c r="I45" s="43" t="s">
        <v>66</v>
      </c>
      <c r="J45" s="43" t="s">
        <v>66</v>
      </c>
      <c r="K45" s="43" t="s">
        <v>66</v>
      </c>
      <c r="L45" s="43" t="s">
        <v>66</v>
      </c>
      <c r="M45" s="43" t="s">
        <v>66</v>
      </c>
      <c r="N45" s="43" t="s">
        <v>66</v>
      </c>
      <c r="O45" s="43" t="s">
        <v>66</v>
      </c>
      <c r="P45" s="43" t="s">
        <v>66</v>
      </c>
      <c r="Q45" s="43" t="s">
        <v>66</v>
      </c>
      <c r="R45" s="43">
        <v>3547</v>
      </c>
      <c r="S45" s="44">
        <f>100/R27*R45</f>
        <v>0.95289266189369615</v>
      </c>
      <c r="T45" s="43">
        <v>6324</v>
      </c>
      <c r="U45" s="95">
        <v>1.5840135858470741</v>
      </c>
      <c r="V45" s="30">
        <v>5984</v>
      </c>
      <c r="W45" s="95">
        <v>1.445658554969572</v>
      </c>
      <c r="X45" s="43">
        <v>6341</v>
      </c>
      <c r="Y45" s="86">
        <f>100/X27*X45</f>
        <v>1.4441197838261317</v>
      </c>
      <c r="Z45" s="219" t="s">
        <v>67</v>
      </c>
      <c r="AA45" s="219" t="s">
        <v>67</v>
      </c>
      <c r="AB45" s="67">
        <f t="shared" si="2"/>
        <v>17</v>
      </c>
      <c r="AC45" s="77">
        <f t="shared" si="2"/>
        <v>-0.13989380202094237</v>
      </c>
    </row>
    <row r="46" spans="1:29" ht="12.75" customHeight="1">
      <c r="A46" s="370" t="s">
        <v>3</v>
      </c>
      <c r="B46" s="370"/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0"/>
      <c r="AC46" s="370"/>
    </row>
    <row r="47" spans="1:29" ht="12.75" customHeight="1">
      <c r="A47" s="42" t="s">
        <v>46</v>
      </c>
      <c r="B47" s="99">
        <v>137196</v>
      </c>
      <c r="C47" s="43">
        <v>100</v>
      </c>
      <c r="D47" s="43">
        <v>140982</v>
      </c>
      <c r="E47" s="43">
        <v>100</v>
      </c>
      <c r="F47" s="43">
        <v>145483</v>
      </c>
      <c r="G47" s="43">
        <v>100</v>
      </c>
      <c r="H47" s="99">
        <v>158076</v>
      </c>
      <c r="I47" s="43">
        <v>100</v>
      </c>
      <c r="J47" s="99">
        <v>166352</v>
      </c>
      <c r="K47" s="43">
        <v>100</v>
      </c>
      <c r="L47" s="43">
        <v>170808</v>
      </c>
      <c r="M47" s="43">
        <v>100</v>
      </c>
      <c r="N47" s="43">
        <v>176562</v>
      </c>
      <c r="O47" s="43">
        <v>100</v>
      </c>
      <c r="P47" s="43">
        <v>180619</v>
      </c>
      <c r="Q47" s="43">
        <v>100</v>
      </c>
      <c r="R47" s="43">
        <v>189334</v>
      </c>
      <c r="S47" s="43">
        <v>100</v>
      </c>
      <c r="T47" s="43">
        <v>194400</v>
      </c>
      <c r="U47" s="43">
        <v>100</v>
      </c>
      <c r="V47" s="43">
        <v>200671</v>
      </c>
      <c r="W47" s="43">
        <v>100</v>
      </c>
      <c r="X47" s="43">
        <v>205986</v>
      </c>
      <c r="Y47" s="43">
        <f>SUM(Y48:Y49)</f>
        <v>100</v>
      </c>
      <c r="Z47" s="78">
        <f>SUM(Z48:Z65)</f>
        <v>233410</v>
      </c>
      <c r="AA47" s="134" t="s">
        <v>24</v>
      </c>
      <c r="AB47" s="76">
        <f t="shared" ref="AB47:AC65" si="5">X47-T47</f>
        <v>11586</v>
      </c>
      <c r="AC47" s="134" t="s">
        <v>24</v>
      </c>
    </row>
    <row r="48" spans="1:29" ht="12.75" customHeight="1">
      <c r="A48" s="79" t="s">
        <v>48</v>
      </c>
      <c r="B48" s="100">
        <v>58600</v>
      </c>
      <c r="C48" s="80">
        <v>42.712615528149513</v>
      </c>
      <c r="D48" s="34">
        <v>57674</v>
      </c>
      <c r="E48" s="80">
        <f>100/D47*D48</f>
        <v>40.908768495268895</v>
      </c>
      <c r="F48" s="34">
        <v>56529</v>
      </c>
      <c r="G48" s="80">
        <f>100/F47*F48</f>
        <v>38.856086278121836</v>
      </c>
      <c r="H48" s="100">
        <v>60348</v>
      </c>
      <c r="I48" s="80">
        <f>100/H47*H48</f>
        <v>38.176573293858645</v>
      </c>
      <c r="J48" s="100">
        <v>61948</v>
      </c>
      <c r="K48" s="80">
        <f>100/J47*J48</f>
        <v>37.239107434836967</v>
      </c>
      <c r="L48" s="34">
        <v>62009</v>
      </c>
      <c r="M48" s="80">
        <v>36.299999999999997</v>
      </c>
      <c r="N48" s="34">
        <v>63282</v>
      </c>
      <c r="O48" s="80">
        <f>100/N47*N48</f>
        <v>35.841234240663333</v>
      </c>
      <c r="P48" s="34">
        <v>63623</v>
      </c>
      <c r="Q48" s="80">
        <v>35.224976331393712</v>
      </c>
      <c r="R48" s="34">
        <v>67291</v>
      </c>
      <c r="S48" s="35">
        <f>100/R47*R48</f>
        <v>35.540895982760624</v>
      </c>
      <c r="T48" s="34">
        <v>68350</v>
      </c>
      <c r="U48" s="80">
        <v>35.159465020576128</v>
      </c>
      <c r="V48" s="34">
        <v>70553</v>
      </c>
      <c r="W48" s="80">
        <v>35.158543087939961</v>
      </c>
      <c r="X48" s="34">
        <v>71794</v>
      </c>
      <c r="Y48" s="80">
        <f>100/X47*X48</f>
        <v>34.853825017234179</v>
      </c>
      <c r="Z48" s="84">
        <f>X48-B48</f>
        <v>13194</v>
      </c>
      <c r="AA48" s="82">
        <f t="shared" ref="AA48:AA64" si="6">Y48-C48</f>
        <v>-7.858790510915334</v>
      </c>
      <c r="AB48" s="81">
        <f t="shared" si="5"/>
        <v>3444</v>
      </c>
      <c r="AC48" s="83">
        <f t="shared" si="5"/>
        <v>-0.3056400033419493</v>
      </c>
    </row>
    <row r="49" spans="1:29" ht="12.75" customHeight="1">
      <c r="A49" s="85" t="s">
        <v>49</v>
      </c>
      <c r="B49" s="99">
        <v>78596</v>
      </c>
      <c r="C49" s="86">
        <v>57.287384471850487</v>
      </c>
      <c r="D49" s="99">
        <v>83308</v>
      </c>
      <c r="E49" s="86">
        <f>100/D47*D49</f>
        <v>59.091231504731098</v>
      </c>
      <c r="F49" s="43">
        <v>88954</v>
      </c>
      <c r="G49" s="86">
        <f>100/F47*F49</f>
        <v>61.14391372187815</v>
      </c>
      <c r="H49" s="99">
        <v>97728</v>
      </c>
      <c r="I49" s="86">
        <f>100/H47*H49</f>
        <v>61.823426706141348</v>
      </c>
      <c r="J49" s="99">
        <v>104404</v>
      </c>
      <c r="K49" s="86">
        <f>100/J47*J49</f>
        <v>62.760892565163026</v>
      </c>
      <c r="L49" s="43">
        <v>108799</v>
      </c>
      <c r="M49" s="86">
        <v>63.7</v>
      </c>
      <c r="N49" s="43">
        <v>113280</v>
      </c>
      <c r="O49" s="86">
        <f>100/N47*N49</f>
        <v>64.15876575933666</v>
      </c>
      <c r="P49" s="43">
        <v>116996</v>
      </c>
      <c r="Q49" s="86">
        <v>64.775023668606295</v>
      </c>
      <c r="R49" s="43">
        <v>122043</v>
      </c>
      <c r="S49" s="44">
        <f>100/R47*R49</f>
        <v>64.459104017239383</v>
      </c>
      <c r="T49" s="43">
        <v>126050</v>
      </c>
      <c r="U49" s="95">
        <v>64.840534979423865</v>
      </c>
      <c r="V49" s="30">
        <v>130118</v>
      </c>
      <c r="W49" s="95">
        <v>64.841456912060025</v>
      </c>
      <c r="X49" s="43">
        <v>134192</v>
      </c>
      <c r="Y49" s="86">
        <f>100/X47*X49</f>
        <v>65.146174982765814</v>
      </c>
      <c r="Z49" s="78">
        <f t="shared" ref="Z49:Z64" si="7">X49-B49</f>
        <v>55596</v>
      </c>
      <c r="AA49" s="87">
        <f t="shared" si="6"/>
        <v>7.8587905109153269</v>
      </c>
      <c r="AB49" s="76">
        <f t="shared" si="5"/>
        <v>8142</v>
      </c>
      <c r="AC49" s="77">
        <f t="shared" si="5"/>
        <v>0.3056400033419493</v>
      </c>
    </row>
    <row r="50" spans="1:29" ht="12.75" customHeight="1">
      <c r="A50" s="88" t="s">
        <v>50</v>
      </c>
      <c r="B50" s="34">
        <v>76794</v>
      </c>
      <c r="C50" s="80">
        <v>55.973935100148694</v>
      </c>
      <c r="D50" s="34">
        <f>SUM(D51,D57)</f>
        <v>81632</v>
      </c>
      <c r="E50" s="80">
        <f>100/D47*D50</f>
        <v>57.902427260217614</v>
      </c>
      <c r="F50" s="34">
        <f>SUM(F51,F57)</f>
        <v>87154</v>
      </c>
      <c r="G50" s="80">
        <f>100/F47*F50</f>
        <v>59.906655760466855</v>
      </c>
      <c r="H50" s="33">
        <f>SUM(H51,H57)</f>
        <v>95748</v>
      </c>
      <c r="I50" s="80">
        <f>100/H47*H50</f>
        <v>60.570864647384802</v>
      </c>
      <c r="J50" s="33">
        <f>SUM(J51,J57)</f>
        <v>102175</v>
      </c>
      <c r="K50" s="80">
        <f>100/J47*J50</f>
        <v>61.420962777724341</v>
      </c>
      <c r="L50" s="34">
        <f>SUM(L51,L57)</f>
        <v>106500</v>
      </c>
      <c r="M50" s="80">
        <f>100/L47*L50</f>
        <v>62.350709568638464</v>
      </c>
      <c r="N50" s="34">
        <f>SUM(N51,N57)</f>
        <v>110824</v>
      </c>
      <c r="O50" s="80">
        <f>100/N47*N50</f>
        <v>62.767752970627875</v>
      </c>
      <c r="P50" s="34">
        <v>114562</v>
      </c>
      <c r="Q50" s="80">
        <v>63.427435651841719</v>
      </c>
      <c r="R50" s="34">
        <f>SUM(R51,R57)</f>
        <v>119007</v>
      </c>
      <c r="S50" s="35">
        <f>100/R47*R50</f>
        <v>62.855588536660086</v>
      </c>
      <c r="T50" s="34">
        <v>123055</v>
      </c>
      <c r="U50" s="80">
        <v>63.299897119341566</v>
      </c>
      <c r="V50" s="34">
        <v>127030</v>
      </c>
      <c r="W50" s="80">
        <v>63.302619710870026</v>
      </c>
      <c r="X50" s="34">
        <v>131104</v>
      </c>
      <c r="Y50" s="80">
        <f>100/X47*X50</f>
        <v>63.647043973862303</v>
      </c>
      <c r="Z50" s="84">
        <f t="shared" si="7"/>
        <v>54310</v>
      </c>
      <c r="AA50" s="82">
        <f t="shared" si="6"/>
        <v>7.6731088737136091</v>
      </c>
      <c r="AB50" s="81">
        <f t="shared" si="5"/>
        <v>8049</v>
      </c>
      <c r="AC50" s="83">
        <f t="shared" si="5"/>
        <v>0.34714685452073724</v>
      </c>
    </row>
    <row r="51" spans="1:29" ht="12.75" customHeight="1">
      <c r="A51" s="89" t="s">
        <v>51</v>
      </c>
      <c r="B51" s="43">
        <v>61476</v>
      </c>
      <c r="C51" s="86">
        <v>44.80888655645937</v>
      </c>
      <c r="D51" s="43">
        <f>SUM(D52:D56)</f>
        <v>66140</v>
      </c>
      <c r="E51" s="86">
        <f>100/D47*D51</f>
        <v>46.913790412960516</v>
      </c>
      <c r="F51" s="43">
        <f>SUM(F52:F56)</f>
        <v>70817</v>
      </c>
      <c r="G51" s="86">
        <f>100/F47*F51</f>
        <v>48.67716502959108</v>
      </c>
      <c r="H51" s="103">
        <f>SUM(H52:H56)</f>
        <v>77438</v>
      </c>
      <c r="I51" s="86">
        <f>100/H47*H51</f>
        <v>48.987828639388646</v>
      </c>
      <c r="J51" s="103">
        <f>SUM(J52:J56)</f>
        <v>82614</v>
      </c>
      <c r="K51" s="86">
        <f>100/J47*J51</f>
        <v>49.662162162162161</v>
      </c>
      <c r="L51" s="43">
        <f>SUM(L52:L56)</f>
        <v>86265</v>
      </c>
      <c r="M51" s="86">
        <f>100/L47*L51</f>
        <v>50.504074750597155</v>
      </c>
      <c r="N51" s="43">
        <f>SUM(N52:N56)</f>
        <v>89475</v>
      </c>
      <c r="O51" s="86">
        <f>100/N47*N51</f>
        <v>50.676249702654019</v>
      </c>
      <c r="P51" s="43">
        <v>92299</v>
      </c>
      <c r="Q51" s="86">
        <v>51.101489876480329</v>
      </c>
      <c r="R51" s="43">
        <f>SUM(R52:R56)</f>
        <v>95974</v>
      </c>
      <c r="S51" s="44">
        <f>100/R47*R51</f>
        <v>50.690314470723699</v>
      </c>
      <c r="T51" s="43">
        <v>99460</v>
      </c>
      <c r="U51" s="95">
        <v>51.162551440329217</v>
      </c>
      <c r="V51" s="30">
        <v>102527</v>
      </c>
      <c r="W51" s="95">
        <v>51.09208605129789</v>
      </c>
      <c r="X51" s="43">
        <v>105861</v>
      </c>
      <c r="Y51" s="86">
        <f>100/X47*X51</f>
        <v>51.392327633916864</v>
      </c>
      <c r="Z51" s="78">
        <f t="shared" si="7"/>
        <v>44385</v>
      </c>
      <c r="AA51" s="87">
        <f t="shared" si="6"/>
        <v>6.5834410774574934</v>
      </c>
      <c r="AB51" s="76">
        <f t="shared" si="5"/>
        <v>6401</v>
      </c>
      <c r="AC51" s="77">
        <f t="shared" si="5"/>
        <v>0.22977619358764656</v>
      </c>
    </row>
    <row r="52" spans="1:29" ht="12.75" customHeight="1">
      <c r="A52" s="90" t="s">
        <v>52</v>
      </c>
      <c r="B52" s="100">
        <v>11642</v>
      </c>
      <c r="C52" s="80">
        <v>8.4856701361555729</v>
      </c>
      <c r="D52" s="34">
        <v>11456</v>
      </c>
      <c r="E52" s="80">
        <f>100/D47*D52</f>
        <v>8.1258600388702096</v>
      </c>
      <c r="F52" s="34">
        <v>11993</v>
      </c>
      <c r="G52" s="80">
        <f>100/F47*F52</f>
        <v>8.2435748506698374</v>
      </c>
      <c r="H52" s="100">
        <v>12971</v>
      </c>
      <c r="I52" s="80">
        <f>100/H47*H52</f>
        <v>8.2055466990561499</v>
      </c>
      <c r="J52" s="100">
        <v>13703</v>
      </c>
      <c r="K52" s="80">
        <f>100/J47*J52</f>
        <v>8.2373521208040774</v>
      </c>
      <c r="L52" s="34">
        <v>14086</v>
      </c>
      <c r="M52" s="80">
        <v>8.1999999999999993</v>
      </c>
      <c r="N52" s="34">
        <v>14700</v>
      </c>
      <c r="O52" s="80">
        <f>100/N47*N52</f>
        <v>8.3256872939817175</v>
      </c>
      <c r="P52" s="34">
        <v>15079</v>
      </c>
      <c r="Q52" s="80">
        <v>8.3485126149519147</v>
      </c>
      <c r="R52" s="34">
        <v>15430</v>
      </c>
      <c r="S52" s="35">
        <f>100/R47*R52</f>
        <v>8.1496191914817206</v>
      </c>
      <c r="T52" s="34">
        <v>15508</v>
      </c>
      <c r="U52" s="80">
        <v>7.977366255144033</v>
      </c>
      <c r="V52" s="34">
        <v>15876</v>
      </c>
      <c r="W52" s="80">
        <v>7.9114570615584707</v>
      </c>
      <c r="X52" s="34">
        <v>16226</v>
      </c>
      <c r="Y52" s="80">
        <f>100/X47*X52</f>
        <v>7.8772343751517093</v>
      </c>
      <c r="Z52" s="84">
        <f t="shared" si="7"/>
        <v>4584</v>
      </c>
      <c r="AA52" s="82">
        <f t="shared" si="6"/>
        <v>-0.60843576100386354</v>
      </c>
      <c r="AB52" s="81">
        <f t="shared" si="5"/>
        <v>718</v>
      </c>
      <c r="AC52" s="83">
        <f t="shared" si="5"/>
        <v>-0.10013187999232365</v>
      </c>
    </row>
    <row r="53" spans="1:29" ht="12.75" customHeight="1">
      <c r="A53" s="91" t="s">
        <v>53</v>
      </c>
      <c r="B53" s="99">
        <v>27846</v>
      </c>
      <c r="C53" s="86">
        <v>20.296510102335343</v>
      </c>
      <c r="D53" s="43">
        <v>28869</v>
      </c>
      <c r="E53" s="86">
        <f>100/D47*D53</f>
        <v>20.47708218070392</v>
      </c>
      <c r="F53" s="43">
        <v>30980</v>
      </c>
      <c r="G53" s="86">
        <f>100/F47*F53</f>
        <v>21.294584246956688</v>
      </c>
      <c r="H53" s="99">
        <v>31903</v>
      </c>
      <c r="I53" s="86">
        <f>100/H47*H53</f>
        <v>20.182064323489964</v>
      </c>
      <c r="J53" s="99">
        <v>34101</v>
      </c>
      <c r="K53" s="86">
        <f>100/J47*J53</f>
        <v>20.499302683466382</v>
      </c>
      <c r="L53" s="43">
        <v>36745</v>
      </c>
      <c r="M53" s="86">
        <v>21.5</v>
      </c>
      <c r="N53" s="43">
        <v>37510</v>
      </c>
      <c r="O53" s="86">
        <f>100/N47*N53</f>
        <v>21.244661931785998</v>
      </c>
      <c r="P53" s="43">
        <v>38599</v>
      </c>
      <c r="Q53" s="86">
        <v>21.370398463063133</v>
      </c>
      <c r="R53" s="43">
        <v>39316</v>
      </c>
      <c r="S53" s="44">
        <f>100/R47*R53</f>
        <v>20.765419840070987</v>
      </c>
      <c r="T53" s="43">
        <v>40250</v>
      </c>
      <c r="U53" s="95">
        <v>20.704732510288064</v>
      </c>
      <c r="V53" s="30">
        <v>41991</v>
      </c>
      <c r="W53" s="95">
        <v>20.925295633150778</v>
      </c>
      <c r="X53" s="43">
        <v>42888</v>
      </c>
      <c r="Y53" s="86">
        <f>100/X47*X53</f>
        <v>20.820832483761031</v>
      </c>
      <c r="Z53" s="78">
        <f t="shared" si="7"/>
        <v>15042</v>
      </c>
      <c r="AA53" s="87">
        <f t="shared" si="6"/>
        <v>0.52432238142568721</v>
      </c>
      <c r="AB53" s="76">
        <f t="shared" si="5"/>
        <v>2638</v>
      </c>
      <c r="AC53" s="77">
        <f t="shared" si="5"/>
        <v>0.11609997347296641</v>
      </c>
    </row>
    <row r="54" spans="1:29" ht="12.75" customHeight="1">
      <c r="A54" s="90" t="s">
        <v>54</v>
      </c>
      <c r="B54" s="100">
        <v>5556</v>
      </c>
      <c r="C54" s="80">
        <v>4.0496807487098749</v>
      </c>
      <c r="D54" s="34">
        <v>5387</v>
      </c>
      <c r="E54" s="80">
        <f>100/D47*D54</f>
        <v>3.8210551701635667</v>
      </c>
      <c r="F54" s="34">
        <v>6120</v>
      </c>
      <c r="G54" s="80">
        <f>100/F47*F54</f>
        <v>4.2066770687984159</v>
      </c>
      <c r="H54" s="100">
        <v>6604</v>
      </c>
      <c r="I54" s="80">
        <f>100/H47*H54</f>
        <v>4.1777372909233534</v>
      </c>
      <c r="J54" s="100">
        <v>7020</v>
      </c>
      <c r="K54" s="80">
        <f>100/J47*J54</f>
        <v>4.219967298259113</v>
      </c>
      <c r="L54" s="34">
        <v>7273</v>
      </c>
      <c r="M54" s="80">
        <v>4.3</v>
      </c>
      <c r="N54" s="34">
        <v>7820</v>
      </c>
      <c r="O54" s="80">
        <f>100/N47*N54</f>
        <v>4.4290390910841513</v>
      </c>
      <c r="P54" s="34">
        <v>7751</v>
      </c>
      <c r="Q54" s="80">
        <v>4.2913536228193045</v>
      </c>
      <c r="R54" s="34">
        <v>8184</v>
      </c>
      <c r="S54" s="35">
        <f>100/R47*R54</f>
        <v>4.322519991126792</v>
      </c>
      <c r="T54" s="34">
        <v>8412</v>
      </c>
      <c r="U54" s="80">
        <v>4.3271604938271606</v>
      </c>
      <c r="V54" s="34">
        <v>8538</v>
      </c>
      <c r="W54" s="80">
        <v>4.2547253962954281</v>
      </c>
      <c r="X54" s="34">
        <v>8887</v>
      </c>
      <c r="Y54" s="80">
        <f>100/X47*X54</f>
        <v>4.3143708795743398</v>
      </c>
      <c r="Z54" s="84">
        <f t="shared" si="7"/>
        <v>3331</v>
      </c>
      <c r="AA54" s="82">
        <f t="shared" si="6"/>
        <v>0.26469013086446491</v>
      </c>
      <c r="AB54" s="81">
        <f t="shared" si="5"/>
        <v>475</v>
      </c>
      <c r="AC54" s="83">
        <f t="shared" si="5"/>
        <v>-1.2789614252820769E-2</v>
      </c>
    </row>
    <row r="55" spans="1:29" ht="12.75" customHeight="1">
      <c r="A55" s="91" t="s">
        <v>55</v>
      </c>
      <c r="B55" s="99">
        <v>213</v>
      </c>
      <c r="C55" s="86">
        <v>0.15525233971835914</v>
      </c>
      <c r="D55" s="43">
        <v>62</v>
      </c>
      <c r="E55" s="86">
        <f>100/D47*D55</f>
        <v>4.3977245322097853E-2</v>
      </c>
      <c r="F55" s="43">
        <v>126</v>
      </c>
      <c r="G55" s="86">
        <f>100/F47*F55</f>
        <v>8.6608057298790911E-2</v>
      </c>
      <c r="H55" s="99">
        <v>180</v>
      </c>
      <c r="I55" s="86">
        <f>100/H47*H55</f>
        <v>0.11386927806877704</v>
      </c>
      <c r="J55" s="99">
        <v>276</v>
      </c>
      <c r="K55" s="86">
        <f>100/J47*J55</f>
        <v>0.16591324420505915</v>
      </c>
      <c r="L55" s="43">
        <v>269</v>
      </c>
      <c r="M55" s="86">
        <v>0.2</v>
      </c>
      <c r="N55" s="43">
        <v>247</v>
      </c>
      <c r="O55" s="86">
        <f>100/N47*N55</f>
        <v>0.13989420147030504</v>
      </c>
      <c r="P55" s="43">
        <v>353</v>
      </c>
      <c r="Q55" s="86">
        <v>0.19543901804350594</v>
      </c>
      <c r="R55" s="43">
        <v>93</v>
      </c>
      <c r="S55" s="44">
        <f>100/R47*R55</f>
        <v>4.9119545353713545E-2</v>
      </c>
      <c r="T55" s="43">
        <v>89</v>
      </c>
      <c r="U55" s="95">
        <v>4.5781893004115226E-2</v>
      </c>
      <c r="V55" s="30">
        <v>5</v>
      </c>
      <c r="W55" s="108">
        <v>2.4916405459682761E-3</v>
      </c>
      <c r="X55" s="43">
        <v>4</v>
      </c>
      <c r="Y55" s="92">
        <f>100/X47*X55</f>
        <v>1.9418795452118105E-3</v>
      </c>
      <c r="Z55" s="93">
        <f t="shared" si="7"/>
        <v>-209</v>
      </c>
      <c r="AA55" s="87">
        <f t="shared" si="6"/>
        <v>-0.15331046017314734</v>
      </c>
      <c r="AB55" s="67">
        <f t="shared" si="5"/>
        <v>-85</v>
      </c>
      <c r="AC55" s="77">
        <f t="shared" si="5"/>
        <v>-4.3840013458903412E-2</v>
      </c>
    </row>
    <row r="56" spans="1:29" ht="12.75" customHeight="1">
      <c r="A56" s="90" t="s">
        <v>56</v>
      </c>
      <c r="B56" s="100">
        <v>16219</v>
      </c>
      <c r="C56" s="80">
        <v>11.82177322954022</v>
      </c>
      <c r="D56" s="34">
        <v>20366</v>
      </c>
      <c r="E56" s="80">
        <f>100/D47*D56</f>
        <v>14.445815777900725</v>
      </c>
      <c r="F56" s="34">
        <v>21598</v>
      </c>
      <c r="G56" s="80">
        <f>100/F47*F56</f>
        <v>14.845720805867352</v>
      </c>
      <c r="H56" s="100">
        <v>25780</v>
      </c>
      <c r="I56" s="80">
        <f>100/H47*H56</f>
        <v>16.308611047850402</v>
      </c>
      <c r="J56" s="100">
        <v>27514</v>
      </c>
      <c r="K56" s="80">
        <f>100/J47*J56</f>
        <v>16.539626815427525</v>
      </c>
      <c r="L56" s="34">
        <v>27892</v>
      </c>
      <c r="M56" s="80">
        <v>16.3</v>
      </c>
      <c r="N56" s="34">
        <v>29198</v>
      </c>
      <c r="O56" s="80">
        <f>100/N47*N56</f>
        <v>16.536967184331846</v>
      </c>
      <c r="P56" s="34">
        <v>30517</v>
      </c>
      <c r="Q56" s="80">
        <v>16.895786157602465</v>
      </c>
      <c r="R56" s="34">
        <v>32951</v>
      </c>
      <c r="S56" s="35">
        <f>100/R47*R56</f>
        <v>17.403635902690485</v>
      </c>
      <c r="T56" s="34">
        <v>35201</v>
      </c>
      <c r="U56" s="80">
        <v>18.107510288065843</v>
      </c>
      <c r="V56" s="34">
        <v>36117</v>
      </c>
      <c r="W56" s="80">
        <v>17.998116319747247</v>
      </c>
      <c r="X56" s="100">
        <v>37856</v>
      </c>
      <c r="Y56" s="80">
        <f>100/X47*X56</f>
        <v>18.377948015884574</v>
      </c>
      <c r="Z56" s="84">
        <f t="shared" si="7"/>
        <v>21637</v>
      </c>
      <c r="AA56" s="82">
        <f t="shared" si="6"/>
        <v>6.5561747863443536</v>
      </c>
      <c r="AB56" s="81">
        <f t="shared" si="5"/>
        <v>2655</v>
      </c>
      <c r="AC56" s="83">
        <f t="shared" si="5"/>
        <v>0.27043772781873088</v>
      </c>
    </row>
    <row r="57" spans="1:29" ht="12.75" customHeight="1">
      <c r="A57" s="89" t="s">
        <v>57</v>
      </c>
      <c r="B57" s="43">
        <v>15318</v>
      </c>
      <c r="C57" s="86">
        <v>11.16504854368932</v>
      </c>
      <c r="D57" s="43">
        <f>SUM(D58:D61)</f>
        <v>15492</v>
      </c>
      <c r="E57" s="86">
        <f>100/D47*D57</f>
        <v>10.988636847257096</v>
      </c>
      <c r="F57" s="43">
        <f>SUM(F58:F61)</f>
        <v>16337</v>
      </c>
      <c r="G57" s="86">
        <f>100/F47*F57</f>
        <v>11.229490730875771</v>
      </c>
      <c r="H57" s="103">
        <f>SUM(H58:H61)</f>
        <v>18310</v>
      </c>
      <c r="I57" s="86">
        <f>100/H47*H57</f>
        <v>11.583036007996153</v>
      </c>
      <c r="J57" s="103">
        <f>SUM(J58:J61)</f>
        <v>19561</v>
      </c>
      <c r="K57" s="86">
        <f>100/J47*J57</f>
        <v>11.75880061556218</v>
      </c>
      <c r="L57" s="43">
        <f>SUM(L58:L61)</f>
        <v>20235</v>
      </c>
      <c r="M57" s="86">
        <f>100/L47*L57</f>
        <v>11.846634818041309</v>
      </c>
      <c r="N57" s="43">
        <f>SUM(N58:N61)</f>
        <v>21349</v>
      </c>
      <c r="O57" s="86">
        <f>100/N47*N57</f>
        <v>12.091503267973856</v>
      </c>
      <c r="P57" s="43">
        <v>22263</v>
      </c>
      <c r="Q57" s="86">
        <v>12.325945775361395</v>
      </c>
      <c r="R57" s="43">
        <f>SUM(R58:R61)</f>
        <v>23033</v>
      </c>
      <c r="S57" s="44">
        <f>100/R47*R57</f>
        <v>12.165274065936389</v>
      </c>
      <c r="T57" s="43">
        <v>23595</v>
      </c>
      <c r="U57" s="95">
        <v>12.137345679012345</v>
      </c>
      <c r="V57" s="30">
        <v>24503</v>
      </c>
      <c r="W57" s="95">
        <v>12.210533659572134</v>
      </c>
      <c r="X57" s="43">
        <v>25243</v>
      </c>
      <c r="Y57" s="86">
        <f>100/X47*X57</f>
        <v>12.254716339945434</v>
      </c>
      <c r="Z57" s="78">
        <f t="shared" si="7"/>
        <v>9925</v>
      </c>
      <c r="AA57" s="87">
        <f t="shared" si="6"/>
        <v>1.0896677962561139</v>
      </c>
      <c r="AB57" s="76">
        <f t="shared" si="5"/>
        <v>1648</v>
      </c>
      <c r="AC57" s="77">
        <f t="shared" si="5"/>
        <v>0.1173706609330889</v>
      </c>
    </row>
    <row r="58" spans="1:29" ht="12.75" customHeight="1">
      <c r="A58" s="90" t="s">
        <v>58</v>
      </c>
      <c r="B58" s="100">
        <v>12207</v>
      </c>
      <c r="C58" s="80">
        <v>8.8974897227324412</v>
      </c>
      <c r="D58" s="34">
        <v>12640</v>
      </c>
      <c r="E58" s="80">
        <f>100/D47*D58</f>
        <v>8.9656835624405957</v>
      </c>
      <c r="F58" s="34">
        <v>13338</v>
      </c>
      <c r="G58" s="80">
        <f>100/F47*F58</f>
        <v>9.1680814940577235</v>
      </c>
      <c r="H58" s="100">
        <v>15156</v>
      </c>
      <c r="I58" s="80">
        <f>100/H47*H58</f>
        <v>9.5877932133910271</v>
      </c>
      <c r="J58" s="100">
        <v>16172</v>
      </c>
      <c r="K58" s="80">
        <f>100/J47*J58</f>
        <v>9.7215542945080298</v>
      </c>
      <c r="L58" s="34">
        <v>16724</v>
      </c>
      <c r="M58" s="80">
        <v>9.8000000000000007</v>
      </c>
      <c r="N58" s="34">
        <v>17721</v>
      </c>
      <c r="O58" s="80">
        <f>100/N47*N58</f>
        <v>10.036700988887755</v>
      </c>
      <c r="P58" s="34">
        <v>18418</v>
      </c>
      <c r="Q58" s="80">
        <v>10.197155338031989</v>
      </c>
      <c r="R58" s="34">
        <v>19072</v>
      </c>
      <c r="S58" s="35">
        <f>100/R47*R58</f>
        <v>10.073203967591663</v>
      </c>
      <c r="T58" s="34">
        <v>19598</v>
      </c>
      <c r="U58" s="80">
        <v>10.081275720164609</v>
      </c>
      <c r="V58" s="34">
        <v>20443</v>
      </c>
      <c r="W58" s="80">
        <v>10.187321536245895</v>
      </c>
      <c r="X58" s="34">
        <v>21069</v>
      </c>
      <c r="Y58" s="80">
        <f>100/X47*X58</f>
        <v>10.228365034516909</v>
      </c>
      <c r="Z58" s="84">
        <f t="shared" si="7"/>
        <v>8862</v>
      </c>
      <c r="AA58" s="82">
        <f t="shared" si="6"/>
        <v>1.3308753117844674</v>
      </c>
      <c r="AB58" s="81">
        <f t="shared" si="5"/>
        <v>1471</v>
      </c>
      <c r="AC58" s="83">
        <f t="shared" si="5"/>
        <v>0.14708931435229999</v>
      </c>
    </row>
    <row r="59" spans="1:29" ht="12.75" customHeight="1">
      <c r="A59" s="94" t="s">
        <v>59</v>
      </c>
      <c r="B59" s="104">
        <v>2828</v>
      </c>
      <c r="C59" s="95">
        <v>2.0612845855564301</v>
      </c>
      <c r="D59" s="30">
        <v>2722</v>
      </c>
      <c r="E59" s="95">
        <f>100/D47*D59</f>
        <v>1.9307429317217799</v>
      </c>
      <c r="F59" s="30">
        <v>2801</v>
      </c>
      <c r="G59" s="95">
        <f>100/F47*F59</f>
        <v>1.9253108610628045</v>
      </c>
      <c r="H59" s="104">
        <v>3018</v>
      </c>
      <c r="I59" s="95">
        <f>100/H47*H59</f>
        <v>1.9092082289531618</v>
      </c>
      <c r="J59" s="104">
        <v>3273</v>
      </c>
      <c r="K59" s="95">
        <f>100/J47*J59</f>
        <v>1.9675146676926034</v>
      </c>
      <c r="L59" s="30">
        <v>3341</v>
      </c>
      <c r="M59" s="95">
        <v>2</v>
      </c>
      <c r="N59" s="30">
        <v>3484</v>
      </c>
      <c r="O59" s="95">
        <f>100/N47*N59</f>
        <v>1.9732445260021974</v>
      </c>
      <c r="P59" s="30">
        <v>3688</v>
      </c>
      <c r="Q59" s="95">
        <v>2.0418671346868269</v>
      </c>
      <c r="R59" s="30">
        <v>3868</v>
      </c>
      <c r="S59" s="31">
        <f>100/R47*R59</f>
        <v>2.0429505529910106</v>
      </c>
      <c r="T59" s="30">
        <v>3865</v>
      </c>
      <c r="U59" s="95">
        <v>1.9881687242798354</v>
      </c>
      <c r="V59" s="30">
        <v>3931</v>
      </c>
      <c r="W59" s="95">
        <v>1.9589277972402588</v>
      </c>
      <c r="X59" s="30">
        <v>3962</v>
      </c>
      <c r="Y59" s="95">
        <f>100/X47*X59</f>
        <v>1.9234316895322983</v>
      </c>
      <c r="Z59" s="78">
        <f t="shared" si="7"/>
        <v>1134</v>
      </c>
      <c r="AA59" s="87">
        <f t="shared" si="6"/>
        <v>-0.13785289602413187</v>
      </c>
      <c r="AB59" s="76">
        <f t="shared" si="5"/>
        <v>97</v>
      </c>
      <c r="AC59" s="77">
        <f t="shared" si="5"/>
        <v>-6.4737034747537114E-2</v>
      </c>
    </row>
    <row r="60" spans="1:29" ht="12.75" customHeight="1">
      <c r="A60" s="90" t="s">
        <v>60</v>
      </c>
      <c r="B60" s="100">
        <v>76</v>
      </c>
      <c r="C60" s="80">
        <v>5.5395201026268992E-2</v>
      </c>
      <c r="D60" s="34">
        <v>22</v>
      </c>
      <c r="E60" s="80">
        <f>100/D47*D60</f>
        <v>1.5604828985260529E-2</v>
      </c>
      <c r="F60" s="34">
        <v>43</v>
      </c>
      <c r="G60" s="80">
        <f>100/F47*F60</f>
        <v>2.9556717967047695E-2</v>
      </c>
      <c r="H60" s="100">
        <v>65</v>
      </c>
      <c r="I60" s="80">
        <f>100/H47*H60</f>
        <v>4.111946152483615E-2</v>
      </c>
      <c r="J60" s="100">
        <v>44</v>
      </c>
      <c r="K60" s="80">
        <f>100/J47*J60</f>
        <v>2.644993748196595E-2</v>
      </c>
      <c r="L60" s="34">
        <v>63</v>
      </c>
      <c r="M60" s="80">
        <v>0</v>
      </c>
      <c r="N60" s="34">
        <v>60</v>
      </c>
      <c r="O60" s="80">
        <f>100/N47*N60</f>
        <v>3.398239711829272E-2</v>
      </c>
      <c r="P60" s="34">
        <v>83</v>
      </c>
      <c r="Q60" s="80">
        <v>4.5953083562637373E-2</v>
      </c>
      <c r="R60" s="34">
        <v>72</v>
      </c>
      <c r="S60" s="35">
        <f>100/R47*R60</f>
        <v>3.802803511255242E-2</v>
      </c>
      <c r="T60" s="34">
        <v>84</v>
      </c>
      <c r="U60" s="80">
        <v>4.3209876543209881E-2</v>
      </c>
      <c r="V60" s="34">
        <v>72</v>
      </c>
      <c r="W60" s="96">
        <v>3.5879623861943176E-2</v>
      </c>
      <c r="X60" s="34">
        <v>85</v>
      </c>
      <c r="Y60" s="96">
        <f>100/X47*X60</f>
        <v>4.1264940335750976E-2</v>
      </c>
      <c r="Z60" s="84">
        <f t="shared" si="7"/>
        <v>9</v>
      </c>
      <c r="AA60" s="82">
        <f t="shared" si="6"/>
        <v>-1.4130260690518016E-2</v>
      </c>
      <c r="AB60" s="81">
        <f t="shared" si="5"/>
        <v>1</v>
      </c>
      <c r="AC60" s="83">
        <f t="shared" si="5"/>
        <v>-1.9449362074589055E-3</v>
      </c>
    </row>
    <row r="61" spans="1:29" ht="12.75" customHeight="1">
      <c r="A61" s="94" t="s">
        <v>61</v>
      </c>
      <c r="B61" s="104">
        <v>207</v>
      </c>
      <c r="C61" s="95">
        <v>0.15087903437418002</v>
      </c>
      <c r="D61" s="30">
        <v>108</v>
      </c>
      <c r="E61" s="95">
        <f>100/D47*D61</f>
        <v>7.6605524109460782E-2</v>
      </c>
      <c r="F61" s="30">
        <v>155</v>
      </c>
      <c r="G61" s="95">
        <f>100/F47*F61</f>
        <v>0.10654165778819517</v>
      </c>
      <c r="H61" s="104">
        <v>71</v>
      </c>
      <c r="I61" s="95">
        <f>100/H47*H61</f>
        <v>4.4915104127128722E-2</v>
      </c>
      <c r="J61" s="104">
        <v>72</v>
      </c>
      <c r="K61" s="95">
        <f>100/J47*J61</f>
        <v>4.3281715879580643E-2</v>
      </c>
      <c r="L61" s="30">
        <v>107</v>
      </c>
      <c r="M61" s="95">
        <v>0.1</v>
      </c>
      <c r="N61" s="30">
        <v>84</v>
      </c>
      <c r="O61" s="95">
        <f>100/N47*N61</f>
        <v>4.7575355965609807E-2</v>
      </c>
      <c r="P61" s="30">
        <v>74</v>
      </c>
      <c r="Q61" s="95">
        <v>4.0970219079941757E-2</v>
      </c>
      <c r="R61" s="30">
        <v>21</v>
      </c>
      <c r="S61" s="31">
        <f>100/R47*R61</f>
        <v>1.1091510241161123E-2</v>
      </c>
      <c r="T61" s="30">
        <v>48</v>
      </c>
      <c r="U61" s="95">
        <v>2.469135802469136E-2</v>
      </c>
      <c r="V61" s="30">
        <v>57</v>
      </c>
      <c r="W61" s="109">
        <v>2.8404702224038347E-2</v>
      </c>
      <c r="X61" s="30">
        <v>127</v>
      </c>
      <c r="Y61" s="95">
        <f>100/X47*X61</f>
        <v>6.1654675560474985E-2</v>
      </c>
      <c r="Z61" s="78">
        <f t="shared" si="7"/>
        <v>-80</v>
      </c>
      <c r="AA61" s="87">
        <f t="shared" si="6"/>
        <v>-8.9224358813705024E-2</v>
      </c>
      <c r="AB61" s="76">
        <f t="shared" si="5"/>
        <v>79</v>
      </c>
      <c r="AC61" s="77">
        <f t="shared" si="5"/>
        <v>3.6963317535783621E-2</v>
      </c>
    </row>
    <row r="62" spans="1:29" ht="12.75" customHeight="1">
      <c r="A62" s="88" t="s">
        <v>62</v>
      </c>
      <c r="B62" s="34">
        <v>1802</v>
      </c>
      <c r="C62" s="80">
        <v>1.313449371701799</v>
      </c>
      <c r="D62" s="34">
        <v>1676</v>
      </c>
      <c r="E62" s="80">
        <f>100/D47*D62</f>
        <v>1.1888042445134839</v>
      </c>
      <c r="F62" s="34">
        <v>1800</v>
      </c>
      <c r="G62" s="80">
        <f>100/F47*F62</f>
        <v>1.2372579614112988</v>
      </c>
      <c r="H62" s="33">
        <v>1980</v>
      </c>
      <c r="I62" s="80">
        <f>100/H47*H62</f>
        <v>1.2525620587565474</v>
      </c>
      <c r="J62" s="33">
        <v>2229</v>
      </c>
      <c r="K62" s="80">
        <f>100/J47*J62</f>
        <v>1.3399297874386842</v>
      </c>
      <c r="L62" s="34">
        <f>SUM(L63:L65)</f>
        <v>2299</v>
      </c>
      <c r="M62" s="80">
        <f>100/L47*L62</f>
        <v>1.3459556929417824</v>
      </c>
      <c r="N62" s="34">
        <f>SUM(N63:N65)</f>
        <v>2456</v>
      </c>
      <c r="O62" s="80">
        <f>100/N47*N62</f>
        <v>1.391012788708782</v>
      </c>
      <c r="P62" s="34">
        <v>2434</v>
      </c>
      <c r="Q62" s="80">
        <v>1.3475880167645706</v>
      </c>
      <c r="R62" s="34">
        <f>SUM(R63:R65)</f>
        <v>3036</v>
      </c>
      <c r="S62" s="35">
        <f>100/R47*R62</f>
        <v>1.6035154805792937</v>
      </c>
      <c r="T62" s="34">
        <v>2995</v>
      </c>
      <c r="U62" s="80">
        <v>1.5406378600823045</v>
      </c>
      <c r="V62" s="34">
        <v>3088</v>
      </c>
      <c r="W62" s="80">
        <v>1.5388372011900073</v>
      </c>
      <c r="X62" s="34">
        <v>3088</v>
      </c>
      <c r="Y62" s="80">
        <f>100/X47*X62</f>
        <v>1.4991310089035177</v>
      </c>
      <c r="Z62" s="84">
        <f t="shared" si="7"/>
        <v>1286</v>
      </c>
      <c r="AA62" s="82">
        <f t="shared" si="6"/>
        <v>0.18568163720171871</v>
      </c>
      <c r="AB62" s="81">
        <f t="shared" si="5"/>
        <v>93</v>
      </c>
      <c r="AC62" s="83">
        <f t="shared" si="5"/>
        <v>-4.150685117878683E-2</v>
      </c>
    </row>
    <row r="63" spans="1:29" ht="12.75" customHeight="1">
      <c r="A63" s="91" t="s">
        <v>63</v>
      </c>
      <c r="B63" s="99">
        <v>504</v>
      </c>
      <c r="C63" s="86">
        <v>0.36735764891104694</v>
      </c>
      <c r="D63" s="43">
        <v>221</v>
      </c>
      <c r="E63" s="86">
        <f>100/D47*D63</f>
        <v>0.15675760026102623</v>
      </c>
      <c r="F63" s="43">
        <v>232</v>
      </c>
      <c r="G63" s="86">
        <f>100/F47*F63</f>
        <v>0.15946880391523408</v>
      </c>
      <c r="H63" s="99">
        <v>213</v>
      </c>
      <c r="I63" s="86">
        <f>100/H47*H63</f>
        <v>0.13474531238138615</v>
      </c>
      <c r="J63" s="99">
        <v>278</v>
      </c>
      <c r="K63" s="86">
        <f>100/J47*J63</f>
        <v>0.16711551409060305</v>
      </c>
      <c r="L63" s="43">
        <v>248</v>
      </c>
      <c r="M63" s="86">
        <v>0.1</v>
      </c>
      <c r="N63" s="43">
        <v>324</v>
      </c>
      <c r="O63" s="86">
        <f>100/N47*N63</f>
        <v>0.18350494443878068</v>
      </c>
      <c r="P63" s="43">
        <v>344</v>
      </c>
      <c r="Q63" s="86">
        <v>0.1904561535608103</v>
      </c>
      <c r="R63" s="43">
        <v>498</v>
      </c>
      <c r="S63" s="44">
        <f>100/R47*R63</f>
        <v>0.26302724286182094</v>
      </c>
      <c r="T63" s="43">
        <v>498</v>
      </c>
      <c r="U63" s="95">
        <v>0.25617283950617281</v>
      </c>
      <c r="V63" s="30">
        <v>521</v>
      </c>
      <c r="W63" s="95">
        <v>0.25962894488989435</v>
      </c>
      <c r="X63" s="43">
        <v>484</v>
      </c>
      <c r="Y63" s="86">
        <f>100/X47*X63</f>
        <v>0.23496742497062906</v>
      </c>
      <c r="Z63" s="78">
        <f t="shared" si="7"/>
        <v>-20</v>
      </c>
      <c r="AA63" s="87">
        <f t="shared" si="6"/>
        <v>-0.13239022394041788</v>
      </c>
      <c r="AB63" s="67">
        <f t="shared" si="5"/>
        <v>-14</v>
      </c>
      <c r="AC63" s="77">
        <f t="shared" si="5"/>
        <v>-2.1205414535543754E-2</v>
      </c>
    </row>
    <row r="64" spans="1:29" ht="12.75" customHeight="1">
      <c r="A64" s="90" t="s">
        <v>64</v>
      </c>
      <c r="B64" s="33">
        <v>1298</v>
      </c>
      <c r="C64" s="80">
        <v>0.94609172279075182</v>
      </c>
      <c r="D64" s="34">
        <v>1455</v>
      </c>
      <c r="E64" s="80">
        <f>100/D47*D64</f>
        <v>1.0320466442524576</v>
      </c>
      <c r="F64" s="34">
        <v>1568</v>
      </c>
      <c r="G64" s="80">
        <f>100/F47*F64</f>
        <v>1.0777891574960647</v>
      </c>
      <c r="H64" s="33">
        <v>1767</v>
      </c>
      <c r="I64" s="80">
        <f>100/H47*H64</f>
        <v>1.1178167463751612</v>
      </c>
      <c r="J64" s="33">
        <v>1951</v>
      </c>
      <c r="K64" s="80">
        <f>100/J47*J64</f>
        <v>1.1728142733480811</v>
      </c>
      <c r="L64" s="34">
        <v>2051</v>
      </c>
      <c r="M64" s="80">
        <v>1.2</v>
      </c>
      <c r="N64" s="34">
        <v>2132</v>
      </c>
      <c r="O64" s="80">
        <f>100/N47*N64</f>
        <v>1.2075078442700014</v>
      </c>
      <c r="P64" s="34">
        <v>2090</v>
      </c>
      <c r="Q64" s="80">
        <v>1.1571318632037604</v>
      </c>
      <c r="R64" s="34">
        <v>1667</v>
      </c>
      <c r="S64" s="35">
        <f>100/R47*R64</f>
        <v>0.88045464628645675</v>
      </c>
      <c r="T64" s="34">
        <v>1571</v>
      </c>
      <c r="U64" s="80">
        <v>0.8081275720164609</v>
      </c>
      <c r="V64" s="34">
        <v>1781</v>
      </c>
      <c r="W64" s="80">
        <v>0.88752236247389993</v>
      </c>
      <c r="X64" s="34">
        <v>1722</v>
      </c>
      <c r="Y64" s="80">
        <f>100/X47*X64</f>
        <v>0.83597914421368436</v>
      </c>
      <c r="Z64" s="84">
        <f t="shared" si="7"/>
        <v>424</v>
      </c>
      <c r="AA64" s="82">
        <f t="shared" si="6"/>
        <v>-0.11011257857706747</v>
      </c>
      <c r="AB64" s="81">
        <f t="shared" si="5"/>
        <v>151</v>
      </c>
      <c r="AC64" s="83">
        <f t="shared" si="5"/>
        <v>2.7851572197223451E-2</v>
      </c>
    </row>
    <row r="65" spans="1:31" ht="12.75" customHeight="1">
      <c r="A65" s="97" t="s">
        <v>65</v>
      </c>
      <c r="B65" s="51" t="s">
        <v>66</v>
      </c>
      <c r="C65" s="51" t="s">
        <v>66</v>
      </c>
      <c r="D65" s="51" t="s">
        <v>66</v>
      </c>
      <c r="E65" s="51" t="s">
        <v>66</v>
      </c>
      <c r="F65" s="51" t="s">
        <v>66</v>
      </c>
      <c r="G65" s="51" t="s">
        <v>66</v>
      </c>
      <c r="H65" s="51" t="s">
        <v>66</v>
      </c>
      <c r="I65" s="51" t="s">
        <v>66</v>
      </c>
      <c r="J65" s="51" t="s">
        <v>66</v>
      </c>
      <c r="K65" s="51" t="s">
        <v>66</v>
      </c>
      <c r="L65" s="51" t="s">
        <v>66</v>
      </c>
      <c r="M65" s="51" t="s">
        <v>66</v>
      </c>
      <c r="N65" s="51" t="s">
        <v>66</v>
      </c>
      <c r="O65" s="51" t="s">
        <v>66</v>
      </c>
      <c r="P65" s="51" t="s">
        <v>66</v>
      </c>
      <c r="Q65" s="51" t="s">
        <v>66</v>
      </c>
      <c r="R65" s="51">
        <v>871</v>
      </c>
      <c r="S65" s="53">
        <f>100/R47*R65</f>
        <v>0.46003359143101613</v>
      </c>
      <c r="T65" s="51">
        <v>926</v>
      </c>
      <c r="U65" s="106">
        <v>0.47633744855967075</v>
      </c>
      <c r="V65" s="107">
        <v>786</v>
      </c>
      <c r="W65" s="106">
        <v>0.39168589382621299</v>
      </c>
      <c r="X65" s="51">
        <v>882</v>
      </c>
      <c r="Y65" s="98">
        <f>100/X47*X65</f>
        <v>0.42818443971920422</v>
      </c>
      <c r="Z65" s="133" t="s">
        <v>67</v>
      </c>
      <c r="AA65" s="133" t="s">
        <v>67</v>
      </c>
      <c r="AB65" s="70">
        <f t="shared" si="5"/>
        <v>-44</v>
      </c>
      <c r="AC65" s="135">
        <f t="shared" si="5"/>
        <v>-4.8153008840466527E-2</v>
      </c>
    </row>
    <row r="66" spans="1:31" ht="12.75" customHeight="1">
      <c r="A66" s="357" t="s">
        <v>231</v>
      </c>
      <c r="B66" s="357"/>
      <c r="C66" s="357"/>
      <c r="D66" s="357"/>
      <c r="E66" s="357"/>
      <c r="F66" s="357"/>
      <c r="G66" s="357"/>
      <c r="H66" s="357"/>
      <c r="I66" s="357"/>
      <c r="J66" s="357"/>
    </row>
    <row r="67" spans="1:31" ht="12.75" customHeight="1">
      <c r="A67" s="410" t="s">
        <v>230</v>
      </c>
      <c r="B67" s="410"/>
      <c r="C67" s="410"/>
      <c r="D67" s="410"/>
      <c r="E67" s="410"/>
      <c r="F67" s="410"/>
      <c r="G67" s="410"/>
      <c r="H67" s="410"/>
      <c r="I67" s="410"/>
      <c r="J67" s="410"/>
      <c r="K67" s="410"/>
      <c r="L67" s="410"/>
      <c r="M67" s="410"/>
      <c r="N67" s="410"/>
      <c r="O67" s="410"/>
      <c r="P67" s="410"/>
      <c r="Q67" s="410"/>
      <c r="R67" s="410"/>
      <c r="S67" s="410"/>
      <c r="T67" s="410"/>
      <c r="U67" s="410"/>
      <c r="V67" s="410"/>
      <c r="W67" s="410"/>
      <c r="X67" s="410"/>
      <c r="Y67" s="410"/>
      <c r="Z67" s="410"/>
      <c r="AA67" s="410"/>
      <c r="AB67" s="410"/>
      <c r="AC67" s="410"/>
    </row>
    <row r="68" spans="1:31" s="279" customFormat="1" ht="12.75" customHeight="1">
      <c r="A68" s="410" t="s">
        <v>229</v>
      </c>
      <c r="B68" s="410"/>
      <c r="C68" s="410"/>
      <c r="D68" s="410"/>
      <c r="E68" s="410"/>
      <c r="F68" s="410"/>
      <c r="G68" s="410"/>
      <c r="H68" s="410"/>
      <c r="I68" s="410"/>
      <c r="J68" s="410"/>
      <c r="K68" s="410"/>
      <c r="L68" s="410"/>
      <c r="M68" s="410"/>
      <c r="N68" s="410"/>
      <c r="O68" s="410"/>
      <c r="P68" s="410"/>
      <c r="Q68" s="410"/>
      <c r="R68" s="410"/>
      <c r="S68" s="410"/>
      <c r="T68" s="410"/>
      <c r="U68" s="410"/>
      <c r="V68" s="410"/>
      <c r="W68" s="410"/>
      <c r="X68" s="410"/>
      <c r="Y68" s="410"/>
      <c r="Z68" s="410"/>
      <c r="AA68" s="410"/>
      <c r="AB68" s="410"/>
      <c r="AC68" s="410"/>
      <c r="AD68" s="295"/>
      <c r="AE68" s="295"/>
    </row>
    <row r="69" spans="1:31" ht="12.75" customHeight="1">
      <c r="A69" s="408" t="s">
        <v>22</v>
      </c>
      <c r="B69" s="408"/>
      <c r="C69" s="408"/>
      <c r="D69" s="408"/>
    </row>
  </sheetData>
  <mergeCells count="24">
    <mergeCell ref="A66:J66"/>
    <mergeCell ref="P3:Q4"/>
    <mergeCell ref="R3:S4"/>
    <mergeCell ref="A3:A5"/>
    <mergeCell ref="B3:C4"/>
    <mergeCell ref="D3:E4"/>
    <mergeCell ref="F3:G4"/>
    <mergeCell ref="H3:I4"/>
    <mergeCell ref="A69:D69"/>
    <mergeCell ref="A2:AC2"/>
    <mergeCell ref="A67:AC67"/>
    <mergeCell ref="Z3:AC3"/>
    <mergeCell ref="T3:U4"/>
    <mergeCell ref="V3:W4"/>
    <mergeCell ref="X3:Y4"/>
    <mergeCell ref="J3:K4"/>
    <mergeCell ref="L3:M4"/>
    <mergeCell ref="N3:O4"/>
    <mergeCell ref="A68:AC68"/>
    <mergeCell ref="A6:AC6"/>
    <mergeCell ref="A26:AC26"/>
    <mergeCell ref="A46:AC46"/>
    <mergeCell ref="Z4:AA4"/>
    <mergeCell ref="AB4:AC4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landscape" r:id="rId1"/>
  <ignoredErrors>
    <ignoredError sqref="A8:AC16 A38:AC62 A37:C37 Q37:AC37 A18:AC36 A17:C17 Q17:AC17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AE82"/>
  <sheetViews>
    <sheetView showGridLines="0" zoomScaleNormal="100" workbookViewId="0"/>
  </sheetViews>
  <sheetFormatPr baseColWidth="10" defaultRowHeight="12.75" customHeight="1"/>
  <cols>
    <col min="1" max="1" width="57.140625" customWidth="1"/>
    <col min="2" max="20" width="11.42578125" customWidth="1"/>
    <col min="21" max="21" width="8.7109375" customWidth="1"/>
    <col min="22" max="22" width="11.42578125" customWidth="1"/>
    <col min="23" max="23" width="8.7109375" customWidth="1"/>
    <col min="24" max="24" width="11.42578125" customWidth="1"/>
    <col min="25" max="25" width="8.7109375" customWidth="1"/>
    <col min="26" max="26" width="10.28515625" customWidth="1"/>
    <col min="27" max="27" width="9.140625" customWidth="1"/>
    <col min="28" max="28" width="10.28515625" customWidth="1"/>
    <col min="29" max="29" width="9.140625" customWidth="1"/>
    <col min="30" max="31" width="10.85546875" style="295"/>
  </cols>
  <sheetData>
    <row r="1" spans="1:29" s="279" customFormat="1" ht="25.5" customHeight="1">
      <c r="A1" s="325" t="s">
        <v>329</v>
      </c>
      <c r="G1" s="295"/>
    </row>
    <row r="2" spans="1:29" ht="12.75" customHeight="1">
      <c r="A2" s="409" t="s">
        <v>324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</row>
    <row r="3" spans="1:29" ht="12.75" customHeight="1">
      <c r="A3" s="403" t="s">
        <v>38</v>
      </c>
      <c r="B3" s="412" t="s">
        <v>5</v>
      </c>
      <c r="C3" s="403"/>
      <c r="D3" s="412" t="s">
        <v>68</v>
      </c>
      <c r="E3" s="403"/>
      <c r="F3" s="412" t="s">
        <v>69</v>
      </c>
      <c r="G3" s="403"/>
      <c r="H3" s="412" t="s">
        <v>70</v>
      </c>
      <c r="I3" s="403"/>
      <c r="J3" s="412" t="s">
        <v>71</v>
      </c>
      <c r="K3" s="403"/>
      <c r="L3" s="412" t="s">
        <v>72</v>
      </c>
      <c r="M3" s="403"/>
      <c r="N3" s="412" t="s">
        <v>73</v>
      </c>
      <c r="O3" s="403"/>
      <c r="P3" s="412" t="s">
        <v>74</v>
      </c>
      <c r="Q3" s="403"/>
      <c r="R3" s="412" t="s">
        <v>75</v>
      </c>
      <c r="S3" s="403"/>
      <c r="T3" s="412" t="s">
        <v>76</v>
      </c>
      <c r="U3" s="403"/>
      <c r="V3" s="412" t="s">
        <v>77</v>
      </c>
      <c r="W3" s="403"/>
      <c r="X3" s="412">
        <v>2017</v>
      </c>
      <c r="Y3" s="403"/>
      <c r="Z3" s="411" t="s">
        <v>39</v>
      </c>
      <c r="AA3" s="411"/>
      <c r="AB3" s="411"/>
      <c r="AC3" s="411"/>
    </row>
    <row r="4" spans="1:29" ht="12.75" customHeight="1">
      <c r="A4" s="404"/>
      <c r="B4" s="413"/>
      <c r="C4" s="414"/>
      <c r="D4" s="413"/>
      <c r="E4" s="414"/>
      <c r="F4" s="413"/>
      <c r="G4" s="414"/>
      <c r="H4" s="413"/>
      <c r="I4" s="414"/>
      <c r="J4" s="413"/>
      <c r="K4" s="414"/>
      <c r="L4" s="413"/>
      <c r="M4" s="414"/>
      <c r="N4" s="413"/>
      <c r="O4" s="414"/>
      <c r="P4" s="413"/>
      <c r="Q4" s="414"/>
      <c r="R4" s="413"/>
      <c r="S4" s="414"/>
      <c r="T4" s="413"/>
      <c r="U4" s="414"/>
      <c r="V4" s="413"/>
      <c r="W4" s="414"/>
      <c r="X4" s="413"/>
      <c r="Y4" s="414"/>
      <c r="Z4" s="422" t="s">
        <v>40</v>
      </c>
      <c r="AA4" s="423"/>
      <c r="AB4" s="422" t="s">
        <v>41</v>
      </c>
      <c r="AC4" s="424"/>
    </row>
    <row r="5" spans="1:29" ht="25.5" customHeight="1">
      <c r="A5" s="414"/>
      <c r="B5" s="71" t="s">
        <v>0</v>
      </c>
      <c r="C5" s="72" t="s">
        <v>42</v>
      </c>
      <c r="D5" s="71" t="s">
        <v>0</v>
      </c>
      <c r="E5" s="72" t="s">
        <v>42</v>
      </c>
      <c r="F5" s="71" t="s">
        <v>0</v>
      </c>
      <c r="G5" s="72" t="s">
        <v>42</v>
      </c>
      <c r="H5" s="71" t="s">
        <v>0</v>
      </c>
      <c r="I5" s="72" t="s">
        <v>42</v>
      </c>
      <c r="J5" s="71" t="s">
        <v>44</v>
      </c>
      <c r="K5" s="72" t="s">
        <v>42</v>
      </c>
      <c r="L5" s="71" t="s">
        <v>0</v>
      </c>
      <c r="M5" s="72" t="s">
        <v>42</v>
      </c>
      <c r="N5" s="71" t="s">
        <v>0</v>
      </c>
      <c r="O5" s="72" t="s">
        <v>42</v>
      </c>
      <c r="P5" s="74" t="s">
        <v>0</v>
      </c>
      <c r="Q5" s="73" t="s">
        <v>42</v>
      </c>
      <c r="R5" s="74" t="s">
        <v>0</v>
      </c>
      <c r="S5" s="73" t="s">
        <v>42</v>
      </c>
      <c r="T5" s="74" t="s">
        <v>0</v>
      </c>
      <c r="U5" s="71" t="s">
        <v>42</v>
      </c>
      <c r="V5" s="74" t="s">
        <v>0</v>
      </c>
      <c r="W5" s="74" t="s">
        <v>42</v>
      </c>
      <c r="X5" s="74" t="s">
        <v>0</v>
      </c>
      <c r="Y5" s="71" t="s">
        <v>42</v>
      </c>
      <c r="Z5" s="136" t="s">
        <v>44</v>
      </c>
      <c r="AA5" s="75" t="s">
        <v>43</v>
      </c>
      <c r="AB5" s="137" t="s">
        <v>0</v>
      </c>
      <c r="AC5" s="323" t="s">
        <v>43</v>
      </c>
    </row>
    <row r="6" spans="1:29" ht="12.75" customHeight="1">
      <c r="A6" s="421" t="s">
        <v>1</v>
      </c>
      <c r="B6" s="421"/>
      <c r="C6" s="421"/>
      <c r="D6" s="421"/>
      <c r="E6" s="421"/>
      <c r="F6" s="421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  <c r="R6" s="421"/>
      <c r="S6" s="421"/>
      <c r="T6" s="421"/>
      <c r="U6" s="421"/>
      <c r="V6" s="421"/>
      <c r="W6" s="421"/>
      <c r="X6" s="421"/>
      <c r="Y6" s="421"/>
      <c r="Z6" s="421"/>
      <c r="AA6" s="421"/>
      <c r="AB6" s="421"/>
      <c r="AC6" s="421"/>
    </row>
    <row r="7" spans="1:29" ht="12.75" customHeight="1">
      <c r="A7" s="42" t="s">
        <v>46</v>
      </c>
      <c r="B7" s="43">
        <v>1941179</v>
      </c>
      <c r="C7" s="43">
        <v>100</v>
      </c>
      <c r="D7" s="43">
        <v>1929276</v>
      </c>
      <c r="E7" s="43">
        <v>100</v>
      </c>
      <c r="F7" s="43">
        <v>1934631</v>
      </c>
      <c r="G7" s="43">
        <v>100</v>
      </c>
      <c r="H7" s="43">
        <v>1920040</v>
      </c>
      <c r="I7" s="43">
        <v>100</v>
      </c>
      <c r="J7" s="43">
        <v>1902918</v>
      </c>
      <c r="K7" s="43">
        <v>100</v>
      </c>
      <c r="L7" s="43">
        <v>1904049</v>
      </c>
      <c r="M7" s="43">
        <v>100</v>
      </c>
      <c r="N7" s="43">
        <v>1920690</v>
      </c>
      <c r="O7" s="43">
        <v>100</v>
      </c>
      <c r="P7" s="43">
        <v>1928461</v>
      </c>
      <c r="Q7" s="99">
        <v>100</v>
      </c>
      <c r="R7" s="43">
        <v>1934116</v>
      </c>
      <c r="S7" s="43">
        <v>100</v>
      </c>
      <c r="T7" s="43">
        <v>1948216</v>
      </c>
      <c r="U7" s="43">
        <v>100</v>
      </c>
      <c r="V7" s="43">
        <v>1979186</v>
      </c>
      <c r="W7" s="43">
        <v>100</v>
      </c>
      <c r="X7" s="43">
        <v>2004641</v>
      </c>
      <c r="Y7" s="43">
        <f>SUM(Y8:Y9)</f>
        <v>100</v>
      </c>
      <c r="Z7" s="110">
        <f>SUM(Z8:Z9)</f>
        <v>63462</v>
      </c>
      <c r="AA7" s="111">
        <f>SUM(AA8:AA9)</f>
        <v>7.1054273576010019E-15</v>
      </c>
      <c r="AB7" s="110">
        <f t="shared" ref="AB7:AB25" si="0">X7-T7</f>
        <v>56425</v>
      </c>
      <c r="AC7" s="112">
        <f t="shared" ref="AC7:AC25" si="1">Y7-U7</f>
        <v>0</v>
      </c>
    </row>
    <row r="8" spans="1:29" ht="12.75" customHeight="1">
      <c r="A8" s="79" t="s">
        <v>48</v>
      </c>
      <c r="B8" s="34">
        <v>710338</v>
      </c>
      <c r="C8" s="80">
        <v>36.593122015022828</v>
      </c>
      <c r="D8" s="34">
        <v>692258</v>
      </c>
      <c r="E8" s="80">
        <f>100/D7*D8</f>
        <v>35.88175045975796</v>
      </c>
      <c r="F8" s="34">
        <v>677466</v>
      </c>
      <c r="G8" s="80">
        <f>100/F7*F8</f>
        <v>35.017840611465445</v>
      </c>
      <c r="H8" s="34">
        <v>670220</v>
      </c>
      <c r="I8" s="80">
        <f>100/H7*H8</f>
        <v>34.906564446574031</v>
      </c>
      <c r="J8" s="34">
        <v>655992</v>
      </c>
      <c r="K8" s="80">
        <f>100/J7*J8</f>
        <v>34.472951540739011</v>
      </c>
      <c r="L8" s="34">
        <v>649598</v>
      </c>
      <c r="M8" s="80">
        <v>34.116664014423996</v>
      </c>
      <c r="N8" s="34">
        <v>656069</v>
      </c>
      <c r="O8" s="80">
        <f>100/N7*N8</f>
        <v>34.157984890846514</v>
      </c>
      <c r="P8" s="34">
        <v>656691</v>
      </c>
      <c r="Q8" s="101">
        <v>34.052594270768246</v>
      </c>
      <c r="R8" s="34">
        <v>665782</v>
      </c>
      <c r="S8" s="80">
        <f>100/R7*R8</f>
        <v>34.423064593850626</v>
      </c>
      <c r="T8" s="34">
        <v>674659</v>
      </c>
      <c r="U8" s="80">
        <v>34.629579061048673</v>
      </c>
      <c r="V8" s="34">
        <v>684244</v>
      </c>
      <c r="W8" s="80">
        <v>34.571990707290773</v>
      </c>
      <c r="X8" s="34">
        <v>693867</v>
      </c>
      <c r="Y8" s="80">
        <f>100/X7*X8</f>
        <v>34.613030462811047</v>
      </c>
      <c r="Z8" s="113">
        <f t="shared" ref="Z8:Z24" si="2">X8-B8</f>
        <v>-16471</v>
      </c>
      <c r="AA8" s="114">
        <f t="shared" ref="AA8:AA24" si="3">Y8-C8</f>
        <v>-1.9800915522117819</v>
      </c>
      <c r="AB8" s="113">
        <f t="shared" si="0"/>
        <v>19208</v>
      </c>
      <c r="AC8" s="115">
        <f t="shared" si="1"/>
        <v>-1.6548598237626777E-2</v>
      </c>
    </row>
    <row r="9" spans="1:29" ht="12.75" customHeight="1">
      <c r="A9" s="85" t="s">
        <v>49</v>
      </c>
      <c r="B9" s="43">
        <v>1230841</v>
      </c>
      <c r="C9" s="86">
        <v>63.406877984977172</v>
      </c>
      <c r="D9" s="43">
        <v>1237018</v>
      </c>
      <c r="E9" s="86">
        <f>100/D7*D9</f>
        <v>64.118249540242033</v>
      </c>
      <c r="F9" s="43">
        <v>1257165</v>
      </c>
      <c r="G9" s="86">
        <f>100/F7*F9</f>
        <v>64.982159388534555</v>
      </c>
      <c r="H9" s="43">
        <v>1249820</v>
      </c>
      <c r="I9" s="86">
        <f>100/H7*H9</f>
        <v>65.093435553425977</v>
      </c>
      <c r="J9" s="43">
        <v>1246926</v>
      </c>
      <c r="K9" s="86">
        <f>100/J7*J9</f>
        <v>65.527048459260982</v>
      </c>
      <c r="L9" s="43">
        <v>1254451</v>
      </c>
      <c r="M9" s="86">
        <v>65.883335985575997</v>
      </c>
      <c r="N9" s="43">
        <v>1264621</v>
      </c>
      <c r="O9" s="86">
        <f>100/N7*N9</f>
        <v>65.842015109153479</v>
      </c>
      <c r="P9" s="43">
        <v>1271770</v>
      </c>
      <c r="Q9" s="102">
        <v>65.947405729231761</v>
      </c>
      <c r="R9" s="43">
        <v>1268334</v>
      </c>
      <c r="S9" s="86">
        <f>100/R7*R9</f>
        <v>65.576935406149374</v>
      </c>
      <c r="T9" s="43">
        <v>1273557</v>
      </c>
      <c r="U9" s="95">
        <v>65.370420938951327</v>
      </c>
      <c r="V9" s="30">
        <v>1294942</v>
      </c>
      <c r="W9" s="95">
        <v>65.428009292709234</v>
      </c>
      <c r="X9" s="30">
        <v>1310774</v>
      </c>
      <c r="Y9" s="95">
        <f>100/X7*X9</f>
        <v>65.386969537188961</v>
      </c>
      <c r="Z9" s="110">
        <f t="shared" si="2"/>
        <v>79933</v>
      </c>
      <c r="AA9" s="111">
        <f t="shared" si="3"/>
        <v>1.980091552211789</v>
      </c>
      <c r="AB9" s="110">
        <f t="shared" si="0"/>
        <v>37217</v>
      </c>
      <c r="AC9" s="112">
        <f t="shared" si="1"/>
        <v>1.6548598237633882E-2</v>
      </c>
    </row>
    <row r="10" spans="1:29" ht="12.75" customHeight="1">
      <c r="A10" s="88" t="s">
        <v>50</v>
      </c>
      <c r="B10" s="34">
        <v>1221915</v>
      </c>
      <c r="C10" s="80">
        <v>62.94705434171707</v>
      </c>
      <c r="D10" s="34">
        <f>SUM(D11,D17)</f>
        <v>1228477</v>
      </c>
      <c r="E10" s="80">
        <f>100/D7*D10</f>
        <v>63.675544608443786</v>
      </c>
      <c r="F10" s="34">
        <f>SUM(F11,F17)</f>
        <v>1247799</v>
      </c>
      <c r="G10" s="80">
        <f>100/F7*F10</f>
        <v>64.498036059589651</v>
      </c>
      <c r="H10" s="34">
        <f>SUM(H11,H17)</f>
        <v>1239553</v>
      </c>
      <c r="I10" s="80">
        <f>100/H7*H10</f>
        <v>64.558707110268543</v>
      </c>
      <c r="J10" s="34">
        <f>SUM(J11,J17)</f>
        <v>1235225</v>
      </c>
      <c r="K10" s="80">
        <f>100/J7*J10</f>
        <v>64.912150707492387</v>
      </c>
      <c r="L10" s="34">
        <f>SUM(L11,L17)</f>
        <v>1241743</v>
      </c>
      <c r="M10" s="80">
        <f>100/L7*L10</f>
        <v>65.215916187030899</v>
      </c>
      <c r="N10" s="34">
        <f>SUM(N11,N17)</f>
        <v>1250306</v>
      </c>
      <c r="O10" s="80">
        <f>100/N7*N10</f>
        <v>65.096710036497299</v>
      </c>
      <c r="P10" s="34">
        <v>1255566</v>
      </c>
      <c r="Q10" s="116">
        <v>65.107150209415693</v>
      </c>
      <c r="R10" s="34">
        <f>SUM(R11,R17)</f>
        <v>1242536</v>
      </c>
      <c r="S10" s="80">
        <f>100/R7*R10</f>
        <v>64.243096070763073</v>
      </c>
      <c r="T10" s="34">
        <v>1246028</v>
      </c>
      <c r="U10" s="80">
        <v>63.95738460211804</v>
      </c>
      <c r="V10" s="34">
        <v>1264543</v>
      </c>
      <c r="W10" s="80">
        <v>63.892074822679632</v>
      </c>
      <c r="X10" s="34">
        <v>1278816</v>
      </c>
      <c r="Y10" s="80">
        <f>100/X7*X10</f>
        <v>63.792768879814396</v>
      </c>
      <c r="Z10" s="113">
        <f t="shared" si="2"/>
        <v>56901</v>
      </c>
      <c r="AA10" s="114">
        <f t="shared" si="3"/>
        <v>0.84571453809732589</v>
      </c>
      <c r="AB10" s="113">
        <f t="shared" si="0"/>
        <v>32788</v>
      </c>
      <c r="AC10" s="115">
        <f t="shared" si="1"/>
        <v>-0.16461572230364396</v>
      </c>
    </row>
    <row r="11" spans="1:29" ht="12.75" customHeight="1">
      <c r="A11" s="89" t="s">
        <v>51</v>
      </c>
      <c r="B11" s="43">
        <v>380311</v>
      </c>
      <c r="C11" s="86">
        <v>19.5917532592306</v>
      </c>
      <c r="D11" s="43">
        <f>SUM(D12:D16)</f>
        <v>396127</v>
      </c>
      <c r="E11" s="86">
        <f>100/D7*D11</f>
        <v>20.532417342049555</v>
      </c>
      <c r="F11" s="43">
        <f>SUM(F12:F16)</f>
        <v>416275</v>
      </c>
      <c r="G11" s="86">
        <f>100/F7*F11</f>
        <v>21.517023142914592</v>
      </c>
      <c r="H11" s="43">
        <f>SUM(H12:H16)</f>
        <v>424872</v>
      </c>
      <c r="I11" s="86">
        <f>100/H7*H11</f>
        <v>22.128288993979293</v>
      </c>
      <c r="J11" s="43">
        <f>SUM(J12:J16)</f>
        <v>431933</v>
      </c>
      <c r="K11" s="86">
        <f>100/J7*J11</f>
        <v>22.698455740079183</v>
      </c>
      <c r="L11" s="43">
        <f>SUM(L12:L16)</f>
        <v>447665</v>
      </c>
      <c r="M11" s="86">
        <f>100/L7*L11</f>
        <v>23.511212158930785</v>
      </c>
      <c r="N11" s="43">
        <f>SUM(N12:N16)</f>
        <v>459809</v>
      </c>
      <c r="O11" s="86">
        <f>100/N7*N11</f>
        <v>23.939782057489754</v>
      </c>
      <c r="P11" s="43">
        <v>473361</v>
      </c>
      <c r="Q11" s="117">
        <v>24.546049933081353</v>
      </c>
      <c r="R11" s="43">
        <f>SUM(R12:R16)</f>
        <v>471393</v>
      </c>
      <c r="S11" s="86">
        <f>100/R7*R11</f>
        <v>24.372529879283352</v>
      </c>
      <c r="T11" s="43">
        <v>484019</v>
      </c>
      <c r="U11" s="95">
        <v>24.844216452385158</v>
      </c>
      <c r="V11" s="30">
        <v>497200</v>
      </c>
      <c r="W11" s="95">
        <v>25.121438813734535</v>
      </c>
      <c r="X11" s="30">
        <v>508198</v>
      </c>
      <c r="Y11" s="95">
        <f>100/X7*X11</f>
        <v>25.351072835485258</v>
      </c>
      <c r="Z11" s="110">
        <f t="shared" si="2"/>
        <v>127887</v>
      </c>
      <c r="AA11" s="111">
        <f t="shared" si="3"/>
        <v>5.7593195762546578</v>
      </c>
      <c r="AB11" s="110">
        <f t="shared" si="0"/>
        <v>24179</v>
      </c>
      <c r="AC11" s="112">
        <f t="shared" si="1"/>
        <v>0.50685638310010006</v>
      </c>
    </row>
    <row r="12" spans="1:29" ht="12.75" customHeight="1">
      <c r="A12" s="90" t="s">
        <v>52</v>
      </c>
      <c r="B12" s="34">
        <v>85191</v>
      </c>
      <c r="C12" s="80">
        <v>4.388621554220399</v>
      </c>
      <c r="D12" s="34">
        <v>84415</v>
      </c>
      <c r="E12" s="80">
        <f>100/D7*D12</f>
        <v>4.3754755670002634</v>
      </c>
      <c r="F12" s="34">
        <v>86891</v>
      </c>
      <c r="G12" s="80">
        <f>100/F7*F12</f>
        <v>4.4913474455852302</v>
      </c>
      <c r="H12" s="34">
        <v>86874</v>
      </c>
      <c r="I12" s="80">
        <f>100/H7*H12</f>
        <v>4.5245932376408824</v>
      </c>
      <c r="J12" s="34">
        <v>86048</v>
      </c>
      <c r="K12" s="80">
        <f>100/J7*J12</f>
        <v>4.5218974228001416</v>
      </c>
      <c r="L12" s="34">
        <v>86845</v>
      </c>
      <c r="M12" s="80">
        <v>4.5610695943224151</v>
      </c>
      <c r="N12" s="34">
        <v>88731</v>
      </c>
      <c r="O12" s="80">
        <f>100/N7*N12</f>
        <v>4.6197460287709102</v>
      </c>
      <c r="P12" s="34">
        <v>90734</v>
      </c>
      <c r="Q12" s="101">
        <v>4.7049953304733672</v>
      </c>
      <c r="R12" s="34">
        <v>91154</v>
      </c>
      <c r="S12" s="80">
        <f>100/R7*R12</f>
        <v>4.7129541351190936</v>
      </c>
      <c r="T12" s="34">
        <v>92701</v>
      </c>
      <c r="U12" s="80">
        <v>4.7582506251873511</v>
      </c>
      <c r="V12" s="34">
        <v>94469</v>
      </c>
      <c r="W12" s="80">
        <v>4.773123900431794</v>
      </c>
      <c r="X12" s="34">
        <v>94448</v>
      </c>
      <c r="Y12" s="80">
        <f>100/X7*X12</f>
        <v>4.7114670407319812</v>
      </c>
      <c r="Z12" s="113">
        <f t="shared" si="2"/>
        <v>9257</v>
      </c>
      <c r="AA12" s="114">
        <f t="shared" si="3"/>
        <v>0.32284548651158218</v>
      </c>
      <c r="AB12" s="113">
        <f t="shared" si="0"/>
        <v>1747</v>
      </c>
      <c r="AC12" s="115">
        <f t="shared" si="1"/>
        <v>-4.6783584455369898E-2</v>
      </c>
    </row>
    <row r="13" spans="1:29" ht="12.75" customHeight="1">
      <c r="A13" s="91" t="s">
        <v>53</v>
      </c>
      <c r="B13" s="43">
        <v>127740</v>
      </c>
      <c r="C13" s="86">
        <v>6.5805368799064903</v>
      </c>
      <c r="D13" s="43">
        <v>132773</v>
      </c>
      <c r="E13" s="86">
        <f>100/D7*D13</f>
        <v>6.8820116976523833</v>
      </c>
      <c r="F13" s="43">
        <v>141537</v>
      </c>
      <c r="G13" s="86">
        <f>100/F7*F13</f>
        <v>7.3159687816436314</v>
      </c>
      <c r="H13" s="43">
        <v>140942</v>
      </c>
      <c r="I13" s="86">
        <f>100/H7*H13</f>
        <v>7.3405762379950419</v>
      </c>
      <c r="J13" s="43">
        <v>143160</v>
      </c>
      <c r="K13" s="86">
        <f>100/J7*J13</f>
        <v>7.523182817126119</v>
      </c>
      <c r="L13" s="43">
        <v>150828</v>
      </c>
      <c r="M13" s="86">
        <v>7.9214347950079018</v>
      </c>
      <c r="N13" s="43">
        <v>153584</v>
      </c>
      <c r="O13" s="86">
        <f>100/N7*N13</f>
        <v>7.9962929988701976</v>
      </c>
      <c r="P13" s="43">
        <v>158224</v>
      </c>
      <c r="Q13" s="102">
        <v>8.2046772011464064</v>
      </c>
      <c r="R13" s="43">
        <v>157990</v>
      </c>
      <c r="S13" s="86">
        <f>100/R7*R13</f>
        <v>8.1685896812807499</v>
      </c>
      <c r="T13" s="43">
        <v>161800</v>
      </c>
      <c r="U13" s="95">
        <v>8.3050339387419054</v>
      </c>
      <c r="V13" s="30">
        <v>165944</v>
      </c>
      <c r="W13" s="95">
        <v>8.3844570444617137</v>
      </c>
      <c r="X13" s="30">
        <v>168111</v>
      </c>
      <c r="Y13" s="95">
        <f>100/X7*X13</f>
        <v>8.3860900779740621</v>
      </c>
      <c r="Z13" s="110">
        <f t="shared" si="2"/>
        <v>40371</v>
      </c>
      <c r="AA13" s="111">
        <f t="shared" si="3"/>
        <v>1.8055531980675719</v>
      </c>
      <c r="AB13" s="110">
        <f t="shared" si="0"/>
        <v>6311</v>
      </c>
      <c r="AC13" s="112">
        <f t="shared" si="1"/>
        <v>8.105613923215671E-2</v>
      </c>
    </row>
    <row r="14" spans="1:29" ht="12.75" customHeight="1">
      <c r="A14" s="90" t="s">
        <v>54</v>
      </c>
      <c r="B14" s="34">
        <v>53249</v>
      </c>
      <c r="C14" s="80">
        <v>2.7431267286530505</v>
      </c>
      <c r="D14" s="34">
        <v>51720</v>
      </c>
      <c r="E14" s="80">
        <f>100/D7*D14</f>
        <v>2.6807983927649541</v>
      </c>
      <c r="F14" s="34">
        <v>54149</v>
      </c>
      <c r="G14" s="80">
        <f>100/F7*F14</f>
        <v>2.7989316825792621</v>
      </c>
      <c r="H14" s="34">
        <v>53804</v>
      </c>
      <c r="I14" s="80">
        <f>100/H7*H14</f>
        <v>2.8022332868065249</v>
      </c>
      <c r="J14" s="34">
        <v>53552</v>
      </c>
      <c r="K14" s="80">
        <f>100/J7*J14</f>
        <v>2.8142042904633833</v>
      </c>
      <c r="L14" s="34">
        <v>54232</v>
      </c>
      <c r="M14" s="80">
        <v>2.8482460272818608</v>
      </c>
      <c r="N14" s="34">
        <v>55883</v>
      </c>
      <c r="O14" s="80">
        <f>100/N7*N14</f>
        <v>2.9095273052913275</v>
      </c>
      <c r="P14" s="34">
        <v>56485</v>
      </c>
      <c r="Q14" s="101">
        <v>2.9290195653425193</v>
      </c>
      <c r="R14" s="34">
        <v>57358</v>
      </c>
      <c r="S14" s="80">
        <f>100/R7*R14</f>
        <v>2.9655925497746773</v>
      </c>
      <c r="T14" s="34">
        <v>58121</v>
      </c>
      <c r="U14" s="80">
        <v>2.9832934335823134</v>
      </c>
      <c r="V14" s="34">
        <v>59647</v>
      </c>
      <c r="W14" s="80">
        <v>3.0137137186702008</v>
      </c>
      <c r="X14" s="34">
        <v>61262</v>
      </c>
      <c r="Y14" s="80">
        <f>100/X7*X14</f>
        <v>3.0560085322010275</v>
      </c>
      <c r="Z14" s="113">
        <f t="shared" si="2"/>
        <v>8013</v>
      </c>
      <c r="AA14" s="114">
        <f t="shared" si="3"/>
        <v>0.31288180354797701</v>
      </c>
      <c r="AB14" s="113">
        <f t="shared" si="0"/>
        <v>3141</v>
      </c>
      <c r="AC14" s="115">
        <f t="shared" si="1"/>
        <v>7.2715098618714169E-2</v>
      </c>
    </row>
    <row r="15" spans="1:29" ht="12.75" customHeight="1">
      <c r="A15" s="91" t="s">
        <v>55</v>
      </c>
      <c r="B15" s="43">
        <v>1564</v>
      </c>
      <c r="C15" s="86">
        <v>8.0569591985077113E-2</v>
      </c>
      <c r="D15" s="43">
        <v>1019</v>
      </c>
      <c r="E15" s="86">
        <f>100/D7*D15</f>
        <v>5.2817740955674562E-2</v>
      </c>
      <c r="F15" s="43">
        <v>727</v>
      </c>
      <c r="G15" s="86">
        <f>100/F7*F15</f>
        <v>3.7578225511738415E-2</v>
      </c>
      <c r="H15" s="43">
        <v>1144</v>
      </c>
      <c r="I15" s="86">
        <f>100/H7*H15</f>
        <v>5.9582092039749172E-2</v>
      </c>
      <c r="J15" s="43">
        <v>1233</v>
      </c>
      <c r="K15" s="86">
        <f>100/J7*J15</f>
        <v>6.479522501757827E-2</v>
      </c>
      <c r="L15" s="43">
        <v>1213</v>
      </c>
      <c r="M15" s="86">
        <v>6.3706343691785253E-2</v>
      </c>
      <c r="N15" s="43">
        <v>1288</v>
      </c>
      <c r="O15" s="86">
        <f>100/N7*N15</f>
        <v>6.7059233921142922E-2</v>
      </c>
      <c r="P15" s="43">
        <v>1529</v>
      </c>
      <c r="Q15" s="102">
        <v>7.9286021340333038E-2</v>
      </c>
      <c r="R15" s="43">
        <v>1013</v>
      </c>
      <c r="S15" s="86">
        <f>100/R7*R15</f>
        <v>5.237534873813153E-2</v>
      </c>
      <c r="T15" s="43">
        <v>1112</v>
      </c>
      <c r="U15" s="95">
        <v>5.7077859949820758E-2</v>
      </c>
      <c r="V15" s="30">
        <v>714</v>
      </c>
      <c r="W15" s="95">
        <v>3.6075437073625219E-2</v>
      </c>
      <c r="X15" s="30">
        <v>658</v>
      </c>
      <c r="Y15" s="95">
        <f>100/X7*X15</f>
        <v>3.2823832297154451E-2</v>
      </c>
      <c r="Z15" s="110">
        <f t="shared" si="2"/>
        <v>-906</v>
      </c>
      <c r="AA15" s="111">
        <f t="shared" si="3"/>
        <v>-4.7745759687922662E-2</v>
      </c>
      <c r="AB15" s="110">
        <f t="shared" si="0"/>
        <v>-454</v>
      </c>
      <c r="AC15" s="112">
        <f t="shared" si="1"/>
        <v>-2.4254027652666307E-2</v>
      </c>
    </row>
    <row r="16" spans="1:29" ht="12.75" customHeight="1">
      <c r="A16" s="90" t="s">
        <v>56</v>
      </c>
      <c r="B16" s="34">
        <v>112567</v>
      </c>
      <c r="C16" s="80">
        <v>5.7988985044655852</v>
      </c>
      <c r="D16" s="34">
        <v>126200</v>
      </c>
      <c r="E16" s="80">
        <f>100/D7*D16</f>
        <v>6.5413139436762799</v>
      </c>
      <c r="F16" s="34">
        <v>132971</v>
      </c>
      <c r="G16" s="80">
        <f>100/F7*F16</f>
        <v>6.8731970075947295</v>
      </c>
      <c r="H16" s="34">
        <v>142108</v>
      </c>
      <c r="I16" s="80">
        <f>100/H7*H16</f>
        <v>7.4013041394970944</v>
      </c>
      <c r="J16" s="34">
        <v>147940</v>
      </c>
      <c r="K16" s="80">
        <f>100/J7*J16</f>
        <v>7.7743759846719618</v>
      </c>
      <c r="L16" s="34">
        <v>154547</v>
      </c>
      <c r="M16" s="80">
        <v>8.1167553986268217</v>
      </c>
      <c r="N16" s="34">
        <v>160323</v>
      </c>
      <c r="O16" s="80">
        <f>100/N7*N16</f>
        <v>8.347156490636177</v>
      </c>
      <c r="P16" s="34">
        <v>166389</v>
      </c>
      <c r="Q16" s="101">
        <v>8.6280718147787283</v>
      </c>
      <c r="R16" s="34">
        <v>163878</v>
      </c>
      <c r="S16" s="80">
        <f>100/R7*R16</f>
        <v>8.4730181643706999</v>
      </c>
      <c r="T16" s="34">
        <v>170285</v>
      </c>
      <c r="U16" s="80">
        <v>8.7405605949237657</v>
      </c>
      <c r="V16" s="34">
        <v>176426</v>
      </c>
      <c r="W16" s="80">
        <v>8.9140687130972029</v>
      </c>
      <c r="X16" s="34">
        <v>183719</v>
      </c>
      <c r="Y16" s="80">
        <f>100/X7*X16</f>
        <v>9.1646833522810329</v>
      </c>
      <c r="Z16" s="113">
        <f t="shared" si="2"/>
        <v>71152</v>
      </c>
      <c r="AA16" s="114">
        <f t="shared" si="3"/>
        <v>3.3657848478154477</v>
      </c>
      <c r="AB16" s="113">
        <f t="shared" si="0"/>
        <v>13434</v>
      </c>
      <c r="AC16" s="115">
        <f t="shared" si="1"/>
        <v>0.42412275735726723</v>
      </c>
    </row>
    <row r="17" spans="1:29" ht="12.75" customHeight="1">
      <c r="A17" s="89" t="s">
        <v>57</v>
      </c>
      <c r="B17" s="43">
        <v>841604</v>
      </c>
      <c r="C17" s="86">
        <v>43.35530108248647</v>
      </c>
      <c r="D17" s="43">
        <f>SUM(D18:D21)</f>
        <v>832350</v>
      </c>
      <c r="E17" s="86">
        <f>100/D7*D17</f>
        <v>43.143127266394231</v>
      </c>
      <c r="F17" s="43">
        <f>SUM(F18:F21)</f>
        <v>831524</v>
      </c>
      <c r="G17" s="86">
        <f>100/F7*F17</f>
        <v>42.981012916675063</v>
      </c>
      <c r="H17" s="43">
        <f>SUM(H18:H21)</f>
        <v>814681</v>
      </c>
      <c r="I17" s="86">
        <f>100/H7*H17</f>
        <v>42.430418116289246</v>
      </c>
      <c r="J17" s="43">
        <f>SUM(J18:J21)</f>
        <v>803292</v>
      </c>
      <c r="K17" s="86">
        <f>100/J7*J17</f>
        <v>42.213694967413204</v>
      </c>
      <c r="L17" s="43">
        <f>SUM(L18:L21)</f>
        <v>794078</v>
      </c>
      <c r="M17" s="86">
        <f>100/L7*L17</f>
        <v>41.704704028100117</v>
      </c>
      <c r="N17" s="43">
        <f>SUM(N18:N21)</f>
        <v>790497</v>
      </c>
      <c r="O17" s="86">
        <f>100/N7*N17</f>
        <v>41.156927979007541</v>
      </c>
      <c r="P17" s="43">
        <v>782205</v>
      </c>
      <c r="Q17" s="117">
        <v>40.561100276334344</v>
      </c>
      <c r="R17" s="43">
        <f>SUM(R18:R21)</f>
        <v>771143</v>
      </c>
      <c r="S17" s="86">
        <f>100/R7*R17</f>
        <v>39.870566191479725</v>
      </c>
      <c r="T17" s="43">
        <v>762009</v>
      </c>
      <c r="U17" s="95">
        <v>39.113168149732886</v>
      </c>
      <c r="V17" s="30">
        <v>767343</v>
      </c>
      <c r="W17" s="95">
        <v>38.770636008945097</v>
      </c>
      <c r="X17" s="30">
        <v>770618</v>
      </c>
      <c r="Y17" s="95">
        <f>100/X7*X17</f>
        <v>38.441696044329134</v>
      </c>
      <c r="Z17" s="110">
        <f t="shared" si="2"/>
        <v>-70986</v>
      </c>
      <c r="AA17" s="111">
        <f t="shared" si="3"/>
        <v>-4.9136050381573355</v>
      </c>
      <c r="AB17" s="110">
        <f t="shared" si="0"/>
        <v>8609</v>
      </c>
      <c r="AC17" s="112">
        <f t="shared" si="1"/>
        <v>-0.67147210540375113</v>
      </c>
    </row>
    <row r="18" spans="1:29" ht="12.75" customHeight="1">
      <c r="A18" s="90" t="s">
        <v>58</v>
      </c>
      <c r="B18" s="34">
        <v>357226</v>
      </c>
      <c r="C18" s="80">
        <v>18.402527536100482</v>
      </c>
      <c r="D18" s="34">
        <v>357073</v>
      </c>
      <c r="E18" s="80">
        <f>100/D7*D18</f>
        <v>18.508134657767989</v>
      </c>
      <c r="F18" s="34">
        <v>355637</v>
      </c>
      <c r="G18" s="80">
        <f>100/F7*F18</f>
        <v>18.382678660685166</v>
      </c>
      <c r="H18" s="34">
        <v>354877</v>
      </c>
      <c r="I18" s="80">
        <f>100/H7*H18</f>
        <v>18.482792025166145</v>
      </c>
      <c r="J18" s="34">
        <v>352045</v>
      </c>
      <c r="K18" s="80">
        <f>100/J7*J18</f>
        <v>18.500271688007576</v>
      </c>
      <c r="L18" s="34">
        <v>349812</v>
      </c>
      <c r="M18" s="80">
        <v>18.372006182613998</v>
      </c>
      <c r="N18" s="34">
        <v>349222</v>
      </c>
      <c r="O18" s="80">
        <f>100/N7*N18</f>
        <v>18.1821116369638</v>
      </c>
      <c r="P18" s="34">
        <v>347834</v>
      </c>
      <c r="Q18" s="101">
        <v>18.036869814841992</v>
      </c>
      <c r="R18" s="34">
        <v>341659</v>
      </c>
      <c r="S18" s="80">
        <f>100/R7*R18</f>
        <v>17.664866016309258</v>
      </c>
      <c r="T18" s="34">
        <v>339987</v>
      </c>
      <c r="U18" s="80">
        <v>17.451196376582473</v>
      </c>
      <c r="V18" s="34">
        <v>344700</v>
      </c>
      <c r="W18" s="80">
        <v>17.416250923359403</v>
      </c>
      <c r="X18" s="34">
        <v>347109</v>
      </c>
      <c r="Y18" s="80">
        <f>100/X7*X18</f>
        <v>17.315269916159551</v>
      </c>
      <c r="Z18" s="113">
        <f t="shared" si="2"/>
        <v>-10117</v>
      </c>
      <c r="AA18" s="114">
        <f t="shared" si="3"/>
        <v>-1.0872576199409316</v>
      </c>
      <c r="AB18" s="113">
        <f t="shared" si="0"/>
        <v>7122</v>
      </c>
      <c r="AC18" s="115">
        <f t="shared" si="1"/>
        <v>-0.13592646042292245</v>
      </c>
    </row>
    <row r="19" spans="1:29" ht="12.75" customHeight="1">
      <c r="A19" s="94" t="s">
        <v>59</v>
      </c>
      <c r="B19" s="30">
        <v>474005</v>
      </c>
      <c r="C19" s="95">
        <v>24.418407576014371</v>
      </c>
      <c r="D19" s="30">
        <v>465414</v>
      </c>
      <c r="E19" s="95">
        <f>100/D7*D19</f>
        <v>24.123764562457627</v>
      </c>
      <c r="F19" s="30">
        <v>465897</v>
      </c>
      <c r="G19" s="95">
        <f>100/F7*F19</f>
        <v>24.081956714226123</v>
      </c>
      <c r="H19" s="30">
        <v>451734</v>
      </c>
      <c r="I19" s="95">
        <f>100/H7*H19</f>
        <v>23.527322347451097</v>
      </c>
      <c r="J19" s="30">
        <v>444552</v>
      </c>
      <c r="K19" s="95">
        <f>100/J7*J19</f>
        <v>23.361595192225835</v>
      </c>
      <c r="L19" s="30">
        <v>437757</v>
      </c>
      <c r="M19" s="95">
        <v>22.990847399410413</v>
      </c>
      <c r="N19" s="30">
        <v>432593</v>
      </c>
      <c r="O19" s="95">
        <f>100/N7*N19</f>
        <v>22.522791288547342</v>
      </c>
      <c r="P19" s="30">
        <v>427196</v>
      </c>
      <c r="Q19" s="105">
        <v>22.152172120670315</v>
      </c>
      <c r="R19" s="30">
        <v>421230</v>
      </c>
      <c r="S19" s="95">
        <f>100/R7*R19</f>
        <v>21.778941904208434</v>
      </c>
      <c r="T19" s="30">
        <v>413461</v>
      </c>
      <c r="U19" s="95">
        <v>21.222544112151837</v>
      </c>
      <c r="V19" s="30">
        <v>413718</v>
      </c>
      <c r="W19" s="95">
        <v>20.903442122165377</v>
      </c>
      <c r="X19" s="30">
        <v>414950</v>
      </c>
      <c r="Y19" s="95">
        <f>100/X7*X19</f>
        <v>20.699466887088512</v>
      </c>
      <c r="Z19" s="110">
        <f t="shared" si="2"/>
        <v>-59055</v>
      </c>
      <c r="AA19" s="111">
        <f t="shared" si="3"/>
        <v>-3.7189406889258585</v>
      </c>
      <c r="AB19" s="110">
        <f t="shared" si="0"/>
        <v>1489</v>
      </c>
      <c r="AC19" s="112">
        <f t="shared" si="1"/>
        <v>-0.5230772250633251</v>
      </c>
    </row>
    <row r="20" spans="1:29" ht="12.75" customHeight="1">
      <c r="A20" s="90" t="s">
        <v>60</v>
      </c>
      <c r="B20" s="34">
        <v>551</v>
      </c>
      <c r="C20" s="80">
        <v>2.8384811498578955E-2</v>
      </c>
      <c r="D20" s="34">
        <v>648</v>
      </c>
      <c r="E20" s="80">
        <f>100/D7*D20</f>
        <v>3.3587729282901976E-2</v>
      </c>
      <c r="F20" s="34">
        <v>644</v>
      </c>
      <c r="G20" s="80">
        <f>100/F7*F20</f>
        <v>3.3288001691278594E-2</v>
      </c>
      <c r="H20" s="34">
        <v>685</v>
      </c>
      <c r="I20" s="80">
        <f>100/H7*H20</f>
        <v>3.5676340076248411E-2</v>
      </c>
      <c r="J20" s="34">
        <v>560</v>
      </c>
      <c r="K20" s="80">
        <f>100/J7*J20</f>
        <v>2.9428488248048525E-2</v>
      </c>
      <c r="L20" s="34">
        <v>646</v>
      </c>
      <c r="M20" s="80">
        <v>3.3927698289277219E-2</v>
      </c>
      <c r="N20" s="34">
        <v>766</v>
      </c>
      <c r="O20" s="80">
        <f>100/N7*N20</f>
        <v>3.9881500918940584E-2</v>
      </c>
      <c r="P20" s="34">
        <v>895</v>
      </c>
      <c r="Q20" s="101">
        <v>4.6410064813340798E-2</v>
      </c>
      <c r="R20" s="34">
        <v>746</v>
      </c>
      <c r="S20" s="80">
        <f>100/R7*R20</f>
        <v>3.8570592456708908E-2</v>
      </c>
      <c r="T20" s="34">
        <v>765</v>
      </c>
      <c r="U20" s="80">
        <v>3.9266693220874893E-2</v>
      </c>
      <c r="V20" s="34">
        <v>748</v>
      </c>
      <c r="W20" s="80">
        <v>3.7793315029512137E-2</v>
      </c>
      <c r="X20" s="34">
        <v>1201</v>
      </c>
      <c r="Y20" s="80">
        <f>100/X7*X20</f>
        <v>5.9910976578848786E-2</v>
      </c>
      <c r="Z20" s="113">
        <f t="shared" si="2"/>
        <v>650</v>
      </c>
      <c r="AA20" s="114">
        <f t="shared" si="3"/>
        <v>3.1526165080269827E-2</v>
      </c>
      <c r="AB20" s="113">
        <f t="shared" si="0"/>
        <v>436</v>
      </c>
      <c r="AC20" s="115">
        <f t="shared" si="1"/>
        <v>2.0644283357973893E-2</v>
      </c>
    </row>
    <row r="21" spans="1:29" ht="12.75" customHeight="1">
      <c r="A21" s="94" t="s">
        <v>61</v>
      </c>
      <c r="B21" s="30">
        <v>9822</v>
      </c>
      <c r="C21" s="95">
        <v>0.50598115887303541</v>
      </c>
      <c r="D21" s="30">
        <v>9215</v>
      </c>
      <c r="E21" s="95">
        <f>100/D7*D21</f>
        <v>0.47764031688571251</v>
      </c>
      <c r="F21" s="30">
        <v>9346</v>
      </c>
      <c r="G21" s="95">
        <f>100/F7*F21</f>
        <v>0.4830895400724996</v>
      </c>
      <c r="H21" s="30">
        <v>7385</v>
      </c>
      <c r="I21" s="95">
        <f>100/H7*H21</f>
        <v>0.38462740359575842</v>
      </c>
      <c r="J21" s="30">
        <v>6135</v>
      </c>
      <c r="K21" s="95">
        <f>100/J7*J21</f>
        <v>0.32239959893174586</v>
      </c>
      <c r="L21" s="30">
        <v>5863</v>
      </c>
      <c r="M21" s="95">
        <v>0.30792274778642775</v>
      </c>
      <c r="N21" s="30">
        <v>7916</v>
      </c>
      <c r="O21" s="95">
        <f>100/N7*N21</f>
        <v>0.4121435525774591</v>
      </c>
      <c r="P21" s="30">
        <v>6280</v>
      </c>
      <c r="Q21" s="105">
        <v>0.32564827600869295</v>
      </c>
      <c r="R21" s="30">
        <v>7508</v>
      </c>
      <c r="S21" s="95">
        <f>100/R7*R21</f>
        <v>0.38818767850532232</v>
      </c>
      <c r="T21" s="30">
        <v>7796</v>
      </c>
      <c r="U21" s="95">
        <v>0.40016096777770016</v>
      </c>
      <c r="V21" s="30">
        <v>8177</v>
      </c>
      <c r="W21" s="95">
        <v>0.41314964839080298</v>
      </c>
      <c r="X21" s="30">
        <v>7358</v>
      </c>
      <c r="Y21" s="95">
        <f>100/X7*X21</f>
        <v>0.36704826450222261</v>
      </c>
      <c r="Z21" s="110">
        <f t="shared" si="2"/>
        <v>-2464</v>
      </c>
      <c r="AA21" s="111">
        <f t="shared" si="3"/>
        <v>-0.1389328943708128</v>
      </c>
      <c r="AB21" s="110">
        <f t="shared" si="0"/>
        <v>-438</v>
      </c>
      <c r="AC21" s="112">
        <f t="shared" si="1"/>
        <v>-3.3112703275477551E-2</v>
      </c>
    </row>
    <row r="22" spans="1:29" ht="12.75" customHeight="1">
      <c r="A22" s="88" t="s">
        <v>62</v>
      </c>
      <c r="B22" s="34">
        <v>8926</v>
      </c>
      <c r="C22" s="80">
        <v>0.45982364326010122</v>
      </c>
      <c r="D22" s="34">
        <v>8541</v>
      </c>
      <c r="E22" s="80">
        <f>100/D7*D22</f>
        <v>0.44270493179824966</v>
      </c>
      <c r="F22" s="34">
        <v>9366</v>
      </c>
      <c r="G22" s="80">
        <f>100/F7*F22</f>
        <v>0.48412332894489957</v>
      </c>
      <c r="H22" s="34">
        <v>10267</v>
      </c>
      <c r="I22" s="80">
        <f>100/H7*H22</f>
        <v>0.53472844315743429</v>
      </c>
      <c r="J22" s="34">
        <v>11701</v>
      </c>
      <c r="K22" s="80">
        <f>100/J7*J22</f>
        <v>0.61489775176859962</v>
      </c>
      <c r="L22" s="34">
        <f>SUM(L23:L25)</f>
        <v>12708</v>
      </c>
      <c r="M22" s="80">
        <f>100/L7*L22</f>
        <v>0.66741979854510047</v>
      </c>
      <c r="N22" s="34">
        <v>14315</v>
      </c>
      <c r="O22" s="80">
        <f>100/N7*N22</f>
        <v>0.74530507265618084</v>
      </c>
      <c r="P22" s="34">
        <v>16204</v>
      </c>
      <c r="Q22" s="116">
        <v>0.84025551981606061</v>
      </c>
      <c r="R22" s="34">
        <f>SUM(R23:R25)</f>
        <v>25798</v>
      </c>
      <c r="S22" s="80">
        <f>100/R7*R22</f>
        <v>1.3338393353862954</v>
      </c>
      <c r="T22" s="34">
        <v>27529</v>
      </c>
      <c r="U22" s="80">
        <v>1.4130363368332874</v>
      </c>
      <c r="V22" s="34">
        <v>30399</v>
      </c>
      <c r="W22" s="80">
        <v>1.535934470029598</v>
      </c>
      <c r="X22" s="34">
        <v>31958</v>
      </c>
      <c r="Y22" s="80">
        <f>100/X7*X22</f>
        <v>1.5942006573745624</v>
      </c>
      <c r="Z22" s="113">
        <f t="shared" si="2"/>
        <v>23032</v>
      </c>
      <c r="AA22" s="114">
        <f t="shared" si="3"/>
        <v>1.1343770141144611</v>
      </c>
      <c r="AB22" s="113">
        <f t="shared" si="0"/>
        <v>4429</v>
      </c>
      <c r="AC22" s="115">
        <f t="shared" si="1"/>
        <v>0.18116432054127496</v>
      </c>
    </row>
    <row r="23" spans="1:29" ht="12.75" customHeight="1">
      <c r="A23" s="91" t="s">
        <v>63</v>
      </c>
      <c r="B23" s="43">
        <v>3000</v>
      </c>
      <c r="C23" s="86">
        <v>0.15454525316830647</v>
      </c>
      <c r="D23" s="43">
        <v>1821</v>
      </c>
      <c r="E23" s="86">
        <f>100/D7*D23</f>
        <v>9.4387739234821758E-2</v>
      </c>
      <c r="F23" s="43">
        <v>1850</v>
      </c>
      <c r="G23" s="86">
        <f>100/F7*F23</f>
        <v>9.5625470696995965E-2</v>
      </c>
      <c r="H23" s="43">
        <v>1966</v>
      </c>
      <c r="I23" s="86">
        <f>100/H7*H23</f>
        <v>0.10239370013124727</v>
      </c>
      <c r="J23" s="43">
        <v>2172</v>
      </c>
      <c r="K23" s="86">
        <f>100/J7*J23</f>
        <v>0.11414049370493105</v>
      </c>
      <c r="L23" s="43">
        <v>2351</v>
      </c>
      <c r="M23" s="86">
        <v>0.12347371312397948</v>
      </c>
      <c r="N23" s="43">
        <v>2663</v>
      </c>
      <c r="O23" s="86">
        <f>100/N7*N23</f>
        <v>0.13864809000931955</v>
      </c>
      <c r="P23" s="43">
        <v>3234</v>
      </c>
      <c r="Q23" s="102">
        <v>0.16769849118027275</v>
      </c>
      <c r="R23" s="43">
        <v>3637</v>
      </c>
      <c r="S23" s="86">
        <f>100/R7*R23</f>
        <v>0.18804456402821754</v>
      </c>
      <c r="T23" s="43">
        <v>3860</v>
      </c>
      <c r="U23" s="95">
        <v>0.19812998148049293</v>
      </c>
      <c r="V23" s="30">
        <v>4113</v>
      </c>
      <c r="W23" s="95">
        <v>0.20781270684008477</v>
      </c>
      <c r="X23" s="30">
        <v>4134</v>
      </c>
      <c r="Y23" s="95">
        <f>100/X7*X23</f>
        <v>0.20622146309488831</v>
      </c>
      <c r="Z23" s="110">
        <f t="shared" si="2"/>
        <v>1134</v>
      </c>
      <c r="AA23" s="111">
        <f t="shared" si="3"/>
        <v>5.167620992658184E-2</v>
      </c>
      <c r="AB23" s="110">
        <f t="shared" si="0"/>
        <v>274</v>
      </c>
      <c r="AC23" s="112">
        <f t="shared" si="1"/>
        <v>8.0914816143953794E-3</v>
      </c>
    </row>
    <row r="24" spans="1:29" ht="12.75" customHeight="1">
      <c r="A24" s="90" t="s">
        <v>64</v>
      </c>
      <c r="B24" s="34">
        <v>5926</v>
      </c>
      <c r="C24" s="80">
        <v>0.30527839009179475</v>
      </c>
      <c r="D24" s="34">
        <v>6720</v>
      </c>
      <c r="E24" s="80">
        <f>100/D7*D24</f>
        <v>0.34831719256342791</v>
      </c>
      <c r="F24" s="34">
        <v>7516</v>
      </c>
      <c r="G24" s="80">
        <f>100/F7*F24</f>
        <v>0.38849785824790362</v>
      </c>
      <c r="H24" s="34">
        <v>8301</v>
      </c>
      <c r="I24" s="80">
        <f>100/H7*H24</f>
        <v>0.43233474302618696</v>
      </c>
      <c r="J24" s="34">
        <v>9529</v>
      </c>
      <c r="K24" s="80">
        <f>100/J7*J24</f>
        <v>0.50075725806366855</v>
      </c>
      <c r="L24" s="34">
        <v>10357</v>
      </c>
      <c r="M24" s="80">
        <v>0.543946085421121</v>
      </c>
      <c r="N24" s="34">
        <v>11652</v>
      </c>
      <c r="O24" s="80">
        <f>100/N7*N24</f>
        <v>0.6066569826468613</v>
      </c>
      <c r="P24" s="34">
        <v>12970</v>
      </c>
      <c r="Q24" s="101">
        <v>0.67255702863578781</v>
      </c>
      <c r="R24" s="34">
        <v>12869</v>
      </c>
      <c r="S24" s="80">
        <f>100/R7*R24</f>
        <v>0.66536857148175188</v>
      </c>
      <c r="T24" s="34">
        <v>12084</v>
      </c>
      <c r="U24" s="80">
        <v>0.62025976585758458</v>
      </c>
      <c r="V24" s="34">
        <v>14299</v>
      </c>
      <c r="W24" s="80">
        <v>0.7224687320949118</v>
      </c>
      <c r="X24" s="34">
        <v>15176</v>
      </c>
      <c r="Y24" s="80">
        <f>100/X7*X24</f>
        <v>0.75704328106628571</v>
      </c>
      <c r="Z24" s="113">
        <f t="shared" si="2"/>
        <v>9250</v>
      </c>
      <c r="AA24" s="114">
        <f t="shared" si="3"/>
        <v>0.45176489097449096</v>
      </c>
      <c r="AB24" s="113">
        <f t="shared" si="0"/>
        <v>3092</v>
      </c>
      <c r="AC24" s="115">
        <f t="shared" si="1"/>
        <v>0.13678351520870113</v>
      </c>
    </row>
    <row r="25" spans="1:29" ht="12.75" customHeight="1">
      <c r="A25" s="91" t="s">
        <v>65</v>
      </c>
      <c r="B25" s="43" t="s">
        <v>66</v>
      </c>
      <c r="C25" s="43" t="s">
        <v>66</v>
      </c>
      <c r="D25" s="43" t="s">
        <v>66</v>
      </c>
      <c r="E25" s="43" t="s">
        <v>66</v>
      </c>
      <c r="F25" s="43" t="s">
        <v>66</v>
      </c>
      <c r="G25" s="43" t="s">
        <v>66</v>
      </c>
      <c r="H25" s="43" t="s">
        <v>66</v>
      </c>
      <c r="I25" s="43" t="s">
        <v>66</v>
      </c>
      <c r="J25" s="43" t="s">
        <v>66</v>
      </c>
      <c r="K25" s="43" t="s">
        <v>66</v>
      </c>
      <c r="L25" s="43" t="s">
        <v>66</v>
      </c>
      <c r="M25" s="43" t="s">
        <v>66</v>
      </c>
      <c r="N25" s="43" t="s">
        <v>66</v>
      </c>
      <c r="O25" s="43" t="s">
        <v>66</v>
      </c>
      <c r="P25" s="43" t="s">
        <v>66</v>
      </c>
      <c r="Q25" s="43" t="s">
        <v>66</v>
      </c>
      <c r="R25" s="43">
        <v>9292</v>
      </c>
      <c r="S25" s="86">
        <f>100/R7*R25</f>
        <v>0.48042619987632595</v>
      </c>
      <c r="T25" s="43">
        <v>11585</v>
      </c>
      <c r="U25" s="95">
        <v>0.59464658949520999</v>
      </c>
      <c r="V25" s="30">
        <v>11987</v>
      </c>
      <c r="W25" s="95">
        <v>0.60565303109460156</v>
      </c>
      <c r="X25" s="30">
        <v>12648</v>
      </c>
      <c r="Y25" s="95">
        <f>100/X7*X25</f>
        <v>0.63093591321338838</v>
      </c>
      <c r="Z25" s="220" t="s">
        <v>24</v>
      </c>
      <c r="AA25" s="220" t="s">
        <v>24</v>
      </c>
      <c r="AB25" s="110">
        <f t="shared" si="0"/>
        <v>1063</v>
      </c>
      <c r="AC25" s="112">
        <f t="shared" si="1"/>
        <v>3.628932371817839E-2</v>
      </c>
    </row>
    <row r="26" spans="1:29" ht="12.75" customHeight="1">
      <c r="A26" s="370" t="s">
        <v>2</v>
      </c>
      <c r="B26" s="370"/>
      <c r="C26" s="370"/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70"/>
      <c r="S26" s="370"/>
      <c r="T26" s="370"/>
      <c r="U26" s="370"/>
      <c r="V26" s="370"/>
      <c r="W26" s="370"/>
      <c r="X26" s="370"/>
      <c r="Y26" s="370"/>
      <c r="Z26" s="370"/>
      <c r="AA26" s="370"/>
      <c r="AB26" s="370"/>
      <c r="AC26" s="370"/>
    </row>
    <row r="27" spans="1:29" ht="12.75" customHeight="1">
      <c r="A27" s="42" t="s">
        <v>46</v>
      </c>
      <c r="B27" s="43">
        <v>1596569</v>
      </c>
      <c r="C27" s="99">
        <v>100</v>
      </c>
      <c r="D27" s="43">
        <v>1580950</v>
      </c>
      <c r="E27" s="43">
        <v>100</v>
      </c>
      <c r="F27" s="43">
        <v>1581718</v>
      </c>
      <c r="G27" s="43">
        <v>100</v>
      </c>
      <c r="H27" s="43">
        <v>1564815</v>
      </c>
      <c r="I27" s="43">
        <v>100</v>
      </c>
      <c r="J27" s="43">
        <v>1546089</v>
      </c>
      <c r="K27" s="43">
        <v>100</v>
      </c>
      <c r="L27" s="43">
        <v>1541015</v>
      </c>
      <c r="M27" s="99">
        <v>100</v>
      </c>
      <c r="N27" s="43">
        <v>1547413</v>
      </c>
      <c r="O27" s="99">
        <v>100</v>
      </c>
      <c r="P27" s="43">
        <v>1547386</v>
      </c>
      <c r="Q27" s="99">
        <v>100</v>
      </c>
      <c r="R27" s="43">
        <v>1546891</v>
      </c>
      <c r="S27" s="43">
        <v>100</v>
      </c>
      <c r="T27" s="43">
        <v>1557351</v>
      </c>
      <c r="U27" s="43">
        <v>100</v>
      </c>
      <c r="V27" s="43">
        <v>1581478</v>
      </c>
      <c r="W27" s="43">
        <v>100</v>
      </c>
      <c r="X27" s="43">
        <v>1604217</v>
      </c>
      <c r="Y27" s="43">
        <f>SUM(Y28:Y29)</f>
        <v>99.999999999999986</v>
      </c>
      <c r="Z27" s="110">
        <f t="shared" ref="Z27:AA27" si="4">SUM(Z28:Z29)</f>
        <v>7648</v>
      </c>
      <c r="AA27" s="111">
        <f t="shared" si="4"/>
        <v>-7.1054273576010019E-15</v>
      </c>
      <c r="AB27" s="110">
        <f t="shared" ref="AB27:AB45" si="5">X27-T27</f>
        <v>46866</v>
      </c>
      <c r="AC27" s="112">
        <f t="shared" ref="AC27:AC45" si="6">Y27-U27</f>
        <v>0</v>
      </c>
    </row>
    <row r="28" spans="1:29" ht="12.75" customHeight="1">
      <c r="A28" s="79" t="s">
        <v>48</v>
      </c>
      <c r="B28" s="34">
        <v>564456</v>
      </c>
      <c r="C28" s="101">
        <v>35.354312904735089</v>
      </c>
      <c r="D28" s="34">
        <v>551706</v>
      </c>
      <c r="E28" s="80">
        <f>100/D27*D28</f>
        <v>34.897118820962078</v>
      </c>
      <c r="F28" s="34">
        <v>542265</v>
      </c>
      <c r="G28" s="80">
        <f>100/F27*F28</f>
        <v>34.283291964812946</v>
      </c>
      <c r="H28" s="34">
        <v>537379</v>
      </c>
      <c r="I28" s="80">
        <f>100/H27*H28</f>
        <v>34.341375817588663</v>
      </c>
      <c r="J28" s="34">
        <v>526153</v>
      </c>
      <c r="K28" s="80">
        <f>100/J27*J28</f>
        <v>34.03122329956426</v>
      </c>
      <c r="L28" s="34">
        <v>519198</v>
      </c>
      <c r="M28" s="101">
        <v>33.691949786342121</v>
      </c>
      <c r="N28" s="34">
        <v>523094</v>
      </c>
      <c r="O28" s="101">
        <f>100/N27*N28</f>
        <v>33.804420668561008</v>
      </c>
      <c r="P28" s="34">
        <v>522374</v>
      </c>
      <c r="Q28" s="101">
        <v>33.758480430868573</v>
      </c>
      <c r="R28" s="34">
        <v>529689</v>
      </c>
      <c r="S28" s="80">
        <f>100/R27*R28</f>
        <v>34.242167030514757</v>
      </c>
      <c r="T28" s="34">
        <v>538621</v>
      </c>
      <c r="U28" s="80">
        <v>34.585716386350924</v>
      </c>
      <c r="V28" s="34">
        <v>547349</v>
      </c>
      <c r="W28" s="80">
        <v>34.609966120300122</v>
      </c>
      <c r="X28" s="34">
        <v>557592</v>
      </c>
      <c r="Y28" s="80">
        <f>100/X27*X28</f>
        <v>34.757891232919235</v>
      </c>
      <c r="Z28" s="113">
        <f t="shared" ref="Z28:Z44" si="7">X28-B28</f>
        <v>-6864</v>
      </c>
      <c r="AA28" s="114">
        <f t="shared" ref="AA28:AA44" si="8">Y28-C28</f>
        <v>-0.59642167181585393</v>
      </c>
      <c r="AB28" s="113">
        <f t="shared" si="5"/>
        <v>18971</v>
      </c>
      <c r="AC28" s="115">
        <f t="shared" si="6"/>
        <v>0.17217484656831061</v>
      </c>
    </row>
    <row r="29" spans="1:29" ht="12.75" customHeight="1">
      <c r="A29" s="85" t="s">
        <v>49</v>
      </c>
      <c r="B29" s="43">
        <v>1032113</v>
      </c>
      <c r="C29" s="102">
        <v>64.645687095264904</v>
      </c>
      <c r="D29" s="43">
        <v>1029244</v>
      </c>
      <c r="E29" s="86">
        <f>100/D27*D29</f>
        <v>65.102881179037922</v>
      </c>
      <c r="F29" s="43">
        <v>1039453</v>
      </c>
      <c r="G29" s="86">
        <f>100/F27*F29</f>
        <v>65.716708035187068</v>
      </c>
      <c r="H29" s="43">
        <v>1027436</v>
      </c>
      <c r="I29" s="86">
        <f>100/H27*H29</f>
        <v>65.658624182411344</v>
      </c>
      <c r="J29" s="43">
        <v>1019936</v>
      </c>
      <c r="K29" s="86">
        <f>100/J27*J29</f>
        <v>65.968776700435754</v>
      </c>
      <c r="L29" s="43">
        <v>1021817</v>
      </c>
      <c r="M29" s="102">
        <v>66.308050213657879</v>
      </c>
      <c r="N29" s="43">
        <v>1024319</v>
      </c>
      <c r="O29" s="102">
        <f>100/N27*N29</f>
        <v>66.195579331438978</v>
      </c>
      <c r="P29" s="43">
        <v>1025012</v>
      </c>
      <c r="Q29" s="102">
        <v>66.241519569131427</v>
      </c>
      <c r="R29" s="43">
        <v>1017202</v>
      </c>
      <c r="S29" s="86">
        <f>100/R27*R29</f>
        <v>65.75783296948525</v>
      </c>
      <c r="T29" s="43">
        <v>1018730</v>
      </c>
      <c r="U29" s="95">
        <v>65.414283613649076</v>
      </c>
      <c r="V29" s="30">
        <v>1034129</v>
      </c>
      <c r="W29" s="95">
        <v>65.390033879699871</v>
      </c>
      <c r="X29" s="30">
        <v>1046625</v>
      </c>
      <c r="Y29" s="95">
        <f>100/X27*X29</f>
        <v>65.242108767080751</v>
      </c>
      <c r="Z29" s="110">
        <f t="shared" si="7"/>
        <v>14512</v>
      </c>
      <c r="AA29" s="111">
        <f t="shared" si="8"/>
        <v>0.59642167181584682</v>
      </c>
      <c r="AB29" s="110">
        <f t="shared" si="5"/>
        <v>27895</v>
      </c>
      <c r="AC29" s="112">
        <f t="shared" si="6"/>
        <v>-0.17217484656832482</v>
      </c>
    </row>
    <row r="30" spans="1:29" ht="12.75" customHeight="1">
      <c r="A30" s="88" t="s">
        <v>50</v>
      </c>
      <c r="B30" s="34">
        <v>1026349</v>
      </c>
      <c r="C30" s="116">
        <v>64.28466292405777</v>
      </c>
      <c r="D30" s="34">
        <f>SUM(D31,D37)</f>
        <v>1023514</v>
      </c>
      <c r="E30" s="80">
        <f>100/D27*D30</f>
        <v>64.74044087415794</v>
      </c>
      <c r="F30" s="34">
        <f>SUM(F31,F37)</f>
        <v>1033067</v>
      </c>
      <c r="G30" s="80">
        <f>100/F27*F30</f>
        <v>65.31296982142203</v>
      </c>
      <c r="H30" s="34">
        <f>SUM(H31,H37)</f>
        <v>1020271</v>
      </c>
      <c r="I30" s="80">
        <f>100/H27*H30</f>
        <v>65.200742579793783</v>
      </c>
      <c r="J30" s="34">
        <f>SUM(J31,J37)</f>
        <v>1011800</v>
      </c>
      <c r="K30" s="80">
        <f>100/J27*J30</f>
        <v>65.442545674925569</v>
      </c>
      <c r="L30" s="34">
        <f>SUM(L31,L37)</f>
        <v>1012725</v>
      </c>
      <c r="M30" s="116">
        <f>100/L27*L30</f>
        <v>65.718049467396483</v>
      </c>
      <c r="N30" s="34">
        <f>SUM(N31,N37)</f>
        <v>1013947</v>
      </c>
      <c r="O30" s="116">
        <f>100/N27*N30</f>
        <v>65.525299322158986</v>
      </c>
      <c r="P30" s="34">
        <v>1012834</v>
      </c>
      <c r="Q30" s="116">
        <v>65.454514904490537</v>
      </c>
      <c r="R30" s="34">
        <f>SUM(R31,R37)</f>
        <v>996398</v>
      </c>
      <c r="S30" s="80">
        <f>100/R27*R30</f>
        <v>64.412941829773402</v>
      </c>
      <c r="T30" s="34">
        <v>996257</v>
      </c>
      <c r="U30" s="80">
        <v>63.971256319224125</v>
      </c>
      <c r="V30" s="34">
        <v>1009107</v>
      </c>
      <c r="W30" s="80">
        <v>63.807843043026836</v>
      </c>
      <c r="X30" s="34">
        <v>1019780</v>
      </c>
      <c r="Y30" s="80">
        <f>100/X27*X30</f>
        <v>63.568706727331772</v>
      </c>
      <c r="Z30" s="113">
        <f t="shared" si="7"/>
        <v>-6569</v>
      </c>
      <c r="AA30" s="114">
        <f t="shared" si="8"/>
        <v>-0.71595619672599753</v>
      </c>
      <c r="AB30" s="113">
        <f t="shared" si="5"/>
        <v>23523</v>
      </c>
      <c r="AC30" s="115">
        <f t="shared" si="6"/>
        <v>-0.40254959189235251</v>
      </c>
    </row>
    <row r="31" spans="1:29" ht="12.75" customHeight="1">
      <c r="A31" s="89" t="s">
        <v>51</v>
      </c>
      <c r="B31" s="43">
        <v>230865</v>
      </c>
      <c r="C31" s="117">
        <v>14.460070313278036</v>
      </c>
      <c r="D31" s="43">
        <f>SUM(D32:D36)</f>
        <v>238158</v>
      </c>
      <c r="E31" s="86">
        <f>100/D27*D31</f>
        <v>15.064233530472185</v>
      </c>
      <c r="F31" s="43">
        <f>SUM(F32:F36)</f>
        <v>249821</v>
      </c>
      <c r="G31" s="86">
        <f>100/F27*F31</f>
        <v>15.794281913716606</v>
      </c>
      <c r="H31" s="43">
        <f>SUM(H32:H36)</f>
        <v>255183</v>
      </c>
      <c r="I31" s="86">
        <f>100/H27*H31</f>
        <v>16.307550732834233</v>
      </c>
      <c r="J31" s="43">
        <f>SUM(J32:J36)</f>
        <v>258858</v>
      </c>
      <c r="K31" s="86">
        <f>100/J27*J31</f>
        <v>16.742761897924378</v>
      </c>
      <c r="L31" s="43">
        <f>SUM(L32:L36)</f>
        <v>269175</v>
      </c>
      <c r="M31" s="117">
        <f>100/L27*L31</f>
        <v>17.467383510218912</v>
      </c>
      <c r="N31" s="43">
        <f>SUM(N32:N36)</f>
        <v>275506</v>
      </c>
      <c r="O31" s="117">
        <f>100/N27*N31</f>
        <v>17.804296590502986</v>
      </c>
      <c r="P31" s="43">
        <v>283186</v>
      </c>
      <c r="Q31" s="117">
        <v>18.300928145918341</v>
      </c>
      <c r="R31" s="43">
        <f>SUM(R32:R36)</f>
        <v>278130</v>
      </c>
      <c r="S31" s="86">
        <f>100/R27*R31</f>
        <v>17.97993523784158</v>
      </c>
      <c r="T31" s="43">
        <v>287661</v>
      </c>
      <c r="U31" s="95">
        <v>18.47117316520168</v>
      </c>
      <c r="V31" s="30">
        <v>295952</v>
      </c>
      <c r="W31" s="95">
        <v>18.713633702144449</v>
      </c>
      <c r="X31" s="30">
        <v>304365</v>
      </c>
      <c r="Y31" s="95">
        <f>100/X27*X31</f>
        <v>18.972807294773709</v>
      </c>
      <c r="Z31" s="110">
        <f t="shared" si="7"/>
        <v>73500</v>
      </c>
      <c r="AA31" s="111">
        <f t="shared" si="8"/>
        <v>4.5127369814956726</v>
      </c>
      <c r="AB31" s="110">
        <f t="shared" si="5"/>
        <v>16704</v>
      </c>
      <c r="AC31" s="112">
        <f t="shared" si="6"/>
        <v>0.5016341295720288</v>
      </c>
    </row>
    <row r="32" spans="1:29" ht="12.75" customHeight="1">
      <c r="A32" s="90" t="s">
        <v>52</v>
      </c>
      <c r="B32" s="34">
        <v>55764</v>
      </c>
      <c r="C32" s="101">
        <v>3.4927397437880856</v>
      </c>
      <c r="D32" s="34">
        <v>55017</v>
      </c>
      <c r="E32" s="80">
        <f>100/D27*D32</f>
        <v>3.4799962048135615</v>
      </c>
      <c r="F32" s="34">
        <v>57483</v>
      </c>
      <c r="G32" s="80">
        <f>100/F27*F32</f>
        <v>3.634212925439301</v>
      </c>
      <c r="H32" s="34">
        <v>57913</v>
      </c>
      <c r="I32" s="80">
        <f>100/H27*H32</f>
        <v>3.7009486744439437</v>
      </c>
      <c r="J32" s="34">
        <v>57206</v>
      </c>
      <c r="K32" s="80">
        <f>100/J27*J32</f>
        <v>3.7000457282860175</v>
      </c>
      <c r="L32" s="34">
        <v>57601</v>
      </c>
      <c r="M32" s="101">
        <v>3.7378610850640648</v>
      </c>
      <c r="N32" s="34">
        <v>58497</v>
      </c>
      <c r="O32" s="101">
        <f>100/N27*N32</f>
        <v>3.7803094584315886</v>
      </c>
      <c r="P32" s="34">
        <v>59803</v>
      </c>
      <c r="Q32" s="101">
        <v>3.8647758219345398</v>
      </c>
      <c r="R32" s="34">
        <v>60137</v>
      </c>
      <c r="S32" s="80">
        <f>100/R27*R32</f>
        <v>3.8876042332653045</v>
      </c>
      <c r="T32" s="34">
        <v>61887</v>
      </c>
      <c r="U32" s="80">
        <v>3.9738633101978933</v>
      </c>
      <c r="V32" s="34">
        <v>63186</v>
      </c>
      <c r="W32" s="80">
        <v>3.9953764769411904</v>
      </c>
      <c r="X32" s="34">
        <v>63341</v>
      </c>
      <c r="Y32" s="80">
        <f>100/X27*X32</f>
        <v>3.9484059824824196</v>
      </c>
      <c r="Z32" s="113">
        <f t="shared" si="7"/>
        <v>7577</v>
      </c>
      <c r="AA32" s="114">
        <f t="shared" si="8"/>
        <v>0.45566623869433398</v>
      </c>
      <c r="AB32" s="113">
        <f t="shared" si="5"/>
        <v>1454</v>
      </c>
      <c r="AC32" s="115">
        <f t="shared" si="6"/>
        <v>-2.545732771547371E-2</v>
      </c>
    </row>
    <row r="33" spans="1:29" ht="12.75" customHeight="1">
      <c r="A33" s="91" t="s">
        <v>53</v>
      </c>
      <c r="B33" s="43">
        <v>63613</v>
      </c>
      <c r="C33" s="102">
        <v>3.9843564543718437</v>
      </c>
      <c r="D33" s="43">
        <v>66536</v>
      </c>
      <c r="E33" s="86">
        <f>100/D27*D33</f>
        <v>4.2086087479047407</v>
      </c>
      <c r="F33" s="43">
        <v>71158</v>
      </c>
      <c r="G33" s="86">
        <f>100/F27*F33</f>
        <v>4.4987791755546818</v>
      </c>
      <c r="H33" s="43">
        <v>72174</v>
      </c>
      <c r="I33" s="86">
        <f>100/H27*H33</f>
        <v>4.6123024127452767</v>
      </c>
      <c r="J33" s="43">
        <v>72553</v>
      </c>
      <c r="K33" s="86">
        <f>100/J27*J33</f>
        <v>4.6926793994394895</v>
      </c>
      <c r="L33" s="43">
        <v>76384</v>
      </c>
      <c r="M33" s="102">
        <v>4.9567330622998478</v>
      </c>
      <c r="N33" s="43">
        <v>77754</v>
      </c>
      <c r="O33" s="102">
        <f>100/N27*N33</f>
        <v>5.0247736060120989</v>
      </c>
      <c r="P33" s="43">
        <v>79981</v>
      </c>
      <c r="Q33" s="102">
        <v>5.1687814158845953</v>
      </c>
      <c r="R33" s="43">
        <v>79959</v>
      </c>
      <c r="S33" s="86">
        <f>100/R27*R33</f>
        <v>5.1690132013179984</v>
      </c>
      <c r="T33" s="43">
        <v>82917</v>
      </c>
      <c r="U33" s="95">
        <v>5.3242332653332491</v>
      </c>
      <c r="V33" s="30">
        <v>84809</v>
      </c>
      <c r="W33" s="95">
        <v>5.3626417819280441</v>
      </c>
      <c r="X33" s="30">
        <v>85519</v>
      </c>
      <c r="Y33" s="95">
        <f>100/X27*X33</f>
        <v>5.3308872802120906</v>
      </c>
      <c r="Z33" s="110">
        <f t="shared" si="7"/>
        <v>21906</v>
      </c>
      <c r="AA33" s="111">
        <f t="shared" si="8"/>
        <v>1.3465308258402469</v>
      </c>
      <c r="AB33" s="110">
        <f t="shared" si="5"/>
        <v>2602</v>
      </c>
      <c r="AC33" s="112">
        <f t="shared" si="6"/>
        <v>6.6540148788414299E-3</v>
      </c>
    </row>
    <row r="34" spans="1:29" ht="12.75" customHeight="1">
      <c r="A34" s="90" t="s">
        <v>54</v>
      </c>
      <c r="B34" s="34">
        <v>38568</v>
      </c>
      <c r="C34" s="101">
        <v>2.4156801240660442</v>
      </c>
      <c r="D34" s="34">
        <v>37918</v>
      </c>
      <c r="E34" s="80">
        <f>100/D27*D34</f>
        <v>2.3984313229387393</v>
      </c>
      <c r="F34" s="34">
        <v>38972</v>
      </c>
      <c r="G34" s="80">
        <f>100/F27*F34</f>
        <v>2.463903173637779</v>
      </c>
      <c r="H34" s="34">
        <v>38906</v>
      </c>
      <c r="I34" s="80">
        <f>100/H27*H34</f>
        <v>2.4863002974792545</v>
      </c>
      <c r="J34" s="34">
        <v>38504</v>
      </c>
      <c r="K34" s="80">
        <f>100/J27*J34</f>
        <v>2.4904129063721432</v>
      </c>
      <c r="L34" s="34">
        <v>39062</v>
      </c>
      <c r="M34" s="101">
        <v>2.5348228278115399</v>
      </c>
      <c r="N34" s="34">
        <v>40132</v>
      </c>
      <c r="O34" s="101">
        <f>100/N27*N34</f>
        <v>2.5934899086410672</v>
      </c>
      <c r="P34" s="34">
        <v>40683</v>
      </c>
      <c r="Q34" s="101">
        <v>2.6291436008856226</v>
      </c>
      <c r="R34" s="34">
        <v>41096</v>
      </c>
      <c r="S34" s="80">
        <f>100/R27*R34</f>
        <v>2.6566836318783937</v>
      </c>
      <c r="T34" s="34">
        <v>41444</v>
      </c>
      <c r="U34" s="80">
        <v>2.6611855644617046</v>
      </c>
      <c r="V34" s="34">
        <v>42886</v>
      </c>
      <c r="W34" s="80">
        <v>2.7117670938198315</v>
      </c>
      <c r="X34" s="34">
        <v>44503</v>
      </c>
      <c r="Y34" s="80">
        <f>100/X27*X34</f>
        <v>2.7741259443080328</v>
      </c>
      <c r="Z34" s="113">
        <f t="shared" si="7"/>
        <v>5935</v>
      </c>
      <c r="AA34" s="114">
        <f t="shared" si="8"/>
        <v>0.35844582024198868</v>
      </c>
      <c r="AB34" s="113">
        <f t="shared" si="5"/>
        <v>3059</v>
      </c>
      <c r="AC34" s="115">
        <f t="shared" si="6"/>
        <v>0.11294037984632821</v>
      </c>
    </row>
    <row r="35" spans="1:29" ht="12.75" customHeight="1">
      <c r="A35" s="91" t="s">
        <v>55</v>
      </c>
      <c r="B35" s="43">
        <v>984</v>
      </c>
      <c r="C35" s="102">
        <v>6.1632162468393162E-2</v>
      </c>
      <c r="D35" s="43">
        <v>825</v>
      </c>
      <c r="E35" s="86">
        <f>100/D27*D35</f>
        <v>5.2183813529839654E-2</v>
      </c>
      <c r="F35" s="43">
        <v>552</v>
      </c>
      <c r="G35" s="86">
        <f>100/F27*F35</f>
        <v>3.4898761979063275E-2</v>
      </c>
      <c r="H35" s="43">
        <v>838</v>
      </c>
      <c r="I35" s="86">
        <f>100/H27*H35</f>
        <v>5.3552656384301019E-2</v>
      </c>
      <c r="J35" s="43">
        <v>751</v>
      </c>
      <c r="K35" s="86">
        <f>100/J27*J35</f>
        <v>4.857417651894555E-2</v>
      </c>
      <c r="L35" s="43">
        <v>732</v>
      </c>
      <c r="M35" s="102">
        <v>4.7501159949773365E-2</v>
      </c>
      <c r="N35" s="43">
        <v>889</v>
      </c>
      <c r="O35" s="102">
        <f>100/N27*N35</f>
        <v>5.7450725824327441E-2</v>
      </c>
      <c r="P35" s="43">
        <v>898</v>
      </c>
      <c r="Q35" s="102">
        <v>5.8033354314954384E-2</v>
      </c>
      <c r="R35" s="43">
        <v>779</v>
      </c>
      <c r="S35" s="86">
        <f>100/R27*R35</f>
        <v>5.0359075073809344E-2</v>
      </c>
      <c r="T35" s="43">
        <v>871</v>
      </c>
      <c r="U35" s="95">
        <v>5.592830389552516E-2</v>
      </c>
      <c r="V35" s="30">
        <v>683</v>
      </c>
      <c r="W35" s="95">
        <v>4.3187448703048664E-2</v>
      </c>
      <c r="X35" s="30">
        <v>626</v>
      </c>
      <c r="Y35" s="95">
        <f>100/X27*X35</f>
        <v>3.9022152240002439E-2</v>
      </c>
      <c r="Z35" s="110">
        <f t="shared" si="7"/>
        <v>-358</v>
      </c>
      <c r="AA35" s="111">
        <f t="shared" si="8"/>
        <v>-2.2610010228390723E-2</v>
      </c>
      <c r="AB35" s="110">
        <f t="shared" si="5"/>
        <v>-245</v>
      </c>
      <c r="AC35" s="112">
        <f t="shared" si="6"/>
        <v>-1.6906151655522721E-2</v>
      </c>
    </row>
    <row r="36" spans="1:29" ht="12.75" customHeight="1">
      <c r="A36" s="90" t="s">
        <v>56</v>
      </c>
      <c r="B36" s="34">
        <v>71936</v>
      </c>
      <c r="C36" s="101">
        <v>4.5056618285836691</v>
      </c>
      <c r="D36" s="34">
        <v>77862</v>
      </c>
      <c r="E36" s="80">
        <f>100/D27*D36</f>
        <v>4.9250134412853033</v>
      </c>
      <c r="F36" s="34">
        <v>81656</v>
      </c>
      <c r="G36" s="80">
        <f>100/F27*F36</f>
        <v>5.1624878771057805</v>
      </c>
      <c r="H36" s="34">
        <v>85352</v>
      </c>
      <c r="I36" s="80">
        <f>100/H27*H36</f>
        <v>5.4544466917814569</v>
      </c>
      <c r="J36" s="34">
        <v>89844</v>
      </c>
      <c r="K36" s="80">
        <f>100/J27*J36</f>
        <v>5.8110496873077819</v>
      </c>
      <c r="L36" s="34">
        <v>95396</v>
      </c>
      <c r="M36" s="101">
        <v>6.1904653750936882</v>
      </c>
      <c r="N36" s="34">
        <v>98234</v>
      </c>
      <c r="O36" s="101">
        <f>100/N27*N36</f>
        <v>6.3482728915939051</v>
      </c>
      <c r="P36" s="34">
        <v>101821</v>
      </c>
      <c r="Q36" s="101">
        <v>6.5801939528986306</v>
      </c>
      <c r="R36" s="34">
        <v>96159</v>
      </c>
      <c r="S36" s="80">
        <f>100/R27*R36</f>
        <v>6.2162750963060747</v>
      </c>
      <c r="T36" s="34">
        <v>100542</v>
      </c>
      <c r="U36" s="80">
        <v>6.4559627213133073</v>
      </c>
      <c r="V36" s="34">
        <v>104388</v>
      </c>
      <c r="W36" s="80">
        <v>6.6006609007523336</v>
      </c>
      <c r="X36" s="34">
        <v>110376</v>
      </c>
      <c r="Y36" s="80">
        <f>100/X27*X36</f>
        <v>6.8803659355311648</v>
      </c>
      <c r="Z36" s="113">
        <f t="shared" si="7"/>
        <v>38440</v>
      </c>
      <c r="AA36" s="114">
        <f t="shared" si="8"/>
        <v>2.3747041069474957</v>
      </c>
      <c r="AB36" s="113">
        <f t="shared" si="5"/>
        <v>9834</v>
      </c>
      <c r="AC36" s="115">
        <f t="shared" si="6"/>
        <v>0.42440321421785754</v>
      </c>
    </row>
    <row r="37" spans="1:29" ht="12.75" customHeight="1">
      <c r="A37" s="89" t="s">
        <v>57</v>
      </c>
      <c r="B37" s="43">
        <v>795484</v>
      </c>
      <c r="C37" s="117">
        <v>49.824592610779739</v>
      </c>
      <c r="D37" s="43">
        <f>SUM(D38:D41)</f>
        <v>785356</v>
      </c>
      <c r="E37" s="86">
        <f>100/D27*D37</f>
        <v>49.676207343685761</v>
      </c>
      <c r="F37" s="43">
        <f>SUM(F38:F41)</f>
        <v>783246</v>
      </c>
      <c r="G37" s="86">
        <f>100/F27*F37</f>
        <v>49.51868790770542</v>
      </c>
      <c r="H37" s="43">
        <f>SUM(H38:H41)</f>
        <v>765088</v>
      </c>
      <c r="I37" s="86">
        <f>100/H27*H37</f>
        <v>48.893191846959546</v>
      </c>
      <c r="J37" s="43">
        <f>SUM(J38:J41)</f>
        <v>752942</v>
      </c>
      <c r="K37" s="86">
        <f>100/J27*J37</f>
        <v>48.699783777001201</v>
      </c>
      <c r="L37" s="43">
        <f>SUM(L38:L41)</f>
        <v>743550</v>
      </c>
      <c r="M37" s="117">
        <f>100/L27*L37</f>
        <v>48.250665957177574</v>
      </c>
      <c r="N37" s="43">
        <f>SUM(N38:N41)</f>
        <v>738441</v>
      </c>
      <c r="O37" s="117">
        <f>100/N27*N37</f>
        <v>47.721002731655993</v>
      </c>
      <c r="P37" s="43">
        <v>729648</v>
      </c>
      <c r="Q37" s="117">
        <v>47.153586758572196</v>
      </c>
      <c r="R37" s="43">
        <f>SUM(R38:R41)</f>
        <v>718268</v>
      </c>
      <c r="S37" s="86">
        <f>100/R27*R37</f>
        <v>46.433006591931822</v>
      </c>
      <c r="T37" s="43">
        <v>708596</v>
      </c>
      <c r="U37" s="95">
        <v>45.500083154022441</v>
      </c>
      <c r="V37" s="30">
        <v>713155</v>
      </c>
      <c r="W37" s="95">
        <v>45.094209340882387</v>
      </c>
      <c r="X37" s="30">
        <v>715415</v>
      </c>
      <c r="Y37" s="95">
        <f>100/X27*X37</f>
        <v>44.595899432558063</v>
      </c>
      <c r="Z37" s="110">
        <f t="shared" si="7"/>
        <v>-80069</v>
      </c>
      <c r="AA37" s="111">
        <f t="shared" si="8"/>
        <v>-5.2286931782216755</v>
      </c>
      <c r="AB37" s="110">
        <f t="shared" si="5"/>
        <v>6819</v>
      </c>
      <c r="AC37" s="112">
        <f t="shared" si="6"/>
        <v>-0.90418372146437775</v>
      </c>
    </row>
    <row r="38" spans="1:29" ht="12.75" customHeight="1">
      <c r="A38" s="90" t="s">
        <v>58</v>
      </c>
      <c r="B38" s="34">
        <v>321261</v>
      </c>
      <c r="C38" s="101">
        <v>20.121961531258592</v>
      </c>
      <c r="D38" s="34">
        <v>319906</v>
      </c>
      <c r="E38" s="80">
        <f>100/D27*D38</f>
        <v>20.23504854675986</v>
      </c>
      <c r="F38" s="34">
        <v>317215</v>
      </c>
      <c r="G38" s="80">
        <f>100/F27*F38</f>
        <v>20.055091994906807</v>
      </c>
      <c r="H38" s="34">
        <v>314952</v>
      </c>
      <c r="I38" s="80">
        <f>100/H27*H38</f>
        <v>20.127107677265364</v>
      </c>
      <c r="J38" s="34">
        <v>311543</v>
      </c>
      <c r="K38" s="80">
        <f>100/J27*J38</f>
        <v>20.150392377152933</v>
      </c>
      <c r="L38" s="34">
        <v>309018</v>
      </c>
      <c r="M38" s="101">
        <v>20.052887220435881</v>
      </c>
      <c r="N38" s="34">
        <v>307230</v>
      </c>
      <c r="O38" s="101">
        <f>100/N27*N38</f>
        <v>19.85442800338371</v>
      </c>
      <c r="P38" s="34">
        <v>305306</v>
      </c>
      <c r="Q38" s="101">
        <v>19.730435715458196</v>
      </c>
      <c r="R38" s="34">
        <v>298726</v>
      </c>
      <c r="S38" s="80">
        <f>100/R27*R38</f>
        <v>19.311380051988149</v>
      </c>
      <c r="T38" s="34">
        <v>296424</v>
      </c>
      <c r="U38" s="80">
        <v>19.033859418974913</v>
      </c>
      <c r="V38" s="34">
        <v>300382</v>
      </c>
      <c r="W38" s="80">
        <v>18.993751414815762</v>
      </c>
      <c r="X38" s="34">
        <v>301883</v>
      </c>
      <c r="Y38" s="80">
        <f>100/X27*X38</f>
        <v>18.81809007135568</v>
      </c>
      <c r="Z38" s="113">
        <f t="shared" si="7"/>
        <v>-19378</v>
      </c>
      <c r="AA38" s="114">
        <f t="shared" si="8"/>
        <v>-1.3038714599029113</v>
      </c>
      <c r="AB38" s="113">
        <f t="shared" si="5"/>
        <v>5459</v>
      </c>
      <c r="AC38" s="115">
        <f t="shared" si="6"/>
        <v>-0.21576934761923283</v>
      </c>
    </row>
    <row r="39" spans="1:29" ht="12.75" customHeight="1">
      <c r="A39" s="94" t="s">
        <v>59</v>
      </c>
      <c r="B39" s="30">
        <v>464583</v>
      </c>
      <c r="C39" s="105">
        <v>29.098836317127542</v>
      </c>
      <c r="D39" s="30">
        <v>456049</v>
      </c>
      <c r="E39" s="95">
        <f>100/D27*D39</f>
        <v>28.846516335114963</v>
      </c>
      <c r="F39" s="30">
        <v>456534</v>
      </c>
      <c r="G39" s="95">
        <f>100/F27*F39</f>
        <v>28.863172828532015</v>
      </c>
      <c r="H39" s="30">
        <v>442446</v>
      </c>
      <c r="I39" s="95">
        <f>100/H27*H39</f>
        <v>28.27465227518908</v>
      </c>
      <c r="J39" s="30">
        <v>435065</v>
      </c>
      <c r="K39" s="95">
        <f>100/J27*J39</f>
        <v>28.139712526251724</v>
      </c>
      <c r="L39" s="30">
        <v>428410</v>
      </c>
      <c r="M39" s="105">
        <v>27.800508106669952</v>
      </c>
      <c r="N39" s="30">
        <v>422845</v>
      </c>
      <c r="O39" s="105">
        <f>100/N27*N39</f>
        <v>27.3259304400312</v>
      </c>
      <c r="P39" s="30">
        <v>417601</v>
      </c>
      <c r="Q39" s="105">
        <v>26.987513135054858</v>
      </c>
      <c r="R39" s="30">
        <v>411537</v>
      </c>
      <c r="S39" s="95">
        <f>100/R27*R39</f>
        <v>26.60413694306839</v>
      </c>
      <c r="T39" s="30">
        <v>403874</v>
      </c>
      <c r="U39" s="95">
        <v>25.933395875432062</v>
      </c>
      <c r="V39" s="30">
        <v>404175</v>
      </c>
      <c r="W39" s="95">
        <v>25.556789281924882</v>
      </c>
      <c r="X39" s="30">
        <v>405336</v>
      </c>
      <c r="Y39" s="95">
        <f>100/X27*X39</f>
        <v>25.266905911108033</v>
      </c>
      <c r="Z39" s="110">
        <f t="shared" si="7"/>
        <v>-59247</v>
      </c>
      <c r="AA39" s="111">
        <f t="shared" si="8"/>
        <v>-3.8319304060195094</v>
      </c>
      <c r="AB39" s="110">
        <f t="shared" si="5"/>
        <v>1462</v>
      </c>
      <c r="AC39" s="112">
        <f t="shared" si="6"/>
        <v>-0.66648996432402896</v>
      </c>
    </row>
    <row r="40" spans="1:29" ht="12.75" customHeight="1">
      <c r="A40" s="90" t="s">
        <v>60</v>
      </c>
      <c r="B40" s="34">
        <v>393</v>
      </c>
      <c r="C40" s="101">
        <v>2.4615284400486295E-2</v>
      </c>
      <c r="D40" s="34">
        <v>538</v>
      </c>
      <c r="E40" s="80">
        <f>100/D27*D40</f>
        <v>3.4030171732186344E-2</v>
      </c>
      <c r="F40" s="34">
        <v>521</v>
      </c>
      <c r="G40" s="80">
        <f>100/F27*F40</f>
        <v>3.2938867737485444E-2</v>
      </c>
      <c r="H40" s="34">
        <v>510</v>
      </c>
      <c r="I40" s="80">
        <f>100/H27*H40</f>
        <v>3.2591712119324011E-2</v>
      </c>
      <c r="J40" s="34">
        <v>448</v>
      </c>
      <c r="K40" s="80">
        <f>100/J27*J40</f>
        <v>2.8976339654444218E-2</v>
      </c>
      <c r="L40" s="34">
        <v>535</v>
      </c>
      <c r="M40" s="101">
        <v>3.4717377832143098E-2</v>
      </c>
      <c r="N40" s="34">
        <v>629</v>
      </c>
      <c r="O40" s="101">
        <f>100/N27*N40</f>
        <v>4.0648488800339659E-2</v>
      </c>
      <c r="P40" s="34">
        <v>715</v>
      </c>
      <c r="Q40" s="101">
        <v>4.6206958057007107E-2</v>
      </c>
      <c r="R40" s="34">
        <v>598</v>
      </c>
      <c r="S40" s="80">
        <f>100/R27*R40</f>
        <v>3.8658186000177133E-2</v>
      </c>
      <c r="T40" s="34">
        <v>607</v>
      </c>
      <c r="U40" s="80">
        <v>3.8976441405951516E-2</v>
      </c>
      <c r="V40" s="34">
        <v>567</v>
      </c>
      <c r="W40" s="80">
        <v>3.5852537942355191E-2</v>
      </c>
      <c r="X40" s="34">
        <v>1019</v>
      </c>
      <c r="Y40" s="80">
        <f>100/X27*X40</f>
        <v>6.35200848762979E-2</v>
      </c>
      <c r="Z40" s="113">
        <f t="shared" si="7"/>
        <v>626</v>
      </c>
      <c r="AA40" s="114">
        <f t="shared" si="8"/>
        <v>3.8904800475811602E-2</v>
      </c>
      <c r="AB40" s="113">
        <f t="shared" si="5"/>
        <v>412</v>
      </c>
      <c r="AC40" s="115">
        <f t="shared" si="6"/>
        <v>2.4543643470346384E-2</v>
      </c>
    </row>
    <row r="41" spans="1:29" ht="12.75" customHeight="1">
      <c r="A41" s="94" t="s">
        <v>61</v>
      </c>
      <c r="B41" s="30">
        <v>9247</v>
      </c>
      <c r="C41" s="105">
        <v>0.57917947799312153</v>
      </c>
      <c r="D41" s="30">
        <v>8863</v>
      </c>
      <c r="E41" s="95">
        <f>100/D27*D41</f>
        <v>0.56061229007875013</v>
      </c>
      <c r="F41" s="30">
        <v>8976</v>
      </c>
      <c r="G41" s="95">
        <f>100/F27*F41</f>
        <v>0.56748421652911585</v>
      </c>
      <c r="H41" s="30">
        <v>7180</v>
      </c>
      <c r="I41" s="95">
        <f>100/H27*H41</f>
        <v>0.45884018238577723</v>
      </c>
      <c r="J41" s="30">
        <v>5886</v>
      </c>
      <c r="K41" s="95">
        <f>100/J27*J41</f>
        <v>0.38070253394209519</v>
      </c>
      <c r="L41" s="30">
        <v>5587</v>
      </c>
      <c r="M41" s="105">
        <v>0.36255325223959534</v>
      </c>
      <c r="N41" s="30">
        <v>7737</v>
      </c>
      <c r="O41" s="105">
        <f>100/N27*N41</f>
        <v>0.49999579944074396</v>
      </c>
      <c r="P41" s="30">
        <v>6026</v>
      </c>
      <c r="Q41" s="105">
        <v>0.38943095000213263</v>
      </c>
      <c r="R41" s="30">
        <v>7407</v>
      </c>
      <c r="S41" s="95">
        <f>100/R27*R41</f>
        <v>0.47883141087510372</v>
      </c>
      <c r="T41" s="30">
        <v>7691</v>
      </c>
      <c r="U41" s="95">
        <v>0.4938514182095109</v>
      </c>
      <c r="V41" s="30">
        <v>8031</v>
      </c>
      <c r="W41" s="95">
        <v>0.50781610619939066</v>
      </c>
      <c r="X41" s="30">
        <v>7177</v>
      </c>
      <c r="Y41" s="95">
        <f>100/X27*X41</f>
        <v>0.44738336521804717</v>
      </c>
      <c r="Z41" s="110">
        <f t="shared" si="7"/>
        <v>-2070</v>
      </c>
      <c r="AA41" s="111">
        <f t="shared" si="8"/>
        <v>-0.13179611277507436</v>
      </c>
      <c r="AB41" s="110">
        <f t="shared" si="5"/>
        <v>-514</v>
      </c>
      <c r="AC41" s="112">
        <f t="shared" si="6"/>
        <v>-4.6468052991463726E-2</v>
      </c>
    </row>
    <row r="42" spans="1:29" ht="12.75" customHeight="1">
      <c r="A42" s="88" t="s">
        <v>62</v>
      </c>
      <c r="B42" s="34">
        <v>5764</v>
      </c>
      <c r="C42" s="116">
        <v>0.36102417120713232</v>
      </c>
      <c r="D42" s="34">
        <v>5730</v>
      </c>
      <c r="E42" s="80">
        <f>100/D27*D42</f>
        <v>0.36244030487997725</v>
      </c>
      <c r="F42" s="34">
        <v>6386</v>
      </c>
      <c r="G42" s="80">
        <f>100/F27*F42</f>
        <v>0.40373821376503272</v>
      </c>
      <c r="H42" s="34">
        <v>7165</v>
      </c>
      <c r="I42" s="80">
        <f>100/H27*H42</f>
        <v>0.45788160261756183</v>
      </c>
      <c r="J42" s="34">
        <v>8136</v>
      </c>
      <c r="K42" s="80">
        <f>100/J27*J42</f>
        <v>0.52623102551017442</v>
      </c>
      <c r="L42" s="34">
        <f>SUM(L43:L45)</f>
        <v>9092</v>
      </c>
      <c r="M42" s="116">
        <f>100/L27*L42</f>
        <v>0.59000074626139265</v>
      </c>
      <c r="N42" s="34">
        <v>10372</v>
      </c>
      <c r="O42" s="116">
        <f>100/N27*N42</f>
        <v>0.67028000928000475</v>
      </c>
      <c r="P42" s="34">
        <v>12178</v>
      </c>
      <c r="Q42" s="116">
        <v>0.7870046646408847</v>
      </c>
      <c r="R42" s="34">
        <f>SUM(R43:R45)</f>
        <v>20804</v>
      </c>
      <c r="S42" s="80">
        <f>100/R27*R42</f>
        <v>1.3448911397118479</v>
      </c>
      <c r="T42" s="34">
        <v>22473</v>
      </c>
      <c r="U42" s="80">
        <v>1.4430272944249563</v>
      </c>
      <c r="V42" s="34">
        <v>25022</v>
      </c>
      <c r="W42" s="80">
        <v>1.5821908366730362</v>
      </c>
      <c r="X42" s="34">
        <v>26845</v>
      </c>
      <c r="Y42" s="80">
        <f>100/X27*X42</f>
        <v>1.6734020397489864</v>
      </c>
      <c r="Z42" s="113">
        <f t="shared" si="7"/>
        <v>21081</v>
      </c>
      <c r="AA42" s="114">
        <f t="shared" si="8"/>
        <v>1.3123778685418541</v>
      </c>
      <c r="AB42" s="113">
        <f t="shared" si="5"/>
        <v>4372</v>
      </c>
      <c r="AC42" s="115">
        <f t="shared" si="6"/>
        <v>0.23037474532403013</v>
      </c>
    </row>
    <row r="43" spans="1:29" ht="12.75" customHeight="1">
      <c r="A43" s="91" t="s">
        <v>63</v>
      </c>
      <c r="B43" s="43">
        <v>2155</v>
      </c>
      <c r="C43" s="102">
        <v>0.13497694117823911</v>
      </c>
      <c r="D43" s="43">
        <v>1441</v>
      </c>
      <c r="E43" s="86">
        <f>100/D27*D43</f>
        <v>9.1147727632119924E-2</v>
      </c>
      <c r="F43" s="43">
        <v>1415</v>
      </c>
      <c r="G43" s="86">
        <f>100/F27*F43</f>
        <v>8.945968876879444E-2</v>
      </c>
      <c r="H43" s="43">
        <v>1649</v>
      </c>
      <c r="I43" s="86">
        <f>100/H27*H43</f>
        <v>0.1053798691858143</v>
      </c>
      <c r="J43" s="43">
        <v>1754</v>
      </c>
      <c r="K43" s="86">
        <f>100/J27*J43</f>
        <v>0.11344754409351597</v>
      </c>
      <c r="L43" s="43">
        <v>1974</v>
      </c>
      <c r="M43" s="102">
        <v>0.12809739035635606</v>
      </c>
      <c r="N43" s="43">
        <v>2150</v>
      </c>
      <c r="O43" s="102">
        <f>100/N27*N43</f>
        <v>0.13894157539066815</v>
      </c>
      <c r="P43" s="43">
        <v>2685</v>
      </c>
      <c r="Q43" s="102">
        <v>0.17351843689939031</v>
      </c>
      <c r="R43" s="43">
        <v>2817</v>
      </c>
      <c r="S43" s="86">
        <f>100/R27*R43</f>
        <v>0.18210720729514879</v>
      </c>
      <c r="T43" s="43">
        <v>3119</v>
      </c>
      <c r="U43" s="95">
        <v>0.20027598145825831</v>
      </c>
      <c r="V43" s="30">
        <v>3208</v>
      </c>
      <c r="W43" s="95">
        <v>0.20284822172676445</v>
      </c>
      <c r="X43" s="30">
        <v>3379</v>
      </c>
      <c r="Y43" s="95">
        <f>100/X27*X43</f>
        <v>0.21063235210697803</v>
      </c>
      <c r="Z43" s="110">
        <f t="shared" si="7"/>
        <v>1224</v>
      </c>
      <c r="AA43" s="111">
        <f t="shared" si="8"/>
        <v>7.5655410928738925E-2</v>
      </c>
      <c r="AB43" s="110">
        <f t="shared" si="5"/>
        <v>260</v>
      </c>
      <c r="AC43" s="112">
        <f t="shared" si="6"/>
        <v>1.035637064871972E-2</v>
      </c>
    </row>
    <row r="44" spans="1:29" ht="12.75" customHeight="1">
      <c r="A44" s="90" t="s">
        <v>64</v>
      </c>
      <c r="B44" s="34">
        <v>3609</v>
      </c>
      <c r="C44" s="101">
        <v>0.22604723002889321</v>
      </c>
      <c r="D44" s="34">
        <v>4289</v>
      </c>
      <c r="E44" s="80">
        <f>100/D27*D44</f>
        <v>0.27129257724785732</v>
      </c>
      <c r="F44" s="34">
        <v>4971</v>
      </c>
      <c r="G44" s="80">
        <f>100/F27*F44</f>
        <v>0.31427852499623832</v>
      </c>
      <c r="H44" s="34">
        <v>5516</v>
      </c>
      <c r="I44" s="80">
        <f>100/H27*H44</f>
        <v>0.35250173343174751</v>
      </c>
      <c r="J44" s="34">
        <v>6382</v>
      </c>
      <c r="K44" s="80">
        <f>100/J27*J44</f>
        <v>0.41278348141665844</v>
      </c>
      <c r="L44" s="34">
        <v>7118</v>
      </c>
      <c r="M44" s="101">
        <v>0.46190335590503667</v>
      </c>
      <c r="N44" s="34">
        <v>8222</v>
      </c>
      <c r="O44" s="101">
        <f>100/N27*N44</f>
        <v>0.53133843388933655</v>
      </c>
      <c r="P44" s="34">
        <v>9493</v>
      </c>
      <c r="Q44" s="101">
        <v>0.61348622774149442</v>
      </c>
      <c r="R44" s="34">
        <v>10343</v>
      </c>
      <c r="S44" s="80">
        <f>100/R27*R44</f>
        <v>0.66863146789269579</v>
      </c>
      <c r="T44" s="34">
        <v>9542</v>
      </c>
      <c r="U44" s="80">
        <v>0.61270709043754423</v>
      </c>
      <c r="V44" s="34">
        <v>11505</v>
      </c>
      <c r="W44" s="80">
        <v>0.7274840370842971</v>
      </c>
      <c r="X44" s="34">
        <v>12507</v>
      </c>
      <c r="Y44" s="80">
        <f>100/X27*X44</f>
        <v>0.77963268061615099</v>
      </c>
      <c r="Z44" s="113">
        <f t="shared" si="7"/>
        <v>8898</v>
      </c>
      <c r="AA44" s="114">
        <f t="shared" si="8"/>
        <v>0.55358545058725772</v>
      </c>
      <c r="AB44" s="113">
        <f t="shared" si="5"/>
        <v>2965</v>
      </c>
      <c r="AC44" s="115">
        <f t="shared" si="6"/>
        <v>0.16692559017860675</v>
      </c>
    </row>
    <row r="45" spans="1:29" ht="12.75" customHeight="1">
      <c r="A45" s="91" t="s">
        <v>65</v>
      </c>
      <c r="B45" s="43" t="s">
        <v>66</v>
      </c>
      <c r="C45" s="43" t="s">
        <v>66</v>
      </c>
      <c r="D45" s="43" t="s">
        <v>66</v>
      </c>
      <c r="E45" s="43" t="s">
        <v>66</v>
      </c>
      <c r="F45" s="43" t="s">
        <v>66</v>
      </c>
      <c r="G45" s="43" t="s">
        <v>66</v>
      </c>
      <c r="H45" s="43" t="s">
        <v>66</v>
      </c>
      <c r="I45" s="43" t="s">
        <v>66</v>
      </c>
      <c r="J45" s="43" t="s">
        <v>66</v>
      </c>
      <c r="K45" s="43" t="s">
        <v>66</v>
      </c>
      <c r="L45" s="43" t="s">
        <v>66</v>
      </c>
      <c r="M45" s="43" t="s">
        <v>66</v>
      </c>
      <c r="N45" s="43" t="s">
        <v>66</v>
      </c>
      <c r="O45" s="43" t="s">
        <v>66</v>
      </c>
      <c r="P45" s="43" t="s">
        <v>66</v>
      </c>
      <c r="Q45" s="43" t="s">
        <v>66</v>
      </c>
      <c r="R45" s="43">
        <v>7644</v>
      </c>
      <c r="S45" s="86">
        <f>100/R27*R45</f>
        <v>0.49415246452400335</v>
      </c>
      <c r="T45" s="43">
        <v>9812</v>
      </c>
      <c r="U45" s="95">
        <v>0.63004422252915371</v>
      </c>
      <c r="V45" s="30">
        <v>10309</v>
      </c>
      <c r="W45" s="95">
        <v>0.65185857786197465</v>
      </c>
      <c r="X45" s="30">
        <v>10959</v>
      </c>
      <c r="Y45" s="95">
        <f>100/X27*X45</f>
        <v>0.68313700702585745</v>
      </c>
      <c r="Z45" s="220" t="s">
        <v>24</v>
      </c>
      <c r="AA45" s="220" t="s">
        <v>24</v>
      </c>
      <c r="AB45" s="110">
        <f t="shared" si="5"/>
        <v>1147</v>
      </c>
      <c r="AC45" s="112">
        <f t="shared" si="6"/>
        <v>5.3092784496703738E-2</v>
      </c>
    </row>
    <row r="46" spans="1:29" ht="12.75" customHeight="1">
      <c r="A46" s="370" t="s">
        <v>3</v>
      </c>
      <c r="B46" s="370"/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0"/>
      <c r="AC46" s="370"/>
    </row>
    <row r="47" spans="1:29" ht="12.75" customHeight="1">
      <c r="A47" s="42" t="s">
        <v>46</v>
      </c>
      <c r="B47" s="99">
        <v>344610</v>
      </c>
      <c r="C47" s="43">
        <v>100</v>
      </c>
      <c r="D47" s="43">
        <v>348326</v>
      </c>
      <c r="E47" s="43">
        <v>100</v>
      </c>
      <c r="F47" s="43">
        <v>352913</v>
      </c>
      <c r="G47" s="43">
        <v>100</v>
      </c>
      <c r="H47" s="43">
        <v>355225</v>
      </c>
      <c r="I47" s="43">
        <v>100</v>
      </c>
      <c r="J47" s="43">
        <v>356829</v>
      </c>
      <c r="K47" s="43">
        <v>100</v>
      </c>
      <c r="L47" s="43">
        <v>363034</v>
      </c>
      <c r="M47" s="43">
        <v>100</v>
      </c>
      <c r="N47" s="43">
        <v>373277</v>
      </c>
      <c r="O47" s="43">
        <v>100</v>
      </c>
      <c r="P47" s="43">
        <v>381075</v>
      </c>
      <c r="Q47" s="99">
        <v>100</v>
      </c>
      <c r="R47" s="43">
        <v>387225</v>
      </c>
      <c r="S47" s="43">
        <v>100</v>
      </c>
      <c r="T47" s="43">
        <v>390865</v>
      </c>
      <c r="U47" s="43">
        <v>100</v>
      </c>
      <c r="V47" s="43">
        <v>397708</v>
      </c>
      <c r="W47" s="43">
        <v>100</v>
      </c>
      <c r="X47" s="43">
        <v>400424</v>
      </c>
      <c r="Y47" s="43">
        <f>SUM(Y48:Y49)</f>
        <v>100</v>
      </c>
      <c r="Z47" s="110">
        <f t="shared" ref="Z47:AA47" si="9">SUM(Z48:Z49)</f>
        <v>55814</v>
      </c>
      <c r="AA47" s="111">
        <f t="shared" si="9"/>
        <v>0</v>
      </c>
      <c r="AB47" s="110">
        <f t="shared" ref="AB47:AC65" si="10">X47-T47</f>
        <v>9559</v>
      </c>
      <c r="AC47" s="112">
        <f t="shared" si="10"/>
        <v>0</v>
      </c>
    </row>
    <row r="48" spans="1:29" ht="12.75" customHeight="1">
      <c r="A48" s="79" t="s">
        <v>48</v>
      </c>
      <c r="B48" s="100">
        <v>145882</v>
      </c>
      <c r="C48" s="80">
        <v>42.332491802327269</v>
      </c>
      <c r="D48" s="34">
        <v>140552</v>
      </c>
      <c r="E48" s="80">
        <f>100/D47*D48</f>
        <v>40.350705947876413</v>
      </c>
      <c r="F48" s="34">
        <v>135201</v>
      </c>
      <c r="G48" s="80">
        <f>100/F47*F48</f>
        <v>38.310008415671852</v>
      </c>
      <c r="H48" s="34">
        <v>132841</v>
      </c>
      <c r="I48" s="80">
        <f>100/H47*H48</f>
        <v>37.396298120909286</v>
      </c>
      <c r="J48" s="34">
        <v>129839</v>
      </c>
      <c r="K48" s="80">
        <f>100/J47*J48</f>
        <v>36.386896804912155</v>
      </c>
      <c r="L48" s="34">
        <v>130400</v>
      </c>
      <c r="M48" s="80">
        <v>35.919500652831417</v>
      </c>
      <c r="N48" s="34">
        <v>132975</v>
      </c>
      <c r="O48" s="80">
        <f>100/N47*N48</f>
        <v>35.623678930124278</v>
      </c>
      <c r="P48" s="34">
        <v>134317</v>
      </c>
      <c r="Q48" s="101">
        <v>35.246867414550941</v>
      </c>
      <c r="R48" s="34">
        <v>136093</v>
      </c>
      <c r="S48" s="80">
        <f>100/R47*R48</f>
        <v>35.145716314804055</v>
      </c>
      <c r="T48" s="34">
        <v>136038</v>
      </c>
      <c r="U48" s="80">
        <v>34.80434421091681</v>
      </c>
      <c r="V48" s="34">
        <v>136895</v>
      </c>
      <c r="W48" s="80">
        <v>34.420982228167396</v>
      </c>
      <c r="X48" s="34">
        <v>136275</v>
      </c>
      <c r="Y48" s="80">
        <f>100/X47*X48</f>
        <v>34.032675364114034</v>
      </c>
      <c r="Z48" s="113">
        <f>X48-B48</f>
        <v>-9607</v>
      </c>
      <c r="AA48" s="114">
        <f>Y48-C48</f>
        <v>-8.2998164382132344</v>
      </c>
      <c r="AB48" s="113">
        <f t="shared" si="10"/>
        <v>237</v>
      </c>
      <c r="AC48" s="115">
        <f t="shared" si="10"/>
        <v>-0.77166884680277548</v>
      </c>
    </row>
    <row r="49" spans="1:29" ht="12.75" customHeight="1">
      <c r="A49" s="85" t="s">
        <v>49</v>
      </c>
      <c r="B49" s="99">
        <v>198728</v>
      </c>
      <c r="C49" s="86">
        <v>57.667508197672731</v>
      </c>
      <c r="D49" s="43">
        <v>207774</v>
      </c>
      <c r="E49" s="86">
        <f>100/D47*D49</f>
        <v>59.649294052123579</v>
      </c>
      <c r="F49" s="43">
        <v>217712</v>
      </c>
      <c r="G49" s="86">
        <f>100/F47*F49</f>
        <v>61.689991584328148</v>
      </c>
      <c r="H49" s="43">
        <v>222384</v>
      </c>
      <c r="I49" s="86">
        <f>100/H47*H49</f>
        <v>62.603701879090721</v>
      </c>
      <c r="J49" s="43">
        <v>226990</v>
      </c>
      <c r="K49" s="86">
        <f>100/J47*J49</f>
        <v>63.613103195087838</v>
      </c>
      <c r="L49" s="43">
        <v>232634</v>
      </c>
      <c r="M49" s="86">
        <v>64.080499347168583</v>
      </c>
      <c r="N49" s="43">
        <v>240302</v>
      </c>
      <c r="O49" s="86">
        <f>100/N47*N49</f>
        <v>64.376321069875729</v>
      </c>
      <c r="P49" s="43">
        <v>246758</v>
      </c>
      <c r="Q49" s="102">
        <v>64.753132585449052</v>
      </c>
      <c r="R49" s="43">
        <v>251132</v>
      </c>
      <c r="S49" s="86">
        <f>100/R47*R49</f>
        <v>64.854283685195938</v>
      </c>
      <c r="T49" s="43">
        <v>254827</v>
      </c>
      <c r="U49" s="95">
        <v>65.19565578908319</v>
      </c>
      <c r="V49" s="30">
        <v>260813</v>
      </c>
      <c r="W49" s="95">
        <v>65.579017771832596</v>
      </c>
      <c r="X49" s="30">
        <v>264149</v>
      </c>
      <c r="Y49" s="95">
        <f>100/X47*X49</f>
        <v>65.967324635885959</v>
      </c>
      <c r="Z49" s="110">
        <f t="shared" ref="Z49:AA64" si="11">X49-B49</f>
        <v>65421</v>
      </c>
      <c r="AA49" s="111">
        <f t="shared" si="11"/>
        <v>8.2998164382132273</v>
      </c>
      <c r="AB49" s="110">
        <f t="shared" si="10"/>
        <v>9322</v>
      </c>
      <c r="AC49" s="112">
        <f t="shared" si="10"/>
        <v>0.77166884680276837</v>
      </c>
    </row>
    <row r="50" spans="1:29" ht="12.75" customHeight="1">
      <c r="A50" s="88" t="s">
        <v>50</v>
      </c>
      <c r="B50" s="34">
        <v>195566</v>
      </c>
      <c r="C50" s="80">
        <v>56.749949217956534</v>
      </c>
      <c r="D50" s="34">
        <f>SUM(D51,D57)</f>
        <v>204963</v>
      </c>
      <c r="E50" s="80">
        <f>100/D47*D50</f>
        <v>58.842291416661404</v>
      </c>
      <c r="F50" s="34">
        <f>SUM(F51,F57)</f>
        <v>214732</v>
      </c>
      <c r="G50" s="80">
        <f>100/F47*F50</f>
        <v>60.845590839668702</v>
      </c>
      <c r="H50" s="34">
        <f>SUM(H51,H57)</f>
        <v>219282</v>
      </c>
      <c r="I50" s="80">
        <f>100/H47*H50</f>
        <v>61.730452530086566</v>
      </c>
      <c r="J50" s="34">
        <f>SUM(J51,J57)</f>
        <v>223425</v>
      </c>
      <c r="K50" s="80">
        <f>100/J47*J50</f>
        <v>62.614025205350458</v>
      </c>
      <c r="L50" s="34">
        <f>SUM(L51,L57)</f>
        <v>229018</v>
      </c>
      <c r="M50" s="80">
        <f>100/L47*L50</f>
        <v>63.084449390415223</v>
      </c>
      <c r="N50" s="34">
        <f>SUM(N51,N57)</f>
        <v>236359</v>
      </c>
      <c r="O50" s="80">
        <f>100/N47*N50</f>
        <v>63.320000964431244</v>
      </c>
      <c r="P50" s="34">
        <v>242732</v>
      </c>
      <c r="Q50" s="116">
        <v>63.69664764154038</v>
      </c>
      <c r="R50" s="34">
        <f>SUM(R51,R57)</f>
        <v>246138</v>
      </c>
      <c r="S50" s="80">
        <f>100/R47*R50</f>
        <v>63.564594228161916</v>
      </c>
      <c r="T50" s="34">
        <v>249771</v>
      </c>
      <c r="U50" s="80">
        <v>63.902114540826119</v>
      </c>
      <c r="V50" s="34">
        <v>255436</v>
      </c>
      <c r="W50" s="80">
        <v>64.227020829352185</v>
      </c>
      <c r="X50" s="34">
        <v>259036</v>
      </c>
      <c r="Y50" s="80">
        <f>100/X47*X50</f>
        <v>64.690428146165061</v>
      </c>
      <c r="Z50" s="113">
        <f t="shared" si="11"/>
        <v>63470</v>
      </c>
      <c r="AA50" s="114">
        <f t="shared" si="11"/>
        <v>7.9404789282085275</v>
      </c>
      <c r="AB50" s="113">
        <f t="shared" si="10"/>
        <v>9265</v>
      </c>
      <c r="AC50" s="115">
        <f t="shared" si="10"/>
        <v>0.78831360533894212</v>
      </c>
    </row>
    <row r="51" spans="1:29" ht="12.75" customHeight="1">
      <c r="A51" s="89" t="s">
        <v>51</v>
      </c>
      <c r="B51" s="43">
        <v>149446</v>
      </c>
      <c r="C51" s="86">
        <v>43.366704390470389</v>
      </c>
      <c r="D51" s="43">
        <f>SUM(D52:D56)</f>
        <v>157969</v>
      </c>
      <c r="E51" s="86">
        <f>100/D47*D51</f>
        <v>45.350906909044973</v>
      </c>
      <c r="F51" s="43">
        <f>SUM(F52:F56)</f>
        <v>166454</v>
      </c>
      <c r="G51" s="86">
        <f>100/F47*F51</f>
        <v>47.165732064276462</v>
      </c>
      <c r="H51" s="43">
        <f>SUM(H52:H56)</f>
        <v>169689</v>
      </c>
      <c r="I51" s="86">
        <f>100/H47*H51</f>
        <v>47.769441903019214</v>
      </c>
      <c r="J51" s="43">
        <f>SUM(J52:J56)</f>
        <v>173075</v>
      </c>
      <c r="K51" s="86">
        <f>100/J47*J51</f>
        <v>48.503624985637373</v>
      </c>
      <c r="L51" s="43">
        <f>SUM(L52:L56)</f>
        <v>178490</v>
      </c>
      <c r="M51" s="86">
        <f>100/L47*L51</f>
        <v>49.166193800029752</v>
      </c>
      <c r="N51" s="43">
        <f>SUM(N52:N56)</f>
        <v>184303</v>
      </c>
      <c r="O51" s="86">
        <f>100/N47*N51</f>
        <v>49.374325233003916</v>
      </c>
      <c r="P51" s="43">
        <v>190175</v>
      </c>
      <c r="Q51" s="117">
        <v>49.904874368562616</v>
      </c>
      <c r="R51" s="43">
        <f>SUM(R52:R56)</f>
        <v>193263</v>
      </c>
      <c r="S51" s="86">
        <f>100/R47*R51</f>
        <v>49.909742397830712</v>
      </c>
      <c r="T51" s="43">
        <v>196358</v>
      </c>
      <c r="U51" s="95">
        <v>50.236782520819212</v>
      </c>
      <c r="V51" s="30">
        <v>201248</v>
      </c>
      <c r="W51" s="95">
        <v>50.601949168736859</v>
      </c>
      <c r="X51" s="30">
        <v>203833</v>
      </c>
      <c r="Y51" s="95">
        <f>100/X47*X51</f>
        <v>50.904291451061873</v>
      </c>
      <c r="Z51" s="110">
        <f t="shared" si="11"/>
        <v>54387</v>
      </c>
      <c r="AA51" s="111">
        <f t="shared" si="11"/>
        <v>7.5375870605914841</v>
      </c>
      <c r="AB51" s="110">
        <f t="shared" si="10"/>
        <v>7475</v>
      </c>
      <c r="AC51" s="112">
        <f t="shared" si="10"/>
        <v>0.66750893024266134</v>
      </c>
    </row>
    <row r="52" spans="1:29" ht="12.75" customHeight="1">
      <c r="A52" s="90" t="s">
        <v>52</v>
      </c>
      <c r="B52" s="100">
        <v>29427</v>
      </c>
      <c r="C52" s="80">
        <v>8.5392182467136752</v>
      </c>
      <c r="D52" s="34">
        <v>29398</v>
      </c>
      <c r="E52" s="80">
        <f>100/D47*D52</f>
        <v>8.4397949047731142</v>
      </c>
      <c r="F52" s="34">
        <v>29408</v>
      </c>
      <c r="G52" s="80">
        <f>100/F47*F52</f>
        <v>8.3329319123976724</v>
      </c>
      <c r="H52" s="34">
        <v>28961</v>
      </c>
      <c r="I52" s="80">
        <f>100/H47*H52</f>
        <v>8.1528608628334158</v>
      </c>
      <c r="J52" s="34">
        <v>28842</v>
      </c>
      <c r="K52" s="80">
        <f>100/J47*J52</f>
        <v>8.0828632201979094</v>
      </c>
      <c r="L52" s="34">
        <v>29244</v>
      </c>
      <c r="M52" s="80">
        <v>8.0554438427254755</v>
      </c>
      <c r="N52" s="34">
        <v>30234</v>
      </c>
      <c r="O52" s="80">
        <f>100/N47*N52</f>
        <v>8.0996150311966719</v>
      </c>
      <c r="P52" s="34">
        <v>30931</v>
      </c>
      <c r="Q52" s="101">
        <v>8.1167749130748525</v>
      </c>
      <c r="R52" s="34">
        <v>31017</v>
      </c>
      <c r="S52" s="80">
        <f>100/R47*R52</f>
        <v>8.0100716637613782</v>
      </c>
      <c r="T52" s="34">
        <v>30814</v>
      </c>
      <c r="U52" s="80">
        <v>7.883540352807235</v>
      </c>
      <c r="V52" s="34">
        <v>31283</v>
      </c>
      <c r="W52" s="80">
        <v>7.8658211552194066</v>
      </c>
      <c r="X52" s="34">
        <v>31107</v>
      </c>
      <c r="Y52" s="80">
        <f>100/X47*X52</f>
        <v>7.768515373703873</v>
      </c>
      <c r="Z52" s="113">
        <f t="shared" si="11"/>
        <v>1680</v>
      </c>
      <c r="AA52" s="114">
        <f t="shared" si="11"/>
        <v>-0.77070287300980223</v>
      </c>
      <c r="AB52" s="113">
        <f t="shared" si="10"/>
        <v>293</v>
      </c>
      <c r="AC52" s="115">
        <f t="shared" si="10"/>
        <v>-0.11502497910336196</v>
      </c>
    </row>
    <row r="53" spans="1:29" ht="12.75" customHeight="1">
      <c r="A53" s="91" t="s">
        <v>53</v>
      </c>
      <c r="B53" s="99">
        <v>64127</v>
      </c>
      <c r="C53" s="86">
        <v>18.608572008937642</v>
      </c>
      <c r="D53" s="43">
        <v>66237</v>
      </c>
      <c r="E53" s="86">
        <f>100/D47*D53</f>
        <v>19.015807031344199</v>
      </c>
      <c r="F53" s="43">
        <v>70379</v>
      </c>
      <c r="G53" s="86">
        <f>100/F47*F53</f>
        <v>19.942308727646758</v>
      </c>
      <c r="H53" s="43">
        <v>68768</v>
      </c>
      <c r="I53" s="86">
        <f>100/H47*H53</f>
        <v>19.358997818284188</v>
      </c>
      <c r="J53" s="43">
        <v>70607</v>
      </c>
      <c r="K53" s="86">
        <f>100/J47*J53</f>
        <v>19.78734912240877</v>
      </c>
      <c r="L53" s="43">
        <v>74444</v>
      </c>
      <c r="M53" s="86">
        <v>20.506068302142499</v>
      </c>
      <c r="N53" s="43">
        <v>75830</v>
      </c>
      <c r="O53" s="86">
        <f>100/N47*N53</f>
        <v>20.314672481829849</v>
      </c>
      <c r="P53" s="43">
        <v>78243</v>
      </c>
      <c r="Q53" s="102">
        <v>20.532178704979334</v>
      </c>
      <c r="R53" s="43">
        <v>78031</v>
      </c>
      <c r="S53" s="86">
        <f>100/R47*R53</f>
        <v>20.151333204209436</v>
      </c>
      <c r="T53" s="43">
        <v>78883</v>
      </c>
      <c r="U53" s="95">
        <v>20.181648395225974</v>
      </c>
      <c r="V53" s="30">
        <v>81135</v>
      </c>
      <c r="W53" s="95">
        <v>20.400645699860199</v>
      </c>
      <c r="X53" s="30">
        <v>82592</v>
      </c>
      <c r="Y53" s="95">
        <f>100/X47*X53</f>
        <v>20.626136295526742</v>
      </c>
      <c r="Z53" s="110">
        <f t="shared" si="11"/>
        <v>18465</v>
      </c>
      <c r="AA53" s="111">
        <f t="shared" si="11"/>
        <v>2.0175642865890993</v>
      </c>
      <c r="AB53" s="110">
        <f t="shared" si="10"/>
        <v>3709</v>
      </c>
      <c r="AC53" s="112">
        <f t="shared" si="10"/>
        <v>0.44448790030076779</v>
      </c>
    </row>
    <row r="54" spans="1:29" ht="12.75" customHeight="1">
      <c r="A54" s="90" t="s">
        <v>54</v>
      </c>
      <c r="B54" s="100">
        <v>14681</v>
      </c>
      <c r="C54" s="80">
        <v>4.2601781724268015</v>
      </c>
      <c r="D54" s="34">
        <v>13802</v>
      </c>
      <c r="E54" s="80">
        <f>100/D47*D54</f>
        <v>3.9623800692454769</v>
      </c>
      <c r="F54" s="34">
        <v>15177</v>
      </c>
      <c r="G54" s="80">
        <f>100/F47*F54</f>
        <v>4.30049332271693</v>
      </c>
      <c r="H54" s="34">
        <v>14898</v>
      </c>
      <c r="I54" s="80">
        <f>100/H47*H54</f>
        <v>4.1939615736505038</v>
      </c>
      <c r="J54" s="34">
        <v>15048</v>
      </c>
      <c r="K54" s="80">
        <f>100/J47*J54</f>
        <v>4.2171460279293438</v>
      </c>
      <c r="L54" s="34">
        <v>15170</v>
      </c>
      <c r="M54" s="80">
        <v>4.1786719701185016</v>
      </c>
      <c r="N54" s="34">
        <v>15751</v>
      </c>
      <c r="O54" s="80">
        <f>100/N47*N54</f>
        <v>4.2196545728775146</v>
      </c>
      <c r="P54" s="34">
        <v>15802</v>
      </c>
      <c r="Q54" s="101">
        <v>4.1466902840648165</v>
      </c>
      <c r="R54" s="34">
        <v>16262</v>
      </c>
      <c r="S54" s="80">
        <f>100/R47*R54</f>
        <v>4.1996255407063074</v>
      </c>
      <c r="T54" s="34">
        <v>16677</v>
      </c>
      <c r="U54" s="80">
        <v>4.2666905453289505</v>
      </c>
      <c r="V54" s="34">
        <v>16761</v>
      </c>
      <c r="W54" s="80">
        <v>4.214398503424623</v>
      </c>
      <c r="X54" s="34">
        <v>16759</v>
      </c>
      <c r="Y54" s="80">
        <f>100/X47*X54</f>
        <v>4.1853135676183246</v>
      </c>
      <c r="Z54" s="113">
        <f t="shared" si="11"/>
        <v>2078</v>
      </c>
      <c r="AA54" s="114">
        <f t="shared" si="11"/>
        <v>-7.4864604808476898E-2</v>
      </c>
      <c r="AB54" s="113">
        <f t="shared" si="10"/>
        <v>82</v>
      </c>
      <c r="AC54" s="115">
        <f t="shared" si="10"/>
        <v>-8.1376977710625908E-2</v>
      </c>
    </row>
    <row r="55" spans="1:29" ht="12.75" customHeight="1">
      <c r="A55" s="91" t="s">
        <v>55</v>
      </c>
      <c r="B55" s="99">
        <v>580</v>
      </c>
      <c r="C55" s="86">
        <v>0.16830620121296538</v>
      </c>
      <c r="D55" s="43">
        <v>194</v>
      </c>
      <c r="E55" s="86">
        <f>100/D47*D55</f>
        <v>5.5694952429620526E-2</v>
      </c>
      <c r="F55" s="43">
        <v>175</v>
      </c>
      <c r="G55" s="86">
        <f>100/F47*F55</f>
        <v>4.9587292052148832E-2</v>
      </c>
      <c r="H55" s="43">
        <v>306</v>
      </c>
      <c r="I55" s="86">
        <f>100/H47*H55</f>
        <v>8.6142585685129142E-2</v>
      </c>
      <c r="J55" s="43">
        <v>482</v>
      </c>
      <c r="K55" s="86">
        <f>100/J47*J55</f>
        <v>0.13507870716785911</v>
      </c>
      <c r="L55" s="43">
        <v>481</v>
      </c>
      <c r="M55" s="86">
        <v>0.1</v>
      </c>
      <c r="N55" s="43">
        <v>399</v>
      </c>
      <c r="O55" s="86">
        <f>100/N47*N55</f>
        <v>0.10689112910787432</v>
      </c>
      <c r="P55" s="43">
        <v>631</v>
      </c>
      <c r="Q55" s="102">
        <v>0.16558420258479301</v>
      </c>
      <c r="R55" s="43">
        <v>234</v>
      </c>
      <c r="S55" s="86">
        <f>100/R47*R55</f>
        <v>6.0429982568274254E-2</v>
      </c>
      <c r="T55" s="43">
        <v>241</v>
      </c>
      <c r="U55" s="95">
        <v>6.1658117252759902E-2</v>
      </c>
      <c r="V55" s="30">
        <v>31</v>
      </c>
      <c r="W55" s="95">
        <v>7.7946634214046484E-3</v>
      </c>
      <c r="X55" s="30">
        <v>32</v>
      </c>
      <c r="Y55" s="95">
        <f>100/X47*X55</f>
        <v>7.9915289792819606E-3</v>
      </c>
      <c r="Z55" s="110">
        <f t="shared" si="11"/>
        <v>-548</v>
      </c>
      <c r="AA55" s="111">
        <f t="shared" si="11"/>
        <v>-0.16031467223368343</v>
      </c>
      <c r="AB55" s="110">
        <f t="shared" si="10"/>
        <v>-209</v>
      </c>
      <c r="AC55" s="112">
        <f t="shared" si="10"/>
        <v>-5.3666588273477943E-2</v>
      </c>
    </row>
    <row r="56" spans="1:29" ht="12.75" customHeight="1">
      <c r="A56" s="90" t="s">
        <v>56</v>
      </c>
      <c r="B56" s="100">
        <v>40631</v>
      </c>
      <c r="C56" s="80">
        <v>11.790429761179304</v>
      </c>
      <c r="D56" s="34">
        <v>48338</v>
      </c>
      <c r="E56" s="80">
        <f>100/D47*D56</f>
        <v>13.877229951252561</v>
      </c>
      <c r="F56" s="34">
        <v>51315</v>
      </c>
      <c r="G56" s="80">
        <f>100/F47*F56</f>
        <v>14.540410809462955</v>
      </c>
      <c r="H56" s="34">
        <v>56756</v>
      </c>
      <c r="I56" s="80">
        <f>100/H47*H56</f>
        <v>15.97747906256598</v>
      </c>
      <c r="J56" s="34">
        <v>58096</v>
      </c>
      <c r="K56" s="80">
        <f>100/J47*J56</f>
        <v>16.281187907933489</v>
      </c>
      <c r="L56" s="34">
        <v>59151</v>
      </c>
      <c r="M56" s="80">
        <v>16.3</v>
      </c>
      <c r="N56" s="34">
        <v>62089</v>
      </c>
      <c r="O56" s="80">
        <f>100/N47*N56</f>
        <v>16.633492017992001</v>
      </c>
      <c r="P56" s="34">
        <v>64568</v>
      </c>
      <c r="Q56" s="101">
        <v>16.94364626385882</v>
      </c>
      <c r="R56" s="34">
        <v>67719</v>
      </c>
      <c r="S56" s="80">
        <f>100/R47*R56</f>
        <v>17.488282006585319</v>
      </c>
      <c r="T56" s="34">
        <v>69743</v>
      </c>
      <c r="U56" s="80">
        <v>17.84324511020429</v>
      </c>
      <c r="V56" s="34">
        <v>72038</v>
      </c>
      <c r="W56" s="80">
        <v>18.113289146811226</v>
      </c>
      <c r="X56" s="34">
        <v>73343</v>
      </c>
      <c r="Y56" s="80">
        <f>100/X47*X56</f>
        <v>18.316334685233652</v>
      </c>
      <c r="Z56" s="113">
        <f t="shared" si="11"/>
        <v>32712</v>
      </c>
      <c r="AA56" s="114">
        <f t="shared" si="11"/>
        <v>6.5259049240543483</v>
      </c>
      <c r="AB56" s="113">
        <f t="shared" si="10"/>
        <v>3600</v>
      </c>
      <c r="AC56" s="115">
        <f t="shared" si="10"/>
        <v>0.47308957502936266</v>
      </c>
    </row>
    <row r="57" spans="1:29" ht="12.75" customHeight="1">
      <c r="A57" s="89" t="s">
        <v>57</v>
      </c>
      <c r="B57" s="43">
        <v>46120</v>
      </c>
      <c r="C57" s="86">
        <v>13.383244827486143</v>
      </c>
      <c r="D57" s="43">
        <f>SUM(D58:D61)</f>
        <v>46994</v>
      </c>
      <c r="E57" s="86">
        <f>100/D47*D57</f>
        <v>13.491384507616427</v>
      </c>
      <c r="F57" s="43">
        <f>SUM(F58:F61)</f>
        <v>48278</v>
      </c>
      <c r="G57" s="86">
        <f>100/F47*F57</f>
        <v>13.679858775392235</v>
      </c>
      <c r="H57" s="43">
        <f>SUM(H58:H61)</f>
        <v>49593</v>
      </c>
      <c r="I57" s="86">
        <f>100/H47*H57</f>
        <v>13.961010627067353</v>
      </c>
      <c r="J57" s="43">
        <f>SUM(J58:J61)</f>
        <v>50350</v>
      </c>
      <c r="K57" s="86">
        <f>100/J47*J57</f>
        <v>14.110400219713082</v>
      </c>
      <c r="L57" s="43">
        <f>SUM(L58:L61)</f>
        <v>50528</v>
      </c>
      <c r="M57" s="86">
        <f>100/L47*L57</f>
        <v>13.918255590385474</v>
      </c>
      <c r="N57" s="43">
        <f>SUM(N58:N61)</f>
        <v>52056</v>
      </c>
      <c r="O57" s="86">
        <f>100/N47*N57</f>
        <v>13.945675731427333</v>
      </c>
      <c r="P57" s="43">
        <v>52557</v>
      </c>
      <c r="Q57" s="117">
        <v>13.79177327297776</v>
      </c>
      <c r="R57" s="43">
        <f>SUM(R58:R61)</f>
        <v>52875</v>
      </c>
      <c r="S57" s="86">
        <f>100/R47*R57</f>
        <v>13.654851830331202</v>
      </c>
      <c r="T57" s="43">
        <v>53413</v>
      </c>
      <c r="U57" s="95">
        <v>13.665332020006907</v>
      </c>
      <c r="V57" s="30">
        <v>54188</v>
      </c>
      <c r="W57" s="95">
        <v>13.625071660615326</v>
      </c>
      <c r="X57" s="30">
        <v>55203</v>
      </c>
      <c r="Y57" s="95">
        <f>100/X47*X57</f>
        <v>13.78613669510319</v>
      </c>
      <c r="Z57" s="110">
        <f t="shared" si="11"/>
        <v>9083</v>
      </c>
      <c r="AA57" s="111">
        <f t="shared" si="11"/>
        <v>0.40289186761704698</v>
      </c>
      <c r="AB57" s="110">
        <f t="shared" si="10"/>
        <v>1790</v>
      </c>
      <c r="AC57" s="112">
        <f t="shared" si="10"/>
        <v>0.12080467509628257</v>
      </c>
    </row>
    <row r="58" spans="1:29" ht="12.75" customHeight="1">
      <c r="A58" s="90" t="s">
        <v>58</v>
      </c>
      <c r="B58" s="100">
        <v>35965</v>
      </c>
      <c r="C58" s="80">
        <v>10.436435390731551</v>
      </c>
      <c r="D58" s="34">
        <v>37167</v>
      </c>
      <c r="E58" s="80">
        <f>100/D47*D58</f>
        <v>10.670176788410856</v>
      </c>
      <c r="F58" s="34">
        <v>38422</v>
      </c>
      <c r="G58" s="80">
        <f>100/F47*F58</f>
        <v>10.887102487015213</v>
      </c>
      <c r="H58" s="34">
        <v>39925</v>
      </c>
      <c r="I58" s="80">
        <f>100/H47*H58</f>
        <v>11.239355338165952</v>
      </c>
      <c r="J58" s="34">
        <v>40502</v>
      </c>
      <c r="K58" s="80">
        <f>100/J47*J58</f>
        <v>11.350534850026202</v>
      </c>
      <c r="L58" s="34">
        <v>40794</v>
      </c>
      <c r="M58" s="80">
        <v>11.2</v>
      </c>
      <c r="N58" s="34">
        <v>41992</v>
      </c>
      <c r="O58" s="80">
        <f>100/N47*N58</f>
        <v>11.249554620295385</v>
      </c>
      <c r="P58" s="34">
        <v>42528</v>
      </c>
      <c r="Q58" s="101">
        <v>11.16000787246605</v>
      </c>
      <c r="R58" s="34">
        <v>42933</v>
      </c>
      <c r="S58" s="80">
        <f>100/R47*R58</f>
        <v>11.087352314545805</v>
      </c>
      <c r="T58" s="34">
        <v>43563</v>
      </c>
      <c r="U58" s="80">
        <v>11.145280339759251</v>
      </c>
      <c r="V58" s="34">
        <v>44318</v>
      </c>
      <c r="W58" s="80">
        <v>11.143351403542297</v>
      </c>
      <c r="X58" s="34">
        <v>45226</v>
      </c>
      <c r="Y58" s="80">
        <f>100/X47*X58</f>
        <v>11.294527800531435</v>
      </c>
      <c r="Z58" s="113">
        <f t="shared" si="11"/>
        <v>9261</v>
      </c>
      <c r="AA58" s="114">
        <f t="shared" si="11"/>
        <v>0.85809240979988388</v>
      </c>
      <c r="AB58" s="113">
        <f t="shared" si="10"/>
        <v>1663</v>
      </c>
      <c r="AC58" s="115">
        <f t="shared" si="10"/>
        <v>0.14924746077218387</v>
      </c>
    </row>
    <row r="59" spans="1:29" ht="12.75" customHeight="1">
      <c r="A59" s="94" t="s">
        <v>59</v>
      </c>
      <c r="B59" s="104">
        <v>9422</v>
      </c>
      <c r="C59" s="95">
        <v>2.7341052203940683</v>
      </c>
      <c r="D59" s="30">
        <v>9365</v>
      </c>
      <c r="E59" s="95">
        <f>100/D47*D59</f>
        <v>2.6885733479556504</v>
      </c>
      <c r="F59" s="30">
        <v>9363</v>
      </c>
      <c r="G59" s="95">
        <f>100/F47*F59</f>
        <v>2.6530618027672541</v>
      </c>
      <c r="H59" s="30">
        <v>9288</v>
      </c>
      <c r="I59" s="95">
        <f>100/H47*H59</f>
        <v>2.6146808360898022</v>
      </c>
      <c r="J59" s="30">
        <v>9487</v>
      </c>
      <c r="K59" s="95">
        <f>100/J47*J59</f>
        <v>2.6586964624512017</v>
      </c>
      <c r="L59" s="30">
        <v>9347</v>
      </c>
      <c r="M59" s="95">
        <v>2.6</v>
      </c>
      <c r="N59" s="30">
        <v>9748</v>
      </c>
      <c r="O59" s="95">
        <f>100/N47*N59</f>
        <v>2.6114654800590449</v>
      </c>
      <c r="P59" s="30">
        <v>9595</v>
      </c>
      <c r="Q59" s="105">
        <v>2.5178770583218526</v>
      </c>
      <c r="R59" s="30">
        <v>9693</v>
      </c>
      <c r="S59" s="95">
        <f>100/R47*R59</f>
        <v>2.5031958163858219</v>
      </c>
      <c r="T59" s="30">
        <v>9587</v>
      </c>
      <c r="U59" s="95">
        <v>2.4527650211709924</v>
      </c>
      <c r="V59" s="30">
        <v>9543</v>
      </c>
      <c r="W59" s="95">
        <v>2.3994991300149859</v>
      </c>
      <c r="X59" s="30">
        <v>9614</v>
      </c>
      <c r="Y59" s="95">
        <f>100/X47*X59</f>
        <v>2.4009549877130238</v>
      </c>
      <c r="Z59" s="110">
        <f t="shared" si="11"/>
        <v>192</v>
      </c>
      <c r="AA59" s="111">
        <f t="shared" si="11"/>
        <v>-0.33315023268104449</v>
      </c>
      <c r="AB59" s="110">
        <f t="shared" si="10"/>
        <v>27</v>
      </c>
      <c r="AC59" s="112">
        <f t="shared" si="10"/>
        <v>-5.181003345796853E-2</v>
      </c>
    </row>
    <row r="60" spans="1:29" ht="12.75" customHeight="1">
      <c r="A60" s="90" t="s">
        <v>60</v>
      </c>
      <c r="B60" s="100">
        <v>158</v>
      </c>
      <c r="C60" s="80">
        <v>4.584893067525609E-2</v>
      </c>
      <c r="D60" s="34">
        <v>110</v>
      </c>
      <c r="E60" s="80">
        <f>100/D47*D60</f>
        <v>3.1579612202362155E-2</v>
      </c>
      <c r="F60" s="34">
        <v>123</v>
      </c>
      <c r="G60" s="80">
        <f>100/F47*F60</f>
        <v>3.4852782413796038E-2</v>
      </c>
      <c r="H60" s="34">
        <v>175</v>
      </c>
      <c r="I60" s="80">
        <f>100/H47*H60</f>
        <v>4.9264550636920264E-2</v>
      </c>
      <c r="J60" s="34">
        <v>112</v>
      </c>
      <c r="K60" s="80">
        <f>100/J47*J60</f>
        <v>3.1387583408299211E-2</v>
      </c>
      <c r="L60" s="34">
        <v>111</v>
      </c>
      <c r="M60" s="80">
        <v>0</v>
      </c>
      <c r="N60" s="34">
        <v>137</v>
      </c>
      <c r="O60" s="80">
        <f>100/N47*N60</f>
        <v>3.6701966636037045E-2</v>
      </c>
      <c r="P60" s="34">
        <v>180</v>
      </c>
      <c r="Q60" s="101">
        <v>4.7234796299940957E-2</v>
      </c>
      <c r="R60" s="34">
        <v>148</v>
      </c>
      <c r="S60" s="80">
        <f>100/R47*R60</f>
        <v>3.8220672735489701E-2</v>
      </c>
      <c r="T60" s="34">
        <v>158</v>
      </c>
      <c r="U60" s="80">
        <v>4.0423164008033467E-2</v>
      </c>
      <c r="V60" s="34">
        <v>181</v>
      </c>
      <c r="W60" s="80">
        <v>4.5510776750781981E-2</v>
      </c>
      <c r="X60" s="34">
        <v>182</v>
      </c>
      <c r="Y60" s="80">
        <f>100/X47*X60</f>
        <v>4.5451821069666151E-2</v>
      </c>
      <c r="Z60" s="113">
        <f t="shared" si="11"/>
        <v>24</v>
      </c>
      <c r="AA60" s="114">
        <f t="shared" si="11"/>
        <v>-3.9710960558993896E-4</v>
      </c>
      <c r="AB60" s="113">
        <f t="shared" si="10"/>
        <v>24</v>
      </c>
      <c r="AC60" s="115">
        <f t="shared" si="10"/>
        <v>5.0286570616326839E-3</v>
      </c>
    </row>
    <row r="61" spans="1:29" ht="12.75" customHeight="1">
      <c r="A61" s="94" t="s">
        <v>61</v>
      </c>
      <c r="B61" s="104">
        <v>575</v>
      </c>
      <c r="C61" s="95">
        <v>0.16685528568526742</v>
      </c>
      <c r="D61" s="30">
        <v>352</v>
      </c>
      <c r="E61" s="95">
        <f>100/D47*D61</f>
        <v>0.1010547590475589</v>
      </c>
      <c r="F61" s="30">
        <v>370</v>
      </c>
      <c r="G61" s="95">
        <f>100/F47*F61</f>
        <v>0.10484170319597182</v>
      </c>
      <c r="H61" s="30">
        <v>205</v>
      </c>
      <c r="I61" s="95">
        <f>100/H47*H61</f>
        <v>5.7709902174678022E-2</v>
      </c>
      <c r="J61" s="30">
        <v>249</v>
      </c>
      <c r="K61" s="95">
        <f>100/J47*J61</f>
        <v>6.9781323827379491E-2</v>
      </c>
      <c r="L61" s="30">
        <v>276</v>
      </c>
      <c r="M61" s="95">
        <v>0.1</v>
      </c>
      <c r="N61" s="30">
        <v>179</v>
      </c>
      <c r="O61" s="95">
        <f>100/N47*N61</f>
        <v>4.7953664436865925E-2</v>
      </c>
      <c r="P61" s="30">
        <v>254</v>
      </c>
      <c r="Q61" s="105">
        <v>6.6653545889916677E-2</v>
      </c>
      <c r="R61" s="30">
        <v>101</v>
      </c>
      <c r="S61" s="95">
        <f>100/R47*R61</f>
        <v>2.6083026664084186E-2</v>
      </c>
      <c r="T61" s="30">
        <v>105</v>
      </c>
      <c r="U61" s="95">
        <v>2.6863495068629836E-2</v>
      </c>
      <c r="V61" s="30">
        <v>146</v>
      </c>
      <c r="W61" s="95">
        <v>3.6710350307260602E-2</v>
      </c>
      <c r="X61" s="30">
        <v>181</v>
      </c>
      <c r="Y61" s="95">
        <f>100/X47*X61</f>
        <v>4.5202085789063588E-2</v>
      </c>
      <c r="Z61" s="110">
        <f t="shared" si="11"/>
        <v>-394</v>
      </c>
      <c r="AA61" s="111">
        <f t="shared" si="11"/>
        <v>-0.12165319989620382</v>
      </c>
      <c r="AB61" s="110">
        <f t="shared" si="10"/>
        <v>76</v>
      </c>
      <c r="AC61" s="112">
        <f t="shared" si="10"/>
        <v>1.8338590720433753E-2</v>
      </c>
    </row>
    <row r="62" spans="1:29" ht="12.75" customHeight="1">
      <c r="A62" s="88" t="s">
        <v>62</v>
      </c>
      <c r="B62" s="34">
        <v>3162</v>
      </c>
      <c r="C62" s="80">
        <v>0.91755897971620093</v>
      </c>
      <c r="D62" s="34">
        <v>2811</v>
      </c>
      <c r="E62" s="80">
        <f>100/D47*D62</f>
        <v>0.80700263546218198</v>
      </c>
      <c r="F62" s="34">
        <v>2980</v>
      </c>
      <c r="G62" s="80">
        <f>100/F47*F62</f>
        <v>0.8444007446594487</v>
      </c>
      <c r="H62" s="34">
        <v>3102</v>
      </c>
      <c r="I62" s="80">
        <f>100/H47*H62</f>
        <v>0.8732493490041523</v>
      </c>
      <c r="J62" s="34">
        <v>3565</v>
      </c>
      <c r="K62" s="80">
        <f>100/J47*J62</f>
        <v>0.99907798973738116</v>
      </c>
      <c r="L62" s="34">
        <f>SUM(L63:L65)</f>
        <v>3616</v>
      </c>
      <c r="M62" s="80">
        <f>100/L47*L62</f>
        <v>0.99604995675336194</v>
      </c>
      <c r="N62" s="34">
        <v>3943</v>
      </c>
      <c r="O62" s="80">
        <f>100/N47*N62</f>
        <v>1.0563201054444824</v>
      </c>
      <c r="P62" s="34">
        <v>4026</v>
      </c>
      <c r="Q62" s="116">
        <v>1.0564849439086794</v>
      </c>
      <c r="R62" s="34">
        <f>SUM(R63:R65)</f>
        <v>4994</v>
      </c>
      <c r="S62" s="80">
        <f>100/R47*R62</f>
        <v>1.289689457034024</v>
      </c>
      <c r="T62" s="34">
        <v>5056</v>
      </c>
      <c r="U62" s="80">
        <v>1.293541248257071</v>
      </c>
      <c r="V62" s="34">
        <v>5377</v>
      </c>
      <c r="W62" s="80">
        <v>1.3519969424804128</v>
      </c>
      <c r="X62" s="34">
        <v>5113</v>
      </c>
      <c r="Y62" s="80">
        <f>100/X47*X62</f>
        <v>1.2768964897208959</v>
      </c>
      <c r="Z62" s="113">
        <f t="shared" si="11"/>
        <v>1951</v>
      </c>
      <c r="AA62" s="114">
        <f t="shared" si="11"/>
        <v>0.35933751000469494</v>
      </c>
      <c r="AB62" s="113">
        <f t="shared" si="10"/>
        <v>57</v>
      </c>
      <c r="AC62" s="115">
        <f t="shared" si="10"/>
        <v>-1.6644758536175086E-2</v>
      </c>
    </row>
    <row r="63" spans="1:29" ht="12.75" customHeight="1">
      <c r="A63" s="91" t="s">
        <v>63</v>
      </c>
      <c r="B63" s="99">
        <v>845</v>
      </c>
      <c r="C63" s="86">
        <v>0.24520472418095818</v>
      </c>
      <c r="D63" s="43">
        <v>380</v>
      </c>
      <c r="E63" s="86">
        <f>100/D47*D63</f>
        <v>0.10909320578997835</v>
      </c>
      <c r="F63" s="43">
        <v>435</v>
      </c>
      <c r="G63" s="86">
        <f>100/F47*F63</f>
        <v>0.1232598402439128</v>
      </c>
      <c r="H63" s="43">
        <v>317</v>
      </c>
      <c r="I63" s="86">
        <f>100/H47*H63</f>
        <v>8.9239214582306992E-2</v>
      </c>
      <c r="J63" s="43">
        <v>418</v>
      </c>
      <c r="K63" s="86">
        <f>100/J47*J63</f>
        <v>0.11714294522025956</v>
      </c>
      <c r="L63" s="43">
        <v>377</v>
      </c>
      <c r="M63" s="86">
        <v>0.1</v>
      </c>
      <c r="N63" s="43">
        <v>513</v>
      </c>
      <c r="O63" s="86">
        <f>100/N47*N63</f>
        <v>0.13743145171012414</v>
      </c>
      <c r="P63" s="43">
        <v>549</v>
      </c>
      <c r="Q63" s="102">
        <v>0.14406612871481991</v>
      </c>
      <c r="R63" s="43">
        <v>820</v>
      </c>
      <c r="S63" s="86">
        <f>100/R47*R63</f>
        <v>0.21176318677771319</v>
      </c>
      <c r="T63" s="43">
        <v>741</v>
      </c>
      <c r="U63" s="95">
        <v>0.18957952234147341</v>
      </c>
      <c r="V63" s="30">
        <v>905</v>
      </c>
      <c r="W63" s="95">
        <v>0.22755388375390989</v>
      </c>
      <c r="X63" s="30">
        <v>755</v>
      </c>
      <c r="Y63" s="95">
        <f>100/X47*X63</f>
        <v>0.18855013685493377</v>
      </c>
      <c r="Z63" s="110">
        <f t="shared" si="11"/>
        <v>-90</v>
      </c>
      <c r="AA63" s="111">
        <f t="shared" si="11"/>
        <v>-5.6654587326024408E-2</v>
      </c>
      <c r="AB63" s="110">
        <f t="shared" si="10"/>
        <v>14</v>
      </c>
      <c r="AC63" s="112">
        <f t="shared" si="10"/>
        <v>-1.0293854865396357E-3</v>
      </c>
    </row>
    <row r="64" spans="1:29" ht="12.75" customHeight="1">
      <c r="A64" s="90" t="s">
        <v>64</v>
      </c>
      <c r="B64" s="100">
        <v>2317</v>
      </c>
      <c r="C64" s="80">
        <v>0.67235425553524275</v>
      </c>
      <c r="D64" s="34">
        <v>2431</v>
      </c>
      <c r="E64" s="80">
        <f>100/D47*D64</f>
        <v>0.6979094296722036</v>
      </c>
      <c r="F64" s="34">
        <v>2545</v>
      </c>
      <c r="G64" s="80">
        <f>100/F47*F64</f>
        <v>0.7211409044155358</v>
      </c>
      <c r="H64" s="34">
        <v>2785</v>
      </c>
      <c r="I64" s="80">
        <f>100/H47*H64</f>
        <v>0.78401013442184531</v>
      </c>
      <c r="J64" s="34">
        <v>3147</v>
      </c>
      <c r="K64" s="80">
        <f>100/J47*J64</f>
        <v>0.88193504451712157</v>
      </c>
      <c r="L64" s="34">
        <v>3239</v>
      </c>
      <c r="M64" s="80">
        <v>0.9</v>
      </c>
      <c r="N64" s="34">
        <v>3430</v>
      </c>
      <c r="O64" s="80">
        <f>100/N47*N64</f>
        <v>0.91888865373435824</v>
      </c>
      <c r="P64" s="34">
        <v>3477</v>
      </c>
      <c r="Q64" s="101">
        <v>0.91241881519385959</v>
      </c>
      <c r="R64" s="34">
        <v>2526</v>
      </c>
      <c r="S64" s="80">
        <f>100/R47*R64</f>
        <v>0.65233391439085797</v>
      </c>
      <c r="T64" s="34">
        <v>2542</v>
      </c>
      <c r="U64" s="80">
        <v>0.6503524234710194</v>
      </c>
      <c r="V64" s="34">
        <v>2794</v>
      </c>
      <c r="W64" s="80">
        <v>0.70252547094853512</v>
      </c>
      <c r="X64" s="34">
        <v>2669</v>
      </c>
      <c r="Y64" s="80">
        <f>100/X47*X64</f>
        <v>0.66654346392823605</v>
      </c>
      <c r="Z64" s="113">
        <f t="shared" si="11"/>
        <v>352</v>
      </c>
      <c r="AA64" s="114">
        <f t="shared" si="11"/>
        <v>-5.8107916070067045E-3</v>
      </c>
      <c r="AB64" s="113">
        <f t="shared" si="10"/>
        <v>127</v>
      </c>
      <c r="AC64" s="115">
        <f t="shared" si="10"/>
        <v>1.6191040457216643E-2</v>
      </c>
    </row>
    <row r="65" spans="1:31" ht="12.75" customHeight="1">
      <c r="A65" s="97" t="s">
        <v>65</v>
      </c>
      <c r="B65" s="51" t="s">
        <v>66</v>
      </c>
      <c r="C65" s="51" t="s">
        <v>66</v>
      </c>
      <c r="D65" s="51" t="s">
        <v>66</v>
      </c>
      <c r="E65" s="51" t="s">
        <v>66</v>
      </c>
      <c r="F65" s="51" t="s">
        <v>66</v>
      </c>
      <c r="G65" s="51" t="s">
        <v>66</v>
      </c>
      <c r="H65" s="51" t="s">
        <v>66</v>
      </c>
      <c r="I65" s="51" t="s">
        <v>66</v>
      </c>
      <c r="J65" s="51" t="s">
        <v>66</v>
      </c>
      <c r="K65" s="51" t="s">
        <v>66</v>
      </c>
      <c r="L65" s="51" t="s">
        <v>66</v>
      </c>
      <c r="M65" s="51" t="s">
        <v>66</v>
      </c>
      <c r="N65" s="51" t="s">
        <v>66</v>
      </c>
      <c r="O65" s="51" t="s">
        <v>66</v>
      </c>
      <c r="P65" s="51" t="s">
        <v>66</v>
      </c>
      <c r="Q65" s="51" t="s">
        <v>66</v>
      </c>
      <c r="R65" s="51">
        <v>1648</v>
      </c>
      <c r="S65" s="98">
        <f>100/R47*R65</f>
        <v>0.42559235586545285</v>
      </c>
      <c r="T65" s="51">
        <v>1773</v>
      </c>
      <c r="U65" s="106">
        <v>0.45360930244457803</v>
      </c>
      <c r="V65" s="107">
        <v>1678</v>
      </c>
      <c r="W65" s="106">
        <v>0.42191758777796773</v>
      </c>
      <c r="X65" s="107">
        <v>1689</v>
      </c>
      <c r="Y65" s="106">
        <f>100/X47*X65</f>
        <v>0.42180288893772599</v>
      </c>
      <c r="Z65" s="138" t="s">
        <v>24</v>
      </c>
      <c r="AA65" s="138" t="s">
        <v>24</v>
      </c>
      <c r="AB65" s="118">
        <f t="shared" si="10"/>
        <v>-84</v>
      </c>
      <c r="AC65" s="324">
        <f t="shared" si="10"/>
        <v>-3.1806413506852038E-2</v>
      </c>
    </row>
    <row r="66" spans="1:31" ht="12.75" customHeight="1">
      <c r="A66" s="280" t="s">
        <v>231</v>
      </c>
    </row>
    <row r="67" spans="1:31" ht="12.75" customHeight="1">
      <c r="A67" s="419" t="s">
        <v>230</v>
      </c>
      <c r="B67" s="419"/>
      <c r="C67" s="419"/>
      <c r="D67" s="419"/>
      <c r="E67" s="419"/>
      <c r="F67" s="419"/>
      <c r="G67" s="419"/>
      <c r="H67" s="419"/>
      <c r="I67" s="419"/>
      <c r="J67" s="419"/>
      <c r="K67" s="419"/>
      <c r="L67" s="419"/>
      <c r="M67" s="419"/>
      <c r="N67" s="419"/>
      <c r="O67" s="419"/>
      <c r="P67" s="419"/>
      <c r="Q67" s="419"/>
      <c r="R67" s="419"/>
      <c r="S67" s="419"/>
      <c r="T67" s="419"/>
      <c r="U67" s="419"/>
      <c r="V67" s="419"/>
      <c r="W67" s="419"/>
      <c r="X67" s="419"/>
      <c r="Y67" s="419"/>
      <c r="Z67" s="419"/>
      <c r="AA67" s="419"/>
      <c r="AB67" s="419"/>
      <c r="AC67" s="419"/>
    </row>
    <row r="68" spans="1:31" s="279" customFormat="1" ht="12.75" customHeight="1">
      <c r="A68" s="419" t="s">
        <v>229</v>
      </c>
      <c r="B68" s="419"/>
      <c r="C68" s="419"/>
      <c r="D68" s="419"/>
      <c r="E68" s="419"/>
      <c r="F68" s="419"/>
      <c r="G68" s="419"/>
      <c r="H68" s="419"/>
      <c r="I68" s="419"/>
      <c r="J68" s="419"/>
      <c r="K68" s="419"/>
      <c r="L68" s="419"/>
      <c r="M68" s="419"/>
      <c r="N68" s="419"/>
      <c r="O68" s="419"/>
      <c r="P68" s="419"/>
      <c r="Q68" s="419"/>
      <c r="R68" s="419"/>
      <c r="S68" s="419"/>
      <c r="T68" s="419"/>
      <c r="U68" s="419"/>
      <c r="V68" s="419"/>
      <c r="W68" s="419"/>
      <c r="X68" s="419"/>
      <c r="Y68" s="419"/>
      <c r="Z68" s="419"/>
      <c r="AA68" s="419"/>
      <c r="AB68" s="419"/>
      <c r="AC68" s="419"/>
      <c r="AD68" s="295"/>
      <c r="AE68" s="295"/>
    </row>
    <row r="69" spans="1:31" ht="12.75" customHeight="1">
      <c r="A69" s="408" t="s">
        <v>78</v>
      </c>
      <c r="B69" s="408"/>
      <c r="C69" s="408"/>
      <c r="D69" s="408"/>
      <c r="E69" s="408"/>
      <c r="F69" s="408"/>
      <c r="G69" s="408"/>
      <c r="H69" s="408"/>
      <c r="I69" s="408"/>
      <c r="J69" s="408"/>
      <c r="K69" s="408"/>
      <c r="L69" s="408"/>
      <c r="M69" s="408"/>
      <c r="N69" s="408"/>
      <c r="O69" s="408"/>
      <c r="P69" s="408"/>
      <c r="Q69" s="408"/>
      <c r="R69" s="408"/>
      <c r="S69" s="408"/>
      <c r="T69" s="408"/>
      <c r="U69" s="408"/>
      <c r="V69" s="408"/>
      <c r="W69" s="408"/>
      <c r="X69" s="408"/>
      <c r="Y69" s="408"/>
    </row>
    <row r="70" spans="1:31" ht="12.75" customHeight="1">
      <c r="A70" s="119" t="s">
        <v>79</v>
      </c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</row>
    <row r="71" spans="1:31" ht="12.75" customHeight="1">
      <c r="A71" s="119" t="s">
        <v>80</v>
      </c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</row>
    <row r="72" spans="1:31" ht="12.75" customHeight="1">
      <c r="A72" s="119" t="s">
        <v>81</v>
      </c>
      <c r="B72" s="119"/>
      <c r="C72" s="119"/>
      <c r="D72" s="119"/>
      <c r="E72" s="119"/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</row>
    <row r="73" spans="1:31" ht="12.75" customHeight="1">
      <c r="A73" s="119" t="s">
        <v>82</v>
      </c>
      <c r="B73" s="119"/>
      <c r="C73" s="119"/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19"/>
      <c r="S73" s="119"/>
      <c r="T73" s="119"/>
      <c r="U73" s="119"/>
      <c r="V73" s="119"/>
      <c r="W73" s="119"/>
      <c r="X73" s="119"/>
      <c r="Y73" s="119"/>
    </row>
    <row r="74" spans="1:31" ht="12.75" customHeight="1">
      <c r="A74" s="119" t="s">
        <v>83</v>
      </c>
      <c r="B74" s="119"/>
      <c r="C74" s="119"/>
      <c r="D74" s="119"/>
      <c r="E74" s="119"/>
      <c r="F74" s="119"/>
      <c r="G74" s="119"/>
      <c r="H74" s="119"/>
      <c r="I74" s="119"/>
      <c r="J74" s="119"/>
      <c r="K74" s="119"/>
      <c r="L74" s="119"/>
      <c r="M74" s="119"/>
      <c r="N74" s="119"/>
      <c r="O74" s="119"/>
      <c r="P74" s="119"/>
      <c r="Q74" s="119"/>
      <c r="R74" s="119"/>
      <c r="S74" s="119"/>
      <c r="T74" s="119"/>
      <c r="U74" s="119"/>
      <c r="V74" s="119"/>
      <c r="W74" s="119"/>
      <c r="X74" s="119"/>
      <c r="Y74" s="119"/>
    </row>
    <row r="75" spans="1:31" ht="12.75" customHeight="1">
      <c r="A75" s="119" t="s">
        <v>84</v>
      </c>
      <c r="B75" s="119"/>
      <c r="C75" s="119"/>
      <c r="D75" s="119"/>
      <c r="E75" s="119"/>
      <c r="F75" s="119"/>
      <c r="G75" s="119"/>
      <c r="H75" s="119"/>
      <c r="I75" s="119"/>
      <c r="J75" s="119"/>
      <c r="K75" s="119"/>
      <c r="L75" s="119"/>
      <c r="M75" s="119"/>
      <c r="N75" s="119"/>
      <c r="O75" s="119"/>
      <c r="P75" s="119"/>
      <c r="Q75" s="119"/>
      <c r="R75" s="119"/>
      <c r="S75" s="119"/>
      <c r="T75" s="119"/>
      <c r="U75" s="119"/>
      <c r="V75" s="119"/>
      <c r="W75" s="119"/>
      <c r="X75" s="119"/>
      <c r="Y75" s="119"/>
    </row>
    <row r="76" spans="1:31" ht="12.75" customHeight="1">
      <c r="A76" s="119" t="s">
        <v>85</v>
      </c>
      <c r="B76" s="119"/>
      <c r="C76" s="119"/>
      <c r="D76" s="119"/>
      <c r="E76" s="119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  <c r="Q76" s="119"/>
      <c r="R76" s="119"/>
      <c r="S76" s="119"/>
      <c r="T76" s="119"/>
      <c r="U76" s="119"/>
      <c r="V76" s="119"/>
      <c r="W76" s="119"/>
      <c r="X76" s="119"/>
      <c r="Y76" s="119"/>
    </row>
    <row r="77" spans="1:31" ht="12.75" customHeight="1">
      <c r="A77" s="119" t="s">
        <v>86</v>
      </c>
      <c r="B77" s="119"/>
      <c r="C77" s="119"/>
      <c r="D77" s="119"/>
      <c r="E77" s="119"/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  <c r="Q77" s="119"/>
      <c r="R77" s="119"/>
      <c r="S77" s="119"/>
      <c r="T77" s="119"/>
      <c r="U77" s="119"/>
      <c r="V77" s="119"/>
      <c r="W77" s="119"/>
      <c r="X77" s="119"/>
      <c r="Y77" s="119"/>
    </row>
    <row r="78" spans="1:31" ht="12.75" customHeight="1">
      <c r="A78" s="408" t="s">
        <v>87</v>
      </c>
      <c r="B78" s="408"/>
      <c r="C78" s="408"/>
      <c r="D78" s="408"/>
      <c r="E78" s="408"/>
      <c r="F78" s="408"/>
      <c r="G78" s="408"/>
      <c r="H78" s="408"/>
      <c r="I78" s="408"/>
      <c r="J78" s="408"/>
      <c r="K78" s="408"/>
      <c r="L78" s="408"/>
      <c r="M78" s="408"/>
      <c r="N78" s="408"/>
      <c r="O78" s="408"/>
      <c r="P78" s="408"/>
      <c r="Q78" s="408"/>
      <c r="R78" s="408"/>
      <c r="S78" s="408"/>
      <c r="T78" s="408"/>
      <c r="U78" s="408"/>
      <c r="V78" s="408"/>
      <c r="W78" s="408"/>
      <c r="X78" s="408"/>
      <c r="Y78" s="408"/>
    </row>
    <row r="79" spans="1:31" ht="12.75" customHeight="1">
      <c r="A79" s="408" t="s">
        <v>88</v>
      </c>
      <c r="B79" s="408"/>
      <c r="C79" s="408"/>
      <c r="D79" s="408"/>
      <c r="E79" s="408"/>
      <c r="F79" s="408"/>
      <c r="G79" s="408"/>
      <c r="H79" s="408"/>
      <c r="I79" s="408"/>
      <c r="J79" s="408"/>
      <c r="K79" s="408"/>
      <c r="L79" s="408"/>
      <c r="M79" s="408"/>
      <c r="N79" s="408"/>
      <c r="O79" s="408"/>
      <c r="P79" s="408"/>
      <c r="Q79" s="408"/>
      <c r="R79" s="408"/>
      <c r="S79" s="408"/>
      <c r="T79" s="408"/>
      <c r="U79" s="408"/>
      <c r="V79" s="408"/>
      <c r="W79" s="408"/>
      <c r="X79" s="408"/>
      <c r="Y79" s="408"/>
    </row>
    <row r="80" spans="1:31" ht="12.75" customHeight="1">
      <c r="A80" s="420" t="s">
        <v>22</v>
      </c>
      <c r="B80" s="420"/>
      <c r="C80" s="420"/>
      <c r="D80" s="420"/>
      <c r="E80" s="420"/>
      <c r="F80" s="420"/>
      <c r="G80" s="420"/>
      <c r="H80" s="420"/>
      <c r="I80" s="420"/>
      <c r="J80" s="420"/>
      <c r="K80" s="420"/>
      <c r="L80" s="420"/>
      <c r="M80" s="420"/>
      <c r="N80" s="420"/>
      <c r="O80" s="420"/>
      <c r="P80" s="420"/>
      <c r="Q80" s="420"/>
      <c r="R80" s="420"/>
      <c r="S80" s="420"/>
      <c r="T80" s="420"/>
      <c r="U80" s="420"/>
      <c r="V80" s="420"/>
      <c r="W80" s="420"/>
      <c r="X80" s="420"/>
      <c r="Y80" s="420"/>
    </row>
    <row r="82" spans="21:21" ht="12.75" customHeight="1">
      <c r="U82" s="120"/>
    </row>
  </sheetData>
  <mergeCells count="26">
    <mergeCell ref="A2:AC2"/>
    <mergeCell ref="A6:AC6"/>
    <mergeCell ref="N3:O4"/>
    <mergeCell ref="P3:Q4"/>
    <mergeCell ref="V3:W4"/>
    <mergeCell ref="X3:Y4"/>
    <mergeCell ref="R3:S4"/>
    <mergeCell ref="T3:U4"/>
    <mergeCell ref="J3:K4"/>
    <mergeCell ref="L3:M4"/>
    <mergeCell ref="Z3:AC3"/>
    <mergeCell ref="Z4:AA4"/>
    <mergeCell ref="AB4:AC4"/>
    <mergeCell ref="F3:G4"/>
    <mergeCell ref="H3:I4"/>
    <mergeCell ref="A3:A5"/>
    <mergeCell ref="B3:C4"/>
    <mergeCell ref="D3:E4"/>
    <mergeCell ref="A67:AC67"/>
    <mergeCell ref="A68:AC68"/>
    <mergeCell ref="A80:Y80"/>
    <mergeCell ref="A78:Y78"/>
    <mergeCell ref="A79:Y79"/>
    <mergeCell ref="A46:AC46"/>
    <mergeCell ref="A26:AC26"/>
    <mergeCell ref="A69:Y69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landscape" r:id="rId1"/>
  <ignoredErrors>
    <ignoredError sqref="A38:AC38 A42:AC49 A50:D57 T50:AC57" formulaRange="1"/>
    <ignoredError sqref="A17:AC37 E50:S57" formula="1" formulaRange="1"/>
    <ignoredError sqref="A10:AC16 E58:S62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K87"/>
  <sheetViews>
    <sheetView showGridLines="0" zoomScaleNormal="100" workbookViewId="0"/>
  </sheetViews>
  <sheetFormatPr baseColWidth="10" defaultRowHeight="15"/>
  <cols>
    <col min="1" max="1" width="25.28515625" customWidth="1"/>
    <col min="2" max="9" width="10.28515625" customWidth="1"/>
  </cols>
  <sheetData>
    <row r="1" spans="1:10" s="279" customFormat="1" ht="25.5" customHeight="1">
      <c r="A1" s="325" t="s">
        <v>329</v>
      </c>
      <c r="G1" s="295"/>
    </row>
    <row r="2" spans="1:10">
      <c r="A2" s="426" t="s">
        <v>325</v>
      </c>
      <c r="B2" s="426"/>
      <c r="C2" s="426"/>
      <c r="D2" s="426"/>
      <c r="E2" s="426"/>
      <c r="F2" s="426"/>
      <c r="G2" s="426"/>
      <c r="H2" s="426"/>
      <c r="I2" s="426"/>
    </row>
    <row r="3" spans="1:10" ht="25.5" customHeight="1">
      <c r="A3" s="432" t="s">
        <v>4</v>
      </c>
      <c r="B3" s="428" t="s">
        <v>159</v>
      </c>
      <c r="C3" s="429"/>
      <c r="D3" s="429"/>
      <c r="E3" s="429"/>
      <c r="F3" s="429"/>
      <c r="G3" s="429"/>
      <c r="H3" s="429"/>
      <c r="I3" s="429"/>
    </row>
    <row r="4" spans="1:10" ht="28.5" customHeight="1">
      <c r="A4" s="433"/>
      <c r="B4" s="180" t="s">
        <v>152</v>
      </c>
      <c r="C4" s="180" t="s">
        <v>153</v>
      </c>
      <c r="D4" s="180" t="s">
        <v>154</v>
      </c>
      <c r="E4" s="180" t="s">
        <v>155</v>
      </c>
      <c r="F4" s="180" t="s">
        <v>156</v>
      </c>
      <c r="G4" s="180" t="s">
        <v>157</v>
      </c>
      <c r="H4" s="180" t="s">
        <v>158</v>
      </c>
      <c r="I4" s="181" t="s">
        <v>150</v>
      </c>
    </row>
    <row r="5" spans="1:10" ht="12.75" customHeight="1">
      <c r="A5" s="434"/>
      <c r="B5" s="435" t="s">
        <v>42</v>
      </c>
      <c r="C5" s="436"/>
      <c r="D5" s="436"/>
      <c r="E5" s="436"/>
      <c r="F5" s="436"/>
      <c r="G5" s="436"/>
      <c r="H5" s="436"/>
      <c r="I5" s="436"/>
    </row>
    <row r="6" spans="1:10" s="182" customFormat="1" ht="12.75" customHeight="1">
      <c r="A6" s="430">
        <v>2017</v>
      </c>
      <c r="B6" s="430"/>
      <c r="C6" s="430"/>
      <c r="D6" s="430"/>
      <c r="E6" s="430"/>
      <c r="F6" s="430"/>
      <c r="G6" s="430"/>
      <c r="H6" s="430"/>
      <c r="I6" s="430"/>
    </row>
    <row r="7" spans="1:10" s="182" customFormat="1" ht="12.75" customHeight="1">
      <c r="A7" s="176" t="s">
        <v>1</v>
      </c>
      <c r="B7" s="184">
        <v>0.77733297057794704</v>
      </c>
      <c r="C7" s="184">
        <v>13.251583815927551</v>
      </c>
      <c r="D7" s="184">
        <v>13.649966963348749</v>
      </c>
      <c r="E7" s="184">
        <v>18.156554860274397</v>
      </c>
      <c r="F7" s="184">
        <v>19.365307629523105</v>
      </c>
      <c r="G7" s="184">
        <v>55.907730576392396</v>
      </c>
      <c r="H7" s="184">
        <v>63.121380543355741</v>
      </c>
      <c r="I7" s="184">
        <v>88.790858564266003</v>
      </c>
    </row>
    <row r="8" spans="1:10" s="182" customFormat="1" ht="12.75" customHeight="1">
      <c r="A8" s="179" t="s">
        <v>2</v>
      </c>
      <c r="B8" s="185">
        <v>0.19998072474942175</v>
      </c>
      <c r="C8" s="185">
        <v>1.4841942945258291</v>
      </c>
      <c r="D8" s="185">
        <v>1.5757517347725523</v>
      </c>
      <c r="E8" s="185">
        <v>3.8454124903623752</v>
      </c>
      <c r="F8" s="185">
        <v>5.1922706245181196</v>
      </c>
      <c r="G8" s="185">
        <v>48.286912104857365</v>
      </c>
      <c r="H8" s="185">
        <v>57.165574402467236</v>
      </c>
      <c r="I8" s="185">
        <v>87.895142636854288</v>
      </c>
    </row>
    <row r="9" spans="1:10" s="182" customFormat="1" ht="12.75" customHeight="1">
      <c r="A9" s="243" t="s">
        <v>3</v>
      </c>
      <c r="B9" s="184">
        <v>3.1846493871810329</v>
      </c>
      <c r="C9" s="184">
        <v>62.31665662045409</v>
      </c>
      <c r="D9" s="184">
        <v>63.994374120956401</v>
      </c>
      <c r="E9" s="184">
        <v>77.828008840667067</v>
      </c>
      <c r="F9" s="184">
        <v>78.46092023307213</v>
      </c>
      <c r="G9" s="184">
        <v>87.683343379545903</v>
      </c>
      <c r="H9" s="184">
        <v>87.954591119148077</v>
      </c>
      <c r="I9" s="184">
        <v>92.52561784207353</v>
      </c>
    </row>
    <row r="10" spans="1:10" s="182" customFormat="1" ht="12.75" customHeight="1">
      <c r="A10" s="244" t="s">
        <v>6</v>
      </c>
      <c r="B10" s="185">
        <v>0.14340344168260039</v>
      </c>
      <c r="C10" s="185">
        <v>0.59751434034416828</v>
      </c>
      <c r="D10" s="185">
        <v>0.64531548757170165</v>
      </c>
      <c r="E10" s="185">
        <v>4.0272466539196943</v>
      </c>
      <c r="F10" s="185">
        <v>5.1983747609942634</v>
      </c>
      <c r="G10" s="185">
        <v>39.985659655831739</v>
      </c>
      <c r="H10" s="185">
        <v>46.319311663479922</v>
      </c>
      <c r="I10" s="185">
        <v>88.300669216061181</v>
      </c>
      <c r="J10" s="158"/>
    </row>
    <row r="11" spans="1:10" s="182" customFormat="1" ht="12.75" customHeight="1">
      <c r="A11" s="245" t="s">
        <v>7</v>
      </c>
      <c r="B11" s="184">
        <v>0.11882129277566539</v>
      </c>
      <c r="C11" s="184">
        <v>0.55846007604562731</v>
      </c>
      <c r="D11" s="184">
        <v>0.78422053231939159</v>
      </c>
      <c r="E11" s="184">
        <v>4.5508555133079849</v>
      </c>
      <c r="F11" s="184">
        <v>7.046102661596958</v>
      </c>
      <c r="G11" s="184">
        <v>58.578897338403038</v>
      </c>
      <c r="H11" s="184">
        <v>68.322243346007596</v>
      </c>
      <c r="I11" s="184">
        <v>93.714353612167301</v>
      </c>
      <c r="J11" s="158"/>
    </row>
    <row r="12" spans="1:10" s="182" customFormat="1" ht="12.75" customHeight="1">
      <c r="A12" s="244" t="s">
        <v>8</v>
      </c>
      <c r="B12" s="185">
        <v>0.28259991925716593</v>
      </c>
      <c r="C12" s="185">
        <v>28.219620508679853</v>
      </c>
      <c r="D12" s="185">
        <v>28.300363342753329</v>
      </c>
      <c r="E12" s="185">
        <v>35.446104158255956</v>
      </c>
      <c r="F12" s="185">
        <v>35.76907549454986</v>
      </c>
      <c r="G12" s="185">
        <v>57.852240613645534</v>
      </c>
      <c r="H12" s="185">
        <v>58.659668954380294</v>
      </c>
      <c r="I12" s="185">
        <v>74.323778764634639</v>
      </c>
      <c r="J12" s="158"/>
    </row>
    <row r="13" spans="1:10" s="182" customFormat="1" ht="12.75" customHeight="1">
      <c r="A13" s="245" t="s">
        <v>9</v>
      </c>
      <c r="B13" s="184">
        <v>5.5888223552894205</v>
      </c>
      <c r="C13" s="184">
        <v>69.527611443779108</v>
      </c>
      <c r="D13" s="184">
        <v>71.523619427811042</v>
      </c>
      <c r="E13" s="184">
        <v>87.624750499001991</v>
      </c>
      <c r="F13" s="184">
        <v>88.423153692614761</v>
      </c>
      <c r="G13" s="184">
        <v>95.675316034597472</v>
      </c>
      <c r="H13" s="184">
        <v>95.874916833000654</v>
      </c>
      <c r="I13" s="184">
        <v>97.538256819693942</v>
      </c>
      <c r="J13" s="158"/>
    </row>
    <row r="14" spans="1:10" s="182" customFormat="1" ht="12.75" customHeight="1">
      <c r="A14" s="244" t="s">
        <v>10</v>
      </c>
      <c r="B14" s="185">
        <v>0</v>
      </c>
      <c r="C14" s="185">
        <v>1.1933174224343674</v>
      </c>
      <c r="D14" s="185">
        <v>1.1933174224343674</v>
      </c>
      <c r="E14" s="185">
        <v>3.5799522673031023</v>
      </c>
      <c r="F14" s="185">
        <v>6.2052505966587113</v>
      </c>
      <c r="G14" s="185">
        <v>42.243436754176606</v>
      </c>
      <c r="H14" s="185">
        <v>45.346062052505964</v>
      </c>
      <c r="I14" s="185">
        <v>70.644391408114558</v>
      </c>
      <c r="J14" s="158"/>
    </row>
    <row r="15" spans="1:10" s="182" customFormat="1" ht="12.75" customHeight="1">
      <c r="A15" s="245" t="s">
        <v>11</v>
      </c>
      <c r="B15" s="184">
        <v>1.520912547528517</v>
      </c>
      <c r="C15" s="184">
        <v>29.182509505703422</v>
      </c>
      <c r="D15" s="184">
        <v>29.372623574144484</v>
      </c>
      <c r="E15" s="184">
        <v>32.889733840304181</v>
      </c>
      <c r="F15" s="184">
        <v>33.365019011406844</v>
      </c>
      <c r="G15" s="184">
        <v>61.977186311787065</v>
      </c>
      <c r="H15" s="184">
        <v>62.357414448669196</v>
      </c>
      <c r="I15" s="184">
        <v>75.570342205323186</v>
      </c>
      <c r="J15" s="158"/>
    </row>
    <row r="16" spans="1:10" s="182" customFormat="1" ht="12.75" customHeight="1">
      <c r="A16" s="244" t="s">
        <v>12</v>
      </c>
      <c r="B16" s="185">
        <v>0.1743027888446215</v>
      </c>
      <c r="C16" s="185">
        <v>0.47310756972111551</v>
      </c>
      <c r="D16" s="185">
        <v>0.547808764940239</v>
      </c>
      <c r="E16" s="185">
        <v>1.4193227091633465</v>
      </c>
      <c r="F16" s="185">
        <v>2.2161354581673307</v>
      </c>
      <c r="G16" s="185">
        <v>43.774900398406373</v>
      </c>
      <c r="H16" s="185">
        <v>50.423306772908361</v>
      </c>
      <c r="I16" s="185">
        <v>89.317729083665327</v>
      </c>
      <c r="J16" s="158"/>
    </row>
    <row r="17" spans="1:11" s="182" customFormat="1" ht="12.75" customHeight="1">
      <c r="A17" s="245" t="s">
        <v>13</v>
      </c>
      <c r="B17" s="184">
        <v>5.419766206163656</v>
      </c>
      <c r="C17" s="184">
        <v>69.713071200850152</v>
      </c>
      <c r="D17" s="184">
        <v>71.94473963868225</v>
      </c>
      <c r="E17" s="184">
        <v>94.792773645058446</v>
      </c>
      <c r="F17" s="184">
        <v>95.536663124335817</v>
      </c>
      <c r="G17" s="184">
        <v>98.93730074388948</v>
      </c>
      <c r="H17" s="184">
        <v>98.93730074388948</v>
      </c>
      <c r="I17" s="184">
        <v>99.043570669500525</v>
      </c>
      <c r="J17" s="158"/>
    </row>
    <row r="18" spans="1:11" s="182" customFormat="1" ht="12.75" customHeight="1">
      <c r="A18" s="244" t="s">
        <v>14</v>
      </c>
      <c r="B18" s="185">
        <v>0.27495769881556681</v>
      </c>
      <c r="C18" s="185">
        <v>1.0786802030456852</v>
      </c>
      <c r="D18" s="185">
        <v>1.1632825719120135</v>
      </c>
      <c r="E18" s="185">
        <v>2.7707275803722502</v>
      </c>
      <c r="F18" s="185">
        <v>3.2994923857868019</v>
      </c>
      <c r="G18" s="185">
        <v>41.603214890016922</v>
      </c>
      <c r="H18" s="185">
        <v>43.802876480541457</v>
      </c>
      <c r="I18" s="185">
        <v>79.843485617597295</v>
      </c>
      <c r="J18" s="158"/>
    </row>
    <row r="19" spans="1:11" s="182" customFormat="1" ht="12.75" customHeight="1">
      <c r="A19" s="245" t="s">
        <v>15</v>
      </c>
      <c r="B19" s="184">
        <v>5.0556117290192111E-2</v>
      </c>
      <c r="C19" s="184">
        <v>0.69767441860465118</v>
      </c>
      <c r="D19" s="184">
        <v>0.74823053589484323</v>
      </c>
      <c r="E19" s="184">
        <v>1.5166835187057632</v>
      </c>
      <c r="F19" s="184">
        <v>2.6592517694641051</v>
      </c>
      <c r="G19" s="184">
        <v>47.138523761375126</v>
      </c>
      <c r="H19" s="184">
        <v>60.566228513650152</v>
      </c>
      <c r="I19" s="184">
        <v>86.15773508594539</v>
      </c>
      <c r="J19" s="158"/>
    </row>
    <row r="20" spans="1:11" s="182" customFormat="1" ht="12.75" customHeight="1">
      <c r="A20" s="244" t="s">
        <v>16</v>
      </c>
      <c r="B20" s="185">
        <v>0.16542597187758479</v>
      </c>
      <c r="C20" s="185">
        <v>0.49627791563275436</v>
      </c>
      <c r="D20" s="185">
        <v>0.5376344086021505</v>
      </c>
      <c r="E20" s="185">
        <v>1.4474772539288669</v>
      </c>
      <c r="F20" s="185">
        <v>2.7708850289495452</v>
      </c>
      <c r="G20" s="185">
        <v>45.78163771712159</v>
      </c>
      <c r="H20" s="185">
        <v>69.065343258891644</v>
      </c>
      <c r="I20" s="185">
        <v>93.713813068651788</v>
      </c>
      <c r="J20" s="158"/>
    </row>
    <row r="21" spans="1:11" s="182" customFormat="1" ht="12.75" customHeight="1">
      <c r="A21" s="245" t="s">
        <v>17</v>
      </c>
      <c r="B21" s="184">
        <v>0.21413276231263384</v>
      </c>
      <c r="C21" s="184">
        <v>0.42826552462526768</v>
      </c>
      <c r="D21" s="184">
        <v>0.42826552462526768</v>
      </c>
      <c r="E21" s="184">
        <v>3.2119914346895078</v>
      </c>
      <c r="F21" s="184">
        <v>4.282655246252677</v>
      </c>
      <c r="G21" s="184">
        <v>83.297644539614566</v>
      </c>
      <c r="H21" s="184">
        <v>87.15203426124198</v>
      </c>
      <c r="I21" s="184">
        <v>96.145610278372601</v>
      </c>
      <c r="J21" s="158"/>
    </row>
    <row r="22" spans="1:11" s="182" customFormat="1" ht="12.75" customHeight="1">
      <c r="A22" s="244" t="s">
        <v>18</v>
      </c>
      <c r="B22" s="185">
        <v>2.0824295010845986</v>
      </c>
      <c r="C22" s="185">
        <v>73.058568329718</v>
      </c>
      <c r="D22" s="185">
        <v>75.140997830802604</v>
      </c>
      <c r="E22" s="185">
        <v>89.804772234273315</v>
      </c>
      <c r="F22" s="185">
        <v>90.32537960954447</v>
      </c>
      <c r="G22" s="185">
        <v>96.702819956616054</v>
      </c>
      <c r="H22" s="185">
        <v>96.832971800433839</v>
      </c>
      <c r="I22" s="185">
        <v>98.091106290672457</v>
      </c>
      <c r="J22" s="158"/>
    </row>
    <row r="23" spans="1:11" s="182" customFormat="1" ht="12.75" customHeight="1">
      <c r="A23" s="245" t="s">
        <v>19</v>
      </c>
      <c r="B23" s="184">
        <v>6.8133427963094393</v>
      </c>
      <c r="C23" s="184">
        <v>84.599006387508865</v>
      </c>
      <c r="D23" s="184">
        <v>85.450674237047551</v>
      </c>
      <c r="E23" s="184">
        <v>96.025550035486162</v>
      </c>
      <c r="F23" s="184">
        <v>96.380411639460604</v>
      </c>
      <c r="G23" s="184">
        <v>98.580553584102205</v>
      </c>
      <c r="H23" s="184">
        <v>98.580553584102205</v>
      </c>
      <c r="I23" s="184">
        <v>99.006387508871541</v>
      </c>
      <c r="J23" s="158"/>
    </row>
    <row r="24" spans="1:11" s="182" customFormat="1" ht="12.75" customHeight="1">
      <c r="A24" s="244" t="s">
        <v>20</v>
      </c>
      <c r="B24" s="185">
        <v>0.86705202312138729</v>
      </c>
      <c r="C24" s="185">
        <v>3.1213872832369942</v>
      </c>
      <c r="D24" s="185">
        <v>3.1213872832369942</v>
      </c>
      <c r="E24" s="185">
        <v>7.3410404624277454</v>
      </c>
      <c r="F24" s="185">
        <v>8.9595375722543356</v>
      </c>
      <c r="G24" s="185">
        <v>60.867052023121389</v>
      </c>
      <c r="H24" s="185">
        <v>63.063583815028899</v>
      </c>
      <c r="I24" s="185">
        <v>87.572254335260112</v>
      </c>
      <c r="J24" s="158"/>
    </row>
    <row r="25" spans="1:11" s="182" customFormat="1" ht="12.75" customHeight="1">
      <c r="A25" s="245" t="s">
        <v>21</v>
      </c>
      <c r="B25" s="184">
        <v>2.350265352539803</v>
      </c>
      <c r="C25" s="184">
        <v>70.280515542077325</v>
      </c>
      <c r="D25" s="184">
        <v>74.374526156178916</v>
      </c>
      <c r="E25" s="184">
        <v>93.783169067475356</v>
      </c>
      <c r="F25" s="184">
        <v>95.223654283548143</v>
      </c>
      <c r="G25" s="184">
        <v>99.166034874905222</v>
      </c>
      <c r="H25" s="184">
        <v>99.241849886277478</v>
      </c>
      <c r="I25" s="184">
        <v>99.696739954510988</v>
      </c>
      <c r="J25" s="158"/>
    </row>
    <row r="26" spans="1:11" ht="12.75" customHeight="1">
      <c r="A26" s="427">
        <v>2012</v>
      </c>
      <c r="B26" s="427"/>
      <c r="C26" s="427"/>
      <c r="D26" s="427"/>
      <c r="E26" s="427"/>
      <c r="F26" s="427"/>
      <c r="G26" s="427"/>
      <c r="H26" s="427"/>
      <c r="I26" s="427"/>
      <c r="K26" s="247"/>
    </row>
    <row r="27" spans="1:11" ht="12.75" customHeight="1">
      <c r="A27" s="176" t="s">
        <v>1</v>
      </c>
      <c r="B27" s="184">
        <v>0.63964560735281939</v>
      </c>
      <c r="C27" s="184">
        <v>13.505009522232342</v>
      </c>
      <c r="D27" s="184">
        <v>13.964560735281941</v>
      </c>
      <c r="E27" s="184">
        <v>18.630454583091826</v>
      </c>
      <c r="F27" s="184">
        <v>19.72551130247578</v>
      </c>
      <c r="G27" s="184">
        <v>51.697441417570587</v>
      </c>
      <c r="H27" s="184">
        <v>59.431150120062931</v>
      </c>
      <c r="I27" s="184">
        <v>86.248654467169004</v>
      </c>
      <c r="K27" s="247"/>
    </row>
    <row r="28" spans="1:11" ht="12.75" customHeight="1">
      <c r="A28" s="179" t="s">
        <v>2</v>
      </c>
      <c r="B28" s="185">
        <v>0.14894709809964046</v>
      </c>
      <c r="C28" s="185">
        <v>1.3251155624036981</v>
      </c>
      <c r="D28" s="185">
        <v>1.4278376990241397</v>
      </c>
      <c r="E28" s="185">
        <v>3.7442218798150999</v>
      </c>
      <c r="F28" s="185">
        <v>1.2</v>
      </c>
      <c r="G28" s="185">
        <v>38.983769902413968</v>
      </c>
      <c r="H28" s="185">
        <v>48.516384180790958</v>
      </c>
      <c r="I28" s="185">
        <v>80.971443246019504</v>
      </c>
      <c r="K28" s="247"/>
    </row>
    <row r="29" spans="1:11" ht="12.75" customHeight="1">
      <c r="A29" s="255" t="s">
        <v>3</v>
      </c>
      <c r="B29" s="184">
        <v>2.67933390264731</v>
      </c>
      <c r="C29" s="184">
        <v>64.133219470538009</v>
      </c>
      <c r="D29" s="184">
        <v>66.076003415883861</v>
      </c>
      <c r="E29" s="184">
        <v>80.508112724167376</v>
      </c>
      <c r="F29" s="184">
        <v>81.169940222032452</v>
      </c>
      <c r="G29" s="184">
        <v>88.983774551665249</v>
      </c>
      <c r="H29" s="184">
        <v>89.239965841161407</v>
      </c>
      <c r="I29" s="184">
        <v>92.623825789923146</v>
      </c>
      <c r="K29" s="247"/>
    </row>
    <row r="30" spans="1:11" ht="12.75" customHeight="1">
      <c r="A30" s="244" t="s">
        <v>6</v>
      </c>
      <c r="B30" s="195">
        <v>0</v>
      </c>
      <c r="C30" s="196">
        <v>0</v>
      </c>
      <c r="D30" s="195">
        <v>0</v>
      </c>
      <c r="E30" s="196">
        <v>5.6</v>
      </c>
      <c r="F30" s="195">
        <v>10</v>
      </c>
      <c r="G30" s="196">
        <v>29.7</v>
      </c>
      <c r="H30" s="195">
        <v>33.6</v>
      </c>
      <c r="I30" s="196">
        <v>43.1</v>
      </c>
      <c r="K30" s="247"/>
    </row>
    <row r="31" spans="1:11" ht="12.75" customHeight="1">
      <c r="A31" s="245" t="s">
        <v>7</v>
      </c>
      <c r="B31" s="184">
        <v>0.1</v>
      </c>
      <c r="C31" s="184">
        <v>0.2</v>
      </c>
      <c r="D31" s="184">
        <v>0.6</v>
      </c>
      <c r="E31" s="184">
        <v>8.9</v>
      </c>
      <c r="F31" s="184">
        <v>10.9</v>
      </c>
      <c r="G31" s="184">
        <v>25.4</v>
      </c>
      <c r="H31" s="184">
        <v>25.8</v>
      </c>
      <c r="I31" s="184">
        <v>28.1</v>
      </c>
      <c r="K31" s="247"/>
    </row>
    <row r="32" spans="1:11" ht="12.75" customHeight="1">
      <c r="A32" s="244" t="s">
        <v>8</v>
      </c>
      <c r="B32" s="258" t="s">
        <v>161</v>
      </c>
      <c r="C32" s="258" t="s">
        <v>161</v>
      </c>
      <c r="D32" s="258" t="s">
        <v>161</v>
      </c>
      <c r="E32" s="258" t="s">
        <v>161</v>
      </c>
      <c r="F32" s="258" t="s">
        <v>161</v>
      </c>
      <c r="G32" s="258" t="s">
        <v>161</v>
      </c>
      <c r="H32" s="258" t="s">
        <v>161</v>
      </c>
      <c r="I32" s="258" t="s">
        <v>161</v>
      </c>
      <c r="K32" s="247"/>
    </row>
    <row r="33" spans="1:11" ht="12.75" customHeight="1">
      <c r="A33" s="245" t="s">
        <v>9</v>
      </c>
      <c r="B33" s="184">
        <v>1.5</v>
      </c>
      <c r="C33" s="184">
        <v>63.1</v>
      </c>
      <c r="D33" s="184">
        <v>64</v>
      </c>
      <c r="E33" s="184">
        <v>71.3</v>
      </c>
      <c r="F33" s="184">
        <v>72.2</v>
      </c>
      <c r="G33" s="184">
        <v>76.7</v>
      </c>
      <c r="H33" s="184">
        <v>77.599999999999994</v>
      </c>
      <c r="I33" s="184">
        <v>78.900000000000006</v>
      </c>
      <c r="K33" s="247"/>
    </row>
    <row r="34" spans="1:11" ht="12.75" customHeight="1">
      <c r="A34" s="244" t="s">
        <v>10</v>
      </c>
      <c r="B34" s="185">
        <v>0</v>
      </c>
      <c r="C34" s="185">
        <v>0</v>
      </c>
      <c r="D34" s="185">
        <v>0</v>
      </c>
      <c r="E34" s="185">
        <v>0</v>
      </c>
      <c r="F34" s="185">
        <v>0</v>
      </c>
      <c r="G34" s="185">
        <v>0</v>
      </c>
      <c r="H34" s="185">
        <v>1.9</v>
      </c>
      <c r="I34" s="185">
        <v>50</v>
      </c>
      <c r="K34" s="247"/>
    </row>
    <row r="35" spans="1:11" ht="12.75" customHeight="1">
      <c r="A35" s="245" t="s">
        <v>11</v>
      </c>
      <c r="B35" s="184">
        <v>0</v>
      </c>
      <c r="C35" s="184">
        <v>4.7</v>
      </c>
      <c r="D35" s="184">
        <v>4.7</v>
      </c>
      <c r="E35" s="184">
        <v>6.5</v>
      </c>
      <c r="F35" s="184">
        <v>6.5</v>
      </c>
      <c r="G35" s="184">
        <v>11.2</v>
      </c>
      <c r="H35" s="184">
        <v>11.2</v>
      </c>
      <c r="I35" s="184">
        <v>13.1</v>
      </c>
      <c r="K35" s="247"/>
    </row>
    <row r="36" spans="1:11" ht="12.75" customHeight="1">
      <c r="A36" s="244" t="s">
        <v>12</v>
      </c>
      <c r="B36" s="185">
        <v>0</v>
      </c>
      <c r="C36" s="185">
        <v>0</v>
      </c>
      <c r="D36" s="185">
        <v>0</v>
      </c>
      <c r="E36" s="185">
        <v>0</v>
      </c>
      <c r="F36" s="185">
        <v>0</v>
      </c>
      <c r="G36" s="185">
        <v>16.8</v>
      </c>
      <c r="H36" s="185">
        <v>18.2</v>
      </c>
      <c r="I36" s="185">
        <v>32.200000000000003</v>
      </c>
      <c r="K36" s="247"/>
    </row>
    <row r="37" spans="1:11" ht="12.75" customHeight="1">
      <c r="A37" s="245" t="s">
        <v>13</v>
      </c>
      <c r="B37" s="184">
        <v>0</v>
      </c>
      <c r="C37" s="184">
        <v>44.9</v>
      </c>
      <c r="D37" s="184">
        <v>47.1</v>
      </c>
      <c r="E37" s="184">
        <v>68.400000000000006</v>
      </c>
      <c r="F37" s="184">
        <v>71.3</v>
      </c>
      <c r="G37" s="184">
        <v>80.900000000000006</v>
      </c>
      <c r="H37" s="184">
        <v>80.900000000000006</v>
      </c>
      <c r="I37" s="184">
        <v>82.4</v>
      </c>
    </row>
    <row r="38" spans="1:11" ht="12.75" customHeight="1">
      <c r="A38" s="244" t="s">
        <v>14</v>
      </c>
      <c r="B38" s="185">
        <v>0</v>
      </c>
      <c r="C38" s="185">
        <v>0</v>
      </c>
      <c r="D38" s="185">
        <v>0</v>
      </c>
      <c r="E38" s="185">
        <v>0</v>
      </c>
      <c r="F38" s="185">
        <v>0</v>
      </c>
      <c r="G38" s="185">
        <v>6.7</v>
      </c>
      <c r="H38" s="185">
        <v>7.8</v>
      </c>
      <c r="I38" s="185">
        <v>9.6999999999999993</v>
      </c>
    </row>
    <row r="39" spans="1:11" ht="12.75" customHeight="1">
      <c r="A39" s="245" t="s">
        <v>15</v>
      </c>
      <c r="B39" s="184">
        <v>0</v>
      </c>
      <c r="C39" s="184">
        <v>0</v>
      </c>
      <c r="D39" s="184">
        <v>0</v>
      </c>
      <c r="E39" s="184">
        <v>1.2</v>
      </c>
      <c r="F39" s="184">
        <v>1.2</v>
      </c>
      <c r="G39" s="184">
        <v>4.9000000000000004</v>
      </c>
      <c r="H39" s="184">
        <v>7.3</v>
      </c>
      <c r="I39" s="184">
        <v>14.6</v>
      </c>
    </row>
    <row r="40" spans="1:11" ht="12.75" customHeight="1">
      <c r="A40" s="244" t="s">
        <v>16</v>
      </c>
      <c r="B40" s="185">
        <v>0</v>
      </c>
      <c r="C40" s="185">
        <v>0</v>
      </c>
      <c r="D40" s="185">
        <v>0</v>
      </c>
      <c r="E40" s="185">
        <v>3.1</v>
      </c>
      <c r="F40" s="185">
        <v>3.1</v>
      </c>
      <c r="G40" s="185">
        <v>16.3</v>
      </c>
      <c r="H40" s="185">
        <v>18.399999999999999</v>
      </c>
      <c r="I40" s="185">
        <v>21.4</v>
      </c>
    </row>
    <row r="41" spans="1:11" ht="12.75" customHeight="1">
      <c r="A41" s="245" t="s">
        <v>17</v>
      </c>
      <c r="B41" s="184">
        <v>0</v>
      </c>
      <c r="C41" s="184">
        <v>0</v>
      </c>
      <c r="D41" s="184">
        <v>0</v>
      </c>
      <c r="E41" s="184">
        <v>0</v>
      </c>
      <c r="F41" s="184">
        <v>0</v>
      </c>
      <c r="G41" s="184">
        <v>28.6</v>
      </c>
      <c r="H41" s="184">
        <v>28.6</v>
      </c>
      <c r="I41" s="184">
        <v>28.6</v>
      </c>
    </row>
    <row r="42" spans="1:11" ht="12.75" customHeight="1">
      <c r="A42" s="244" t="s">
        <v>18</v>
      </c>
      <c r="B42" s="185">
        <v>0.8</v>
      </c>
      <c r="C42" s="185">
        <v>69.3</v>
      </c>
      <c r="D42" s="185">
        <v>72.5</v>
      </c>
      <c r="E42" s="185">
        <v>84</v>
      </c>
      <c r="F42" s="185">
        <v>84.6</v>
      </c>
      <c r="G42" s="185">
        <v>88.1</v>
      </c>
      <c r="H42" s="185">
        <v>88.3</v>
      </c>
      <c r="I42" s="185">
        <v>89.3</v>
      </c>
    </row>
    <row r="43" spans="1:11" ht="12.75" customHeight="1">
      <c r="A43" s="245" t="s">
        <v>19</v>
      </c>
      <c r="B43" s="184">
        <v>2.7</v>
      </c>
      <c r="C43" s="184">
        <v>84.8</v>
      </c>
      <c r="D43" s="184">
        <v>85.4</v>
      </c>
      <c r="E43" s="184">
        <v>92.1</v>
      </c>
      <c r="F43" s="184">
        <v>92.1</v>
      </c>
      <c r="G43" s="184">
        <v>93.9</v>
      </c>
      <c r="H43" s="184">
        <v>93.9</v>
      </c>
      <c r="I43" s="184">
        <v>94.5</v>
      </c>
    </row>
    <row r="44" spans="1:11" ht="12.75" customHeight="1">
      <c r="A44" s="244" t="s">
        <v>20</v>
      </c>
      <c r="B44" s="185">
        <v>0</v>
      </c>
      <c r="C44" s="185">
        <v>0</v>
      </c>
      <c r="D44" s="185">
        <v>0</v>
      </c>
      <c r="E44" s="185">
        <v>7.9</v>
      </c>
      <c r="F44" s="185">
        <v>10.5</v>
      </c>
      <c r="G44" s="185">
        <v>26.3</v>
      </c>
      <c r="H44" s="185">
        <v>26.3</v>
      </c>
      <c r="I44" s="185">
        <v>28.9</v>
      </c>
    </row>
    <row r="45" spans="1:11" ht="12.75" customHeight="1">
      <c r="A45" s="245" t="s">
        <v>21</v>
      </c>
      <c r="B45" s="259" t="s">
        <v>161</v>
      </c>
      <c r="C45" s="259" t="s">
        <v>161</v>
      </c>
      <c r="D45" s="259" t="s">
        <v>161</v>
      </c>
      <c r="E45" s="259" t="s">
        <v>161</v>
      </c>
      <c r="F45" s="259" t="s">
        <v>161</v>
      </c>
      <c r="G45" s="259" t="s">
        <v>161</v>
      </c>
      <c r="H45" s="259" t="s">
        <v>161</v>
      </c>
      <c r="I45" s="259" t="s">
        <v>161</v>
      </c>
    </row>
    <row r="46" spans="1:11" ht="12.75" customHeight="1">
      <c r="A46" s="427" t="s">
        <v>193</v>
      </c>
      <c r="B46" s="427"/>
      <c r="C46" s="427"/>
      <c r="D46" s="427"/>
      <c r="E46" s="427"/>
      <c r="F46" s="427"/>
      <c r="G46" s="427"/>
      <c r="H46" s="427"/>
      <c r="I46" s="427"/>
    </row>
    <row r="47" spans="1:11" s="279" customFormat="1" ht="12.75" customHeight="1">
      <c r="A47" s="431" t="s">
        <v>259</v>
      </c>
      <c r="B47" s="431"/>
      <c r="C47" s="431"/>
      <c r="D47" s="431"/>
      <c r="E47" s="431"/>
      <c r="F47" s="431"/>
      <c r="G47" s="431"/>
      <c r="H47" s="431"/>
      <c r="I47" s="431"/>
    </row>
    <row r="48" spans="1:11" ht="12.75" customHeight="1">
      <c r="A48" s="176" t="s">
        <v>1</v>
      </c>
      <c r="B48" s="274">
        <f t="shared" ref="B48:I52" si="0">B7-B27</f>
        <v>0.13768736322512765</v>
      </c>
      <c r="C48" s="274">
        <f t="shared" si="0"/>
        <v>-0.25342570630479067</v>
      </c>
      <c r="D48" s="274">
        <f t="shared" si="0"/>
        <v>-0.31459377193319149</v>
      </c>
      <c r="E48" s="274">
        <f t="shared" si="0"/>
        <v>-0.47389972281742843</v>
      </c>
      <c r="F48" s="274">
        <f t="shared" si="0"/>
        <v>-0.36020367295267519</v>
      </c>
      <c r="G48" s="274">
        <f t="shared" si="0"/>
        <v>4.2102891588218085</v>
      </c>
      <c r="H48" s="274">
        <f t="shared" si="0"/>
        <v>3.6902304232928103</v>
      </c>
      <c r="I48" s="274">
        <f t="shared" si="0"/>
        <v>2.5422040970969988</v>
      </c>
    </row>
    <row r="49" spans="1:9" ht="12.75" customHeight="1">
      <c r="A49" s="179" t="s">
        <v>2</v>
      </c>
      <c r="B49" s="275">
        <f t="shared" si="0"/>
        <v>5.1033626649781283E-2</v>
      </c>
      <c r="C49" s="275">
        <f t="shared" si="0"/>
        <v>0.15907873212213097</v>
      </c>
      <c r="D49" s="275">
        <f t="shared" si="0"/>
        <v>0.14791403574841255</v>
      </c>
      <c r="E49" s="275">
        <f t="shared" si="0"/>
        <v>0.10119061054727529</v>
      </c>
      <c r="F49" s="275">
        <f t="shared" si="0"/>
        <v>3.9922706245181194</v>
      </c>
      <c r="G49" s="275">
        <f t="shared" si="0"/>
        <v>9.3031422024433965</v>
      </c>
      <c r="H49" s="275">
        <f t="shared" si="0"/>
        <v>8.6491902216762782</v>
      </c>
      <c r="I49" s="275">
        <f t="shared" si="0"/>
        <v>6.9236993908347841</v>
      </c>
    </row>
    <row r="50" spans="1:9" ht="12.75" customHeight="1">
      <c r="A50" s="255" t="s">
        <v>3</v>
      </c>
      <c r="B50" s="274">
        <f t="shared" si="0"/>
        <v>0.50531548453372288</v>
      </c>
      <c r="C50" s="274">
        <f t="shared" si="0"/>
        <v>-1.816562850083919</v>
      </c>
      <c r="D50" s="274">
        <f t="shared" si="0"/>
        <v>-2.0816292949274597</v>
      </c>
      <c r="E50" s="274">
        <f t="shared" si="0"/>
        <v>-2.6801038835003084</v>
      </c>
      <c r="F50" s="274">
        <f t="shared" si="0"/>
        <v>-2.7090199889603213</v>
      </c>
      <c r="G50" s="274">
        <f t="shared" si="0"/>
        <v>-1.300431172119346</v>
      </c>
      <c r="H50" s="274">
        <f t="shared" si="0"/>
        <v>-1.28537472201333</v>
      </c>
      <c r="I50" s="274">
        <f t="shared" si="0"/>
        <v>-9.8207947849616062E-2</v>
      </c>
    </row>
    <row r="51" spans="1:9" ht="12.75" customHeight="1">
      <c r="A51" s="244" t="s">
        <v>6</v>
      </c>
      <c r="B51" s="309">
        <f t="shared" si="0"/>
        <v>0.14340344168260039</v>
      </c>
      <c r="C51" s="310">
        <f t="shared" si="0"/>
        <v>0.59751434034416828</v>
      </c>
      <c r="D51" s="309">
        <f t="shared" si="0"/>
        <v>0.64531548757170165</v>
      </c>
      <c r="E51" s="310">
        <f t="shared" si="0"/>
        <v>-1.5727533460803054</v>
      </c>
      <c r="F51" s="309">
        <f t="shared" si="0"/>
        <v>-4.8016252390057366</v>
      </c>
      <c r="G51" s="310">
        <f t="shared" si="0"/>
        <v>10.28565965583174</v>
      </c>
      <c r="H51" s="309">
        <f t="shared" si="0"/>
        <v>12.719311663479921</v>
      </c>
      <c r="I51" s="310">
        <f t="shared" si="0"/>
        <v>45.200669216061179</v>
      </c>
    </row>
    <row r="52" spans="1:9" ht="12.75" customHeight="1">
      <c r="A52" s="245" t="s">
        <v>7</v>
      </c>
      <c r="B52" s="274">
        <f t="shared" si="0"/>
        <v>1.8821292775665383E-2</v>
      </c>
      <c r="C52" s="274">
        <f t="shared" si="0"/>
        <v>0.3584600760456273</v>
      </c>
      <c r="D52" s="274">
        <f t="shared" si="0"/>
        <v>0.18422053231939162</v>
      </c>
      <c r="E52" s="274">
        <f t="shared" si="0"/>
        <v>-4.3491444866920155</v>
      </c>
      <c r="F52" s="274">
        <f t="shared" si="0"/>
        <v>-3.8538973384030424</v>
      </c>
      <c r="G52" s="274">
        <f t="shared" si="0"/>
        <v>33.17889733840304</v>
      </c>
      <c r="H52" s="274">
        <f t="shared" si="0"/>
        <v>42.522243346007599</v>
      </c>
      <c r="I52" s="274">
        <f t="shared" si="0"/>
        <v>65.614353612167292</v>
      </c>
    </row>
    <row r="53" spans="1:9" ht="12.75" customHeight="1">
      <c r="A53" s="244" t="s">
        <v>8</v>
      </c>
      <c r="B53" s="311" t="s">
        <v>47</v>
      </c>
      <c r="C53" s="311" t="s">
        <v>47</v>
      </c>
      <c r="D53" s="311" t="s">
        <v>47</v>
      </c>
      <c r="E53" s="311" t="s">
        <v>47</v>
      </c>
      <c r="F53" s="311" t="s">
        <v>47</v>
      </c>
      <c r="G53" s="311" t="s">
        <v>47</v>
      </c>
      <c r="H53" s="311" t="s">
        <v>47</v>
      </c>
      <c r="I53" s="311" t="s">
        <v>47</v>
      </c>
    </row>
    <row r="54" spans="1:9" ht="12.75" customHeight="1">
      <c r="A54" s="245" t="s">
        <v>9</v>
      </c>
      <c r="B54" s="274">
        <f t="shared" ref="B54:I65" si="1">B13-B33</f>
        <v>4.0888223552894205</v>
      </c>
      <c r="C54" s="274">
        <f t="shared" si="1"/>
        <v>6.4276114437791065</v>
      </c>
      <c r="D54" s="274">
        <f t="shared" si="1"/>
        <v>7.5236194278110418</v>
      </c>
      <c r="E54" s="274">
        <f t="shared" si="1"/>
        <v>16.324750499001993</v>
      </c>
      <c r="F54" s="274">
        <f t="shared" si="1"/>
        <v>16.223153692614758</v>
      </c>
      <c r="G54" s="274">
        <f t="shared" si="1"/>
        <v>18.975316034597469</v>
      </c>
      <c r="H54" s="274">
        <f t="shared" si="1"/>
        <v>18.27491683300066</v>
      </c>
      <c r="I54" s="274">
        <f t="shared" si="1"/>
        <v>18.638256819693936</v>
      </c>
    </row>
    <row r="55" spans="1:9" ht="12.75" customHeight="1">
      <c r="A55" s="244" t="s">
        <v>10</v>
      </c>
      <c r="B55" s="275">
        <f t="shared" si="1"/>
        <v>0</v>
      </c>
      <c r="C55" s="275">
        <f t="shared" si="1"/>
        <v>1.1933174224343674</v>
      </c>
      <c r="D55" s="275">
        <f t="shared" si="1"/>
        <v>1.1933174224343674</v>
      </c>
      <c r="E55" s="275">
        <f t="shared" si="1"/>
        <v>3.5799522673031023</v>
      </c>
      <c r="F55" s="275">
        <f t="shared" si="1"/>
        <v>6.2052505966587113</v>
      </c>
      <c r="G55" s="275">
        <f t="shared" si="1"/>
        <v>42.243436754176606</v>
      </c>
      <c r="H55" s="275">
        <f t="shared" si="1"/>
        <v>43.446062052505965</v>
      </c>
      <c r="I55" s="275">
        <f t="shared" si="1"/>
        <v>20.644391408114558</v>
      </c>
    </row>
    <row r="56" spans="1:9" ht="12.75" customHeight="1">
      <c r="A56" s="245" t="s">
        <v>11</v>
      </c>
      <c r="B56" s="274">
        <f t="shared" si="1"/>
        <v>1.520912547528517</v>
      </c>
      <c r="C56" s="274">
        <f t="shared" si="1"/>
        <v>24.482509505703423</v>
      </c>
      <c r="D56" s="274">
        <f t="shared" si="1"/>
        <v>24.672623574144485</v>
      </c>
      <c r="E56" s="274">
        <f t="shared" si="1"/>
        <v>26.389733840304181</v>
      </c>
      <c r="F56" s="274">
        <f t="shared" si="1"/>
        <v>26.865019011406844</v>
      </c>
      <c r="G56" s="274">
        <f t="shared" si="1"/>
        <v>50.777186311787062</v>
      </c>
      <c r="H56" s="274">
        <f t="shared" si="1"/>
        <v>51.157414448669201</v>
      </c>
      <c r="I56" s="274">
        <f t="shared" si="1"/>
        <v>62.470342205323185</v>
      </c>
    </row>
    <row r="57" spans="1:9" ht="12.75" customHeight="1">
      <c r="A57" s="244" t="s">
        <v>12</v>
      </c>
      <c r="B57" s="275">
        <f t="shared" si="1"/>
        <v>0.1743027888446215</v>
      </c>
      <c r="C57" s="275">
        <f t="shared" si="1"/>
        <v>0.47310756972111551</v>
      </c>
      <c r="D57" s="275">
        <f t="shared" si="1"/>
        <v>0.547808764940239</v>
      </c>
      <c r="E57" s="275">
        <f t="shared" si="1"/>
        <v>1.4193227091633465</v>
      </c>
      <c r="F57" s="275">
        <f t="shared" si="1"/>
        <v>2.2161354581673307</v>
      </c>
      <c r="G57" s="275">
        <f t="shared" si="1"/>
        <v>26.974900398406373</v>
      </c>
      <c r="H57" s="275">
        <f t="shared" si="1"/>
        <v>32.223306772908359</v>
      </c>
      <c r="I57" s="275">
        <f t="shared" si="1"/>
        <v>57.117729083665324</v>
      </c>
    </row>
    <row r="58" spans="1:9" ht="12.75" customHeight="1">
      <c r="A58" s="245" t="s">
        <v>13</v>
      </c>
      <c r="B58" s="274">
        <f t="shared" si="1"/>
        <v>5.419766206163656</v>
      </c>
      <c r="C58" s="274">
        <f t="shared" si="1"/>
        <v>24.813071200850153</v>
      </c>
      <c r="D58" s="274">
        <f t="shared" si="1"/>
        <v>24.844739638682249</v>
      </c>
      <c r="E58" s="274">
        <f t="shared" si="1"/>
        <v>26.39277364505844</v>
      </c>
      <c r="F58" s="274">
        <f t="shared" si="1"/>
        <v>24.23666312433582</v>
      </c>
      <c r="G58" s="274">
        <f t="shared" si="1"/>
        <v>18.037300743889475</v>
      </c>
      <c r="H58" s="274">
        <f t="shared" si="1"/>
        <v>18.037300743889475</v>
      </c>
      <c r="I58" s="274">
        <f t="shared" si="1"/>
        <v>16.643570669500519</v>
      </c>
    </row>
    <row r="59" spans="1:9" ht="12.75" customHeight="1">
      <c r="A59" s="244" t="s">
        <v>14</v>
      </c>
      <c r="B59" s="275">
        <f t="shared" si="1"/>
        <v>0.27495769881556681</v>
      </c>
      <c r="C59" s="275">
        <f t="shared" si="1"/>
        <v>1.0786802030456852</v>
      </c>
      <c r="D59" s="275">
        <f t="shared" si="1"/>
        <v>1.1632825719120135</v>
      </c>
      <c r="E59" s="275">
        <f t="shared" si="1"/>
        <v>2.7707275803722502</v>
      </c>
      <c r="F59" s="275">
        <f t="shared" si="1"/>
        <v>3.2994923857868019</v>
      </c>
      <c r="G59" s="275">
        <f t="shared" si="1"/>
        <v>34.903214890016919</v>
      </c>
      <c r="H59" s="275">
        <f t="shared" si="1"/>
        <v>36.00287648054146</v>
      </c>
      <c r="I59" s="275">
        <f t="shared" si="1"/>
        <v>70.143485617597293</v>
      </c>
    </row>
    <row r="60" spans="1:9" ht="12.75" customHeight="1">
      <c r="A60" s="245" t="s">
        <v>15</v>
      </c>
      <c r="B60" s="274">
        <f t="shared" si="1"/>
        <v>5.0556117290192111E-2</v>
      </c>
      <c r="C60" s="274">
        <f t="shared" si="1"/>
        <v>0.69767441860465118</v>
      </c>
      <c r="D60" s="274">
        <f t="shared" si="1"/>
        <v>0.74823053589484323</v>
      </c>
      <c r="E60" s="274">
        <f t="shared" si="1"/>
        <v>0.31668351870576328</v>
      </c>
      <c r="F60" s="274">
        <f t="shared" si="1"/>
        <v>1.4592517694641052</v>
      </c>
      <c r="G60" s="274">
        <f t="shared" si="1"/>
        <v>42.238523761375127</v>
      </c>
      <c r="H60" s="274">
        <f t="shared" si="1"/>
        <v>53.266228513650155</v>
      </c>
      <c r="I60" s="274">
        <f t="shared" si="1"/>
        <v>71.557735085945396</v>
      </c>
    </row>
    <row r="61" spans="1:9" ht="12.75" customHeight="1">
      <c r="A61" s="244" t="s">
        <v>16</v>
      </c>
      <c r="B61" s="275">
        <f t="shared" si="1"/>
        <v>0.16542597187758479</v>
      </c>
      <c r="C61" s="275">
        <f t="shared" si="1"/>
        <v>0.49627791563275436</v>
      </c>
      <c r="D61" s="275">
        <f t="shared" si="1"/>
        <v>0.5376344086021505</v>
      </c>
      <c r="E61" s="275">
        <f t="shared" si="1"/>
        <v>-1.6525227460711331</v>
      </c>
      <c r="F61" s="275">
        <f t="shared" si="1"/>
        <v>-0.32911497105045484</v>
      </c>
      <c r="G61" s="275">
        <f t="shared" si="1"/>
        <v>29.48163771712159</v>
      </c>
      <c r="H61" s="275">
        <f t="shared" si="1"/>
        <v>50.665343258891646</v>
      </c>
      <c r="I61" s="275">
        <f t="shared" si="1"/>
        <v>72.313813068651797</v>
      </c>
    </row>
    <row r="62" spans="1:9" ht="12.75" customHeight="1">
      <c r="A62" s="245" t="s">
        <v>17</v>
      </c>
      <c r="B62" s="274">
        <f t="shared" si="1"/>
        <v>0.21413276231263384</v>
      </c>
      <c r="C62" s="274">
        <f t="shared" si="1"/>
        <v>0.42826552462526768</v>
      </c>
      <c r="D62" s="274">
        <f t="shared" si="1"/>
        <v>0.42826552462526768</v>
      </c>
      <c r="E62" s="274">
        <f t="shared" si="1"/>
        <v>3.2119914346895078</v>
      </c>
      <c r="F62" s="274">
        <f t="shared" si="1"/>
        <v>4.282655246252677</v>
      </c>
      <c r="G62" s="274">
        <f t="shared" si="1"/>
        <v>54.697644539614565</v>
      </c>
      <c r="H62" s="274">
        <f t="shared" si="1"/>
        <v>58.552034261241978</v>
      </c>
      <c r="I62" s="274">
        <f t="shared" si="1"/>
        <v>67.545610278372607</v>
      </c>
    </row>
    <row r="63" spans="1:9" ht="12.75" customHeight="1">
      <c r="A63" s="244" t="s">
        <v>18</v>
      </c>
      <c r="B63" s="275">
        <f t="shared" si="1"/>
        <v>1.2824295010845985</v>
      </c>
      <c r="C63" s="275">
        <f t="shared" si="1"/>
        <v>3.7585683297180026</v>
      </c>
      <c r="D63" s="275">
        <f t="shared" si="1"/>
        <v>2.6409978308026041</v>
      </c>
      <c r="E63" s="275">
        <f t="shared" si="1"/>
        <v>5.8047722342733152</v>
      </c>
      <c r="F63" s="275">
        <f t="shared" si="1"/>
        <v>5.7253796095444756</v>
      </c>
      <c r="G63" s="275">
        <f t="shared" si="1"/>
        <v>8.6028199566160595</v>
      </c>
      <c r="H63" s="275">
        <f t="shared" si="1"/>
        <v>8.5329718004338417</v>
      </c>
      <c r="I63" s="275">
        <f t="shared" si="1"/>
        <v>8.7911062906724595</v>
      </c>
    </row>
    <row r="64" spans="1:9" ht="12.75" customHeight="1">
      <c r="A64" s="245" t="s">
        <v>19</v>
      </c>
      <c r="B64" s="274">
        <f t="shared" si="1"/>
        <v>4.1133427963094391</v>
      </c>
      <c r="C64" s="274">
        <f t="shared" si="1"/>
        <v>-0.20099361249113201</v>
      </c>
      <c r="D64" s="274">
        <f t="shared" si="1"/>
        <v>5.0674237047545034E-2</v>
      </c>
      <c r="E64" s="274">
        <f t="shared" si="1"/>
        <v>3.9255500354861681</v>
      </c>
      <c r="F64" s="274">
        <f t="shared" si="1"/>
        <v>4.2804116394606098</v>
      </c>
      <c r="G64" s="274">
        <f t="shared" si="1"/>
        <v>4.6805535841021992</v>
      </c>
      <c r="H64" s="274">
        <f t="shared" si="1"/>
        <v>4.6805535841021992</v>
      </c>
      <c r="I64" s="274">
        <f t="shared" si="1"/>
        <v>4.5063875088715406</v>
      </c>
    </row>
    <row r="65" spans="1:9" ht="12.75" customHeight="1">
      <c r="A65" s="244" t="s">
        <v>20</v>
      </c>
      <c r="B65" s="275">
        <f t="shared" si="1"/>
        <v>0.86705202312138729</v>
      </c>
      <c r="C65" s="275">
        <f t="shared" si="1"/>
        <v>3.1213872832369942</v>
      </c>
      <c r="D65" s="275">
        <f t="shared" si="1"/>
        <v>3.1213872832369942</v>
      </c>
      <c r="E65" s="275">
        <f t="shared" si="1"/>
        <v>-0.55895953757225492</v>
      </c>
      <c r="F65" s="275">
        <f t="shared" si="1"/>
        <v>-1.5404624277456644</v>
      </c>
      <c r="G65" s="275">
        <f t="shared" si="1"/>
        <v>34.567052023121391</v>
      </c>
      <c r="H65" s="275">
        <f t="shared" si="1"/>
        <v>36.763583815028895</v>
      </c>
      <c r="I65" s="275">
        <f t="shared" si="1"/>
        <v>58.672254335260114</v>
      </c>
    </row>
    <row r="66" spans="1:9" ht="12.75" customHeight="1">
      <c r="A66" s="278" t="s">
        <v>21</v>
      </c>
      <c r="B66" s="312" t="s">
        <v>47</v>
      </c>
      <c r="C66" s="312" t="s">
        <v>47</v>
      </c>
      <c r="D66" s="312" t="s">
        <v>47</v>
      </c>
      <c r="E66" s="312" t="s">
        <v>47</v>
      </c>
      <c r="F66" s="312" t="s">
        <v>47</v>
      </c>
      <c r="G66" s="313" t="s">
        <v>47</v>
      </c>
      <c r="H66" s="312" t="s">
        <v>47</v>
      </c>
      <c r="I66" s="312" t="s">
        <v>47</v>
      </c>
    </row>
    <row r="67" spans="1:9" ht="28.5" customHeight="1">
      <c r="A67" s="425" t="s">
        <v>219</v>
      </c>
      <c r="B67" s="425"/>
      <c r="C67" s="425"/>
      <c r="D67" s="425"/>
      <c r="E67" s="425"/>
      <c r="F67" s="425"/>
      <c r="G67" s="425"/>
      <c r="H67" s="425"/>
      <c r="I67" s="425"/>
    </row>
    <row r="72" spans="1:9">
      <c r="G72" s="144"/>
    </row>
    <row r="73" spans="1:9">
      <c r="G73" s="144"/>
    </row>
    <row r="74" spans="1:9">
      <c r="G74" s="144"/>
    </row>
    <row r="75" spans="1:9">
      <c r="G75" s="144"/>
    </row>
    <row r="76" spans="1:9">
      <c r="G76" s="144"/>
    </row>
    <row r="77" spans="1:9">
      <c r="G77" s="144"/>
    </row>
    <row r="78" spans="1:9">
      <c r="G78" s="144"/>
    </row>
    <row r="79" spans="1:9">
      <c r="G79" s="144"/>
    </row>
    <row r="80" spans="1:9">
      <c r="G80" s="144"/>
    </row>
    <row r="81" spans="7:7">
      <c r="G81" s="144"/>
    </row>
    <row r="82" spans="7:7">
      <c r="G82" s="144"/>
    </row>
    <row r="83" spans="7:7">
      <c r="G83" s="144"/>
    </row>
    <row r="84" spans="7:7">
      <c r="G84" s="144"/>
    </row>
    <row r="85" spans="7:7">
      <c r="G85" s="144"/>
    </row>
    <row r="86" spans="7:7">
      <c r="G86" s="144"/>
    </row>
    <row r="87" spans="7:7">
      <c r="G87" s="144"/>
    </row>
  </sheetData>
  <mergeCells count="9">
    <mergeCell ref="A67:I67"/>
    <mergeCell ref="A2:I2"/>
    <mergeCell ref="A46:I46"/>
    <mergeCell ref="A26:I26"/>
    <mergeCell ref="B3:I3"/>
    <mergeCell ref="A6:I6"/>
    <mergeCell ref="A47:I47"/>
    <mergeCell ref="A3:A5"/>
    <mergeCell ref="B5:I5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K135"/>
  <sheetViews>
    <sheetView showGridLines="0" zoomScaleNormal="100" workbookViewId="0"/>
  </sheetViews>
  <sheetFormatPr baseColWidth="10" defaultColWidth="11.42578125" defaultRowHeight="15"/>
  <cols>
    <col min="1" max="1" width="27" style="254" customWidth="1"/>
    <col min="2" max="9" width="10.28515625" style="254" customWidth="1"/>
    <col min="10" max="16384" width="11.42578125" style="254"/>
  </cols>
  <sheetData>
    <row r="1" spans="1:10" s="279" customFormat="1" ht="25.5" customHeight="1">
      <c r="A1" s="325" t="s">
        <v>329</v>
      </c>
      <c r="G1" s="295"/>
    </row>
    <row r="2" spans="1:10" ht="12.75" customHeight="1">
      <c r="A2" s="437" t="s">
        <v>326</v>
      </c>
      <c r="B2" s="437"/>
      <c r="C2" s="437"/>
      <c r="D2" s="437"/>
      <c r="E2" s="437"/>
      <c r="F2" s="437"/>
      <c r="G2" s="437"/>
      <c r="H2" s="437"/>
      <c r="I2" s="437"/>
      <c r="J2" s="437"/>
    </row>
    <row r="3" spans="1:10" ht="25.5" customHeight="1">
      <c r="A3" s="443" t="s">
        <v>4</v>
      </c>
      <c r="B3" s="438" t="s">
        <v>199</v>
      </c>
      <c r="C3" s="439"/>
      <c r="D3" s="439"/>
      <c r="E3" s="439"/>
      <c r="F3" s="439"/>
      <c r="G3" s="439"/>
      <c r="H3" s="439"/>
      <c r="I3" s="439"/>
      <c r="J3" s="439"/>
    </row>
    <row r="4" spans="1:10" ht="28.5" customHeight="1">
      <c r="A4" s="444"/>
      <c r="B4" s="267" t="s">
        <v>200</v>
      </c>
      <c r="C4" s="267" t="s">
        <v>201</v>
      </c>
      <c r="D4" s="267" t="s">
        <v>202</v>
      </c>
      <c r="E4" s="267" t="s">
        <v>203</v>
      </c>
      <c r="F4" s="267" t="s">
        <v>204</v>
      </c>
      <c r="G4" s="267" t="s">
        <v>205</v>
      </c>
      <c r="H4" s="267" t="s">
        <v>206</v>
      </c>
      <c r="I4" s="267" t="s">
        <v>207</v>
      </c>
      <c r="J4" s="267" t="s">
        <v>208</v>
      </c>
    </row>
    <row r="5" spans="1:10" ht="12.75" customHeight="1">
      <c r="A5" s="445"/>
      <c r="B5" s="446" t="s">
        <v>42</v>
      </c>
      <c r="C5" s="447"/>
      <c r="D5" s="447"/>
      <c r="E5" s="447"/>
      <c r="F5" s="447"/>
      <c r="G5" s="447"/>
      <c r="H5" s="447"/>
      <c r="I5" s="447"/>
      <c r="J5" s="447"/>
    </row>
    <row r="6" spans="1:10" ht="12.75" customHeight="1">
      <c r="A6" s="441">
        <v>2017</v>
      </c>
      <c r="B6" s="441"/>
      <c r="C6" s="441"/>
      <c r="D6" s="441"/>
      <c r="E6" s="441"/>
      <c r="F6" s="441"/>
      <c r="G6" s="441"/>
      <c r="H6" s="441"/>
      <c r="I6" s="441"/>
      <c r="J6" s="441"/>
    </row>
    <row r="7" spans="1:10" ht="12.75" customHeight="1">
      <c r="A7" s="266" t="s">
        <v>1</v>
      </c>
      <c r="B7" s="264">
        <v>63.251583815927553</v>
      </c>
      <c r="C7" s="264">
        <v>42.70084340627308</v>
      </c>
      <c r="D7" s="264">
        <v>41.459053985774808</v>
      </c>
      <c r="E7" s="264">
        <v>11.446227991760281</v>
      </c>
      <c r="F7" s="264">
        <v>10.929301566325947</v>
      </c>
      <c r="G7" s="264">
        <v>6.7880601655719204</v>
      </c>
      <c r="H7" s="264">
        <v>6.7064402036612449</v>
      </c>
      <c r="I7" s="264">
        <v>1.3486727039527437</v>
      </c>
      <c r="J7" s="264">
        <v>1.2825994014536235</v>
      </c>
    </row>
    <row r="8" spans="1:10" ht="12.75" customHeight="1">
      <c r="A8" s="271" t="s">
        <v>2</v>
      </c>
      <c r="B8" s="265">
        <v>56.295778720123359</v>
      </c>
      <c r="C8" s="265">
        <v>34.150925212027744</v>
      </c>
      <c r="D8" s="265">
        <v>32.898033924441009</v>
      </c>
      <c r="E8" s="265">
        <v>7.7341942945258211</v>
      </c>
      <c r="F8" s="265">
        <v>7.2089437162683083</v>
      </c>
      <c r="G8" s="265">
        <v>4.5031804163454012</v>
      </c>
      <c r="H8" s="265">
        <v>4.4357170393215029</v>
      </c>
      <c r="I8" s="265">
        <v>1.0264070932922067</v>
      </c>
      <c r="J8" s="265">
        <v>0.95412490362373603</v>
      </c>
    </row>
    <row r="9" spans="1:10" ht="12.75" customHeight="1">
      <c r="A9" s="276" t="s">
        <v>3</v>
      </c>
      <c r="B9" s="264">
        <v>92.25437010247137</v>
      </c>
      <c r="C9" s="264">
        <v>78.350411894715691</v>
      </c>
      <c r="D9" s="264">
        <v>77.15491259795057</v>
      </c>
      <c r="E9" s="264">
        <v>26.92384970865983</v>
      </c>
      <c r="F9" s="264">
        <v>26.44163150492264</v>
      </c>
      <c r="G9" s="264">
        <v>16.31504922644163</v>
      </c>
      <c r="H9" s="264">
        <v>16.174402250351619</v>
      </c>
      <c r="I9" s="264">
        <v>2.6923849708659873</v>
      </c>
      <c r="J9" s="264">
        <v>2.6522001205545536</v>
      </c>
    </row>
    <row r="10" spans="1:10" ht="12.75" customHeight="1">
      <c r="A10" s="272" t="s">
        <v>6</v>
      </c>
      <c r="B10" s="265">
        <v>45.028680688336522</v>
      </c>
      <c r="C10" s="265">
        <v>32.468929254302111</v>
      </c>
      <c r="D10" s="265">
        <v>31.644359464627158</v>
      </c>
      <c r="E10" s="265">
        <v>7.7079349904397674</v>
      </c>
      <c r="F10" s="265">
        <v>7.0267686424474221</v>
      </c>
      <c r="G10" s="265">
        <v>3.5970363288718943</v>
      </c>
      <c r="H10" s="265">
        <v>3.5372848948374838</v>
      </c>
      <c r="I10" s="265">
        <v>0.6214149139579348</v>
      </c>
      <c r="J10" s="265">
        <v>0.5855640535372828</v>
      </c>
    </row>
    <row r="11" spans="1:10" ht="12.75" customHeight="1">
      <c r="A11" s="273" t="s">
        <v>7</v>
      </c>
      <c r="B11" s="264">
        <v>62.749524714828901</v>
      </c>
      <c r="C11" s="264">
        <v>40.933935361216733</v>
      </c>
      <c r="D11" s="264">
        <v>39.805133079847913</v>
      </c>
      <c r="E11" s="264">
        <v>8.8759505703422121</v>
      </c>
      <c r="F11" s="264">
        <v>8.0204372623574187</v>
      </c>
      <c r="G11" s="264">
        <v>4.336977186311799</v>
      </c>
      <c r="H11" s="264">
        <v>4.1587452471482891</v>
      </c>
      <c r="I11" s="264">
        <v>1.1763307984790998</v>
      </c>
      <c r="J11" s="264">
        <v>1.0218631178707227</v>
      </c>
    </row>
    <row r="12" spans="1:10" ht="12.75" customHeight="1">
      <c r="A12" s="272" t="s">
        <v>8</v>
      </c>
      <c r="B12" s="265">
        <v>85.991118288251926</v>
      </c>
      <c r="C12" s="265">
        <v>73.71820750908357</v>
      </c>
      <c r="D12" s="265">
        <v>72.830036334275334</v>
      </c>
      <c r="E12" s="265">
        <v>35.849818328623343</v>
      </c>
      <c r="F12" s="265">
        <v>35.607589826402915</v>
      </c>
      <c r="G12" s="265">
        <v>23.617278966491725</v>
      </c>
      <c r="H12" s="265">
        <v>23.415421881308035</v>
      </c>
      <c r="I12" s="265">
        <v>2.0993136859103743</v>
      </c>
      <c r="J12" s="265">
        <v>2.0993136859103743</v>
      </c>
    </row>
    <row r="13" spans="1:10" ht="12.75" customHeight="1">
      <c r="A13" s="273" t="s">
        <v>9</v>
      </c>
      <c r="B13" s="264">
        <v>94.078509647371931</v>
      </c>
      <c r="C13" s="264">
        <v>84.63073852295409</v>
      </c>
      <c r="D13" s="264">
        <v>83.632734530938123</v>
      </c>
      <c r="E13" s="264">
        <v>30.206254158349978</v>
      </c>
      <c r="F13" s="264">
        <v>29.673985362608121</v>
      </c>
      <c r="G13" s="264">
        <v>18.429807052561543</v>
      </c>
      <c r="H13" s="264">
        <v>18.296739853626093</v>
      </c>
      <c r="I13" s="264">
        <v>4.8569527611443846</v>
      </c>
      <c r="J13" s="264">
        <v>4.8569527611443846</v>
      </c>
    </row>
    <row r="14" spans="1:10" ht="12.75" customHeight="1">
      <c r="A14" s="272" t="s">
        <v>10</v>
      </c>
      <c r="B14" s="265">
        <v>42.720763723150363</v>
      </c>
      <c r="C14" s="265">
        <v>27.446300715990461</v>
      </c>
      <c r="D14" s="265">
        <v>26.014319809069221</v>
      </c>
      <c r="E14" s="265">
        <v>4.7732696897374751</v>
      </c>
      <c r="F14" s="265">
        <v>4.5346062052505971</v>
      </c>
      <c r="G14" s="265">
        <v>2.8639618138424936</v>
      </c>
      <c r="H14" s="265">
        <v>2.6252983293556156</v>
      </c>
      <c r="I14" s="265">
        <v>0.47732696897375604</v>
      </c>
      <c r="J14" s="265">
        <v>0.47732696897375604</v>
      </c>
    </row>
    <row r="15" spans="1:10" ht="12.75" customHeight="1">
      <c r="A15" s="273" t="s">
        <v>11</v>
      </c>
      <c r="B15" s="264">
        <v>76.140684410646386</v>
      </c>
      <c r="C15" s="264">
        <v>72.908745247148289</v>
      </c>
      <c r="D15" s="264">
        <v>72.908745247148289</v>
      </c>
      <c r="E15" s="264">
        <v>53.422053231939167</v>
      </c>
      <c r="F15" s="264">
        <v>53.231939163498105</v>
      </c>
      <c r="G15" s="264">
        <v>44.676806083650192</v>
      </c>
      <c r="H15" s="264">
        <v>44.676806083650192</v>
      </c>
      <c r="I15" s="264">
        <v>5.4182509505703536</v>
      </c>
      <c r="J15" s="264">
        <v>5.3231939163498225</v>
      </c>
    </row>
    <row r="16" spans="1:10" ht="12.75" customHeight="1">
      <c r="A16" s="272" t="s">
        <v>12</v>
      </c>
      <c r="B16" s="265">
        <v>70.617529880478088</v>
      </c>
      <c r="C16" s="265">
        <v>47.709163346613551</v>
      </c>
      <c r="D16" s="265">
        <v>46.787848605577693</v>
      </c>
      <c r="E16" s="265">
        <v>6.3496015936255077</v>
      </c>
      <c r="F16" s="265">
        <v>5.9013944223107586</v>
      </c>
      <c r="G16" s="265">
        <v>4.2081673306772984</v>
      </c>
      <c r="H16" s="265">
        <v>4.1583665338645517</v>
      </c>
      <c r="I16" s="265">
        <v>1.2699203187250987</v>
      </c>
      <c r="J16" s="265">
        <v>1.1703187250996052</v>
      </c>
    </row>
    <row r="17" spans="1:10" ht="12.75" customHeight="1">
      <c r="A17" s="273" t="s">
        <v>13</v>
      </c>
      <c r="B17" s="264">
        <v>98.724760892667376</v>
      </c>
      <c r="C17" s="264">
        <v>94.048884165781089</v>
      </c>
      <c r="D17" s="264">
        <v>92.773645058448466</v>
      </c>
      <c r="E17" s="264">
        <v>43.4643995749203</v>
      </c>
      <c r="F17" s="264">
        <v>43.145589798087144</v>
      </c>
      <c r="G17" s="264">
        <v>26.354941551540918</v>
      </c>
      <c r="H17" s="264">
        <v>26.248671625929859</v>
      </c>
      <c r="I17" s="264">
        <v>4.8884165781083908</v>
      </c>
      <c r="J17" s="264">
        <v>4.7821466524973459</v>
      </c>
    </row>
    <row r="18" spans="1:10" ht="12.75" customHeight="1">
      <c r="A18" s="272" t="s">
        <v>14</v>
      </c>
      <c r="B18" s="265">
        <v>40.587986463620979</v>
      </c>
      <c r="C18" s="265">
        <v>31.239424703891714</v>
      </c>
      <c r="D18" s="265">
        <v>30.710659898477161</v>
      </c>
      <c r="E18" s="265">
        <v>7.0854483925549943</v>
      </c>
      <c r="F18" s="265">
        <v>6.8104906937394247</v>
      </c>
      <c r="G18" s="265">
        <v>3.4898477157360475</v>
      </c>
      <c r="H18" s="265">
        <v>3.4263959390862908</v>
      </c>
      <c r="I18" s="265">
        <v>0.93062605752960792</v>
      </c>
      <c r="J18" s="265">
        <v>0.88832487309645103</v>
      </c>
    </row>
    <row r="19" spans="1:10" ht="12.75" customHeight="1">
      <c r="A19" s="273" t="s">
        <v>15</v>
      </c>
      <c r="B19" s="264">
        <v>60.394337714863504</v>
      </c>
      <c r="C19" s="264">
        <v>20.283114256825073</v>
      </c>
      <c r="D19" s="264">
        <v>17.987866531850358</v>
      </c>
      <c r="E19" s="264">
        <v>3.6905965621840267</v>
      </c>
      <c r="F19" s="264">
        <v>3.2861476238624903</v>
      </c>
      <c r="G19" s="264">
        <v>2.3356926188068741</v>
      </c>
      <c r="H19" s="264">
        <v>2.3255813953488484</v>
      </c>
      <c r="I19" s="264">
        <v>0.78867542972700733</v>
      </c>
      <c r="J19" s="264">
        <v>0.72800808897876834</v>
      </c>
    </row>
    <row r="20" spans="1:10" ht="12.75" customHeight="1">
      <c r="A20" s="272" t="s">
        <v>16</v>
      </c>
      <c r="B20" s="265">
        <v>61.53846153846154</v>
      </c>
      <c r="C20" s="265">
        <v>29.114971050454912</v>
      </c>
      <c r="D20" s="265">
        <v>26.92307692307692</v>
      </c>
      <c r="E20" s="265">
        <v>3.5566583953680748</v>
      </c>
      <c r="F20" s="265">
        <v>3.1844499586434978</v>
      </c>
      <c r="G20" s="265">
        <v>1.5301902398676503</v>
      </c>
      <c r="H20" s="265">
        <v>1.4888337468982655</v>
      </c>
      <c r="I20" s="265">
        <v>0.57899090157154376</v>
      </c>
      <c r="J20" s="265">
        <v>0.57899090157154376</v>
      </c>
    </row>
    <row r="21" spans="1:10" ht="12.75" customHeight="1">
      <c r="A21" s="273" t="s">
        <v>17</v>
      </c>
      <c r="B21" s="264">
        <v>89.293361884368309</v>
      </c>
      <c r="C21" s="264">
        <v>84.154175588865101</v>
      </c>
      <c r="D21" s="264">
        <v>83.297644539614566</v>
      </c>
      <c r="E21" s="264">
        <v>10.064239828693786</v>
      </c>
      <c r="F21" s="264">
        <v>10.064239828693786</v>
      </c>
      <c r="G21" s="264">
        <v>8.5653104925053469</v>
      </c>
      <c r="H21" s="264">
        <v>8.5653104925053469</v>
      </c>
      <c r="I21" s="264">
        <v>1.4989293361884393</v>
      </c>
      <c r="J21" s="264">
        <v>1.2847965738757949</v>
      </c>
    </row>
    <row r="22" spans="1:10" ht="12.75" customHeight="1">
      <c r="A22" s="272" t="s">
        <v>18</v>
      </c>
      <c r="B22" s="265">
        <v>91.843817787418658</v>
      </c>
      <c r="C22" s="265">
        <v>70.455531453362255</v>
      </c>
      <c r="D22" s="265">
        <v>69.327548806941437</v>
      </c>
      <c r="E22" s="265">
        <v>17.310195227765732</v>
      </c>
      <c r="F22" s="265">
        <v>16.399132321041222</v>
      </c>
      <c r="G22" s="265">
        <v>7.7223427331887251</v>
      </c>
      <c r="H22" s="265">
        <v>7.59219088937094</v>
      </c>
      <c r="I22" s="265">
        <v>1.9088937093275433</v>
      </c>
      <c r="J22" s="265">
        <v>1.7787418655097582</v>
      </c>
    </row>
    <row r="23" spans="1:10" ht="12.75" customHeight="1">
      <c r="A23" s="273" t="s">
        <v>19</v>
      </c>
      <c r="B23" s="264">
        <v>94.889992902767915</v>
      </c>
      <c r="C23" s="264">
        <v>83.605393896380406</v>
      </c>
      <c r="D23" s="264">
        <v>82.824698367636614</v>
      </c>
      <c r="E23" s="264">
        <v>22.427253371185245</v>
      </c>
      <c r="F23" s="264">
        <v>22.143364088005683</v>
      </c>
      <c r="G23" s="264">
        <v>17.246273953158266</v>
      </c>
      <c r="H23" s="264">
        <v>17.175301632363372</v>
      </c>
      <c r="I23" s="264">
        <v>2.6969481902058163</v>
      </c>
      <c r="J23" s="264">
        <v>2.6969481902058163</v>
      </c>
    </row>
    <row r="24" spans="1:10" ht="12.75" customHeight="1">
      <c r="A24" s="272" t="s">
        <v>20</v>
      </c>
      <c r="B24" s="265">
        <v>40.635838150289018</v>
      </c>
      <c r="C24" s="265">
        <v>36.647398843930638</v>
      </c>
      <c r="D24" s="265">
        <v>36.416184971098268</v>
      </c>
      <c r="E24" s="265">
        <v>8.5549132947976858</v>
      </c>
      <c r="F24" s="265">
        <v>8.2080924855491304</v>
      </c>
      <c r="G24" s="265">
        <v>4.5664739884393128</v>
      </c>
      <c r="H24" s="265">
        <v>4.5664739884393128</v>
      </c>
      <c r="I24" s="265">
        <v>1.2716763005780365</v>
      </c>
      <c r="J24" s="265">
        <v>1.2716763005780365</v>
      </c>
    </row>
    <row r="25" spans="1:10" ht="12.75" customHeight="1">
      <c r="A25" s="273" t="s">
        <v>21</v>
      </c>
      <c r="B25" s="264">
        <v>95.223654283548143</v>
      </c>
      <c r="C25" s="264">
        <v>76.876421531463222</v>
      </c>
      <c r="D25" s="264">
        <v>74.374526156178916</v>
      </c>
      <c r="E25" s="264">
        <v>16.224412433661868</v>
      </c>
      <c r="F25" s="264">
        <v>15.769522365428358</v>
      </c>
      <c r="G25" s="264">
        <v>7.050796057619408</v>
      </c>
      <c r="H25" s="264">
        <v>6.8991660348749093</v>
      </c>
      <c r="I25" s="264">
        <v>1.1372251705837755</v>
      </c>
      <c r="J25" s="264">
        <v>1.1372251705837755</v>
      </c>
    </row>
    <row r="26" spans="1:10" ht="12.75" customHeight="1">
      <c r="A26" s="442">
        <v>2012</v>
      </c>
      <c r="B26" s="442"/>
      <c r="C26" s="442"/>
      <c r="D26" s="442"/>
      <c r="E26" s="442"/>
      <c r="F26" s="442"/>
      <c r="G26" s="442"/>
      <c r="H26" s="442"/>
      <c r="I26" s="442"/>
      <c r="J26" s="442"/>
    </row>
    <row r="27" spans="1:10" ht="12.75" customHeight="1">
      <c r="A27" s="266" t="s">
        <v>1</v>
      </c>
      <c r="B27" s="264">
        <v>58.102177693135715</v>
      </c>
      <c r="C27" s="264">
        <v>39.41169164527615</v>
      </c>
      <c r="D27" s="264">
        <v>38.051668460710445</v>
      </c>
      <c r="E27" s="264">
        <v>11.194833153928961</v>
      </c>
      <c r="F27" s="264">
        <v>10.577958102177698</v>
      </c>
      <c r="G27" s="264">
        <v>6.5061687505175172</v>
      </c>
      <c r="H27" s="264">
        <v>6.4171565786205225</v>
      </c>
      <c r="I27" s="264">
        <v>1.2917115177610379</v>
      </c>
      <c r="J27" s="264">
        <v>1.2503105075763894</v>
      </c>
    </row>
    <row r="28" spans="1:10" ht="12.75" customHeight="1">
      <c r="A28" s="271" t="s">
        <v>2</v>
      </c>
      <c r="B28" s="265">
        <v>50.38007190549564</v>
      </c>
      <c r="C28" s="265">
        <v>30.356959424756042</v>
      </c>
      <c r="D28" s="265">
        <v>28.957370313302523</v>
      </c>
      <c r="E28" s="265">
        <v>7.5115562403698064</v>
      </c>
      <c r="F28" s="265">
        <v>6.8849512069851118</v>
      </c>
      <c r="G28" s="265">
        <v>4.1756548536209621</v>
      </c>
      <c r="H28" s="265">
        <v>4.1037493579866533</v>
      </c>
      <c r="I28" s="265">
        <v>0.88854648176682804</v>
      </c>
      <c r="J28" s="265">
        <v>0.8423215202876293</v>
      </c>
    </row>
    <row r="29" spans="1:10" ht="12.75" customHeight="1">
      <c r="A29" s="276" t="s">
        <v>3</v>
      </c>
      <c r="B29" s="264">
        <v>90.200683176771989</v>
      </c>
      <c r="C29" s="264">
        <v>77.049530315969264</v>
      </c>
      <c r="D29" s="264">
        <v>75.853970964987198</v>
      </c>
      <c r="E29" s="264">
        <v>26.50512382578993</v>
      </c>
      <c r="F29" s="264">
        <v>25.928693424423578</v>
      </c>
      <c r="G29" s="264">
        <v>16.193424423569606</v>
      </c>
      <c r="H29" s="264">
        <v>16.033304867634509</v>
      </c>
      <c r="I29" s="264">
        <v>2.9675491033304962</v>
      </c>
      <c r="J29" s="264">
        <v>2.9461998292058165</v>
      </c>
    </row>
    <row r="30" spans="1:10" s="279" customFormat="1" ht="12.75" customHeight="1">
      <c r="A30" s="272" t="s">
        <v>6</v>
      </c>
      <c r="B30" s="265">
        <v>91.4</v>
      </c>
      <c r="C30" s="265">
        <v>84.8</v>
      </c>
      <c r="D30" s="265">
        <v>82.8</v>
      </c>
      <c r="E30" s="265">
        <v>20.6</v>
      </c>
      <c r="F30" s="265">
        <v>18.399999999999999</v>
      </c>
      <c r="G30" s="265">
        <v>7.1</v>
      </c>
      <c r="H30" s="265">
        <v>6.6</v>
      </c>
      <c r="I30" s="265">
        <v>0.7</v>
      </c>
      <c r="J30" s="265">
        <v>0.7</v>
      </c>
    </row>
    <row r="31" spans="1:10" s="279" customFormat="1" ht="12.75" customHeight="1">
      <c r="A31" s="273" t="s">
        <v>7</v>
      </c>
      <c r="B31" s="264">
        <v>93.1</v>
      </c>
      <c r="C31" s="264">
        <v>87.2</v>
      </c>
      <c r="D31" s="264">
        <v>85.9</v>
      </c>
      <c r="E31" s="264">
        <v>47.4</v>
      </c>
      <c r="F31" s="264">
        <v>40.700000000000003</v>
      </c>
      <c r="G31" s="264">
        <v>12.1</v>
      </c>
      <c r="H31" s="264">
        <v>11.5</v>
      </c>
      <c r="I31" s="264">
        <v>1.2</v>
      </c>
      <c r="J31" s="264">
        <v>0.6</v>
      </c>
    </row>
    <row r="32" spans="1:10" s="279" customFormat="1" ht="12.75" customHeight="1">
      <c r="A32" s="272" t="s">
        <v>8</v>
      </c>
      <c r="B32" s="258" t="s">
        <v>161</v>
      </c>
      <c r="C32" s="258" t="s">
        <v>161</v>
      </c>
      <c r="D32" s="258" t="s">
        <v>161</v>
      </c>
      <c r="E32" s="258" t="s">
        <v>161</v>
      </c>
      <c r="F32" s="258" t="s">
        <v>161</v>
      </c>
      <c r="G32" s="258" t="s">
        <v>161</v>
      </c>
      <c r="H32" s="258" t="s">
        <v>161</v>
      </c>
      <c r="I32" s="258" t="s">
        <v>161</v>
      </c>
      <c r="J32" s="258" t="s">
        <v>161</v>
      </c>
    </row>
    <row r="33" spans="1:10" s="279" customFormat="1" ht="12.75" customHeight="1">
      <c r="A33" s="273" t="s">
        <v>9</v>
      </c>
      <c r="B33" s="264">
        <v>86.4</v>
      </c>
      <c r="C33" s="264">
        <v>78.2</v>
      </c>
      <c r="D33" s="264">
        <v>76.7</v>
      </c>
      <c r="E33" s="264">
        <v>32.299999999999997</v>
      </c>
      <c r="F33" s="264">
        <v>31.1</v>
      </c>
      <c r="G33" s="264">
        <v>15.7</v>
      </c>
      <c r="H33" s="264">
        <v>15.7</v>
      </c>
      <c r="I33" s="264">
        <v>3.3</v>
      </c>
      <c r="J33" s="264">
        <v>3.3</v>
      </c>
    </row>
    <row r="34" spans="1:10" s="279" customFormat="1" ht="12.75" customHeight="1">
      <c r="A34" s="272" t="s">
        <v>10</v>
      </c>
      <c r="B34" s="265">
        <v>74.099999999999994</v>
      </c>
      <c r="C34" s="265">
        <v>44.4</v>
      </c>
      <c r="D34" s="265">
        <v>44.4</v>
      </c>
      <c r="E34" s="265">
        <v>14.8</v>
      </c>
      <c r="F34" s="265">
        <v>14.8</v>
      </c>
      <c r="G34" s="265">
        <v>11.1</v>
      </c>
      <c r="H34" s="265">
        <v>11.1</v>
      </c>
      <c r="I34" s="265">
        <v>3.7</v>
      </c>
      <c r="J34" s="265">
        <v>3.7</v>
      </c>
    </row>
    <row r="35" spans="1:10" s="279" customFormat="1" ht="12.75" customHeight="1">
      <c r="A35" s="273" t="s">
        <v>11</v>
      </c>
      <c r="B35" s="264">
        <v>69.2</v>
      </c>
      <c r="C35" s="264">
        <v>60.7</v>
      </c>
      <c r="D35" s="264">
        <v>60.7</v>
      </c>
      <c r="E35" s="264">
        <v>55.1</v>
      </c>
      <c r="F35" s="264">
        <v>55.1</v>
      </c>
      <c r="G35" s="264">
        <v>53.3</v>
      </c>
      <c r="H35" s="264">
        <v>53.3</v>
      </c>
      <c r="I35" s="264">
        <v>2.8</v>
      </c>
      <c r="J35" s="264">
        <v>2.8</v>
      </c>
    </row>
    <row r="36" spans="1:10" s="279" customFormat="1" ht="12.75" customHeight="1">
      <c r="A36" s="272" t="s">
        <v>12</v>
      </c>
      <c r="B36" s="265">
        <v>86.4</v>
      </c>
      <c r="C36" s="265">
        <v>75.2</v>
      </c>
      <c r="D36" s="265">
        <v>74.3</v>
      </c>
      <c r="E36" s="265">
        <v>12.6</v>
      </c>
      <c r="F36" s="265">
        <v>12.1</v>
      </c>
      <c r="G36" s="265">
        <v>5.0999999999999996</v>
      </c>
      <c r="H36" s="265">
        <v>5.0999999999999996</v>
      </c>
      <c r="I36" s="265">
        <v>0.5</v>
      </c>
      <c r="J36" s="265">
        <v>0.5</v>
      </c>
    </row>
    <row r="37" spans="1:10" s="279" customFormat="1" ht="12.75" customHeight="1">
      <c r="A37" s="273" t="s">
        <v>13</v>
      </c>
      <c r="B37" s="264">
        <v>90.4</v>
      </c>
      <c r="C37" s="264">
        <v>88.2</v>
      </c>
      <c r="D37" s="264">
        <v>87.5</v>
      </c>
      <c r="E37" s="264">
        <v>33.799999999999997</v>
      </c>
      <c r="F37" s="264">
        <v>33.799999999999997</v>
      </c>
      <c r="G37" s="264">
        <v>18.399999999999999</v>
      </c>
      <c r="H37" s="264">
        <v>17.600000000000001</v>
      </c>
      <c r="I37" s="264">
        <v>2.9</v>
      </c>
      <c r="J37" s="264">
        <v>2.9</v>
      </c>
    </row>
    <row r="38" spans="1:10" s="279" customFormat="1" ht="12.75" customHeight="1">
      <c r="A38" s="272" t="s">
        <v>14</v>
      </c>
      <c r="B38" s="265">
        <v>60.3</v>
      </c>
      <c r="C38" s="265">
        <v>52.8</v>
      </c>
      <c r="D38" s="265">
        <v>51.1</v>
      </c>
      <c r="E38" s="265">
        <v>10.3</v>
      </c>
      <c r="F38" s="265">
        <v>10</v>
      </c>
      <c r="G38" s="265">
        <v>5.8</v>
      </c>
      <c r="H38" s="265">
        <v>5.6</v>
      </c>
      <c r="I38" s="265">
        <v>0</v>
      </c>
      <c r="J38" s="265">
        <v>0</v>
      </c>
    </row>
    <row r="39" spans="1:10" s="279" customFormat="1" ht="12.75" customHeight="1">
      <c r="A39" s="273" t="s">
        <v>15</v>
      </c>
      <c r="B39" s="264">
        <v>54.9</v>
      </c>
      <c r="C39" s="264">
        <v>46.3</v>
      </c>
      <c r="D39" s="264">
        <v>45.1</v>
      </c>
      <c r="E39" s="264">
        <v>22</v>
      </c>
      <c r="F39" s="264">
        <v>22</v>
      </c>
      <c r="G39" s="264">
        <v>13.4</v>
      </c>
      <c r="H39" s="264">
        <v>13.4</v>
      </c>
      <c r="I39" s="264">
        <v>1.2</v>
      </c>
      <c r="J39" s="264">
        <v>1.2</v>
      </c>
    </row>
    <row r="40" spans="1:10" s="279" customFormat="1" ht="12.75" customHeight="1">
      <c r="A40" s="272" t="s">
        <v>16</v>
      </c>
      <c r="B40" s="265">
        <v>90.8</v>
      </c>
      <c r="C40" s="265">
        <v>85.7</v>
      </c>
      <c r="D40" s="265">
        <v>84.7</v>
      </c>
      <c r="E40" s="265">
        <v>29.6</v>
      </c>
      <c r="F40" s="265">
        <v>29.6</v>
      </c>
      <c r="G40" s="265">
        <v>12.2</v>
      </c>
      <c r="H40" s="265">
        <v>11.2</v>
      </c>
      <c r="I40" s="265">
        <v>1</v>
      </c>
      <c r="J40" s="265">
        <v>1</v>
      </c>
    </row>
    <row r="41" spans="1:10" s="279" customFormat="1" ht="12.75" customHeight="1">
      <c r="A41" s="273" t="s">
        <v>17</v>
      </c>
      <c r="B41" s="264">
        <v>92.9</v>
      </c>
      <c r="C41" s="264">
        <v>92.9</v>
      </c>
      <c r="D41" s="264">
        <v>92.9</v>
      </c>
      <c r="E41" s="264">
        <v>57.1</v>
      </c>
      <c r="F41" s="264">
        <v>57.1</v>
      </c>
      <c r="G41" s="264">
        <v>50</v>
      </c>
      <c r="H41" s="264">
        <v>50</v>
      </c>
      <c r="I41" s="264">
        <v>0</v>
      </c>
      <c r="J41" s="264">
        <v>0</v>
      </c>
    </row>
    <row r="42" spans="1:10" s="279" customFormat="1" ht="12.75" customHeight="1">
      <c r="A42" s="272" t="s">
        <v>18</v>
      </c>
      <c r="B42" s="265">
        <v>86.1</v>
      </c>
      <c r="C42" s="265">
        <v>67.3</v>
      </c>
      <c r="D42" s="265">
        <v>66.599999999999994</v>
      </c>
      <c r="E42" s="265">
        <v>9.6999999999999993</v>
      </c>
      <c r="F42" s="265">
        <v>9.1999999999999993</v>
      </c>
      <c r="G42" s="265">
        <v>2.8</v>
      </c>
      <c r="H42" s="265">
        <v>2.7</v>
      </c>
      <c r="I42" s="265">
        <v>0.2</v>
      </c>
      <c r="J42" s="265">
        <v>0.2</v>
      </c>
    </row>
    <row r="43" spans="1:10" s="279" customFormat="1" ht="12.75" customHeight="1">
      <c r="A43" s="273" t="s">
        <v>19</v>
      </c>
      <c r="B43" s="264">
        <v>95.4</v>
      </c>
      <c r="C43" s="264">
        <v>90.5</v>
      </c>
      <c r="D43" s="264">
        <v>90.5</v>
      </c>
      <c r="E43" s="264">
        <v>31.7</v>
      </c>
      <c r="F43" s="264">
        <v>30.8</v>
      </c>
      <c r="G43" s="264">
        <v>22.6</v>
      </c>
      <c r="H43" s="264">
        <v>22.6</v>
      </c>
      <c r="I43" s="264">
        <v>0.6</v>
      </c>
      <c r="J43" s="264">
        <v>0.6</v>
      </c>
    </row>
    <row r="44" spans="1:10" s="279" customFormat="1" ht="12.75" customHeight="1">
      <c r="A44" s="272" t="s">
        <v>20</v>
      </c>
      <c r="B44" s="265">
        <v>78.900000000000006</v>
      </c>
      <c r="C44" s="265">
        <v>65.8</v>
      </c>
      <c r="D44" s="265">
        <v>65.8</v>
      </c>
      <c r="E44" s="265">
        <v>42.1</v>
      </c>
      <c r="F44" s="265">
        <v>42.1</v>
      </c>
      <c r="G44" s="265">
        <v>21.1</v>
      </c>
      <c r="H44" s="265">
        <v>21.1</v>
      </c>
      <c r="I44" s="265">
        <v>2.6</v>
      </c>
      <c r="J44" s="265">
        <v>2.6</v>
      </c>
    </row>
    <row r="45" spans="1:10" s="279" customFormat="1" ht="12.75" customHeight="1">
      <c r="A45" s="278" t="s">
        <v>21</v>
      </c>
      <c r="B45" s="256" t="s">
        <v>161</v>
      </c>
      <c r="C45" s="256" t="s">
        <v>161</v>
      </c>
      <c r="D45" s="256" t="s">
        <v>161</v>
      </c>
      <c r="E45" s="256" t="s">
        <v>161</v>
      </c>
      <c r="F45" s="256" t="s">
        <v>161</v>
      </c>
      <c r="G45" s="256" t="s">
        <v>161</v>
      </c>
      <c r="H45" s="256" t="s">
        <v>161</v>
      </c>
      <c r="I45" s="256" t="s">
        <v>161</v>
      </c>
      <c r="J45" s="256" t="s">
        <v>161</v>
      </c>
    </row>
    <row r="46" spans="1:10" ht="12.75" customHeight="1">
      <c r="A46" s="441" t="s">
        <v>193</v>
      </c>
      <c r="B46" s="441"/>
      <c r="C46" s="441"/>
      <c r="D46" s="441"/>
      <c r="E46" s="441"/>
      <c r="F46" s="441"/>
      <c r="G46" s="441"/>
      <c r="H46" s="441"/>
      <c r="I46" s="441"/>
      <c r="J46" s="441"/>
    </row>
    <row r="47" spans="1:10" s="279" customFormat="1" ht="12.75" customHeight="1">
      <c r="A47" s="448" t="s">
        <v>259</v>
      </c>
      <c r="B47" s="448"/>
      <c r="C47" s="448"/>
      <c r="D47" s="448"/>
      <c r="E47" s="448"/>
      <c r="F47" s="448"/>
      <c r="G47" s="448"/>
      <c r="H47" s="448"/>
      <c r="I47" s="448"/>
      <c r="J47" s="448"/>
    </row>
    <row r="48" spans="1:10" ht="12.75" customHeight="1">
      <c r="A48" s="266" t="s">
        <v>1</v>
      </c>
      <c r="B48" s="274">
        <v>5.149406122791838</v>
      </c>
      <c r="C48" s="274">
        <v>3.2891517609969299</v>
      </c>
      <c r="D48" s="274">
        <v>3.4073855250643632</v>
      </c>
      <c r="E48" s="274">
        <v>0.25139483783132022</v>
      </c>
      <c r="F48" s="274">
        <v>0.35134346414824869</v>
      </c>
      <c r="G48" s="274">
        <v>0.28189141505440318</v>
      </c>
      <c r="H48" s="274">
        <v>0.28928362504072247</v>
      </c>
      <c r="I48" s="274">
        <v>5.696118619170587E-2</v>
      </c>
      <c r="J48" s="274">
        <v>3.2288893877234104E-2</v>
      </c>
    </row>
    <row r="49" spans="1:10" ht="12.75" customHeight="1">
      <c r="A49" s="271" t="s">
        <v>2</v>
      </c>
      <c r="B49" s="275">
        <v>5.9157068146277183</v>
      </c>
      <c r="C49" s="275">
        <v>3.7939657872717021</v>
      </c>
      <c r="D49" s="275">
        <v>3.9406636111384863</v>
      </c>
      <c r="E49" s="275">
        <v>0.22263805415601468</v>
      </c>
      <c r="F49" s="275">
        <v>0.32399250928319656</v>
      </c>
      <c r="G49" s="275">
        <v>0.32752556272443911</v>
      </c>
      <c r="H49" s="275">
        <v>0.33196768133484955</v>
      </c>
      <c r="I49" s="275">
        <v>0.13786061152537865</v>
      </c>
      <c r="J49" s="275">
        <v>0.11180338333610673</v>
      </c>
    </row>
    <row r="50" spans="1:10" ht="12.75" customHeight="1">
      <c r="A50" s="276" t="s">
        <v>3</v>
      </c>
      <c r="B50" s="274">
        <v>2.053686925699381</v>
      </c>
      <c r="C50" s="274">
        <v>1.3008815787464272</v>
      </c>
      <c r="D50" s="274">
        <v>1.3009416329633723</v>
      </c>
      <c r="E50" s="274">
        <v>0.41872588286990009</v>
      </c>
      <c r="F50" s="274">
        <v>0.51293808049906175</v>
      </c>
      <c r="G50" s="274">
        <v>0.12162480287202371</v>
      </c>
      <c r="H50" s="274">
        <v>0.14109738271710981</v>
      </c>
      <c r="I50" s="274">
        <v>-0.27516413246450888</v>
      </c>
      <c r="J50" s="274">
        <v>-0.2939997086512629</v>
      </c>
    </row>
    <row r="51" spans="1:10" s="279" customFormat="1" ht="12.75" customHeight="1">
      <c r="A51" s="272" t="s">
        <v>6</v>
      </c>
      <c r="B51" s="268">
        <f t="shared" ref="B51:J51" si="0">B10-B30</f>
        <v>-46.371319311663484</v>
      </c>
      <c r="C51" s="270">
        <f t="shared" si="0"/>
        <v>-52.331070745697886</v>
      </c>
      <c r="D51" s="268">
        <f t="shared" si="0"/>
        <v>-51.155640535372839</v>
      </c>
      <c r="E51" s="270">
        <f t="shared" si="0"/>
        <v>-12.892065009560234</v>
      </c>
      <c r="F51" s="268">
        <f t="shared" si="0"/>
        <v>-11.373231357552577</v>
      </c>
      <c r="G51" s="270">
        <f t="shared" si="0"/>
        <v>-3.5029636711281054</v>
      </c>
      <c r="H51" s="268">
        <f t="shared" si="0"/>
        <v>-3.0627151051625159</v>
      </c>
      <c r="I51" s="270">
        <f t="shared" si="0"/>
        <v>-7.8585086042065155E-2</v>
      </c>
      <c r="J51" s="270">
        <f t="shared" si="0"/>
        <v>-0.11443594646271715</v>
      </c>
    </row>
    <row r="52" spans="1:10" s="279" customFormat="1" ht="12.75" customHeight="1">
      <c r="A52" s="273" t="s">
        <v>7</v>
      </c>
      <c r="B52" s="264">
        <f t="shared" ref="B52:J52" si="1">B11-B31</f>
        <v>-30.350475285171093</v>
      </c>
      <c r="C52" s="264">
        <f t="shared" si="1"/>
        <v>-46.26606463878327</v>
      </c>
      <c r="D52" s="264">
        <f t="shared" si="1"/>
        <v>-46.094866920152093</v>
      </c>
      <c r="E52" s="264">
        <f t="shared" si="1"/>
        <v>-38.524049429657786</v>
      </c>
      <c r="F52" s="264">
        <f t="shared" si="1"/>
        <v>-32.679562737642584</v>
      </c>
      <c r="G52" s="264">
        <f t="shared" si="1"/>
        <v>-7.7630228136882007</v>
      </c>
      <c r="H52" s="264">
        <f t="shared" si="1"/>
        <v>-7.3412547528517109</v>
      </c>
      <c r="I52" s="264">
        <f t="shared" si="1"/>
        <v>-2.3669201520900129E-2</v>
      </c>
      <c r="J52" s="264">
        <f t="shared" si="1"/>
        <v>0.42186311787072273</v>
      </c>
    </row>
    <row r="53" spans="1:10" s="279" customFormat="1" ht="12.75" customHeight="1">
      <c r="A53" s="272" t="s">
        <v>8</v>
      </c>
      <c r="B53" s="277" t="s">
        <v>47</v>
      </c>
      <c r="C53" s="277" t="s">
        <v>47</v>
      </c>
      <c r="D53" s="277" t="s">
        <v>47</v>
      </c>
      <c r="E53" s="277" t="s">
        <v>47</v>
      </c>
      <c r="F53" s="277" t="s">
        <v>47</v>
      </c>
      <c r="G53" s="277" t="s">
        <v>47</v>
      </c>
      <c r="H53" s="277" t="s">
        <v>47</v>
      </c>
      <c r="I53" s="277" t="s">
        <v>47</v>
      </c>
      <c r="J53" s="277" t="s">
        <v>47</v>
      </c>
    </row>
    <row r="54" spans="1:10" s="279" customFormat="1" ht="12.75" customHeight="1">
      <c r="A54" s="273" t="s">
        <v>9</v>
      </c>
      <c r="B54" s="264">
        <f t="shared" ref="B54:J54" si="2">B13-B33</f>
        <v>7.678509647371925</v>
      </c>
      <c r="C54" s="264">
        <f t="shared" si="2"/>
        <v>6.430738522954087</v>
      </c>
      <c r="D54" s="264">
        <f t="shared" si="2"/>
        <v>6.9327345309381201</v>
      </c>
      <c r="E54" s="264">
        <f t="shared" si="2"/>
        <v>-2.0937458416500192</v>
      </c>
      <c r="F54" s="264">
        <f t="shared" si="2"/>
        <v>-1.4260146373918801</v>
      </c>
      <c r="G54" s="264">
        <f t="shared" si="2"/>
        <v>2.7298070525615437</v>
      </c>
      <c r="H54" s="264">
        <f t="shared" si="2"/>
        <v>2.5967398536260937</v>
      </c>
      <c r="I54" s="264">
        <f t="shared" si="2"/>
        <v>1.5569527611443847</v>
      </c>
      <c r="J54" s="264">
        <f t="shared" si="2"/>
        <v>1.5569527611443847</v>
      </c>
    </row>
    <row r="55" spans="1:10" s="279" customFormat="1" ht="12.75" customHeight="1">
      <c r="A55" s="272" t="s">
        <v>10</v>
      </c>
      <c r="B55" s="275">
        <f t="shared" ref="B55:J55" si="3">B14-B34</f>
        <v>-31.379236276849632</v>
      </c>
      <c r="C55" s="275">
        <f t="shared" si="3"/>
        <v>-16.953699284009538</v>
      </c>
      <c r="D55" s="275">
        <f t="shared" si="3"/>
        <v>-18.385680190930778</v>
      </c>
      <c r="E55" s="275">
        <f t="shared" si="3"/>
        <v>-10.026730310262526</v>
      </c>
      <c r="F55" s="275">
        <f t="shared" si="3"/>
        <v>-10.265393794749404</v>
      </c>
      <c r="G55" s="275">
        <f t="shared" si="3"/>
        <v>-8.236038186157506</v>
      </c>
      <c r="H55" s="275">
        <f t="shared" si="3"/>
        <v>-8.4747016706443841</v>
      </c>
      <c r="I55" s="275">
        <f t="shared" si="3"/>
        <v>-3.2226730310262441</v>
      </c>
      <c r="J55" s="275">
        <f t="shared" si="3"/>
        <v>-3.2226730310262441</v>
      </c>
    </row>
    <row r="56" spans="1:10" s="279" customFormat="1" ht="12.75" customHeight="1">
      <c r="A56" s="273" t="s">
        <v>11</v>
      </c>
      <c r="B56" s="274">
        <f t="shared" ref="B56:J56" si="4">B15-B35</f>
        <v>6.9406844106463836</v>
      </c>
      <c r="C56" s="274">
        <f t="shared" si="4"/>
        <v>12.208745247148286</v>
      </c>
      <c r="D56" s="274">
        <f t="shared" si="4"/>
        <v>12.208745247148286</v>
      </c>
      <c r="E56" s="274">
        <f t="shared" si="4"/>
        <v>-1.6779467680608349</v>
      </c>
      <c r="F56" s="274">
        <f t="shared" si="4"/>
        <v>-1.8680608365018969</v>
      </c>
      <c r="G56" s="274">
        <f t="shared" si="4"/>
        <v>-8.6231939163498055</v>
      </c>
      <c r="H56" s="274">
        <f t="shared" si="4"/>
        <v>-8.6231939163498055</v>
      </c>
      <c r="I56" s="274">
        <f t="shared" si="4"/>
        <v>2.6182509505703537</v>
      </c>
      <c r="J56" s="274">
        <f t="shared" si="4"/>
        <v>2.5231939163498227</v>
      </c>
    </row>
    <row r="57" spans="1:10" s="279" customFormat="1" ht="12.75" customHeight="1">
      <c r="A57" s="272" t="s">
        <v>12</v>
      </c>
      <c r="B57" s="275">
        <f t="shared" ref="B57:J57" si="5">B16-B36</f>
        <v>-15.782470119521918</v>
      </c>
      <c r="C57" s="275">
        <f t="shared" si="5"/>
        <v>-27.490836653386452</v>
      </c>
      <c r="D57" s="275">
        <f t="shared" si="5"/>
        <v>-27.512151394422304</v>
      </c>
      <c r="E57" s="275">
        <f t="shared" si="5"/>
        <v>-6.250398406374492</v>
      </c>
      <c r="F57" s="275">
        <f t="shared" si="5"/>
        <v>-6.198605577689241</v>
      </c>
      <c r="G57" s="275">
        <f t="shared" si="5"/>
        <v>-0.89183266932270122</v>
      </c>
      <c r="H57" s="275">
        <f t="shared" si="5"/>
        <v>-0.94163346613544796</v>
      </c>
      <c r="I57" s="275">
        <f t="shared" si="5"/>
        <v>0.7699203187250987</v>
      </c>
      <c r="J57" s="275">
        <f t="shared" si="5"/>
        <v>0.67031872509960522</v>
      </c>
    </row>
    <row r="58" spans="1:10" s="279" customFormat="1" ht="12.75" customHeight="1">
      <c r="A58" s="273" t="s">
        <v>13</v>
      </c>
      <c r="B58" s="274">
        <f t="shared" ref="B58:J58" si="6">B17-B37</f>
        <v>8.3247608926673706</v>
      </c>
      <c r="C58" s="274">
        <f t="shared" si="6"/>
        <v>5.8488841657810866</v>
      </c>
      <c r="D58" s="274">
        <f t="shared" si="6"/>
        <v>5.2736450584484658</v>
      </c>
      <c r="E58" s="274">
        <f t="shared" si="6"/>
        <v>9.6643995749203029</v>
      </c>
      <c r="F58" s="274">
        <f t="shared" si="6"/>
        <v>9.345589798087147</v>
      </c>
      <c r="G58" s="274">
        <f t="shared" si="6"/>
        <v>7.9549415515409194</v>
      </c>
      <c r="H58" s="274">
        <f t="shared" si="6"/>
        <v>8.6486716259298575</v>
      </c>
      <c r="I58" s="274">
        <f t="shared" si="6"/>
        <v>1.9884165781083909</v>
      </c>
      <c r="J58" s="274">
        <f t="shared" si="6"/>
        <v>1.882146652497346</v>
      </c>
    </row>
    <row r="59" spans="1:10" s="279" customFormat="1" ht="12.75" customHeight="1">
      <c r="A59" s="272" t="s">
        <v>14</v>
      </c>
      <c r="B59" s="275">
        <f t="shared" ref="B59:J59" si="7">B18-B38</f>
        <v>-19.712013536379018</v>
      </c>
      <c r="C59" s="275">
        <f t="shared" si="7"/>
        <v>-21.560575296108283</v>
      </c>
      <c r="D59" s="275">
        <f t="shared" si="7"/>
        <v>-20.389340101522841</v>
      </c>
      <c r="E59" s="275">
        <f t="shared" si="7"/>
        <v>-3.2145516074450065</v>
      </c>
      <c r="F59" s="275">
        <f t="shared" si="7"/>
        <v>-3.1895093062605753</v>
      </c>
      <c r="G59" s="275">
        <f t="shared" si="7"/>
        <v>-2.3101522842639524</v>
      </c>
      <c r="H59" s="275">
        <f t="shared" si="7"/>
        <v>-2.1736040609137088</v>
      </c>
      <c r="I59" s="275">
        <f t="shared" si="7"/>
        <v>0.93062605752960792</v>
      </c>
      <c r="J59" s="275">
        <f t="shared" si="7"/>
        <v>0.88832487309645103</v>
      </c>
    </row>
    <row r="60" spans="1:10" s="279" customFormat="1" ht="12.75" customHeight="1">
      <c r="A60" s="273" t="s">
        <v>15</v>
      </c>
      <c r="B60" s="274">
        <f t="shared" ref="B60:J60" si="8">B19-B39</f>
        <v>5.4943377148635051</v>
      </c>
      <c r="C60" s="274">
        <f t="shared" si="8"/>
        <v>-26.016885743174925</v>
      </c>
      <c r="D60" s="274">
        <f t="shared" si="8"/>
        <v>-27.112133468149644</v>
      </c>
      <c r="E60" s="274">
        <f t="shared" si="8"/>
        <v>-18.309403437815973</v>
      </c>
      <c r="F60" s="274">
        <f t="shared" si="8"/>
        <v>-18.71385237613751</v>
      </c>
      <c r="G60" s="274">
        <f t="shared" si="8"/>
        <v>-11.064307381193126</v>
      </c>
      <c r="H60" s="274">
        <f t="shared" si="8"/>
        <v>-11.074418604651152</v>
      </c>
      <c r="I60" s="274">
        <f t="shared" si="8"/>
        <v>-0.41132457027299263</v>
      </c>
      <c r="J60" s="274">
        <f t="shared" si="8"/>
        <v>-0.47199191102123161</v>
      </c>
    </row>
    <row r="61" spans="1:10" s="279" customFormat="1" ht="12.75" customHeight="1">
      <c r="A61" s="272" t="s">
        <v>16</v>
      </c>
      <c r="B61" s="275">
        <f t="shared" ref="B61:J61" si="9">B20-B40</f>
        <v>-29.261538461538457</v>
      </c>
      <c r="C61" s="275">
        <f t="shared" si="9"/>
        <v>-56.585028949545091</v>
      </c>
      <c r="D61" s="275">
        <f t="shared" si="9"/>
        <v>-57.776923076923083</v>
      </c>
      <c r="E61" s="275">
        <f t="shared" si="9"/>
        <v>-26.043341604631927</v>
      </c>
      <c r="F61" s="275">
        <f t="shared" si="9"/>
        <v>-26.415550041356504</v>
      </c>
      <c r="G61" s="275">
        <f t="shared" si="9"/>
        <v>-10.669809760132349</v>
      </c>
      <c r="H61" s="275">
        <f t="shared" si="9"/>
        <v>-9.7111662531017338</v>
      </c>
      <c r="I61" s="275">
        <f t="shared" si="9"/>
        <v>-0.42100909842845624</v>
      </c>
      <c r="J61" s="275">
        <f t="shared" si="9"/>
        <v>-0.42100909842845624</v>
      </c>
    </row>
    <row r="62" spans="1:10" s="279" customFormat="1" ht="12.75" customHeight="1">
      <c r="A62" s="273" t="s">
        <v>17</v>
      </c>
      <c r="B62" s="274">
        <f t="shared" ref="B62:J62" si="10">B21-B41</f>
        <v>-3.6066381156316965</v>
      </c>
      <c r="C62" s="274">
        <f t="shared" si="10"/>
        <v>-8.7458244111349046</v>
      </c>
      <c r="D62" s="274">
        <f t="shared" si="10"/>
        <v>-9.6023554603854393</v>
      </c>
      <c r="E62" s="274">
        <f t="shared" si="10"/>
        <v>-47.035760171306215</v>
      </c>
      <c r="F62" s="274">
        <f t="shared" si="10"/>
        <v>-47.035760171306215</v>
      </c>
      <c r="G62" s="274">
        <f t="shared" si="10"/>
        <v>-41.434689507494653</v>
      </c>
      <c r="H62" s="274">
        <f t="shared" si="10"/>
        <v>-41.434689507494653</v>
      </c>
      <c r="I62" s="274">
        <f t="shared" si="10"/>
        <v>1.4989293361884393</v>
      </c>
      <c r="J62" s="274">
        <f t="shared" si="10"/>
        <v>1.2847965738757949</v>
      </c>
    </row>
    <row r="63" spans="1:10" s="279" customFormat="1" ht="12.75" customHeight="1">
      <c r="A63" s="272" t="s">
        <v>18</v>
      </c>
      <c r="B63" s="275">
        <f t="shared" ref="B63:J63" si="11">B22-B42</f>
        <v>5.7438177874186636</v>
      </c>
      <c r="C63" s="275">
        <f t="shared" si="11"/>
        <v>3.1555314533622578</v>
      </c>
      <c r="D63" s="275">
        <f t="shared" si="11"/>
        <v>2.7275488069414422</v>
      </c>
      <c r="E63" s="275">
        <f t="shared" si="11"/>
        <v>7.6101952277657325</v>
      </c>
      <c r="F63" s="275">
        <f t="shared" si="11"/>
        <v>7.1991323210412226</v>
      </c>
      <c r="G63" s="275">
        <f t="shared" si="11"/>
        <v>4.9223427331887253</v>
      </c>
      <c r="H63" s="275">
        <f t="shared" si="11"/>
        <v>4.8921908893709398</v>
      </c>
      <c r="I63" s="275">
        <f t="shared" si="11"/>
        <v>1.7088937093275434</v>
      </c>
      <c r="J63" s="275">
        <f t="shared" si="11"/>
        <v>1.5787418655097583</v>
      </c>
    </row>
    <row r="64" spans="1:10" s="279" customFormat="1" ht="12.75" customHeight="1">
      <c r="A64" s="273" t="s">
        <v>19</v>
      </c>
      <c r="B64" s="274">
        <f t="shared" ref="B64:J64" si="12">B23-B43</f>
        <v>-0.5100070972320907</v>
      </c>
      <c r="C64" s="274">
        <f t="shared" si="12"/>
        <v>-6.8946061036195943</v>
      </c>
      <c r="D64" s="274">
        <f t="shared" si="12"/>
        <v>-7.6753016323633858</v>
      </c>
      <c r="E64" s="274">
        <f t="shared" si="12"/>
        <v>-9.2727466288147546</v>
      </c>
      <c r="F64" s="274">
        <f t="shared" si="12"/>
        <v>-8.6566359119943179</v>
      </c>
      <c r="G64" s="274">
        <f t="shared" si="12"/>
        <v>-5.3537260468417358</v>
      </c>
      <c r="H64" s="274">
        <f t="shared" si="12"/>
        <v>-5.4246983676366298</v>
      </c>
      <c r="I64" s="274">
        <f t="shared" si="12"/>
        <v>2.0969481902058162</v>
      </c>
      <c r="J64" s="274">
        <f t="shared" si="12"/>
        <v>2.0969481902058162</v>
      </c>
    </row>
    <row r="65" spans="1:10" s="279" customFormat="1" ht="12.75" customHeight="1">
      <c r="A65" s="272" t="s">
        <v>20</v>
      </c>
      <c r="B65" s="265">
        <f t="shared" ref="B65:J65" si="13">B24-B44</f>
        <v>-38.264161849710987</v>
      </c>
      <c r="C65" s="265">
        <f t="shared" si="13"/>
        <v>-29.152601156069359</v>
      </c>
      <c r="D65" s="265">
        <f t="shared" si="13"/>
        <v>-29.383815028901729</v>
      </c>
      <c r="E65" s="265">
        <f t="shared" si="13"/>
        <v>-33.545086705202316</v>
      </c>
      <c r="F65" s="265">
        <f t="shared" si="13"/>
        <v>-33.891907514450871</v>
      </c>
      <c r="G65" s="265">
        <f t="shared" si="13"/>
        <v>-16.533526011560689</v>
      </c>
      <c r="H65" s="265">
        <f t="shared" si="13"/>
        <v>-16.533526011560689</v>
      </c>
      <c r="I65" s="265">
        <f t="shared" si="13"/>
        <v>-1.3283236994219636</v>
      </c>
      <c r="J65" s="265">
        <f t="shared" si="13"/>
        <v>-1.3283236994219636</v>
      </c>
    </row>
    <row r="66" spans="1:10" s="279" customFormat="1" ht="12.75" customHeight="1">
      <c r="A66" s="278" t="s">
        <v>21</v>
      </c>
      <c r="B66" s="257" t="s">
        <v>47</v>
      </c>
      <c r="C66" s="257" t="s">
        <v>47</v>
      </c>
      <c r="D66" s="257" t="s">
        <v>47</v>
      </c>
      <c r="E66" s="257" t="s">
        <v>47</v>
      </c>
      <c r="F66" s="257" t="s">
        <v>47</v>
      </c>
      <c r="G66" s="257" t="s">
        <v>47</v>
      </c>
      <c r="H66" s="257" t="s">
        <v>47</v>
      </c>
      <c r="I66" s="257" t="s">
        <v>47</v>
      </c>
      <c r="J66" s="257" t="s">
        <v>47</v>
      </c>
    </row>
    <row r="67" spans="1:10" ht="12.75" customHeight="1">
      <c r="A67" s="440" t="s">
        <v>35</v>
      </c>
      <c r="B67" s="440"/>
      <c r="C67" s="440"/>
      <c r="D67" s="440"/>
      <c r="E67" s="440"/>
      <c r="F67" s="440"/>
      <c r="G67" s="440"/>
      <c r="H67" s="440"/>
      <c r="I67" s="440"/>
      <c r="J67" s="440"/>
    </row>
    <row r="68" spans="1:10" ht="12.75" customHeight="1"/>
    <row r="69" spans="1:10" ht="12.75" customHeight="1">
      <c r="A69" s="261"/>
      <c r="B69" s="269"/>
      <c r="C69" s="269"/>
      <c r="D69" s="269"/>
      <c r="E69" s="269"/>
      <c r="F69" s="269"/>
      <c r="G69" s="269"/>
      <c r="H69" s="269"/>
      <c r="I69" s="269"/>
    </row>
    <row r="70" spans="1:10" ht="12.75" customHeight="1">
      <c r="A70" s="261"/>
      <c r="B70" s="269"/>
      <c r="C70" s="269"/>
      <c r="D70" s="269"/>
      <c r="E70" s="269"/>
      <c r="F70" s="269"/>
      <c r="G70" s="269"/>
      <c r="H70" s="269"/>
      <c r="I70" s="269"/>
    </row>
    <row r="71" spans="1:10" ht="12.75" customHeight="1">
      <c r="A71" s="261"/>
      <c r="B71" s="269"/>
      <c r="C71" s="269"/>
      <c r="D71" s="269"/>
      <c r="E71" s="269"/>
      <c r="F71" s="269"/>
      <c r="G71" s="269"/>
      <c r="H71" s="269"/>
      <c r="I71" s="269"/>
    </row>
    <row r="72" spans="1:10" ht="12.75" customHeight="1">
      <c r="A72" s="261"/>
      <c r="B72" s="269"/>
      <c r="C72" s="269"/>
      <c r="D72" s="269"/>
      <c r="E72" s="269"/>
      <c r="F72" s="269"/>
      <c r="G72" s="269"/>
      <c r="H72" s="269"/>
      <c r="I72" s="269"/>
    </row>
    <row r="73" spans="1:10" ht="12.75" customHeight="1">
      <c r="A73" s="261"/>
      <c r="B73" s="269"/>
      <c r="C73" s="269"/>
      <c r="D73" s="269"/>
      <c r="E73" s="269"/>
      <c r="F73" s="269"/>
      <c r="G73" s="269"/>
      <c r="H73" s="269"/>
      <c r="I73" s="269"/>
    </row>
    <row r="74" spans="1:10" ht="12.75" customHeight="1">
      <c r="A74" s="449"/>
      <c r="B74" s="449"/>
      <c r="C74" s="449"/>
      <c r="D74" s="449"/>
      <c r="E74" s="449"/>
      <c r="F74" s="449"/>
      <c r="G74" s="449"/>
      <c r="H74" s="449"/>
      <c r="I74" s="449"/>
    </row>
    <row r="75" spans="1:10" ht="12.75" customHeight="1">
      <c r="A75" s="263"/>
      <c r="B75" s="269"/>
      <c r="C75" s="269"/>
      <c r="D75" s="269"/>
      <c r="E75" s="269"/>
      <c r="F75" s="269"/>
      <c r="G75" s="269"/>
      <c r="H75" s="269"/>
      <c r="I75" s="269"/>
    </row>
    <row r="76" spans="1:10" ht="12.75" customHeight="1">
      <c r="A76" s="262"/>
      <c r="B76" s="269"/>
      <c r="C76" s="269"/>
      <c r="D76" s="269"/>
      <c r="E76" s="269"/>
      <c r="F76" s="269"/>
      <c r="G76" s="269"/>
      <c r="H76" s="269"/>
      <c r="I76" s="269"/>
    </row>
    <row r="77" spans="1:10" ht="12.75" customHeight="1">
      <c r="A77" s="262"/>
      <c r="B77" s="269"/>
      <c r="C77" s="269"/>
      <c r="D77" s="269"/>
      <c r="E77" s="269"/>
      <c r="F77" s="269"/>
      <c r="G77" s="269"/>
      <c r="H77" s="269"/>
      <c r="I77" s="269"/>
    </row>
    <row r="78" spans="1:10" ht="12.75" customHeight="1">
      <c r="A78" s="261"/>
      <c r="B78" s="269"/>
      <c r="C78" s="269"/>
      <c r="D78" s="269"/>
      <c r="E78" s="269"/>
      <c r="F78" s="269"/>
      <c r="G78" s="269"/>
      <c r="H78" s="269"/>
      <c r="I78" s="269"/>
    </row>
    <row r="79" spans="1:10" ht="12.75" customHeight="1">
      <c r="A79" s="261"/>
      <c r="B79" s="269"/>
      <c r="C79" s="269"/>
      <c r="D79" s="269"/>
      <c r="E79" s="269"/>
      <c r="F79" s="269"/>
      <c r="G79" s="269"/>
      <c r="H79" s="269"/>
      <c r="I79" s="269"/>
    </row>
    <row r="80" spans="1:10" ht="12.75" customHeight="1">
      <c r="A80" s="261"/>
      <c r="B80" s="269"/>
      <c r="C80" s="269"/>
      <c r="D80" s="269"/>
      <c r="E80" s="269"/>
      <c r="F80" s="269"/>
      <c r="G80" s="269"/>
      <c r="H80" s="269"/>
      <c r="I80" s="269"/>
    </row>
    <row r="81" spans="1:9" ht="12.75" customHeight="1">
      <c r="A81" s="261"/>
      <c r="B81" s="269"/>
      <c r="C81" s="269"/>
      <c r="D81" s="269"/>
      <c r="E81" s="269"/>
      <c r="F81" s="269"/>
      <c r="G81" s="269"/>
      <c r="H81" s="269"/>
      <c r="I81" s="269"/>
    </row>
    <row r="82" spans="1:9" ht="12.75" customHeight="1">
      <c r="A82" s="261"/>
      <c r="B82" s="269"/>
      <c r="C82" s="269"/>
      <c r="D82" s="269"/>
      <c r="E82" s="269"/>
      <c r="F82" s="269"/>
      <c r="G82" s="269"/>
      <c r="H82" s="269"/>
      <c r="I82" s="269"/>
    </row>
    <row r="83" spans="1:9" ht="12.75" customHeight="1">
      <c r="A83" s="261"/>
      <c r="B83" s="269"/>
      <c r="C83" s="269"/>
      <c r="D83" s="269"/>
      <c r="E83" s="269"/>
      <c r="F83" s="269"/>
      <c r="G83" s="269"/>
      <c r="H83" s="269"/>
      <c r="I83" s="269"/>
    </row>
    <row r="84" spans="1:9" ht="12.75" customHeight="1">
      <c r="A84" s="261"/>
      <c r="B84" s="269"/>
      <c r="C84" s="269"/>
      <c r="D84" s="269"/>
      <c r="E84" s="269"/>
      <c r="F84" s="269"/>
      <c r="G84" s="269"/>
      <c r="H84" s="269"/>
      <c r="I84" s="269"/>
    </row>
    <row r="85" spans="1:9" ht="12.75" customHeight="1">
      <c r="A85" s="261"/>
      <c r="B85" s="269"/>
      <c r="C85" s="269"/>
      <c r="D85" s="269"/>
      <c r="E85" s="269"/>
      <c r="F85" s="269"/>
      <c r="G85" s="269"/>
      <c r="H85" s="269"/>
      <c r="I85" s="269"/>
    </row>
    <row r="86" spans="1:9" ht="12.75" customHeight="1">
      <c r="A86" s="261"/>
      <c r="B86" s="269"/>
      <c r="C86" s="269"/>
      <c r="D86" s="269"/>
      <c r="E86" s="269"/>
      <c r="F86" s="269"/>
      <c r="G86" s="269"/>
      <c r="H86" s="269"/>
      <c r="I86" s="269"/>
    </row>
    <row r="87" spans="1:9" ht="12.75" customHeight="1">
      <c r="A87" s="261"/>
      <c r="B87" s="269"/>
      <c r="C87" s="269"/>
      <c r="D87" s="269"/>
      <c r="E87" s="269"/>
      <c r="F87" s="269"/>
      <c r="G87" s="269"/>
      <c r="H87" s="269"/>
      <c r="I87" s="269"/>
    </row>
    <row r="88" spans="1:9" ht="12.75" customHeight="1">
      <c r="A88" s="261"/>
      <c r="B88" s="269"/>
      <c r="C88" s="269"/>
      <c r="D88" s="269"/>
      <c r="E88" s="269"/>
      <c r="F88" s="269"/>
      <c r="G88" s="269"/>
      <c r="H88" s="269"/>
      <c r="I88" s="269"/>
    </row>
    <row r="89" spans="1:9" ht="12.75" customHeight="1">
      <c r="A89" s="261"/>
      <c r="B89" s="269"/>
      <c r="C89" s="269"/>
      <c r="D89" s="269"/>
      <c r="E89" s="269"/>
      <c r="F89" s="269"/>
      <c r="G89" s="269"/>
      <c r="H89" s="269"/>
      <c r="I89" s="269"/>
    </row>
    <row r="90" spans="1:9" ht="12.75" customHeight="1">
      <c r="A90" s="261"/>
      <c r="B90" s="269"/>
      <c r="C90" s="269"/>
      <c r="D90" s="269"/>
      <c r="E90" s="269"/>
      <c r="F90" s="269"/>
      <c r="G90" s="269"/>
      <c r="H90" s="269"/>
      <c r="I90" s="269"/>
    </row>
    <row r="91" spans="1:9" ht="12.75" customHeight="1">
      <c r="A91" s="261"/>
      <c r="B91" s="269"/>
      <c r="C91" s="269"/>
      <c r="D91" s="269"/>
      <c r="E91" s="269"/>
      <c r="F91" s="269"/>
      <c r="G91" s="269"/>
      <c r="H91" s="269"/>
      <c r="I91" s="269"/>
    </row>
    <row r="92" spans="1:9" ht="12.75" customHeight="1">
      <c r="A92" s="261"/>
      <c r="B92" s="269"/>
      <c r="C92" s="269"/>
      <c r="D92" s="269"/>
      <c r="E92" s="269"/>
      <c r="F92" s="269"/>
      <c r="G92" s="269"/>
      <c r="H92" s="269"/>
      <c r="I92" s="269"/>
    </row>
    <row r="93" spans="1:9" ht="12.75" customHeight="1">
      <c r="A93" s="261"/>
      <c r="B93" s="269"/>
      <c r="C93" s="269"/>
      <c r="D93" s="269"/>
      <c r="E93" s="269"/>
      <c r="F93" s="269"/>
      <c r="G93" s="269"/>
      <c r="H93" s="269"/>
      <c r="I93" s="269"/>
    </row>
    <row r="94" spans="1:9" ht="12.75" customHeight="1">
      <c r="A94" s="449"/>
      <c r="B94" s="449"/>
      <c r="C94" s="449"/>
      <c r="D94" s="449"/>
      <c r="E94" s="449"/>
      <c r="F94" s="449"/>
      <c r="G94" s="449"/>
      <c r="H94" s="449"/>
      <c r="I94" s="449"/>
    </row>
    <row r="95" spans="1:9" ht="12.75" customHeight="1">
      <c r="A95" s="263"/>
      <c r="B95" s="260"/>
      <c r="C95" s="260"/>
      <c r="D95" s="260"/>
      <c r="E95" s="260"/>
      <c r="F95" s="260"/>
      <c r="G95" s="260"/>
      <c r="H95" s="260"/>
      <c r="I95" s="260"/>
    </row>
    <row r="96" spans="1:9" ht="12.75" customHeight="1">
      <c r="A96" s="262"/>
      <c r="B96" s="260"/>
      <c r="C96" s="260"/>
      <c r="D96" s="260"/>
      <c r="E96" s="260"/>
      <c r="F96" s="260"/>
      <c r="G96" s="260"/>
      <c r="H96" s="260"/>
      <c r="I96" s="260"/>
    </row>
    <row r="97" spans="1:11" ht="12.75" customHeight="1">
      <c r="A97" s="262"/>
      <c r="B97" s="260"/>
      <c r="C97" s="260"/>
      <c r="D97" s="260"/>
      <c r="E97" s="260"/>
      <c r="F97" s="260"/>
      <c r="G97" s="260"/>
      <c r="H97" s="260"/>
      <c r="I97" s="260"/>
    </row>
    <row r="98" spans="1:11" ht="12.75" customHeight="1">
      <c r="A98" s="261"/>
      <c r="B98" s="269"/>
      <c r="C98" s="269"/>
      <c r="D98" s="269"/>
      <c r="E98" s="269"/>
      <c r="F98" s="269"/>
      <c r="G98" s="269"/>
      <c r="H98" s="269"/>
      <c r="I98" s="269"/>
    </row>
    <row r="99" spans="1:11" ht="25.5" customHeight="1">
      <c r="A99" s="261"/>
      <c r="B99" s="269"/>
      <c r="C99" s="269"/>
      <c r="D99" s="269"/>
      <c r="E99" s="269"/>
      <c r="F99" s="269"/>
      <c r="G99" s="269"/>
      <c r="H99" s="269"/>
      <c r="I99" s="269"/>
    </row>
    <row r="100" spans="1:11">
      <c r="A100" s="261"/>
      <c r="B100" s="269"/>
      <c r="C100" s="269"/>
      <c r="D100" s="269"/>
      <c r="E100" s="269"/>
      <c r="F100" s="269"/>
      <c r="G100" s="269"/>
      <c r="H100" s="269"/>
      <c r="I100" s="269"/>
      <c r="K100" s="246"/>
    </row>
    <row r="101" spans="1:11">
      <c r="A101" s="261"/>
      <c r="B101" s="269"/>
      <c r="C101" s="269"/>
      <c r="D101" s="269"/>
      <c r="E101" s="269"/>
      <c r="F101" s="269"/>
      <c r="G101" s="269"/>
      <c r="H101" s="269"/>
      <c r="I101" s="269"/>
      <c r="K101" s="247"/>
    </row>
    <row r="102" spans="1:11">
      <c r="A102" s="261"/>
      <c r="B102" s="269"/>
      <c r="C102" s="269"/>
      <c r="D102" s="269"/>
      <c r="E102" s="269"/>
      <c r="F102" s="269"/>
      <c r="G102" s="269"/>
      <c r="H102" s="269"/>
      <c r="I102" s="269"/>
      <c r="K102" s="247"/>
    </row>
    <row r="103" spans="1:11">
      <c r="A103" s="261"/>
      <c r="B103" s="269"/>
      <c r="C103" s="269"/>
      <c r="D103" s="269"/>
      <c r="E103" s="269"/>
      <c r="F103" s="269"/>
      <c r="G103" s="269"/>
      <c r="H103" s="269"/>
      <c r="I103" s="269"/>
      <c r="K103" s="247"/>
    </row>
    <row r="104" spans="1:11">
      <c r="A104" s="261"/>
      <c r="B104" s="269"/>
      <c r="C104" s="269"/>
      <c r="D104" s="269"/>
      <c r="E104" s="269"/>
      <c r="F104" s="269"/>
      <c r="G104" s="269"/>
      <c r="H104" s="269"/>
      <c r="I104" s="269"/>
      <c r="K104" s="247"/>
    </row>
    <row r="105" spans="1:11">
      <c r="A105" s="261"/>
      <c r="B105" s="269"/>
      <c r="C105" s="269"/>
      <c r="D105" s="269"/>
      <c r="E105" s="269"/>
      <c r="F105" s="269"/>
      <c r="G105" s="269"/>
      <c r="H105" s="269"/>
      <c r="I105" s="269"/>
      <c r="K105" s="247"/>
    </row>
    <row r="106" spans="1:11">
      <c r="A106" s="261"/>
      <c r="B106" s="269"/>
      <c r="C106" s="269"/>
      <c r="D106" s="269"/>
      <c r="E106" s="269"/>
      <c r="F106" s="269"/>
      <c r="G106" s="269"/>
      <c r="H106" s="269"/>
      <c r="I106" s="269"/>
      <c r="K106" s="247"/>
    </row>
    <row r="107" spans="1:11">
      <c r="A107" s="261"/>
      <c r="B107" s="269"/>
      <c r="C107" s="269"/>
      <c r="D107" s="269"/>
      <c r="E107" s="269"/>
      <c r="F107" s="269"/>
      <c r="G107" s="269"/>
      <c r="H107" s="269"/>
      <c r="I107" s="269"/>
      <c r="K107" s="247"/>
    </row>
    <row r="108" spans="1:11">
      <c r="A108" s="261"/>
      <c r="B108" s="269"/>
      <c r="C108" s="269"/>
      <c r="D108" s="269"/>
      <c r="E108" s="269"/>
      <c r="F108" s="269"/>
      <c r="G108" s="269"/>
      <c r="H108" s="269"/>
      <c r="I108" s="269"/>
      <c r="K108" s="247"/>
    </row>
    <row r="109" spans="1:11">
      <c r="A109" s="261"/>
      <c r="B109" s="269"/>
      <c r="C109" s="269"/>
      <c r="D109" s="269"/>
      <c r="E109" s="269"/>
      <c r="F109" s="269"/>
      <c r="G109" s="269"/>
      <c r="H109" s="269"/>
      <c r="I109" s="269"/>
      <c r="K109" s="247"/>
    </row>
    <row r="110" spans="1:11">
      <c r="A110" s="261"/>
      <c r="B110" s="269"/>
      <c r="C110" s="269"/>
      <c r="D110" s="269"/>
      <c r="E110" s="269"/>
      <c r="F110" s="269"/>
      <c r="G110" s="269"/>
      <c r="H110" s="269"/>
      <c r="I110" s="269"/>
      <c r="K110" s="247"/>
    </row>
    <row r="111" spans="1:11">
      <c r="A111" s="261"/>
      <c r="B111" s="269"/>
      <c r="C111" s="269"/>
      <c r="D111" s="269"/>
      <c r="E111" s="269"/>
      <c r="F111" s="269"/>
      <c r="G111" s="269"/>
      <c r="H111" s="269"/>
      <c r="I111" s="269"/>
      <c r="K111" s="247"/>
    </row>
    <row r="112" spans="1:11">
      <c r="A112" s="261"/>
      <c r="B112" s="269"/>
      <c r="C112" s="269"/>
      <c r="D112" s="269"/>
      <c r="E112" s="269"/>
      <c r="F112" s="269"/>
      <c r="G112" s="269"/>
      <c r="H112" s="269"/>
      <c r="I112" s="269"/>
      <c r="K112" s="247"/>
    </row>
    <row r="113" spans="1:11">
      <c r="A113" s="261"/>
      <c r="B113" s="269"/>
      <c r="C113" s="269"/>
      <c r="D113" s="269"/>
      <c r="E113" s="269"/>
      <c r="F113" s="269"/>
      <c r="G113" s="269"/>
      <c r="H113" s="269"/>
      <c r="I113" s="269"/>
      <c r="K113" s="247"/>
    </row>
    <row r="114" spans="1:11">
      <c r="A114" s="450"/>
      <c r="B114" s="450"/>
      <c r="C114" s="450"/>
      <c r="D114" s="450"/>
      <c r="E114" s="450"/>
      <c r="F114" s="450"/>
      <c r="G114" s="450"/>
      <c r="K114" s="247"/>
    </row>
    <row r="115" spans="1:11">
      <c r="A115" s="425"/>
      <c r="B115" s="425"/>
      <c r="C115" s="425"/>
      <c r="D115" s="425"/>
      <c r="E115" s="425"/>
      <c r="F115" s="425"/>
      <c r="G115" s="425"/>
      <c r="H115" s="425"/>
      <c r="I115" s="425"/>
      <c r="K115" s="247"/>
    </row>
    <row r="116" spans="1:11">
      <c r="K116" s="247"/>
    </row>
    <row r="117" spans="1:11">
      <c r="K117" s="247"/>
    </row>
    <row r="118" spans="1:11">
      <c r="K118" s="247"/>
    </row>
    <row r="119" spans="1:11">
      <c r="K119" s="247"/>
    </row>
    <row r="120" spans="1:11">
      <c r="G120" s="144"/>
    </row>
    <row r="121" spans="1:11">
      <c r="G121" s="144"/>
    </row>
    <row r="122" spans="1:11">
      <c r="G122" s="144"/>
    </row>
    <row r="123" spans="1:11">
      <c r="G123" s="144"/>
    </row>
    <row r="124" spans="1:11">
      <c r="G124" s="144"/>
    </row>
    <row r="125" spans="1:11">
      <c r="G125" s="144"/>
    </row>
    <row r="126" spans="1:11">
      <c r="G126" s="144"/>
    </row>
    <row r="127" spans="1:11">
      <c r="G127" s="144"/>
    </row>
    <row r="128" spans="1:11">
      <c r="G128" s="144"/>
    </row>
    <row r="129" spans="7:7">
      <c r="G129" s="144"/>
    </row>
    <row r="130" spans="7:7">
      <c r="G130" s="144"/>
    </row>
    <row r="131" spans="7:7">
      <c r="G131" s="144"/>
    </row>
    <row r="132" spans="7:7">
      <c r="G132" s="144"/>
    </row>
    <row r="133" spans="7:7">
      <c r="G133" s="144"/>
    </row>
    <row r="134" spans="7:7">
      <c r="G134" s="144"/>
    </row>
    <row r="135" spans="7:7">
      <c r="G135" s="144"/>
    </row>
  </sheetData>
  <mergeCells count="13">
    <mergeCell ref="A115:I115"/>
    <mergeCell ref="A2:J2"/>
    <mergeCell ref="B3:J3"/>
    <mergeCell ref="A67:J67"/>
    <mergeCell ref="A46:J46"/>
    <mergeCell ref="A26:J26"/>
    <mergeCell ref="A6:J6"/>
    <mergeCell ref="A3:A5"/>
    <mergeCell ref="B5:J5"/>
    <mergeCell ref="A47:J47"/>
    <mergeCell ref="A74:I74"/>
    <mergeCell ref="A94:I94"/>
    <mergeCell ref="A114:G114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O67"/>
  <sheetViews>
    <sheetView showGridLines="0" workbookViewId="0"/>
  </sheetViews>
  <sheetFormatPr baseColWidth="10" defaultRowHeight="15"/>
  <cols>
    <col min="1" max="1" width="25.7109375" customWidth="1"/>
    <col min="2" max="15" width="11.42578125" customWidth="1"/>
  </cols>
  <sheetData>
    <row r="1" spans="1:15" s="279" customFormat="1" ht="25.5" customHeight="1">
      <c r="A1" s="325" t="s">
        <v>329</v>
      </c>
      <c r="G1" s="295"/>
    </row>
    <row r="2" spans="1:15" ht="12.75" customHeight="1">
      <c r="A2" s="437" t="s">
        <v>327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</row>
    <row r="3" spans="1:15" ht="12.75" customHeight="1">
      <c r="A3" s="432" t="s">
        <v>4</v>
      </c>
      <c r="B3" s="453" t="s">
        <v>46</v>
      </c>
      <c r="C3" s="428" t="s">
        <v>90</v>
      </c>
      <c r="D3" s="429"/>
      <c r="E3" s="429"/>
      <c r="F3" s="429"/>
      <c r="G3" s="429"/>
      <c r="H3" s="455"/>
      <c r="I3" s="453" t="s">
        <v>46</v>
      </c>
      <c r="J3" s="428" t="s">
        <v>90</v>
      </c>
      <c r="K3" s="429"/>
      <c r="L3" s="429"/>
      <c r="M3" s="429"/>
      <c r="N3" s="429"/>
      <c r="O3" s="429"/>
    </row>
    <row r="4" spans="1:15" ht="38.25" customHeight="1">
      <c r="A4" s="433"/>
      <c r="B4" s="454"/>
      <c r="C4" s="225" t="s">
        <v>192</v>
      </c>
      <c r="D4" s="190" t="s">
        <v>209</v>
      </c>
      <c r="E4" s="190" t="s">
        <v>151</v>
      </c>
      <c r="F4" s="190" t="s">
        <v>210</v>
      </c>
      <c r="G4" s="190" t="s">
        <v>211</v>
      </c>
      <c r="H4" s="190" t="s">
        <v>212</v>
      </c>
      <c r="I4" s="454"/>
      <c r="J4" s="190" t="s">
        <v>192</v>
      </c>
      <c r="K4" s="190" t="s">
        <v>209</v>
      </c>
      <c r="L4" s="190" t="s">
        <v>151</v>
      </c>
      <c r="M4" s="191" t="s">
        <v>210</v>
      </c>
      <c r="N4" s="190" t="s">
        <v>211</v>
      </c>
      <c r="O4" s="190" t="s">
        <v>212</v>
      </c>
    </row>
    <row r="5" spans="1:15" ht="12.75" customHeight="1">
      <c r="A5" s="434"/>
      <c r="B5" s="435" t="s">
        <v>0</v>
      </c>
      <c r="C5" s="436"/>
      <c r="D5" s="436"/>
      <c r="E5" s="436"/>
      <c r="F5" s="436"/>
      <c r="G5" s="436"/>
      <c r="H5" s="451"/>
      <c r="I5" s="456" t="s">
        <v>42</v>
      </c>
      <c r="J5" s="431"/>
      <c r="K5" s="431"/>
      <c r="L5" s="431"/>
      <c r="M5" s="431"/>
      <c r="N5" s="431"/>
      <c r="O5" s="431"/>
    </row>
    <row r="6" spans="1:15" s="242" customFormat="1" ht="12.75" customHeight="1">
      <c r="A6" s="427">
        <v>2017</v>
      </c>
      <c r="B6" s="427"/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</row>
    <row r="7" spans="1:15" s="242" customFormat="1" ht="12.75" customHeight="1">
      <c r="A7" s="183" t="s">
        <v>1</v>
      </c>
      <c r="B7" s="171">
        <v>51458</v>
      </c>
      <c r="C7" s="169">
        <v>15714</v>
      </c>
      <c r="D7" s="169">
        <v>4482</v>
      </c>
      <c r="E7" s="169">
        <v>3979</v>
      </c>
      <c r="F7" s="169">
        <v>16808</v>
      </c>
      <c r="G7" s="169">
        <v>7392</v>
      </c>
      <c r="H7" s="169">
        <v>3083</v>
      </c>
      <c r="I7" s="193">
        <v>100</v>
      </c>
      <c r="J7" s="184">
        <f t="shared" ref="J7:J12" si="0">100/$B7*C7</f>
        <v>30.53752574915465</v>
      </c>
      <c r="K7" s="184">
        <f t="shared" ref="K7:O10" si="1">100/$B7*D7</f>
        <v>8.710015935325897</v>
      </c>
      <c r="L7" s="184">
        <f t="shared" si="1"/>
        <v>7.7325197248241277</v>
      </c>
      <c r="M7" s="184">
        <f t="shared" si="1"/>
        <v>32.663531423685335</v>
      </c>
      <c r="N7" s="184">
        <f t="shared" si="1"/>
        <v>14.365113296280461</v>
      </c>
      <c r="O7" s="184">
        <f t="shared" si="1"/>
        <v>5.9912938707295265</v>
      </c>
    </row>
    <row r="8" spans="1:15" s="242" customFormat="1" ht="12.75" customHeight="1">
      <c r="A8" s="188" t="s">
        <v>2</v>
      </c>
      <c r="B8" s="167">
        <v>41504</v>
      </c>
      <c r="C8" s="161">
        <v>14875</v>
      </c>
      <c r="D8" s="160">
        <v>4144</v>
      </c>
      <c r="E8" s="161">
        <v>3772</v>
      </c>
      <c r="F8" s="161">
        <v>15601</v>
      </c>
      <c r="G8" s="161">
        <v>2246</v>
      </c>
      <c r="H8" s="161">
        <v>866</v>
      </c>
      <c r="I8" s="192">
        <v>100</v>
      </c>
      <c r="J8" s="185">
        <f t="shared" si="0"/>
        <v>35.839919043947575</v>
      </c>
      <c r="K8" s="185">
        <f t="shared" si="1"/>
        <v>9.9845797995373946</v>
      </c>
      <c r="L8" s="185">
        <f t="shared" si="1"/>
        <v>9.0882806476484195</v>
      </c>
      <c r="M8" s="185">
        <f t="shared" si="1"/>
        <v>37.589148033924445</v>
      </c>
      <c r="N8" s="185">
        <f t="shared" si="1"/>
        <v>5.4115265998457982</v>
      </c>
      <c r="O8" s="185">
        <f t="shared" si="1"/>
        <v>2.0865458750963763</v>
      </c>
    </row>
    <row r="9" spans="1:15" s="242" customFormat="1" ht="12.75" customHeight="1">
      <c r="A9" s="187" t="s">
        <v>3</v>
      </c>
      <c r="B9" s="171">
        <v>9954</v>
      </c>
      <c r="C9" s="169">
        <v>839</v>
      </c>
      <c r="D9" s="248">
        <v>338</v>
      </c>
      <c r="E9" s="169">
        <v>207</v>
      </c>
      <c r="F9" s="169">
        <v>1207</v>
      </c>
      <c r="G9" s="169">
        <v>5146</v>
      </c>
      <c r="H9" s="169">
        <v>2217</v>
      </c>
      <c r="I9" s="193">
        <v>100</v>
      </c>
      <c r="J9" s="184">
        <f t="shared" si="0"/>
        <v>8.4287723528229854</v>
      </c>
      <c r="K9" s="184">
        <f t="shared" si="1"/>
        <v>3.3956198513160536</v>
      </c>
      <c r="L9" s="184">
        <f t="shared" si="1"/>
        <v>2.0795660036166366</v>
      </c>
      <c r="M9" s="184">
        <f t="shared" si="1"/>
        <v>12.125778581474783</v>
      </c>
      <c r="N9" s="184">
        <f t="shared" si="1"/>
        <v>51.697809925658028</v>
      </c>
      <c r="O9" s="184">
        <f t="shared" si="1"/>
        <v>22.272453285111514</v>
      </c>
    </row>
    <row r="10" spans="1:15" s="242" customFormat="1" ht="12.75" customHeight="1">
      <c r="A10" s="231" t="s">
        <v>6</v>
      </c>
      <c r="B10" s="167">
        <v>8368</v>
      </c>
      <c r="C10" s="161">
        <v>3951</v>
      </c>
      <c r="D10" s="161">
        <v>814</v>
      </c>
      <c r="E10" s="161">
        <v>593</v>
      </c>
      <c r="F10" s="161">
        <v>2348</v>
      </c>
      <c r="G10" s="161">
        <v>555</v>
      </c>
      <c r="H10" s="161">
        <v>107</v>
      </c>
      <c r="I10" s="192">
        <v>100</v>
      </c>
      <c r="J10" s="185">
        <f t="shared" si="0"/>
        <v>47.215583173996173</v>
      </c>
      <c r="K10" s="185">
        <f t="shared" si="1"/>
        <v>9.727533460803059</v>
      </c>
      <c r="L10" s="185">
        <f t="shared" si="1"/>
        <v>7.0865200764818352</v>
      </c>
      <c r="M10" s="185">
        <f t="shared" si="1"/>
        <v>28.059273422562139</v>
      </c>
      <c r="N10" s="185">
        <f t="shared" si="1"/>
        <v>6.6324091778202678</v>
      </c>
      <c r="O10" s="185">
        <f t="shared" si="1"/>
        <v>1.27868068833652</v>
      </c>
    </row>
    <row r="11" spans="1:15" s="242" customFormat="1" ht="12.75" customHeight="1">
      <c r="A11" s="232" t="s">
        <v>7</v>
      </c>
      <c r="B11" s="171">
        <v>8416</v>
      </c>
      <c r="C11" s="169">
        <v>3026</v>
      </c>
      <c r="D11" s="169">
        <v>319</v>
      </c>
      <c r="E11" s="169">
        <v>387</v>
      </c>
      <c r="F11" s="169">
        <v>3962</v>
      </c>
      <c r="G11" s="169">
        <v>624</v>
      </c>
      <c r="H11" s="169">
        <v>98</v>
      </c>
      <c r="I11" s="193">
        <v>100</v>
      </c>
      <c r="J11" s="184">
        <f t="shared" si="0"/>
        <v>35.95532319391635</v>
      </c>
      <c r="K11" s="184">
        <f t="shared" ref="K11:K25" si="2">100/$B11*D11</f>
        <v>3.790399239543726</v>
      </c>
      <c r="L11" s="184">
        <f t="shared" ref="L11:L25" si="3">100/$B11*E11</f>
        <v>4.5983840304182504</v>
      </c>
      <c r="M11" s="184">
        <f t="shared" ref="M11:M25" si="4">100/$B11*F11</f>
        <v>47.076996197718628</v>
      </c>
      <c r="N11" s="184">
        <f t="shared" ref="N11:N25" si="5">100/$B11*G11</f>
        <v>7.4144486692015201</v>
      </c>
      <c r="O11" s="184">
        <f t="shared" ref="O11:O24" si="6">100/$B11*H11</f>
        <v>1.1644486692015208</v>
      </c>
    </row>
    <row r="12" spans="1:15" s="242" customFormat="1" ht="12.75" customHeight="1">
      <c r="A12" s="231" t="s">
        <v>8</v>
      </c>
      <c r="B12" s="167">
        <v>2477</v>
      </c>
      <c r="C12" s="161">
        <v>475</v>
      </c>
      <c r="D12" s="161">
        <v>254</v>
      </c>
      <c r="E12" s="161">
        <v>187</v>
      </c>
      <c r="F12" s="161">
        <v>517</v>
      </c>
      <c r="G12" s="161">
        <v>471</v>
      </c>
      <c r="H12" s="161">
        <v>572</v>
      </c>
      <c r="I12" s="192">
        <v>100</v>
      </c>
      <c r="J12" s="185">
        <f t="shared" si="0"/>
        <v>19.176423092450545</v>
      </c>
      <c r="K12" s="185">
        <f t="shared" si="2"/>
        <v>10.254339927331449</v>
      </c>
      <c r="L12" s="185">
        <f t="shared" si="3"/>
        <v>7.5494549858700033</v>
      </c>
      <c r="M12" s="185">
        <f t="shared" si="4"/>
        <v>20.872022607993539</v>
      </c>
      <c r="N12" s="185">
        <f t="shared" si="5"/>
        <v>19.014937424303593</v>
      </c>
      <c r="O12" s="185">
        <f t="shared" si="6"/>
        <v>23.092450545014128</v>
      </c>
    </row>
    <row r="13" spans="1:15" s="242" customFormat="1" ht="12.75" customHeight="1">
      <c r="A13" s="232" t="s">
        <v>9</v>
      </c>
      <c r="B13" s="171">
        <v>1503</v>
      </c>
      <c r="C13" s="169">
        <v>64</v>
      </c>
      <c r="D13" s="169">
        <v>31</v>
      </c>
      <c r="E13" s="169">
        <v>7</v>
      </c>
      <c r="F13" s="169">
        <v>157</v>
      </c>
      <c r="G13" s="169">
        <v>823</v>
      </c>
      <c r="H13" s="169">
        <v>357</v>
      </c>
      <c r="I13" s="193">
        <v>100</v>
      </c>
      <c r="J13" s="184">
        <f t="shared" ref="J13:J25" si="7">100/$B13*C13</f>
        <v>4.2581503659347968</v>
      </c>
      <c r="K13" s="184">
        <f t="shared" si="2"/>
        <v>2.0625415834996672</v>
      </c>
      <c r="L13" s="184">
        <f t="shared" si="3"/>
        <v>0.46573519627411841</v>
      </c>
      <c r="M13" s="184">
        <f t="shared" si="4"/>
        <v>10.445775116433799</v>
      </c>
      <c r="N13" s="184">
        <f t="shared" si="5"/>
        <v>54.757152361942779</v>
      </c>
      <c r="O13" s="184">
        <f t="shared" si="6"/>
        <v>23.752495009980038</v>
      </c>
    </row>
    <row r="14" spans="1:15" s="242" customFormat="1" ht="12.75" customHeight="1">
      <c r="A14" s="231" t="s">
        <v>10</v>
      </c>
      <c r="B14" s="167">
        <v>419</v>
      </c>
      <c r="C14" s="161">
        <v>149</v>
      </c>
      <c r="D14" s="161">
        <v>107</v>
      </c>
      <c r="E14" s="161">
        <v>17</v>
      </c>
      <c r="F14" s="161">
        <v>122</v>
      </c>
      <c r="G14" s="161">
        <v>20</v>
      </c>
      <c r="H14" s="161">
        <v>4</v>
      </c>
      <c r="I14" s="192">
        <v>100</v>
      </c>
      <c r="J14" s="185">
        <f t="shared" si="7"/>
        <v>35.56085918854415</v>
      </c>
      <c r="K14" s="185">
        <f t="shared" si="2"/>
        <v>25.536992840095465</v>
      </c>
      <c r="L14" s="185">
        <f t="shared" si="3"/>
        <v>4.0572792362768491</v>
      </c>
      <c r="M14" s="185">
        <f t="shared" si="4"/>
        <v>29.116945107398568</v>
      </c>
      <c r="N14" s="185">
        <f t="shared" si="5"/>
        <v>4.7732696897374698</v>
      </c>
      <c r="O14" s="185">
        <f t="shared" si="6"/>
        <v>0.95465393794749398</v>
      </c>
    </row>
    <row r="15" spans="1:15" s="242" customFormat="1" ht="12.75" customHeight="1">
      <c r="A15" s="232" t="s">
        <v>11</v>
      </c>
      <c r="B15" s="171">
        <v>1052</v>
      </c>
      <c r="C15" s="169">
        <v>144</v>
      </c>
      <c r="D15" s="169">
        <v>182</v>
      </c>
      <c r="E15" s="169">
        <v>12</v>
      </c>
      <c r="F15" s="169">
        <v>202</v>
      </c>
      <c r="G15" s="169">
        <v>158</v>
      </c>
      <c r="H15" s="169">
        <v>354</v>
      </c>
      <c r="I15" s="193">
        <v>100</v>
      </c>
      <c r="J15" s="184">
        <f t="shared" si="7"/>
        <v>13.688212927756654</v>
      </c>
      <c r="K15" s="184">
        <f t="shared" si="2"/>
        <v>17.300380228136881</v>
      </c>
      <c r="L15" s="184">
        <f t="shared" si="3"/>
        <v>1.1406844106463878</v>
      </c>
      <c r="M15" s="184">
        <f t="shared" si="4"/>
        <v>19.201520912547526</v>
      </c>
      <c r="N15" s="184">
        <f t="shared" si="5"/>
        <v>15.019011406844106</v>
      </c>
      <c r="O15" s="184">
        <f t="shared" si="6"/>
        <v>33.650190114068437</v>
      </c>
    </row>
    <row r="16" spans="1:15" s="242" customFormat="1" ht="12.75" customHeight="1">
      <c r="A16" s="231" t="s">
        <v>12</v>
      </c>
      <c r="B16" s="167">
        <v>4016</v>
      </c>
      <c r="C16" s="161">
        <v>1001</v>
      </c>
      <c r="D16" s="161">
        <v>304</v>
      </c>
      <c r="E16" s="161">
        <v>418</v>
      </c>
      <c r="F16" s="161">
        <v>2086</v>
      </c>
      <c r="G16" s="161">
        <v>159</v>
      </c>
      <c r="H16" s="161">
        <v>48</v>
      </c>
      <c r="I16" s="192">
        <v>100</v>
      </c>
      <c r="J16" s="185">
        <f t="shared" si="7"/>
        <v>24.925298804780876</v>
      </c>
      <c r="K16" s="185">
        <f t="shared" si="2"/>
        <v>7.5697211155378481</v>
      </c>
      <c r="L16" s="185">
        <f t="shared" si="3"/>
        <v>10.408366533864541</v>
      </c>
      <c r="M16" s="185">
        <f t="shared" si="4"/>
        <v>51.942231075697208</v>
      </c>
      <c r="N16" s="185">
        <f t="shared" si="5"/>
        <v>3.9591633466135456</v>
      </c>
      <c r="O16" s="185">
        <f t="shared" si="6"/>
        <v>1.1952191235059759</v>
      </c>
    </row>
    <row r="17" spans="1:15" s="242" customFormat="1" ht="12.75" customHeight="1">
      <c r="A17" s="232" t="s">
        <v>13</v>
      </c>
      <c r="B17" s="171">
        <v>941</v>
      </c>
      <c r="C17" s="169">
        <v>7</v>
      </c>
      <c r="D17" s="169">
        <v>7</v>
      </c>
      <c r="E17" s="169">
        <v>0</v>
      </c>
      <c r="F17" s="169">
        <v>66</v>
      </c>
      <c r="G17" s="169">
        <v>485</v>
      </c>
      <c r="H17" s="169">
        <v>376</v>
      </c>
      <c r="I17" s="193">
        <v>100</v>
      </c>
      <c r="J17" s="184">
        <f t="shared" si="7"/>
        <v>0.74388947927736448</v>
      </c>
      <c r="K17" s="184">
        <f t="shared" si="2"/>
        <v>0.74388947927736448</v>
      </c>
      <c r="L17" s="184">
        <f t="shared" si="3"/>
        <v>0</v>
      </c>
      <c r="M17" s="184">
        <f t="shared" si="4"/>
        <v>7.0138150903294365</v>
      </c>
      <c r="N17" s="184">
        <f t="shared" si="5"/>
        <v>51.540913921360257</v>
      </c>
      <c r="O17" s="184">
        <f t="shared" si="6"/>
        <v>39.957492029755578</v>
      </c>
    </row>
    <row r="18" spans="1:15" s="242" customFormat="1" ht="12.75" customHeight="1">
      <c r="A18" s="231" t="s">
        <v>14</v>
      </c>
      <c r="B18" s="167">
        <v>4728</v>
      </c>
      <c r="C18" s="161">
        <v>2030</v>
      </c>
      <c r="D18" s="161">
        <v>866</v>
      </c>
      <c r="E18" s="161">
        <v>189</v>
      </c>
      <c r="F18" s="161">
        <v>1313</v>
      </c>
      <c r="G18" s="161">
        <v>262</v>
      </c>
      <c r="H18" s="161">
        <v>68</v>
      </c>
      <c r="I18" s="192">
        <v>100</v>
      </c>
      <c r="J18" s="185">
        <f t="shared" si="7"/>
        <v>42.935702199661591</v>
      </c>
      <c r="K18" s="185">
        <f t="shared" si="2"/>
        <v>18.316412859560067</v>
      </c>
      <c r="L18" s="185">
        <f t="shared" si="3"/>
        <v>3.9974619289340101</v>
      </c>
      <c r="M18" s="185">
        <f t="shared" si="4"/>
        <v>27.770727580372249</v>
      </c>
      <c r="N18" s="185">
        <f t="shared" si="5"/>
        <v>5.5414551607445004</v>
      </c>
      <c r="O18" s="185">
        <f t="shared" si="6"/>
        <v>1.4382402707275803</v>
      </c>
    </row>
    <row r="19" spans="1:15" s="242" customFormat="1" ht="12.75" customHeight="1">
      <c r="A19" s="232" t="s">
        <v>15</v>
      </c>
      <c r="B19" s="171">
        <v>9890</v>
      </c>
      <c r="C19" s="169">
        <v>2848</v>
      </c>
      <c r="D19" s="169">
        <v>1219</v>
      </c>
      <c r="E19" s="169">
        <v>1839</v>
      </c>
      <c r="F19" s="169">
        <v>3655</v>
      </c>
      <c r="G19" s="169">
        <v>236</v>
      </c>
      <c r="H19" s="169">
        <v>93</v>
      </c>
      <c r="I19" s="193">
        <v>100</v>
      </c>
      <c r="J19" s="184">
        <f t="shared" si="7"/>
        <v>28.796764408493427</v>
      </c>
      <c r="K19" s="184">
        <f t="shared" si="2"/>
        <v>12.325581395348836</v>
      </c>
      <c r="L19" s="184">
        <f t="shared" si="3"/>
        <v>18.594539939332659</v>
      </c>
      <c r="M19" s="184">
        <f t="shared" si="4"/>
        <v>36.95652173913043</v>
      </c>
      <c r="N19" s="184">
        <f t="shared" si="5"/>
        <v>2.3862487360970674</v>
      </c>
      <c r="O19" s="184">
        <f t="shared" si="6"/>
        <v>0.94034378159757326</v>
      </c>
    </row>
    <row r="20" spans="1:15" s="242" customFormat="1" ht="12.75" customHeight="1">
      <c r="A20" s="231" t="s">
        <v>16</v>
      </c>
      <c r="B20" s="167">
        <v>2418</v>
      </c>
      <c r="C20" s="161">
        <v>838</v>
      </c>
      <c r="D20" s="161">
        <v>122</v>
      </c>
      <c r="E20" s="161">
        <v>278</v>
      </c>
      <c r="F20" s="161">
        <v>1088</v>
      </c>
      <c r="G20" s="161">
        <v>73</v>
      </c>
      <c r="H20" s="161">
        <v>19</v>
      </c>
      <c r="I20" s="192">
        <v>100</v>
      </c>
      <c r="J20" s="185">
        <f t="shared" si="7"/>
        <v>34.656741108354012</v>
      </c>
      <c r="K20" s="185">
        <f t="shared" si="2"/>
        <v>5.0454921422663359</v>
      </c>
      <c r="L20" s="185">
        <f t="shared" si="3"/>
        <v>11.497105045492143</v>
      </c>
      <c r="M20" s="185">
        <f t="shared" si="4"/>
        <v>44.995864350703059</v>
      </c>
      <c r="N20" s="185">
        <f t="shared" si="5"/>
        <v>3.0190239867659225</v>
      </c>
      <c r="O20" s="185">
        <f t="shared" si="6"/>
        <v>0.7857733664185278</v>
      </c>
    </row>
    <row r="21" spans="1:15" s="242" customFormat="1" ht="12.75" customHeight="1">
      <c r="A21" s="232" t="s">
        <v>17</v>
      </c>
      <c r="B21" s="171">
        <v>467</v>
      </c>
      <c r="C21" s="169">
        <v>44</v>
      </c>
      <c r="D21" s="169">
        <v>12</v>
      </c>
      <c r="E21" s="169">
        <v>12</v>
      </c>
      <c r="F21" s="169">
        <v>353</v>
      </c>
      <c r="G21" s="169">
        <v>32</v>
      </c>
      <c r="H21" s="169">
        <v>14</v>
      </c>
      <c r="I21" s="193">
        <v>100</v>
      </c>
      <c r="J21" s="184">
        <f t="shared" si="7"/>
        <v>9.4218415417558887</v>
      </c>
      <c r="K21" s="184">
        <f t="shared" si="2"/>
        <v>2.5695931477516059</v>
      </c>
      <c r="L21" s="184">
        <f t="shared" si="3"/>
        <v>2.5695931477516059</v>
      </c>
      <c r="M21" s="184">
        <f t="shared" si="4"/>
        <v>75.58886509635974</v>
      </c>
      <c r="N21" s="184">
        <f t="shared" si="5"/>
        <v>6.8522483940042829</v>
      </c>
      <c r="O21" s="184">
        <f t="shared" si="6"/>
        <v>2.9978586723768736</v>
      </c>
    </row>
    <row r="22" spans="1:15" s="242" customFormat="1" ht="12.75" customHeight="1">
      <c r="A22" s="231" t="s">
        <v>18</v>
      </c>
      <c r="B22" s="167">
        <v>2305</v>
      </c>
      <c r="C22" s="161">
        <v>166</v>
      </c>
      <c r="D22" s="161">
        <v>33</v>
      </c>
      <c r="E22" s="161">
        <v>10</v>
      </c>
      <c r="F22" s="161">
        <v>224</v>
      </c>
      <c r="G22" s="161">
        <v>1558</v>
      </c>
      <c r="H22" s="161">
        <v>314</v>
      </c>
      <c r="I22" s="192">
        <v>100</v>
      </c>
      <c r="J22" s="185">
        <f t="shared" si="7"/>
        <v>7.2017353579175705</v>
      </c>
      <c r="K22" s="185">
        <f t="shared" si="2"/>
        <v>1.4316702819956615</v>
      </c>
      <c r="L22" s="185">
        <f t="shared" si="3"/>
        <v>0.43383947939262474</v>
      </c>
      <c r="M22" s="185">
        <f t="shared" si="4"/>
        <v>9.7180043383947936</v>
      </c>
      <c r="N22" s="185">
        <f t="shared" si="5"/>
        <v>67.592190889370926</v>
      </c>
      <c r="O22" s="185">
        <f t="shared" si="6"/>
        <v>13.622559652928416</v>
      </c>
    </row>
    <row r="23" spans="1:15" s="242" customFormat="1" ht="12.75" customHeight="1">
      <c r="A23" s="233" t="s">
        <v>19</v>
      </c>
      <c r="B23" s="171">
        <v>1409</v>
      </c>
      <c r="C23" s="169">
        <v>66</v>
      </c>
      <c r="D23" s="169">
        <v>10</v>
      </c>
      <c r="E23" s="169">
        <v>3</v>
      </c>
      <c r="F23" s="169">
        <v>77</v>
      </c>
      <c r="G23" s="169">
        <v>918</v>
      </c>
      <c r="H23" s="169">
        <v>335</v>
      </c>
      <c r="I23" s="193">
        <v>100</v>
      </c>
      <c r="J23" s="184">
        <f t="shared" si="7"/>
        <v>4.6841731724627396</v>
      </c>
      <c r="K23" s="184">
        <f t="shared" si="2"/>
        <v>0.70972320794889998</v>
      </c>
      <c r="L23" s="184">
        <f t="shared" si="3"/>
        <v>0.21291696238466998</v>
      </c>
      <c r="M23" s="184">
        <f t="shared" si="4"/>
        <v>5.4648687012065293</v>
      </c>
      <c r="N23" s="184">
        <f t="shared" si="5"/>
        <v>65.152590489709013</v>
      </c>
      <c r="O23" s="184">
        <f t="shared" si="6"/>
        <v>23.775727466288149</v>
      </c>
    </row>
    <row r="24" spans="1:15" s="242" customFormat="1" ht="12.75" customHeight="1">
      <c r="A24" s="231" t="s">
        <v>20</v>
      </c>
      <c r="B24" s="167">
        <v>1730</v>
      </c>
      <c r="C24" s="161">
        <v>844</v>
      </c>
      <c r="D24" s="161">
        <v>199</v>
      </c>
      <c r="E24" s="161">
        <v>27</v>
      </c>
      <c r="F24" s="161">
        <v>472</v>
      </c>
      <c r="G24" s="161">
        <v>127</v>
      </c>
      <c r="H24" s="161">
        <v>61</v>
      </c>
      <c r="I24" s="192">
        <v>100</v>
      </c>
      <c r="J24" s="185">
        <f t="shared" si="7"/>
        <v>48.786127167630056</v>
      </c>
      <c r="K24" s="185">
        <f t="shared" si="2"/>
        <v>11.502890173410405</v>
      </c>
      <c r="L24" s="185">
        <f t="shared" si="3"/>
        <v>1.5606936416184971</v>
      </c>
      <c r="M24" s="185">
        <f t="shared" si="4"/>
        <v>27.283236994219653</v>
      </c>
      <c r="N24" s="185">
        <f t="shared" si="5"/>
        <v>7.3410404624277454</v>
      </c>
      <c r="O24" s="185">
        <f t="shared" si="6"/>
        <v>3.5260115606936417</v>
      </c>
    </row>
    <row r="25" spans="1:15" s="242" customFormat="1" ht="12.75" customHeight="1">
      <c r="A25" s="234" t="s">
        <v>21</v>
      </c>
      <c r="B25" s="177">
        <v>1319</v>
      </c>
      <c r="C25" s="175">
        <v>61</v>
      </c>
      <c r="D25" s="175">
        <v>3</v>
      </c>
      <c r="E25" s="175">
        <v>0</v>
      </c>
      <c r="F25" s="175">
        <v>166</v>
      </c>
      <c r="G25" s="175">
        <v>891</v>
      </c>
      <c r="H25" s="175">
        <v>198</v>
      </c>
      <c r="I25" s="189">
        <v>100</v>
      </c>
      <c r="J25" s="184">
        <f t="shared" si="7"/>
        <v>4.6247156937073539</v>
      </c>
      <c r="K25" s="184">
        <f t="shared" si="2"/>
        <v>0.2274450341167551</v>
      </c>
      <c r="L25" s="184">
        <f t="shared" si="3"/>
        <v>0</v>
      </c>
      <c r="M25" s="184">
        <f t="shared" si="4"/>
        <v>12.585291887793783</v>
      </c>
      <c r="N25" s="184">
        <f t="shared" si="5"/>
        <v>67.551175132676264</v>
      </c>
      <c r="O25" s="184">
        <f>100/$B25*H25</f>
        <v>15.011372251705838</v>
      </c>
    </row>
    <row r="26" spans="1:15" ht="12.75" customHeight="1">
      <c r="A26" s="427">
        <v>2012</v>
      </c>
      <c r="B26" s="427"/>
      <c r="C26" s="427"/>
      <c r="D26" s="427"/>
      <c r="E26" s="427"/>
      <c r="F26" s="427"/>
      <c r="G26" s="427"/>
      <c r="H26" s="427"/>
      <c r="I26" s="427"/>
      <c r="J26" s="427"/>
      <c r="K26" s="427"/>
      <c r="L26" s="427"/>
      <c r="M26" s="427"/>
      <c r="N26" s="427"/>
      <c r="O26" s="427"/>
    </row>
    <row r="27" spans="1:15" ht="12.75" customHeight="1">
      <c r="A27" s="183" t="s">
        <v>1</v>
      </c>
      <c r="B27" s="171">
        <v>48308</v>
      </c>
      <c r="C27" s="169">
        <v>16709</v>
      </c>
      <c r="D27" s="169">
        <v>5087</v>
      </c>
      <c r="E27" s="169">
        <v>3739</v>
      </c>
      <c r="F27" s="169">
        <v>13050</v>
      </c>
      <c r="G27" s="169">
        <v>6865</v>
      </c>
      <c r="H27" s="169">
        <v>2858</v>
      </c>
      <c r="I27" s="193">
        <v>100</v>
      </c>
      <c r="J27" s="184">
        <v>34.588473958764595</v>
      </c>
      <c r="K27" s="184">
        <v>10.530346940465348</v>
      </c>
      <c r="L27" s="184">
        <v>7.7399188540200381</v>
      </c>
      <c r="M27" s="184">
        <v>27.014159145483148</v>
      </c>
      <c r="N27" s="184">
        <v>14.2108967458806</v>
      </c>
      <c r="O27" s="184">
        <v>5.9162043553862711</v>
      </c>
    </row>
    <row r="28" spans="1:15" ht="12.75" customHeight="1">
      <c r="A28" s="188" t="s">
        <v>2</v>
      </c>
      <c r="B28" s="167">
        <v>38940</v>
      </c>
      <c r="C28" s="161">
        <v>15762</v>
      </c>
      <c r="D28" s="161">
        <v>4756</v>
      </c>
      <c r="E28" s="161">
        <v>3591</v>
      </c>
      <c r="F28" s="161">
        <v>12087</v>
      </c>
      <c r="G28" s="161">
        <v>1989</v>
      </c>
      <c r="H28" s="161">
        <v>755</v>
      </c>
      <c r="I28" s="192">
        <v>100</v>
      </c>
      <c r="J28" s="185">
        <v>40.477657935285052</v>
      </c>
      <c r="K28" s="185">
        <v>12.213662044170517</v>
      </c>
      <c r="L28" s="185">
        <v>9.221879815100154</v>
      </c>
      <c r="M28" s="185">
        <v>31.040061633281972</v>
      </c>
      <c r="N28" s="185">
        <v>5.1078582434514637</v>
      </c>
      <c r="O28" s="185">
        <v>1.9388803287108372</v>
      </c>
    </row>
    <row r="29" spans="1:15" ht="12.75" customHeight="1">
      <c r="A29" s="187" t="s">
        <v>3</v>
      </c>
      <c r="B29" s="171">
        <v>9368</v>
      </c>
      <c r="C29" s="169">
        <v>947</v>
      </c>
      <c r="D29" s="169">
        <v>331</v>
      </c>
      <c r="E29" s="169">
        <v>148</v>
      </c>
      <c r="F29" s="169">
        <v>963</v>
      </c>
      <c r="G29" s="169">
        <v>4876</v>
      </c>
      <c r="H29" s="169">
        <v>2103</v>
      </c>
      <c r="I29" s="193">
        <v>100</v>
      </c>
      <c r="J29" s="184">
        <v>10.108881298035866</v>
      </c>
      <c r="K29" s="184">
        <v>3.5333048676345005</v>
      </c>
      <c r="L29" s="184">
        <v>1.5798462852263022</v>
      </c>
      <c r="M29" s="184">
        <v>10.279675491033306</v>
      </c>
      <c r="N29" s="184">
        <v>52.049530315969257</v>
      </c>
      <c r="O29" s="184">
        <v>22.448761742100771</v>
      </c>
    </row>
    <row r="30" spans="1:15" ht="12.75" customHeight="1">
      <c r="A30" s="231" t="s">
        <v>6</v>
      </c>
      <c r="B30" s="167">
        <v>7881</v>
      </c>
      <c r="C30" s="161">
        <v>3873</v>
      </c>
      <c r="D30" s="161">
        <v>1367</v>
      </c>
      <c r="E30" s="161">
        <v>534</v>
      </c>
      <c r="F30" s="161">
        <v>1527</v>
      </c>
      <c r="G30" s="161">
        <v>475</v>
      </c>
      <c r="H30" s="161">
        <v>105</v>
      </c>
      <c r="I30" s="192">
        <v>100</v>
      </c>
      <c r="J30" s="185">
        <v>49.143509706889986</v>
      </c>
      <c r="K30" s="185">
        <v>17.345514528613119</v>
      </c>
      <c r="L30" s="185">
        <v>6.7757898743814229</v>
      </c>
      <c r="M30" s="185">
        <v>19.375713741910925</v>
      </c>
      <c r="N30" s="185">
        <v>6.0271539144778581</v>
      </c>
      <c r="O30" s="185">
        <v>1.3323182337266843</v>
      </c>
    </row>
    <row r="31" spans="1:15" ht="12.75" customHeight="1">
      <c r="A31" s="232" t="s">
        <v>7</v>
      </c>
      <c r="B31" s="171">
        <v>7711</v>
      </c>
      <c r="C31" s="169">
        <v>3042</v>
      </c>
      <c r="D31" s="169">
        <v>523</v>
      </c>
      <c r="E31" s="169">
        <v>454</v>
      </c>
      <c r="F31" s="169">
        <v>3017</v>
      </c>
      <c r="G31" s="169">
        <v>590</v>
      </c>
      <c r="H31" s="169">
        <v>85</v>
      </c>
      <c r="I31" s="193">
        <v>100</v>
      </c>
      <c r="J31" s="184">
        <v>39.450136169109065</v>
      </c>
      <c r="K31" s="184">
        <v>6.7825184800933727</v>
      </c>
      <c r="L31" s="184">
        <v>5.8876929062378416</v>
      </c>
      <c r="M31" s="184">
        <v>39.125924004668654</v>
      </c>
      <c r="N31" s="184">
        <v>7.6514070807936712</v>
      </c>
      <c r="O31" s="184">
        <v>1.1023213590973933</v>
      </c>
    </row>
    <row r="32" spans="1:15" ht="12.75" customHeight="1">
      <c r="A32" s="231" t="s">
        <v>8</v>
      </c>
      <c r="B32" s="167">
        <v>2052</v>
      </c>
      <c r="C32" s="161">
        <v>407</v>
      </c>
      <c r="D32" s="161">
        <v>239</v>
      </c>
      <c r="E32" s="161">
        <v>121</v>
      </c>
      <c r="F32" s="161">
        <v>346</v>
      </c>
      <c r="G32" s="161">
        <v>407</v>
      </c>
      <c r="H32" s="161">
        <v>532</v>
      </c>
      <c r="I32" s="192">
        <v>100</v>
      </c>
      <c r="J32" s="185">
        <v>19.834307992202728</v>
      </c>
      <c r="K32" s="185">
        <v>11.647173489278751</v>
      </c>
      <c r="L32" s="185">
        <v>5.8966861598440543</v>
      </c>
      <c r="M32" s="185">
        <v>16.861598440545809</v>
      </c>
      <c r="N32" s="185">
        <v>19.834307992202728</v>
      </c>
      <c r="O32" s="185">
        <v>25.925925925925924</v>
      </c>
    </row>
    <row r="33" spans="1:15" ht="12.75" customHeight="1">
      <c r="A33" s="232" t="s">
        <v>9</v>
      </c>
      <c r="B33" s="171">
        <v>1461</v>
      </c>
      <c r="C33" s="169">
        <v>98</v>
      </c>
      <c r="D33" s="169">
        <v>33</v>
      </c>
      <c r="E33" s="169">
        <v>6</v>
      </c>
      <c r="F33" s="169">
        <v>128</v>
      </c>
      <c r="G33" s="169">
        <v>788</v>
      </c>
      <c r="H33" s="169">
        <v>408</v>
      </c>
      <c r="I33" s="193">
        <v>100</v>
      </c>
      <c r="J33" s="184">
        <v>6.707734428473648</v>
      </c>
      <c r="K33" s="184">
        <v>2.2587268993839835</v>
      </c>
      <c r="L33" s="184">
        <v>0.41067761806981518</v>
      </c>
      <c r="M33" s="184">
        <v>8.7611225188227237</v>
      </c>
      <c r="N33" s="184">
        <v>53.935660506502394</v>
      </c>
      <c r="O33" s="184">
        <v>27.926078028747433</v>
      </c>
    </row>
    <row r="34" spans="1:15" ht="12.75" customHeight="1">
      <c r="A34" s="231" t="s">
        <v>10</v>
      </c>
      <c r="B34" s="167">
        <v>398</v>
      </c>
      <c r="C34" s="161">
        <v>164</v>
      </c>
      <c r="D34" s="161">
        <v>106</v>
      </c>
      <c r="E34" s="161">
        <v>12</v>
      </c>
      <c r="F34" s="161">
        <v>100</v>
      </c>
      <c r="G34" s="161">
        <v>12</v>
      </c>
      <c r="H34" s="161">
        <v>4</v>
      </c>
      <c r="I34" s="192">
        <v>100</v>
      </c>
      <c r="J34" s="185">
        <v>41.206030150753762</v>
      </c>
      <c r="K34" s="185">
        <v>26.633165829145725</v>
      </c>
      <c r="L34" s="185">
        <v>3.0150753768844218</v>
      </c>
      <c r="M34" s="185">
        <v>25.125628140703515</v>
      </c>
      <c r="N34" s="185">
        <v>3.0150753768844218</v>
      </c>
      <c r="O34" s="185">
        <v>1.0050251256281406</v>
      </c>
    </row>
    <row r="35" spans="1:15" ht="12.75" customHeight="1">
      <c r="A35" s="232" t="s">
        <v>11</v>
      </c>
      <c r="B35" s="171">
        <v>981</v>
      </c>
      <c r="C35" s="169">
        <v>152</v>
      </c>
      <c r="D35" s="169">
        <v>208</v>
      </c>
      <c r="E35" s="169">
        <v>11</v>
      </c>
      <c r="F35" s="169">
        <v>179</v>
      </c>
      <c r="G35" s="169">
        <v>108</v>
      </c>
      <c r="H35" s="169">
        <v>323</v>
      </c>
      <c r="I35" s="193">
        <v>100</v>
      </c>
      <c r="J35" s="184">
        <v>15.494393476044852</v>
      </c>
      <c r="K35" s="184">
        <v>21.202854230377163</v>
      </c>
      <c r="L35" s="184">
        <v>1.1213047910295617</v>
      </c>
      <c r="M35" s="184">
        <v>18.246687054026502</v>
      </c>
      <c r="N35" s="184">
        <v>11.009174311926605</v>
      </c>
      <c r="O35" s="184">
        <v>32.925586136595307</v>
      </c>
    </row>
    <row r="36" spans="1:15" ht="12.75" customHeight="1">
      <c r="A36" s="231" t="s">
        <v>12</v>
      </c>
      <c r="B36" s="167">
        <v>3790</v>
      </c>
      <c r="C36" s="161">
        <v>1171</v>
      </c>
      <c r="D36" s="161">
        <v>394</v>
      </c>
      <c r="E36" s="161">
        <v>421</v>
      </c>
      <c r="F36" s="161">
        <v>1611</v>
      </c>
      <c r="G36" s="161">
        <v>152</v>
      </c>
      <c r="H36" s="161">
        <v>41</v>
      </c>
      <c r="I36" s="192">
        <v>100</v>
      </c>
      <c r="J36" s="185">
        <v>30.897097625329817</v>
      </c>
      <c r="K36" s="185">
        <v>10.395778364116095</v>
      </c>
      <c r="L36" s="185">
        <v>11.108179419525067</v>
      </c>
      <c r="M36" s="185">
        <v>42.506596306068602</v>
      </c>
      <c r="N36" s="185">
        <v>4.0105540897097622</v>
      </c>
      <c r="O36" s="185">
        <v>1.0817941952506596</v>
      </c>
    </row>
    <row r="37" spans="1:15" ht="12.75" customHeight="1">
      <c r="A37" s="232" t="s">
        <v>13</v>
      </c>
      <c r="B37" s="171">
        <v>922</v>
      </c>
      <c r="C37" s="169">
        <v>15</v>
      </c>
      <c r="D37" s="169">
        <v>5</v>
      </c>
      <c r="E37" s="169">
        <v>0</v>
      </c>
      <c r="F37" s="169">
        <v>87</v>
      </c>
      <c r="G37" s="169">
        <v>467</v>
      </c>
      <c r="H37" s="169">
        <v>348</v>
      </c>
      <c r="I37" s="193">
        <v>100</v>
      </c>
      <c r="J37" s="184">
        <v>1.6268980477223427</v>
      </c>
      <c r="K37" s="184">
        <v>0.54229934924078094</v>
      </c>
      <c r="L37" s="184">
        <v>0</v>
      </c>
      <c r="M37" s="184">
        <v>9.4360086767895872</v>
      </c>
      <c r="N37" s="184">
        <v>50.65075921908894</v>
      </c>
      <c r="O37" s="184">
        <v>37.744034707158349</v>
      </c>
    </row>
    <row r="38" spans="1:15" ht="12.75" customHeight="1">
      <c r="A38" s="231" t="s">
        <v>14</v>
      </c>
      <c r="B38" s="167">
        <v>4420</v>
      </c>
      <c r="C38" s="161">
        <v>1878</v>
      </c>
      <c r="D38" s="161">
        <v>1002</v>
      </c>
      <c r="E38" s="161">
        <v>137</v>
      </c>
      <c r="F38" s="161">
        <v>1082</v>
      </c>
      <c r="G38" s="161">
        <v>266</v>
      </c>
      <c r="H38" s="161">
        <v>55</v>
      </c>
      <c r="I38" s="192">
        <v>100</v>
      </c>
      <c r="J38" s="185">
        <v>42.488687782805428</v>
      </c>
      <c r="K38" s="185">
        <v>22.669683257918553</v>
      </c>
      <c r="L38" s="185">
        <v>3.0995475113122173</v>
      </c>
      <c r="M38" s="185">
        <v>24.479638009049772</v>
      </c>
      <c r="N38" s="185">
        <v>6.0180995475113122</v>
      </c>
      <c r="O38" s="185">
        <v>1.244343891402715</v>
      </c>
    </row>
    <row r="39" spans="1:15" ht="12.75" customHeight="1">
      <c r="A39" s="232" t="s">
        <v>15</v>
      </c>
      <c r="B39" s="171">
        <v>9299</v>
      </c>
      <c r="C39" s="169">
        <v>3689</v>
      </c>
      <c r="D39" s="169">
        <v>652</v>
      </c>
      <c r="E39" s="169">
        <v>1680</v>
      </c>
      <c r="F39" s="169">
        <v>3015</v>
      </c>
      <c r="G39" s="169">
        <v>197</v>
      </c>
      <c r="H39" s="169">
        <v>66</v>
      </c>
      <c r="I39" s="193">
        <v>100</v>
      </c>
      <c r="J39" s="184">
        <v>39.670932358318097</v>
      </c>
      <c r="K39" s="184">
        <v>7.0115066136143671</v>
      </c>
      <c r="L39" s="184">
        <v>18.066458759006345</v>
      </c>
      <c r="M39" s="184">
        <v>32.422841165716747</v>
      </c>
      <c r="N39" s="184">
        <v>2.1185073663834824</v>
      </c>
      <c r="O39" s="184">
        <v>0.70975373696096355</v>
      </c>
    </row>
    <row r="40" spans="1:15" ht="12.75" customHeight="1">
      <c r="A40" s="231" t="s">
        <v>16</v>
      </c>
      <c r="B40" s="167">
        <v>2347</v>
      </c>
      <c r="C40" s="161">
        <v>881</v>
      </c>
      <c r="D40" s="161">
        <v>166</v>
      </c>
      <c r="E40" s="161">
        <v>303</v>
      </c>
      <c r="F40" s="161">
        <v>906</v>
      </c>
      <c r="G40" s="161">
        <v>70</v>
      </c>
      <c r="H40" s="161">
        <v>21</v>
      </c>
      <c r="I40" s="192">
        <v>100</v>
      </c>
      <c r="J40" s="185">
        <v>37.537281636131226</v>
      </c>
      <c r="K40" s="185">
        <v>7.0728589688964627</v>
      </c>
      <c r="L40" s="185">
        <v>12.910097997443543</v>
      </c>
      <c r="M40" s="185">
        <v>38.602471239880693</v>
      </c>
      <c r="N40" s="185">
        <v>2.9825308904985084</v>
      </c>
      <c r="O40" s="185">
        <v>0.89475926714955256</v>
      </c>
    </row>
    <row r="41" spans="1:15" ht="12.75" customHeight="1">
      <c r="A41" s="232" t="s">
        <v>17</v>
      </c>
      <c r="B41" s="171">
        <v>449</v>
      </c>
      <c r="C41" s="169">
        <v>89</v>
      </c>
      <c r="D41" s="169">
        <v>20</v>
      </c>
      <c r="E41" s="169">
        <v>18</v>
      </c>
      <c r="F41" s="169">
        <v>296</v>
      </c>
      <c r="G41" s="169">
        <v>18</v>
      </c>
      <c r="H41" s="169">
        <v>8</v>
      </c>
      <c r="I41" s="193">
        <v>100</v>
      </c>
      <c r="J41" s="184">
        <v>19.821826280623608</v>
      </c>
      <c r="K41" s="184">
        <v>4.4543429844097995</v>
      </c>
      <c r="L41" s="184">
        <v>4.0089086859688194</v>
      </c>
      <c r="M41" s="184">
        <v>65.924276169265042</v>
      </c>
      <c r="N41" s="184">
        <v>4.0089086859688194</v>
      </c>
      <c r="O41" s="184">
        <v>1.7817371937639199</v>
      </c>
    </row>
    <row r="42" spans="1:15" ht="12.75" customHeight="1">
      <c r="A42" s="231" t="s">
        <v>18</v>
      </c>
      <c r="B42" s="167">
        <v>2201</v>
      </c>
      <c r="C42" s="161">
        <v>193</v>
      </c>
      <c r="D42" s="161">
        <v>24</v>
      </c>
      <c r="E42" s="161">
        <v>15</v>
      </c>
      <c r="F42" s="161">
        <v>175</v>
      </c>
      <c r="G42" s="161">
        <v>1519</v>
      </c>
      <c r="H42" s="161">
        <v>275</v>
      </c>
      <c r="I42" s="192">
        <v>100</v>
      </c>
      <c r="J42" s="185">
        <v>8.768741481144934</v>
      </c>
      <c r="K42" s="185">
        <v>1.0904134484325307</v>
      </c>
      <c r="L42" s="185">
        <v>0.68150840527033174</v>
      </c>
      <c r="M42" s="185">
        <v>7.9509313948205369</v>
      </c>
      <c r="N42" s="185">
        <v>69.014084507042256</v>
      </c>
      <c r="O42" s="185">
        <v>12.494320763289416</v>
      </c>
    </row>
    <row r="43" spans="1:15" ht="12.75" customHeight="1">
      <c r="A43" s="233" t="s">
        <v>19</v>
      </c>
      <c r="B43" s="171">
        <v>1418</v>
      </c>
      <c r="C43" s="169">
        <v>123</v>
      </c>
      <c r="D43" s="169">
        <v>13</v>
      </c>
      <c r="E43" s="169">
        <v>2</v>
      </c>
      <c r="F43" s="169">
        <v>79</v>
      </c>
      <c r="G43" s="169">
        <v>878</v>
      </c>
      <c r="H43" s="169">
        <v>323</v>
      </c>
      <c r="I43" s="193">
        <v>100</v>
      </c>
      <c r="J43" s="184">
        <v>8.6741889985895622</v>
      </c>
      <c r="K43" s="184">
        <v>0.91678420310296194</v>
      </c>
      <c r="L43" s="184">
        <v>0.14104372355430184</v>
      </c>
      <c r="M43" s="184">
        <v>5.5712270803949222</v>
      </c>
      <c r="N43" s="184">
        <v>61.918194640338506</v>
      </c>
      <c r="O43" s="184">
        <v>22.778561354019743</v>
      </c>
    </row>
    <row r="44" spans="1:15" ht="12.75" customHeight="1">
      <c r="A44" s="231" t="s">
        <v>20</v>
      </c>
      <c r="B44" s="167">
        <v>1664</v>
      </c>
      <c r="C44" s="161">
        <v>823</v>
      </c>
      <c r="D44" s="161">
        <v>318</v>
      </c>
      <c r="E44" s="161">
        <v>21</v>
      </c>
      <c r="F44" s="161">
        <v>354</v>
      </c>
      <c r="G44" s="161">
        <v>101</v>
      </c>
      <c r="H44" s="161">
        <v>47</v>
      </c>
      <c r="I44" s="192">
        <v>100</v>
      </c>
      <c r="J44" s="185">
        <v>49.459134615384613</v>
      </c>
      <c r="K44" s="185">
        <v>19.110576923076923</v>
      </c>
      <c r="L44" s="185">
        <v>1.2620192307692308</v>
      </c>
      <c r="M44" s="185">
        <v>21.274038461538463</v>
      </c>
      <c r="N44" s="185">
        <v>6.0697115384615383</v>
      </c>
      <c r="O44" s="185">
        <v>2.8245192307692308</v>
      </c>
    </row>
    <row r="45" spans="1:15" ht="12.75" customHeight="1">
      <c r="A45" s="234" t="s">
        <v>21</v>
      </c>
      <c r="B45" s="177">
        <v>1314</v>
      </c>
      <c r="C45" s="175">
        <v>111</v>
      </c>
      <c r="D45" s="175">
        <v>17</v>
      </c>
      <c r="E45" s="175">
        <v>4</v>
      </c>
      <c r="F45" s="175">
        <v>148</v>
      </c>
      <c r="G45" s="175">
        <v>817</v>
      </c>
      <c r="H45" s="175">
        <v>217</v>
      </c>
      <c r="I45" s="189">
        <v>100</v>
      </c>
      <c r="J45" s="186">
        <v>8.4474885844748862</v>
      </c>
      <c r="K45" s="186">
        <v>1.2937595129375952</v>
      </c>
      <c r="L45" s="186">
        <v>0.30441400304414001</v>
      </c>
      <c r="M45" s="186">
        <v>11.263318112633181</v>
      </c>
      <c r="N45" s="186">
        <v>62.176560121765597</v>
      </c>
      <c r="O45" s="186">
        <v>16.514459665144596</v>
      </c>
    </row>
    <row r="46" spans="1:15" ht="12.75" customHeight="1">
      <c r="A46" s="427" t="s">
        <v>194</v>
      </c>
      <c r="B46" s="427"/>
      <c r="C46" s="427"/>
      <c r="D46" s="427"/>
      <c r="E46" s="427"/>
      <c r="F46" s="427"/>
      <c r="G46" s="427"/>
      <c r="H46" s="427"/>
      <c r="I46" s="427"/>
      <c r="J46" s="427"/>
      <c r="K46" s="427"/>
      <c r="L46" s="427"/>
      <c r="M46" s="427"/>
      <c r="N46" s="427"/>
      <c r="O46" s="427"/>
    </row>
    <row r="47" spans="1:15" s="279" customFormat="1" ht="12.75" customHeight="1">
      <c r="A47" s="431" t="s">
        <v>0</v>
      </c>
      <c r="B47" s="431"/>
      <c r="C47" s="431"/>
      <c r="D47" s="431"/>
      <c r="E47" s="431"/>
      <c r="F47" s="431"/>
      <c r="G47" s="431"/>
      <c r="H47" s="457"/>
      <c r="I47" s="456" t="s">
        <v>259</v>
      </c>
      <c r="J47" s="431"/>
      <c r="K47" s="431"/>
      <c r="L47" s="431"/>
      <c r="M47" s="431"/>
      <c r="N47" s="431"/>
      <c r="O47" s="431"/>
    </row>
    <row r="48" spans="1:15" ht="12.75" customHeight="1">
      <c r="A48" s="183" t="s">
        <v>1</v>
      </c>
      <c r="B48" s="170">
        <f t="shared" ref="B48:H57" si="8">B7-B27</f>
        <v>3150</v>
      </c>
      <c r="C48" s="162">
        <f t="shared" si="8"/>
        <v>-995</v>
      </c>
      <c r="D48" s="162">
        <f t="shared" si="8"/>
        <v>-605</v>
      </c>
      <c r="E48" s="162">
        <f t="shared" si="8"/>
        <v>240</v>
      </c>
      <c r="F48" s="162">
        <f t="shared" si="8"/>
        <v>3758</v>
      </c>
      <c r="G48" s="162">
        <f t="shared" si="8"/>
        <v>527</v>
      </c>
      <c r="H48" s="162">
        <f t="shared" si="8"/>
        <v>225</v>
      </c>
      <c r="I48" s="174" t="s">
        <v>67</v>
      </c>
      <c r="J48" s="178">
        <f t="shared" ref="J48:O57" si="9">J7-J27</f>
        <v>-4.0509482096099454</v>
      </c>
      <c r="K48" s="178">
        <f t="shared" si="9"/>
        <v>-1.820331005139451</v>
      </c>
      <c r="L48" s="178">
        <f t="shared" si="9"/>
        <v>-7.3991291959103478E-3</v>
      </c>
      <c r="M48" s="178">
        <f t="shared" si="9"/>
        <v>5.6493722782021862</v>
      </c>
      <c r="N48" s="178">
        <f t="shared" si="9"/>
        <v>0.15421655039986071</v>
      </c>
      <c r="O48" s="178">
        <f t="shared" si="9"/>
        <v>7.5089515343255364E-2</v>
      </c>
    </row>
    <row r="49" spans="1:15" ht="12.75" customHeight="1">
      <c r="A49" s="188" t="s">
        <v>2</v>
      </c>
      <c r="B49" s="164">
        <f t="shared" si="8"/>
        <v>2564</v>
      </c>
      <c r="C49" s="173">
        <f t="shared" si="8"/>
        <v>-887</v>
      </c>
      <c r="D49" s="173">
        <f t="shared" si="8"/>
        <v>-612</v>
      </c>
      <c r="E49" s="173">
        <f t="shared" si="8"/>
        <v>181</v>
      </c>
      <c r="F49" s="173">
        <f t="shared" si="8"/>
        <v>3514</v>
      </c>
      <c r="G49" s="173">
        <f t="shared" si="8"/>
        <v>257</v>
      </c>
      <c r="H49" s="173">
        <f t="shared" si="8"/>
        <v>111</v>
      </c>
      <c r="I49" s="168" t="s">
        <v>67</v>
      </c>
      <c r="J49" s="172">
        <f t="shared" si="9"/>
        <v>-4.6377388913374773</v>
      </c>
      <c r="K49" s="172">
        <f t="shared" si="9"/>
        <v>-2.2290822446331227</v>
      </c>
      <c r="L49" s="172">
        <f t="shared" si="9"/>
        <v>-0.1335991674517345</v>
      </c>
      <c r="M49" s="172">
        <f t="shared" si="9"/>
        <v>6.5490864006424729</v>
      </c>
      <c r="N49" s="172">
        <f t="shared" si="9"/>
        <v>0.30366835639433454</v>
      </c>
      <c r="O49" s="172">
        <f t="shared" si="9"/>
        <v>0.14766554638553919</v>
      </c>
    </row>
    <row r="50" spans="1:15" ht="12.75" customHeight="1">
      <c r="A50" s="187" t="s">
        <v>3</v>
      </c>
      <c r="B50" s="170">
        <f t="shared" si="8"/>
        <v>586</v>
      </c>
      <c r="C50" s="162">
        <f t="shared" si="8"/>
        <v>-108</v>
      </c>
      <c r="D50" s="162">
        <f t="shared" si="8"/>
        <v>7</v>
      </c>
      <c r="E50" s="162">
        <f t="shared" si="8"/>
        <v>59</v>
      </c>
      <c r="F50" s="162">
        <f t="shared" si="8"/>
        <v>244</v>
      </c>
      <c r="G50" s="162">
        <f t="shared" si="8"/>
        <v>270</v>
      </c>
      <c r="H50" s="162">
        <f t="shared" si="8"/>
        <v>114</v>
      </c>
      <c r="I50" s="174" t="s">
        <v>67</v>
      </c>
      <c r="J50" s="178">
        <f t="shared" si="9"/>
        <v>-1.680108945212881</v>
      </c>
      <c r="K50" s="178">
        <f t="shared" si="9"/>
        <v>-0.13768501631844687</v>
      </c>
      <c r="L50" s="178">
        <f t="shared" si="9"/>
        <v>0.49971971839033436</v>
      </c>
      <c r="M50" s="178">
        <f t="shared" si="9"/>
        <v>1.8461030904414777</v>
      </c>
      <c r="N50" s="178">
        <f t="shared" si="9"/>
        <v>-0.35172039031122893</v>
      </c>
      <c r="O50" s="178">
        <f t="shared" si="9"/>
        <v>-0.17630845698925768</v>
      </c>
    </row>
    <row r="51" spans="1:15" ht="12.75" customHeight="1">
      <c r="A51" s="231" t="s">
        <v>6</v>
      </c>
      <c r="B51" s="164">
        <f t="shared" si="8"/>
        <v>487</v>
      </c>
      <c r="C51" s="173">
        <f t="shared" si="8"/>
        <v>78</v>
      </c>
      <c r="D51" s="173">
        <f t="shared" si="8"/>
        <v>-553</v>
      </c>
      <c r="E51" s="173">
        <f t="shared" si="8"/>
        <v>59</v>
      </c>
      <c r="F51" s="173">
        <f t="shared" si="8"/>
        <v>821</v>
      </c>
      <c r="G51" s="173">
        <f t="shared" si="8"/>
        <v>80</v>
      </c>
      <c r="H51" s="173">
        <f t="shared" si="8"/>
        <v>2</v>
      </c>
      <c r="I51" s="168" t="s">
        <v>67</v>
      </c>
      <c r="J51" s="172">
        <f t="shared" si="9"/>
        <v>-1.9279265328938138</v>
      </c>
      <c r="K51" s="172">
        <f t="shared" si="9"/>
        <v>-7.6179810678100601</v>
      </c>
      <c r="L51" s="172">
        <f t="shared" si="9"/>
        <v>0.31073020210041236</v>
      </c>
      <c r="M51" s="172">
        <f t="shared" si="9"/>
        <v>8.6835596806512143</v>
      </c>
      <c r="N51" s="172">
        <f t="shared" si="9"/>
        <v>0.60525526334240976</v>
      </c>
      <c r="O51" s="172">
        <f t="shared" si="9"/>
        <v>-5.3637545390164298E-2</v>
      </c>
    </row>
    <row r="52" spans="1:15" ht="12.75" customHeight="1">
      <c r="A52" s="232" t="s">
        <v>7</v>
      </c>
      <c r="B52" s="170">
        <f t="shared" si="8"/>
        <v>705</v>
      </c>
      <c r="C52" s="162">
        <f t="shared" si="8"/>
        <v>-16</v>
      </c>
      <c r="D52" s="162">
        <f t="shared" si="8"/>
        <v>-204</v>
      </c>
      <c r="E52" s="162">
        <f t="shared" si="8"/>
        <v>-67</v>
      </c>
      <c r="F52" s="162">
        <f t="shared" si="8"/>
        <v>945</v>
      </c>
      <c r="G52" s="162">
        <f t="shared" si="8"/>
        <v>34</v>
      </c>
      <c r="H52" s="162">
        <f t="shared" si="8"/>
        <v>13</v>
      </c>
      <c r="I52" s="174" t="s">
        <v>67</v>
      </c>
      <c r="J52" s="178">
        <f t="shared" si="9"/>
        <v>-3.4948129751927155</v>
      </c>
      <c r="K52" s="178">
        <f t="shared" si="9"/>
        <v>-2.9921192405496466</v>
      </c>
      <c r="L52" s="178">
        <f t="shared" si="9"/>
        <v>-1.2893088758195912</v>
      </c>
      <c r="M52" s="178">
        <f t="shared" si="9"/>
        <v>7.9510721930499741</v>
      </c>
      <c r="N52" s="178">
        <f t="shared" si="9"/>
        <v>-0.23695841159215103</v>
      </c>
      <c r="O52" s="178">
        <f t="shared" si="9"/>
        <v>6.2127310104127531E-2</v>
      </c>
    </row>
    <row r="53" spans="1:15" ht="12.75" customHeight="1">
      <c r="A53" s="231" t="s">
        <v>8</v>
      </c>
      <c r="B53" s="164">
        <f t="shared" si="8"/>
        <v>425</v>
      </c>
      <c r="C53" s="173">
        <f t="shared" si="8"/>
        <v>68</v>
      </c>
      <c r="D53" s="173">
        <f t="shared" si="8"/>
        <v>15</v>
      </c>
      <c r="E53" s="173">
        <f t="shared" si="8"/>
        <v>66</v>
      </c>
      <c r="F53" s="173">
        <f t="shared" si="8"/>
        <v>171</v>
      </c>
      <c r="G53" s="173">
        <f t="shared" si="8"/>
        <v>64</v>
      </c>
      <c r="H53" s="173">
        <f t="shared" si="8"/>
        <v>40</v>
      </c>
      <c r="I53" s="168" t="s">
        <v>67</v>
      </c>
      <c r="J53" s="172">
        <f t="shared" si="9"/>
        <v>-0.65788489975218312</v>
      </c>
      <c r="K53" s="172">
        <f t="shared" si="9"/>
        <v>-1.3928335619473025</v>
      </c>
      <c r="L53" s="172">
        <f t="shared" si="9"/>
        <v>1.652768826025949</v>
      </c>
      <c r="M53" s="172">
        <f t="shared" si="9"/>
        <v>4.0104241674477308</v>
      </c>
      <c r="N53" s="172">
        <f t="shared" si="9"/>
        <v>-0.81937056789913498</v>
      </c>
      <c r="O53" s="172">
        <f t="shared" si="9"/>
        <v>-2.8334753809117963</v>
      </c>
    </row>
    <row r="54" spans="1:15" ht="12.75" customHeight="1">
      <c r="A54" s="232" t="s">
        <v>9</v>
      </c>
      <c r="B54" s="170">
        <f t="shared" si="8"/>
        <v>42</v>
      </c>
      <c r="C54" s="162">
        <f t="shared" si="8"/>
        <v>-34</v>
      </c>
      <c r="D54" s="162">
        <f t="shared" si="8"/>
        <v>-2</v>
      </c>
      <c r="E54" s="162">
        <f t="shared" si="8"/>
        <v>1</v>
      </c>
      <c r="F54" s="162">
        <f t="shared" si="8"/>
        <v>29</v>
      </c>
      <c r="G54" s="162">
        <f t="shared" si="8"/>
        <v>35</v>
      </c>
      <c r="H54" s="162">
        <f t="shared" si="8"/>
        <v>-51</v>
      </c>
      <c r="I54" s="174" t="s">
        <v>67</v>
      </c>
      <c r="J54" s="178">
        <f t="shared" si="9"/>
        <v>-2.4495840625388512</v>
      </c>
      <c r="K54" s="178">
        <f t="shared" si="9"/>
        <v>-0.19618531588431631</v>
      </c>
      <c r="L54" s="178">
        <f t="shared" si="9"/>
        <v>5.5057578204303237E-2</v>
      </c>
      <c r="M54" s="178">
        <f t="shared" si="9"/>
        <v>1.6846525976110751</v>
      </c>
      <c r="N54" s="178">
        <f t="shared" si="9"/>
        <v>0.82149185544038517</v>
      </c>
      <c r="O54" s="178">
        <f t="shared" si="9"/>
        <v>-4.1735830187673955</v>
      </c>
    </row>
    <row r="55" spans="1:15" ht="12.75" customHeight="1">
      <c r="A55" s="231" t="s">
        <v>10</v>
      </c>
      <c r="B55" s="164">
        <f t="shared" si="8"/>
        <v>21</v>
      </c>
      <c r="C55" s="173">
        <f t="shared" si="8"/>
        <v>-15</v>
      </c>
      <c r="D55" s="173">
        <f t="shared" si="8"/>
        <v>1</v>
      </c>
      <c r="E55" s="173">
        <f t="shared" si="8"/>
        <v>5</v>
      </c>
      <c r="F55" s="173">
        <f t="shared" si="8"/>
        <v>22</v>
      </c>
      <c r="G55" s="173">
        <f t="shared" si="8"/>
        <v>8</v>
      </c>
      <c r="H55" s="173">
        <f t="shared" si="8"/>
        <v>0</v>
      </c>
      <c r="I55" s="168" t="s">
        <v>67</v>
      </c>
      <c r="J55" s="172">
        <f t="shared" si="9"/>
        <v>-5.6451709622096118</v>
      </c>
      <c r="K55" s="172">
        <f t="shared" si="9"/>
        <v>-1.0961729890502596</v>
      </c>
      <c r="L55" s="172">
        <f t="shared" si="9"/>
        <v>1.0422038593924272</v>
      </c>
      <c r="M55" s="172">
        <f t="shared" si="9"/>
        <v>3.9913169666950523</v>
      </c>
      <c r="N55" s="172">
        <f t="shared" si="9"/>
        <v>1.7581943128530479</v>
      </c>
      <c r="O55" s="172">
        <f t="shared" si="9"/>
        <v>-5.0371187680646634E-2</v>
      </c>
    </row>
    <row r="56" spans="1:15" ht="12.75" customHeight="1">
      <c r="A56" s="232" t="s">
        <v>11</v>
      </c>
      <c r="B56" s="170">
        <f t="shared" si="8"/>
        <v>71</v>
      </c>
      <c r="C56" s="162">
        <f t="shared" si="8"/>
        <v>-8</v>
      </c>
      <c r="D56" s="162">
        <f t="shared" si="8"/>
        <v>-26</v>
      </c>
      <c r="E56" s="162">
        <f t="shared" si="8"/>
        <v>1</v>
      </c>
      <c r="F56" s="162">
        <f t="shared" si="8"/>
        <v>23</v>
      </c>
      <c r="G56" s="162">
        <f t="shared" si="8"/>
        <v>50</v>
      </c>
      <c r="H56" s="162">
        <f t="shared" si="8"/>
        <v>31</v>
      </c>
      <c r="I56" s="174" t="s">
        <v>67</v>
      </c>
      <c r="J56" s="178">
        <f t="shared" si="9"/>
        <v>-1.8061805482881983</v>
      </c>
      <c r="K56" s="178">
        <f t="shared" si="9"/>
        <v>-3.9024740022402824</v>
      </c>
      <c r="L56" s="178">
        <f t="shared" si="9"/>
        <v>1.9379619616826105E-2</v>
      </c>
      <c r="M56" s="178">
        <f t="shared" si="9"/>
        <v>0.95483385852102387</v>
      </c>
      <c r="N56" s="178">
        <f t="shared" si="9"/>
        <v>4.0098370949175006</v>
      </c>
      <c r="O56" s="178">
        <f t="shared" si="9"/>
        <v>0.7246039774731301</v>
      </c>
    </row>
    <row r="57" spans="1:15" ht="12.75" customHeight="1">
      <c r="A57" s="231" t="s">
        <v>12</v>
      </c>
      <c r="B57" s="164">
        <f t="shared" si="8"/>
        <v>226</v>
      </c>
      <c r="C57" s="173">
        <f t="shared" si="8"/>
        <v>-170</v>
      </c>
      <c r="D57" s="173">
        <f t="shared" si="8"/>
        <v>-90</v>
      </c>
      <c r="E57" s="173">
        <f t="shared" si="8"/>
        <v>-3</v>
      </c>
      <c r="F57" s="173">
        <f t="shared" si="8"/>
        <v>475</v>
      </c>
      <c r="G57" s="173">
        <f t="shared" si="8"/>
        <v>7</v>
      </c>
      <c r="H57" s="173">
        <f t="shared" si="8"/>
        <v>7</v>
      </c>
      <c r="I57" s="168" t="s">
        <v>67</v>
      </c>
      <c r="J57" s="172">
        <f t="shared" si="9"/>
        <v>-5.9717988205489405</v>
      </c>
      <c r="K57" s="172">
        <f t="shared" si="9"/>
        <v>-2.8260572485782474</v>
      </c>
      <c r="L57" s="172">
        <f t="shared" si="9"/>
        <v>-0.69981288566052591</v>
      </c>
      <c r="M57" s="172">
        <f t="shared" si="9"/>
        <v>9.4356347696286065</v>
      </c>
      <c r="N57" s="172">
        <f t="shared" si="9"/>
        <v>-5.1390743096216607E-2</v>
      </c>
      <c r="O57" s="172">
        <f t="shared" si="9"/>
        <v>0.11342492825531636</v>
      </c>
    </row>
    <row r="58" spans="1:15" ht="12.75" customHeight="1">
      <c r="A58" s="232" t="s">
        <v>13</v>
      </c>
      <c r="B58" s="170">
        <f t="shared" ref="B58:H66" si="10">B17-B37</f>
        <v>19</v>
      </c>
      <c r="C58" s="162">
        <f t="shared" si="10"/>
        <v>-8</v>
      </c>
      <c r="D58" s="162">
        <f t="shared" si="10"/>
        <v>2</v>
      </c>
      <c r="E58" s="162">
        <f t="shared" si="10"/>
        <v>0</v>
      </c>
      <c r="F58" s="162">
        <f t="shared" si="10"/>
        <v>-21</v>
      </c>
      <c r="G58" s="162">
        <f t="shared" si="10"/>
        <v>18</v>
      </c>
      <c r="H58" s="162">
        <f t="shared" si="10"/>
        <v>28</v>
      </c>
      <c r="I58" s="174" t="s">
        <v>67</v>
      </c>
      <c r="J58" s="178">
        <f t="shared" ref="J58:O66" si="11">J17-J37</f>
        <v>-0.88300856844497821</v>
      </c>
      <c r="K58" s="178">
        <f t="shared" si="11"/>
        <v>0.20159013003658355</v>
      </c>
      <c r="L58" s="178">
        <f t="shared" si="11"/>
        <v>0</v>
      </c>
      <c r="M58" s="178">
        <f t="shared" si="11"/>
        <v>-2.4221935864601507</v>
      </c>
      <c r="N58" s="178">
        <f t="shared" si="11"/>
        <v>0.89015470227131743</v>
      </c>
      <c r="O58" s="178">
        <f t="shared" si="11"/>
        <v>2.2134573225972289</v>
      </c>
    </row>
    <row r="59" spans="1:15" ht="12.75" customHeight="1">
      <c r="A59" s="231" t="s">
        <v>14</v>
      </c>
      <c r="B59" s="164">
        <f t="shared" si="10"/>
        <v>308</v>
      </c>
      <c r="C59" s="173">
        <f t="shared" si="10"/>
        <v>152</v>
      </c>
      <c r="D59" s="173">
        <f t="shared" si="10"/>
        <v>-136</v>
      </c>
      <c r="E59" s="173">
        <f t="shared" si="10"/>
        <v>52</v>
      </c>
      <c r="F59" s="173">
        <f t="shared" si="10"/>
        <v>231</v>
      </c>
      <c r="G59" s="173">
        <f t="shared" si="10"/>
        <v>-4</v>
      </c>
      <c r="H59" s="173">
        <f t="shared" si="10"/>
        <v>13</v>
      </c>
      <c r="I59" s="168" t="s">
        <v>67</v>
      </c>
      <c r="J59" s="172">
        <f t="shared" si="11"/>
        <v>0.44701441685616317</v>
      </c>
      <c r="K59" s="172">
        <f t="shared" si="11"/>
        <v>-4.3532703983584859</v>
      </c>
      <c r="L59" s="172">
        <f t="shared" si="11"/>
        <v>0.8979144176217928</v>
      </c>
      <c r="M59" s="172">
        <f t="shared" si="11"/>
        <v>3.2910895713224768</v>
      </c>
      <c r="N59" s="172">
        <f t="shared" si="11"/>
        <v>-0.47664438676681176</v>
      </c>
      <c r="O59" s="172">
        <f t="shared" si="11"/>
        <v>0.19389637932486536</v>
      </c>
    </row>
    <row r="60" spans="1:15" ht="12.75" customHeight="1">
      <c r="A60" s="232" t="s">
        <v>15</v>
      </c>
      <c r="B60" s="170">
        <f t="shared" si="10"/>
        <v>591</v>
      </c>
      <c r="C60" s="162">
        <f t="shared" si="10"/>
        <v>-841</v>
      </c>
      <c r="D60" s="162">
        <f t="shared" si="10"/>
        <v>567</v>
      </c>
      <c r="E60" s="162">
        <f t="shared" si="10"/>
        <v>159</v>
      </c>
      <c r="F60" s="162">
        <f t="shared" si="10"/>
        <v>640</v>
      </c>
      <c r="G60" s="162">
        <f t="shared" si="10"/>
        <v>39</v>
      </c>
      <c r="H60" s="162">
        <f t="shared" si="10"/>
        <v>27</v>
      </c>
      <c r="I60" s="174" t="s">
        <v>67</v>
      </c>
      <c r="J60" s="178">
        <f t="shared" si="11"/>
        <v>-10.87416794982467</v>
      </c>
      <c r="K60" s="178">
        <f t="shared" si="11"/>
        <v>5.3140747817344689</v>
      </c>
      <c r="L60" s="178">
        <f t="shared" si="11"/>
        <v>0.52808118032631413</v>
      </c>
      <c r="M60" s="178">
        <f t="shared" si="11"/>
        <v>4.5336805734136831</v>
      </c>
      <c r="N60" s="178">
        <f t="shared" si="11"/>
        <v>0.26774136971358509</v>
      </c>
      <c r="O60" s="178">
        <f t="shared" si="11"/>
        <v>0.2305900446366097</v>
      </c>
    </row>
    <row r="61" spans="1:15" ht="12.75" customHeight="1">
      <c r="A61" s="231" t="s">
        <v>16</v>
      </c>
      <c r="B61" s="164">
        <f t="shared" si="10"/>
        <v>71</v>
      </c>
      <c r="C61" s="173">
        <f t="shared" si="10"/>
        <v>-43</v>
      </c>
      <c r="D61" s="173">
        <f t="shared" si="10"/>
        <v>-44</v>
      </c>
      <c r="E61" s="173">
        <f t="shared" si="10"/>
        <v>-25</v>
      </c>
      <c r="F61" s="173">
        <f t="shared" si="10"/>
        <v>182</v>
      </c>
      <c r="G61" s="173">
        <f t="shared" si="10"/>
        <v>3</v>
      </c>
      <c r="H61" s="173">
        <f t="shared" si="10"/>
        <v>-2</v>
      </c>
      <c r="I61" s="168" t="s">
        <v>67</v>
      </c>
      <c r="J61" s="172">
        <f t="shared" si="11"/>
        <v>-2.8805405277772138</v>
      </c>
      <c r="K61" s="172">
        <f t="shared" si="11"/>
        <v>-2.0273668266301268</v>
      </c>
      <c r="L61" s="172">
        <f t="shared" si="11"/>
        <v>-1.4129929519514004</v>
      </c>
      <c r="M61" s="172">
        <f t="shared" si="11"/>
        <v>6.3933931108223661</v>
      </c>
      <c r="N61" s="172">
        <f t="shared" si="11"/>
        <v>3.6493096267414149E-2</v>
      </c>
      <c r="O61" s="172">
        <f t="shared" si="11"/>
        <v>-0.10898590073102477</v>
      </c>
    </row>
    <row r="62" spans="1:15" ht="12.75" customHeight="1">
      <c r="A62" s="232" t="s">
        <v>17</v>
      </c>
      <c r="B62" s="170">
        <f t="shared" si="10"/>
        <v>18</v>
      </c>
      <c r="C62" s="162">
        <f t="shared" si="10"/>
        <v>-45</v>
      </c>
      <c r="D62" s="162">
        <f t="shared" si="10"/>
        <v>-8</v>
      </c>
      <c r="E62" s="162">
        <f t="shared" si="10"/>
        <v>-6</v>
      </c>
      <c r="F62" s="162">
        <f t="shared" si="10"/>
        <v>57</v>
      </c>
      <c r="G62" s="162">
        <f t="shared" si="10"/>
        <v>14</v>
      </c>
      <c r="H62" s="162">
        <f t="shared" si="10"/>
        <v>6</v>
      </c>
      <c r="I62" s="174" t="s">
        <v>67</v>
      </c>
      <c r="J62" s="178">
        <f t="shared" si="11"/>
        <v>-10.399984738867719</v>
      </c>
      <c r="K62" s="178">
        <f t="shared" si="11"/>
        <v>-1.8847498366581936</v>
      </c>
      <c r="L62" s="178">
        <f t="shared" si="11"/>
        <v>-1.4393155382172136</v>
      </c>
      <c r="M62" s="178">
        <f t="shared" si="11"/>
        <v>9.6645889270946981</v>
      </c>
      <c r="N62" s="178">
        <f t="shared" si="11"/>
        <v>2.8433397080354634</v>
      </c>
      <c r="O62" s="178">
        <f t="shared" si="11"/>
        <v>1.2161214786129537</v>
      </c>
    </row>
    <row r="63" spans="1:15" ht="12.75" customHeight="1">
      <c r="A63" s="231" t="s">
        <v>18</v>
      </c>
      <c r="B63" s="164">
        <f t="shared" si="10"/>
        <v>104</v>
      </c>
      <c r="C63" s="173">
        <f t="shared" si="10"/>
        <v>-27</v>
      </c>
      <c r="D63" s="173">
        <f t="shared" si="10"/>
        <v>9</v>
      </c>
      <c r="E63" s="173">
        <f t="shared" si="10"/>
        <v>-5</v>
      </c>
      <c r="F63" s="173">
        <f t="shared" si="10"/>
        <v>49</v>
      </c>
      <c r="G63" s="173">
        <f t="shared" si="10"/>
        <v>39</v>
      </c>
      <c r="H63" s="173">
        <f t="shared" si="10"/>
        <v>39</v>
      </c>
      <c r="I63" s="168" t="s">
        <v>67</v>
      </c>
      <c r="J63" s="172">
        <f t="shared" si="11"/>
        <v>-1.5670061232273635</v>
      </c>
      <c r="K63" s="172">
        <f t="shared" si="11"/>
        <v>0.34125683356313075</v>
      </c>
      <c r="L63" s="172">
        <f t="shared" si="11"/>
        <v>-0.247668925877707</v>
      </c>
      <c r="M63" s="172">
        <f t="shared" si="11"/>
        <v>1.7670729435742567</v>
      </c>
      <c r="N63" s="172">
        <f t="shared" si="11"/>
        <v>-1.4218936176713299</v>
      </c>
      <c r="O63" s="172">
        <f t="shared" si="11"/>
        <v>1.1282388896390003</v>
      </c>
    </row>
    <row r="64" spans="1:15" ht="12.75" customHeight="1">
      <c r="A64" s="233" t="s">
        <v>19</v>
      </c>
      <c r="B64" s="170">
        <f t="shared" si="10"/>
        <v>-9</v>
      </c>
      <c r="C64" s="162">
        <f t="shared" si="10"/>
        <v>-57</v>
      </c>
      <c r="D64" s="162">
        <f t="shared" si="10"/>
        <v>-3</v>
      </c>
      <c r="E64" s="162">
        <f t="shared" si="10"/>
        <v>1</v>
      </c>
      <c r="F64" s="162">
        <f t="shared" si="10"/>
        <v>-2</v>
      </c>
      <c r="G64" s="162">
        <f t="shared" si="10"/>
        <v>40</v>
      </c>
      <c r="H64" s="162">
        <f t="shared" si="10"/>
        <v>12</v>
      </c>
      <c r="I64" s="174" t="s">
        <v>67</v>
      </c>
      <c r="J64" s="178">
        <f t="shared" si="11"/>
        <v>-3.9900158261268226</v>
      </c>
      <c r="K64" s="178">
        <f t="shared" si="11"/>
        <v>-0.20706099515406196</v>
      </c>
      <c r="L64" s="178">
        <f t="shared" si="11"/>
        <v>7.1873238830368141E-2</v>
      </c>
      <c r="M64" s="178">
        <f t="shared" si="11"/>
        <v>-0.10635837918839286</v>
      </c>
      <c r="N64" s="178">
        <f t="shared" si="11"/>
        <v>3.2343958493705074</v>
      </c>
      <c r="O64" s="178">
        <f t="shared" si="11"/>
        <v>0.99716611226840612</v>
      </c>
    </row>
    <row r="65" spans="1:15" ht="12.75" customHeight="1">
      <c r="A65" s="231" t="s">
        <v>20</v>
      </c>
      <c r="B65" s="164">
        <f t="shared" si="10"/>
        <v>66</v>
      </c>
      <c r="C65" s="173">
        <f t="shared" si="10"/>
        <v>21</v>
      </c>
      <c r="D65" s="173">
        <f t="shared" si="10"/>
        <v>-119</v>
      </c>
      <c r="E65" s="173">
        <f t="shared" si="10"/>
        <v>6</v>
      </c>
      <c r="F65" s="173">
        <f t="shared" si="10"/>
        <v>118</v>
      </c>
      <c r="G65" s="173">
        <f t="shared" si="10"/>
        <v>26</v>
      </c>
      <c r="H65" s="173">
        <f t="shared" si="10"/>
        <v>14</v>
      </c>
      <c r="I65" s="168" t="s">
        <v>67</v>
      </c>
      <c r="J65" s="172">
        <f t="shared" si="11"/>
        <v>-0.67300744775455712</v>
      </c>
      <c r="K65" s="172">
        <f t="shared" si="11"/>
        <v>-7.6076867496665184</v>
      </c>
      <c r="L65" s="172">
        <f t="shared" si="11"/>
        <v>0.29867441084926627</v>
      </c>
      <c r="M65" s="172">
        <f t="shared" si="11"/>
        <v>6.0091985326811894</v>
      </c>
      <c r="N65" s="172">
        <f t="shared" si="11"/>
        <v>1.2713289239662071</v>
      </c>
      <c r="O65" s="172">
        <f t="shared" si="11"/>
        <v>0.70149232992441091</v>
      </c>
    </row>
    <row r="66" spans="1:15" ht="12.75" customHeight="1">
      <c r="A66" s="234" t="s">
        <v>21</v>
      </c>
      <c r="B66" s="163">
        <f t="shared" si="10"/>
        <v>5</v>
      </c>
      <c r="C66" s="163">
        <f t="shared" si="10"/>
        <v>-50</v>
      </c>
      <c r="D66" s="163">
        <f t="shared" si="10"/>
        <v>-14</v>
      </c>
      <c r="E66" s="163">
        <f t="shared" si="10"/>
        <v>-4</v>
      </c>
      <c r="F66" s="163">
        <f t="shared" si="10"/>
        <v>18</v>
      </c>
      <c r="G66" s="163">
        <f t="shared" si="10"/>
        <v>74</v>
      </c>
      <c r="H66" s="163">
        <f t="shared" si="10"/>
        <v>-19</v>
      </c>
      <c r="I66" s="166" t="s">
        <v>67</v>
      </c>
      <c r="J66" s="165">
        <f t="shared" si="11"/>
        <v>-3.8227728907675322</v>
      </c>
      <c r="K66" s="165">
        <f t="shared" si="11"/>
        <v>-1.0663144788208401</v>
      </c>
      <c r="L66" s="165">
        <f t="shared" si="11"/>
        <v>-0.30441400304414001</v>
      </c>
      <c r="M66" s="165">
        <f t="shared" si="11"/>
        <v>1.3219737751606022</v>
      </c>
      <c r="N66" s="165">
        <f t="shared" si="11"/>
        <v>5.3746150109106665</v>
      </c>
      <c r="O66" s="165">
        <f t="shared" si="11"/>
        <v>-1.5030874134387577</v>
      </c>
    </row>
    <row r="67" spans="1:15" ht="12.75" customHeight="1">
      <c r="A67" s="452" t="s">
        <v>219</v>
      </c>
      <c r="B67" s="452"/>
      <c r="C67" s="452"/>
      <c r="D67" s="452"/>
      <c r="E67" s="452"/>
      <c r="F67" s="452"/>
      <c r="G67" s="452"/>
      <c r="H67" s="452"/>
      <c r="I67" s="452"/>
      <c r="J67" s="452"/>
      <c r="K67" s="452"/>
      <c r="L67" s="452"/>
      <c r="M67" s="452"/>
      <c r="N67" s="452"/>
      <c r="O67" s="452"/>
    </row>
  </sheetData>
  <mergeCells count="14">
    <mergeCell ref="A3:A5"/>
    <mergeCell ref="B5:H5"/>
    <mergeCell ref="A2:O2"/>
    <mergeCell ref="A67:O67"/>
    <mergeCell ref="A26:O26"/>
    <mergeCell ref="A46:O46"/>
    <mergeCell ref="B3:B4"/>
    <mergeCell ref="I3:I4"/>
    <mergeCell ref="C3:H3"/>
    <mergeCell ref="J3:O3"/>
    <mergeCell ref="I5:O5"/>
    <mergeCell ref="A6:O6"/>
    <mergeCell ref="A47:H47"/>
    <mergeCell ref="I47:O47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  <pageSetUpPr fitToPage="1"/>
  </sheetPr>
  <dimension ref="A1:G23"/>
  <sheetViews>
    <sheetView showGridLines="0" zoomScaleNormal="100" workbookViewId="0"/>
  </sheetViews>
  <sheetFormatPr baseColWidth="10" defaultColWidth="22.85546875" defaultRowHeight="38.25" customHeight="1"/>
  <cols>
    <col min="1" max="1" width="17.7109375" style="182" customWidth="1"/>
    <col min="2" max="2" width="20.85546875" style="182" customWidth="1"/>
    <col min="3" max="3" width="30.5703125" style="182" customWidth="1"/>
    <col min="4" max="4" width="36.7109375" style="182" customWidth="1"/>
    <col min="5" max="5" width="40.28515625" style="182" customWidth="1"/>
    <col min="6" max="16384" width="22.85546875" style="182"/>
  </cols>
  <sheetData>
    <row r="1" spans="1:7" s="279" customFormat="1" ht="25.5" customHeight="1">
      <c r="A1" s="325" t="s">
        <v>329</v>
      </c>
      <c r="G1" s="295"/>
    </row>
    <row r="2" spans="1:7" ht="15">
      <c r="A2" s="348" t="s">
        <v>270</v>
      </c>
      <c r="B2" s="348"/>
      <c r="C2" s="348"/>
      <c r="D2" s="348"/>
      <c r="E2" s="348"/>
      <c r="F2" s="348"/>
      <c r="G2" s="348"/>
    </row>
    <row r="3" spans="1:7" ht="51" customHeight="1">
      <c r="A3" s="149"/>
      <c r="B3" s="152" t="s">
        <v>4</v>
      </c>
      <c r="C3" s="151" t="s">
        <v>139</v>
      </c>
      <c r="D3" s="152" t="s">
        <v>262</v>
      </c>
      <c r="E3" s="152" t="s">
        <v>261</v>
      </c>
      <c r="F3" s="151" t="s">
        <v>260</v>
      </c>
      <c r="G3" s="156" t="s">
        <v>96</v>
      </c>
    </row>
    <row r="4" spans="1:7" ht="24">
      <c r="A4" s="235" t="s">
        <v>6</v>
      </c>
      <c r="B4" s="148"/>
      <c r="C4" s="153"/>
      <c r="D4" s="148"/>
      <c r="E4" s="153" t="s">
        <v>282</v>
      </c>
      <c r="F4" s="148"/>
      <c r="G4" s="213" t="s">
        <v>97</v>
      </c>
    </row>
    <row r="5" spans="1:7" ht="48">
      <c r="A5" s="236" t="s">
        <v>7</v>
      </c>
      <c r="B5" s="298"/>
      <c r="C5" s="154"/>
      <c r="D5" s="298"/>
      <c r="E5" s="154" t="s">
        <v>277</v>
      </c>
      <c r="F5" s="298" t="s">
        <v>278</v>
      </c>
      <c r="G5" s="214" t="s">
        <v>267</v>
      </c>
    </row>
    <row r="6" spans="1:7" s="132" customFormat="1" ht="36">
      <c r="A6" s="237" t="s">
        <v>8</v>
      </c>
      <c r="B6" s="148"/>
      <c r="C6" s="155" t="s">
        <v>276</v>
      </c>
      <c r="D6" s="148"/>
      <c r="E6" s="155"/>
      <c r="F6" s="148"/>
      <c r="G6" s="215" t="s">
        <v>269</v>
      </c>
    </row>
    <row r="7" spans="1:7" ht="60">
      <c r="A7" s="236" t="s">
        <v>9</v>
      </c>
      <c r="B7" s="298"/>
      <c r="C7" s="154" t="s">
        <v>283</v>
      </c>
      <c r="D7" s="298"/>
      <c r="E7" s="154" t="s">
        <v>279</v>
      </c>
      <c r="F7" s="298"/>
      <c r="G7" s="214" t="s">
        <v>271</v>
      </c>
    </row>
    <row r="8" spans="1:7" ht="60">
      <c r="A8" s="237" t="s">
        <v>10</v>
      </c>
      <c r="B8" s="148"/>
      <c r="C8" s="155"/>
      <c r="D8" s="148" t="s">
        <v>176</v>
      </c>
      <c r="E8" s="155" t="s">
        <v>272</v>
      </c>
      <c r="F8" s="148"/>
      <c r="G8" s="213" t="s">
        <v>273</v>
      </c>
    </row>
    <row r="9" spans="1:7" ht="60">
      <c r="A9" s="236" t="s">
        <v>11</v>
      </c>
      <c r="B9" s="298" t="s">
        <v>281</v>
      </c>
      <c r="C9" s="154"/>
      <c r="D9" s="298"/>
      <c r="E9" s="154"/>
      <c r="F9" s="298" t="s">
        <v>280</v>
      </c>
      <c r="G9" s="214" t="s">
        <v>274</v>
      </c>
    </row>
    <row r="10" spans="1:7" ht="24">
      <c r="A10" s="237" t="s">
        <v>12</v>
      </c>
      <c r="B10" s="148"/>
      <c r="C10" s="155"/>
      <c r="D10" s="148"/>
      <c r="E10" s="155" t="s">
        <v>275</v>
      </c>
      <c r="F10" s="148"/>
      <c r="G10" s="216" t="s">
        <v>98</v>
      </c>
    </row>
    <row r="11" spans="1:7" ht="93.75" customHeight="1">
      <c r="A11" s="236" t="s">
        <v>13</v>
      </c>
      <c r="B11" s="298"/>
      <c r="C11" s="154" t="s">
        <v>286</v>
      </c>
      <c r="D11" s="298" t="s">
        <v>285</v>
      </c>
      <c r="E11" s="154" t="s">
        <v>284</v>
      </c>
      <c r="F11" s="298"/>
      <c r="G11" s="214" t="s">
        <v>99</v>
      </c>
    </row>
    <row r="12" spans="1:7" ht="48">
      <c r="A12" s="237" t="s">
        <v>14</v>
      </c>
      <c r="B12" s="148"/>
      <c r="C12" s="155"/>
      <c r="D12" s="148" t="s">
        <v>291</v>
      </c>
      <c r="E12" s="155"/>
      <c r="F12" s="148" t="s">
        <v>290</v>
      </c>
      <c r="G12" s="216" t="s">
        <v>100</v>
      </c>
    </row>
    <row r="13" spans="1:7" ht="48">
      <c r="A13" s="236" t="s">
        <v>15</v>
      </c>
      <c r="B13" s="298"/>
      <c r="C13" s="154" t="s">
        <v>295</v>
      </c>
      <c r="D13" s="298"/>
      <c r="E13" s="154"/>
      <c r="F13" s="298"/>
      <c r="G13" s="214" t="s">
        <v>296</v>
      </c>
    </row>
    <row r="14" spans="1:7" ht="60">
      <c r="A14" s="237" t="s">
        <v>16</v>
      </c>
      <c r="B14" s="148"/>
      <c r="C14" s="155" t="s">
        <v>299</v>
      </c>
      <c r="D14" s="148"/>
      <c r="E14" s="155"/>
      <c r="F14" s="148"/>
      <c r="G14" s="215" t="s">
        <v>196</v>
      </c>
    </row>
    <row r="15" spans="1:7" ht="24">
      <c r="A15" s="236" t="s">
        <v>17</v>
      </c>
      <c r="B15" s="298"/>
      <c r="C15" s="154"/>
      <c r="D15" s="298"/>
      <c r="E15" s="154" t="s">
        <v>261</v>
      </c>
      <c r="F15" s="298"/>
      <c r="G15" s="214" t="s">
        <v>301</v>
      </c>
    </row>
    <row r="16" spans="1:7" ht="36">
      <c r="A16" s="237" t="s">
        <v>18</v>
      </c>
      <c r="B16" s="148"/>
      <c r="C16" s="155" t="s">
        <v>303</v>
      </c>
      <c r="D16" s="148" t="s">
        <v>302</v>
      </c>
      <c r="E16" s="155" t="s">
        <v>304</v>
      </c>
      <c r="F16" s="148"/>
      <c r="G16" s="216" t="s">
        <v>101</v>
      </c>
    </row>
    <row r="17" spans="1:7" ht="77.25" customHeight="1">
      <c r="A17" s="236" t="s">
        <v>19</v>
      </c>
      <c r="B17" s="298"/>
      <c r="C17" s="154"/>
      <c r="D17" s="298" t="s">
        <v>308</v>
      </c>
      <c r="E17" s="154" t="s">
        <v>309</v>
      </c>
      <c r="F17" s="298" t="s">
        <v>310</v>
      </c>
      <c r="G17" s="214" t="s">
        <v>311</v>
      </c>
    </row>
    <row r="18" spans="1:7" ht="71.45" customHeight="1">
      <c r="A18" s="237" t="s">
        <v>20</v>
      </c>
      <c r="B18" s="148"/>
      <c r="C18" s="155" t="s">
        <v>313</v>
      </c>
      <c r="D18" s="148" t="s">
        <v>149</v>
      </c>
      <c r="E18" s="155"/>
      <c r="F18" s="155" t="s">
        <v>312</v>
      </c>
      <c r="G18" s="217" t="s">
        <v>102</v>
      </c>
    </row>
    <row r="19" spans="1:7" ht="84">
      <c r="A19" s="238" t="s">
        <v>21</v>
      </c>
      <c r="B19" s="297"/>
      <c r="C19" s="194"/>
      <c r="D19" s="297" t="s">
        <v>317</v>
      </c>
      <c r="E19" s="194" t="s">
        <v>316</v>
      </c>
      <c r="F19" s="194"/>
      <c r="G19" s="218" t="s">
        <v>318</v>
      </c>
    </row>
    <row r="20" spans="1:7" ht="12.75" customHeight="1">
      <c r="A20" s="458" t="s">
        <v>245</v>
      </c>
      <c r="B20" s="458"/>
      <c r="C20" s="458"/>
      <c r="D20" s="458"/>
      <c r="E20" s="458"/>
      <c r="F20" s="458"/>
      <c r="G20" s="458"/>
    </row>
    <row r="21" spans="1:7" ht="38.25" customHeight="1">
      <c r="D21" s="158"/>
      <c r="E21" s="158"/>
      <c r="F21" s="158"/>
    </row>
    <row r="23" spans="1:7" ht="38.25" customHeight="1">
      <c r="C23" s="158"/>
    </row>
  </sheetData>
  <mergeCells count="2">
    <mergeCell ref="A2:G2"/>
    <mergeCell ref="A20:G20"/>
  </mergeCells>
  <hyperlinks>
    <hyperlink ref="A1" location="Inhalt!A1" display="zurück zu Inhalt"/>
  </hyperlinks>
  <pageMargins left="0.7" right="0.7" top="0.78740157499999996" bottom="0.78740157499999996" header="0.3" footer="0.3"/>
  <pageSetup paperSize="9" scale="41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G21"/>
  <sheetViews>
    <sheetView showGridLines="0" tabSelected="1" workbookViewId="0"/>
  </sheetViews>
  <sheetFormatPr baseColWidth="10" defaultColWidth="22.85546875" defaultRowHeight="51" customHeight="1"/>
  <cols>
    <col min="1" max="1" width="15.28515625" style="131" customWidth="1"/>
    <col min="2" max="2" width="22.85546875" style="131"/>
    <col min="3" max="3" width="28.7109375" style="131" customWidth="1"/>
    <col min="4" max="4" width="22.85546875" style="131"/>
    <col min="5" max="5" width="24.7109375" style="131" customWidth="1"/>
    <col min="6" max="6" width="15.85546875" style="131" customWidth="1"/>
    <col min="7" max="16384" width="22.85546875" style="131"/>
  </cols>
  <sheetData>
    <row r="1" spans="1:7" s="279" customFormat="1" ht="25.5" customHeight="1">
      <c r="A1" s="325" t="s">
        <v>329</v>
      </c>
      <c r="G1" s="295"/>
    </row>
    <row r="2" spans="1:7" ht="12.75" customHeight="1">
      <c r="A2" s="437" t="s">
        <v>264</v>
      </c>
      <c r="B2" s="437"/>
      <c r="C2" s="437"/>
      <c r="D2" s="437"/>
      <c r="E2" s="437"/>
      <c r="F2" s="437"/>
    </row>
    <row r="3" spans="1:7" ht="25.5" customHeight="1">
      <c r="A3" s="459" t="s">
        <v>4</v>
      </c>
      <c r="B3" s="461" t="s">
        <v>177</v>
      </c>
      <c r="C3" s="462"/>
      <c r="D3" s="462"/>
      <c r="E3" s="462"/>
      <c r="F3" s="462"/>
    </row>
    <row r="4" spans="1:7" ht="25.5" customHeight="1">
      <c r="A4" s="460"/>
      <c r="B4" s="150" t="s">
        <v>115</v>
      </c>
      <c r="C4" s="151" t="s">
        <v>116</v>
      </c>
      <c r="D4" s="152" t="s">
        <v>117</v>
      </c>
      <c r="E4" s="152" t="s">
        <v>118</v>
      </c>
      <c r="F4" s="151" t="s">
        <v>119</v>
      </c>
    </row>
    <row r="5" spans="1:7" ht="27.75" customHeight="1">
      <c r="A5" s="235" t="s">
        <v>6</v>
      </c>
      <c r="B5" s="217" t="s">
        <v>140</v>
      </c>
      <c r="C5" s="314" t="s">
        <v>178</v>
      </c>
      <c r="D5" s="217"/>
      <c r="E5" s="314"/>
      <c r="F5" s="217" t="s">
        <v>266</v>
      </c>
    </row>
    <row r="6" spans="1:7" ht="69.75" customHeight="1">
      <c r="A6" s="236" t="s">
        <v>7</v>
      </c>
      <c r="B6" s="299"/>
      <c r="C6" s="300"/>
      <c r="D6" s="299" t="s">
        <v>121</v>
      </c>
      <c r="E6" s="300" t="s">
        <v>268</v>
      </c>
      <c r="F6" s="299" t="s">
        <v>122</v>
      </c>
    </row>
    <row r="7" spans="1:7" ht="38.25" customHeight="1">
      <c r="A7" s="237" t="s">
        <v>8</v>
      </c>
      <c r="B7" s="217" t="s">
        <v>123</v>
      </c>
      <c r="C7" s="301" t="s">
        <v>160</v>
      </c>
      <c r="D7" s="217" t="s">
        <v>124</v>
      </c>
      <c r="E7" s="301" t="s">
        <v>125</v>
      </c>
      <c r="F7" s="217" t="s">
        <v>122</v>
      </c>
    </row>
    <row r="8" spans="1:7" ht="38.25" customHeight="1">
      <c r="A8" s="236" t="s">
        <v>9</v>
      </c>
      <c r="B8" s="299" t="s">
        <v>126</v>
      </c>
      <c r="C8" s="300" t="s">
        <v>127</v>
      </c>
      <c r="D8" s="299" t="s">
        <v>141</v>
      </c>
      <c r="E8" s="300"/>
      <c r="F8" s="299" t="s">
        <v>122</v>
      </c>
    </row>
    <row r="9" spans="1:7" ht="51" customHeight="1">
      <c r="A9" s="237" t="s">
        <v>10</v>
      </c>
      <c r="B9" s="217" t="s">
        <v>128</v>
      </c>
      <c r="C9" s="301" t="s">
        <v>147</v>
      </c>
      <c r="D9" s="217"/>
      <c r="E9" s="301"/>
      <c r="F9" s="217" t="s">
        <v>266</v>
      </c>
    </row>
    <row r="10" spans="1:7" ht="51" customHeight="1">
      <c r="A10" s="236" t="s">
        <v>11</v>
      </c>
      <c r="B10" s="299" t="s">
        <v>129</v>
      </c>
      <c r="C10" s="300" t="s">
        <v>130</v>
      </c>
      <c r="D10" s="299" t="s">
        <v>131</v>
      </c>
      <c r="E10" s="300" t="s">
        <v>132</v>
      </c>
      <c r="F10" s="299" t="s">
        <v>122</v>
      </c>
    </row>
    <row r="11" spans="1:7" ht="51" customHeight="1">
      <c r="A11" s="237" t="s">
        <v>12</v>
      </c>
      <c r="B11" s="217" t="s">
        <v>133</v>
      </c>
      <c r="C11" s="301" t="s">
        <v>179</v>
      </c>
      <c r="D11" s="217"/>
      <c r="E11" s="301"/>
      <c r="F11" s="217" t="s">
        <v>266</v>
      </c>
    </row>
    <row r="12" spans="1:7" ht="51" customHeight="1">
      <c r="A12" s="236" t="s">
        <v>13</v>
      </c>
      <c r="B12" s="299" t="s">
        <v>287</v>
      </c>
      <c r="C12" s="300" t="s">
        <v>288</v>
      </c>
      <c r="D12" s="299" t="s">
        <v>289</v>
      </c>
      <c r="E12" s="300"/>
      <c r="F12" s="299" t="s">
        <v>120</v>
      </c>
    </row>
    <row r="13" spans="1:7" ht="51" customHeight="1">
      <c r="A13" s="237" t="s">
        <v>14</v>
      </c>
      <c r="B13" s="217" t="s">
        <v>293</v>
      </c>
      <c r="C13" s="301" t="s">
        <v>292</v>
      </c>
      <c r="D13" s="217"/>
      <c r="E13" s="301"/>
      <c r="F13" s="217" t="s">
        <v>294</v>
      </c>
    </row>
    <row r="14" spans="1:7" ht="63.75" customHeight="1">
      <c r="A14" s="236" t="s">
        <v>15</v>
      </c>
      <c r="B14" s="299" t="s">
        <v>134</v>
      </c>
      <c r="C14" s="300" t="s">
        <v>297</v>
      </c>
      <c r="D14" s="299" t="s">
        <v>135</v>
      </c>
      <c r="E14" s="300"/>
      <c r="F14" s="299" t="s">
        <v>298</v>
      </c>
    </row>
    <row r="15" spans="1:7" ht="38.25" customHeight="1">
      <c r="A15" s="237" t="s">
        <v>16</v>
      </c>
      <c r="B15" s="217" t="s">
        <v>197</v>
      </c>
      <c r="C15" s="301" t="s">
        <v>198</v>
      </c>
      <c r="D15" s="217"/>
      <c r="E15" s="301"/>
      <c r="F15" s="217" t="s">
        <v>136</v>
      </c>
    </row>
    <row r="16" spans="1:7" ht="63.75" customHeight="1">
      <c r="A16" s="236" t="s">
        <v>17</v>
      </c>
      <c r="B16" s="299"/>
      <c r="C16" s="300" t="s">
        <v>300</v>
      </c>
      <c r="D16" s="299"/>
      <c r="E16" s="300"/>
      <c r="F16" s="299" t="s">
        <v>266</v>
      </c>
    </row>
    <row r="17" spans="1:6" ht="82.5" customHeight="1">
      <c r="A17" s="237" t="s">
        <v>18</v>
      </c>
      <c r="B17" s="217"/>
      <c r="C17" s="301" t="s">
        <v>305</v>
      </c>
      <c r="D17" s="217"/>
      <c r="E17" s="301" t="s">
        <v>137</v>
      </c>
      <c r="F17" s="217" t="s">
        <v>122</v>
      </c>
    </row>
    <row r="18" spans="1:6" ht="63.75" customHeight="1">
      <c r="A18" s="236" t="s">
        <v>19</v>
      </c>
      <c r="B18" s="299" t="s">
        <v>307</v>
      </c>
      <c r="C18" s="300" t="s">
        <v>180</v>
      </c>
      <c r="D18" s="299" t="s">
        <v>306</v>
      </c>
      <c r="E18" s="300"/>
      <c r="F18" s="299" t="s">
        <v>122</v>
      </c>
    </row>
    <row r="19" spans="1:6" ht="50.25" customHeight="1">
      <c r="A19" s="237" t="s">
        <v>20</v>
      </c>
      <c r="B19" s="217" t="s">
        <v>314</v>
      </c>
      <c r="C19" s="301" t="s">
        <v>315</v>
      </c>
      <c r="D19" s="217"/>
      <c r="E19" s="301"/>
      <c r="F19" s="217" t="s">
        <v>294</v>
      </c>
    </row>
    <row r="20" spans="1:6" ht="38.25" customHeight="1">
      <c r="A20" s="238" t="s">
        <v>21</v>
      </c>
      <c r="B20" s="218" t="s">
        <v>216</v>
      </c>
      <c r="C20" s="315" t="s">
        <v>214</v>
      </c>
      <c r="D20" s="218" t="s">
        <v>215</v>
      </c>
      <c r="E20" s="315"/>
      <c r="F20" s="218" t="s">
        <v>122</v>
      </c>
    </row>
    <row r="21" spans="1:6" ht="12.75" customHeight="1">
      <c r="A21" s="463" t="s">
        <v>245</v>
      </c>
      <c r="B21" s="463"/>
      <c r="C21" s="463"/>
      <c r="D21" s="463"/>
      <c r="E21" s="463"/>
      <c r="F21" s="463"/>
    </row>
  </sheetData>
  <mergeCells count="4">
    <mergeCell ref="A3:A4"/>
    <mergeCell ref="B3:F3"/>
    <mergeCell ref="A2:F2"/>
    <mergeCell ref="A21:F21"/>
  </mergeCells>
  <hyperlinks>
    <hyperlink ref="A1" location="Inhalt!A1" display="zurück zu Inhalt"/>
  </hyperlinks>
  <pageMargins left="0.23622047244094491" right="0.23622047244094491" top="0.55118110236220474" bottom="0.15748031496062992" header="0.11811023622047245" footer="0.1181102362204724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showGridLines="0" zoomScaleNormal="100" workbookViewId="0"/>
  </sheetViews>
  <sheetFormatPr baseColWidth="10" defaultRowHeight="12.75" customHeight="1"/>
  <cols>
    <col min="1" max="1" width="25.7109375" customWidth="1"/>
    <col min="2" max="6" width="11.42578125" customWidth="1"/>
    <col min="7" max="7" width="11.42578125" style="18" customWidth="1"/>
    <col min="8" max="8" width="11.42578125" customWidth="1"/>
  </cols>
  <sheetData>
    <row r="1" spans="1:8" s="326" customFormat="1" ht="25.5" customHeight="1">
      <c r="A1" s="325" t="s">
        <v>329</v>
      </c>
      <c r="G1" s="327"/>
    </row>
    <row r="2" spans="1:8" ht="27.95" customHeight="1">
      <c r="A2" s="332" t="s">
        <v>319</v>
      </c>
      <c r="B2" s="332"/>
      <c r="C2" s="332"/>
      <c r="D2" s="332"/>
      <c r="E2" s="332"/>
      <c r="F2" s="332"/>
      <c r="G2" s="332"/>
      <c r="H2" s="332"/>
    </row>
    <row r="3" spans="1:8" ht="25.5" customHeight="1">
      <c r="A3" s="341" t="s">
        <v>4</v>
      </c>
      <c r="B3" s="284" t="s">
        <v>5</v>
      </c>
      <c r="C3" s="285">
        <v>2014</v>
      </c>
      <c r="D3" s="285">
        <v>2015</v>
      </c>
      <c r="E3" s="286">
        <v>2016</v>
      </c>
      <c r="F3" s="287">
        <v>2017</v>
      </c>
      <c r="G3" s="339" t="s">
        <v>138</v>
      </c>
      <c r="H3" s="340"/>
    </row>
    <row r="4" spans="1:8" ht="12.75" customHeight="1">
      <c r="A4" s="342"/>
      <c r="B4" s="336" t="s">
        <v>0</v>
      </c>
      <c r="C4" s="337"/>
      <c r="D4" s="337"/>
      <c r="E4" s="337"/>
      <c r="F4" s="338"/>
      <c r="G4" s="337"/>
      <c r="H4" s="296" t="s">
        <v>42</v>
      </c>
    </row>
    <row r="5" spans="1:8" ht="12.75" customHeight="1">
      <c r="A5" s="2" t="s">
        <v>1</v>
      </c>
      <c r="B5" s="3">
        <v>286905</v>
      </c>
      <c r="C5" s="4">
        <v>660750</v>
      </c>
      <c r="D5" s="4">
        <v>693343</v>
      </c>
      <c r="E5" s="4">
        <v>719558</v>
      </c>
      <c r="F5" s="15">
        <v>762361</v>
      </c>
      <c r="G5" s="6">
        <f t="shared" ref="G5:G23" si="0">F5-B5</f>
        <v>475456</v>
      </c>
      <c r="H5" s="6">
        <f t="shared" ref="H5:H23" si="1">G5*100/B5</f>
        <v>165.7189662083268</v>
      </c>
    </row>
    <row r="6" spans="1:8" ht="12.75" customHeight="1">
      <c r="A6" s="197" t="s">
        <v>2</v>
      </c>
      <c r="B6" s="7">
        <v>137667</v>
      </c>
      <c r="C6" s="8">
        <v>449623</v>
      </c>
      <c r="D6" s="8">
        <v>477483</v>
      </c>
      <c r="E6" s="8">
        <v>497315</v>
      </c>
      <c r="F6" s="16">
        <v>535267</v>
      </c>
      <c r="G6" s="17">
        <f t="shared" si="0"/>
        <v>397600</v>
      </c>
      <c r="H6" s="17">
        <f t="shared" si="1"/>
        <v>288.81286001728807</v>
      </c>
    </row>
    <row r="7" spans="1:8" ht="12.75" customHeight="1">
      <c r="A7" s="198" t="s">
        <v>3</v>
      </c>
      <c r="B7" s="3">
        <v>149238</v>
      </c>
      <c r="C7" s="4">
        <v>211127</v>
      </c>
      <c r="D7" s="4">
        <v>215860</v>
      </c>
      <c r="E7" s="4">
        <v>222243</v>
      </c>
      <c r="F7" s="15">
        <v>227094</v>
      </c>
      <c r="G7" s="6">
        <f t="shared" si="0"/>
        <v>77856</v>
      </c>
      <c r="H7" s="6">
        <f t="shared" si="1"/>
        <v>52.169018614561978</v>
      </c>
    </row>
    <row r="8" spans="1:8" ht="12.75" customHeight="1">
      <c r="A8" s="227" t="s">
        <v>6</v>
      </c>
      <c r="B8" s="7">
        <v>25605</v>
      </c>
      <c r="C8" s="8">
        <v>76295</v>
      </c>
      <c r="D8" s="8">
        <v>78729</v>
      </c>
      <c r="E8" s="8">
        <v>82534</v>
      </c>
      <c r="F8" s="16">
        <v>89320</v>
      </c>
      <c r="G8" s="17">
        <f t="shared" si="0"/>
        <v>63715</v>
      </c>
      <c r="H8" s="17">
        <f t="shared" si="1"/>
        <v>248.83811755516501</v>
      </c>
    </row>
    <row r="9" spans="1:8" ht="12.75" customHeight="1">
      <c r="A9" s="228" t="s">
        <v>7</v>
      </c>
      <c r="B9" s="3">
        <v>27308</v>
      </c>
      <c r="C9" s="4">
        <v>88700</v>
      </c>
      <c r="D9" s="4">
        <v>92668</v>
      </c>
      <c r="E9" s="4">
        <v>95243</v>
      </c>
      <c r="F9" s="15">
        <v>100121</v>
      </c>
      <c r="G9" s="6">
        <f t="shared" si="0"/>
        <v>72813</v>
      </c>
      <c r="H9" s="6">
        <f t="shared" si="1"/>
        <v>266.63615057858505</v>
      </c>
    </row>
    <row r="10" spans="1:8" ht="12.75" customHeight="1">
      <c r="A10" s="227" t="s">
        <v>8</v>
      </c>
      <c r="B10" s="7">
        <v>32445</v>
      </c>
      <c r="C10" s="8">
        <v>46984</v>
      </c>
      <c r="D10" s="8">
        <v>48885</v>
      </c>
      <c r="E10" s="8">
        <v>50589</v>
      </c>
      <c r="F10" s="16">
        <v>51636</v>
      </c>
      <c r="G10" s="17">
        <f t="shared" si="0"/>
        <v>19191</v>
      </c>
      <c r="H10" s="17">
        <f t="shared" si="1"/>
        <v>59.149329634766531</v>
      </c>
    </row>
    <row r="11" spans="1:8" ht="12.75" customHeight="1">
      <c r="A11" s="228" t="s">
        <v>9</v>
      </c>
      <c r="B11" s="3">
        <v>22488</v>
      </c>
      <c r="C11" s="4">
        <v>33164</v>
      </c>
      <c r="D11" s="4">
        <v>33407</v>
      </c>
      <c r="E11" s="4">
        <v>34549</v>
      </c>
      <c r="F11" s="15">
        <v>35349</v>
      </c>
      <c r="G11" s="6">
        <f t="shared" si="0"/>
        <v>12861</v>
      </c>
      <c r="H11" s="6">
        <f t="shared" si="1"/>
        <v>57.190501600853786</v>
      </c>
    </row>
    <row r="12" spans="1:8" ht="12.75" customHeight="1">
      <c r="A12" s="227" t="s">
        <v>10</v>
      </c>
      <c r="B12" s="7">
        <v>1488</v>
      </c>
      <c r="C12" s="8">
        <v>4447</v>
      </c>
      <c r="D12" s="8">
        <v>4698</v>
      </c>
      <c r="E12" s="8">
        <v>5033</v>
      </c>
      <c r="F12" s="16">
        <v>5272</v>
      </c>
      <c r="G12" s="17">
        <f t="shared" si="0"/>
        <v>3784</v>
      </c>
      <c r="H12" s="17">
        <f t="shared" si="1"/>
        <v>254.30107526881721</v>
      </c>
    </row>
    <row r="13" spans="1:8" ht="12.75" customHeight="1">
      <c r="A13" s="228" t="s">
        <v>11</v>
      </c>
      <c r="B13" s="3">
        <v>9798</v>
      </c>
      <c r="C13" s="4">
        <v>21939</v>
      </c>
      <c r="D13" s="4">
        <v>23057</v>
      </c>
      <c r="E13" s="4">
        <v>23977</v>
      </c>
      <c r="F13" s="15">
        <v>26483</v>
      </c>
      <c r="G13" s="6">
        <f t="shared" si="0"/>
        <v>16685</v>
      </c>
      <c r="H13" s="6">
        <f t="shared" si="1"/>
        <v>170.28985507246378</v>
      </c>
    </row>
    <row r="14" spans="1:8" ht="12.75" customHeight="1">
      <c r="A14" s="227" t="s">
        <v>12</v>
      </c>
      <c r="B14" s="7">
        <v>14602</v>
      </c>
      <c r="C14" s="8">
        <v>45078</v>
      </c>
      <c r="D14" s="8">
        <v>47713</v>
      </c>
      <c r="E14" s="8">
        <v>50034</v>
      </c>
      <c r="F14" s="16">
        <v>53406</v>
      </c>
      <c r="G14" s="17">
        <f t="shared" si="0"/>
        <v>38804</v>
      </c>
      <c r="H14" s="17">
        <f t="shared" si="1"/>
        <v>265.74441857279822</v>
      </c>
    </row>
    <row r="15" spans="1:8" ht="12.75" customHeight="1">
      <c r="A15" s="228" t="s">
        <v>13</v>
      </c>
      <c r="B15" s="3">
        <v>16507</v>
      </c>
      <c r="C15" s="4">
        <v>21562</v>
      </c>
      <c r="D15" s="4">
        <v>21719</v>
      </c>
      <c r="E15" s="4">
        <v>22367</v>
      </c>
      <c r="F15" s="15">
        <v>22777</v>
      </c>
      <c r="G15" s="6">
        <f t="shared" si="0"/>
        <v>6270</v>
      </c>
      <c r="H15" s="6">
        <f t="shared" si="1"/>
        <v>37.98388562428061</v>
      </c>
    </row>
    <row r="16" spans="1:8" ht="12.75" customHeight="1">
      <c r="A16" s="227" t="s">
        <v>14</v>
      </c>
      <c r="B16" s="7">
        <v>10750</v>
      </c>
      <c r="C16" s="8">
        <v>52830</v>
      </c>
      <c r="D16" s="8">
        <v>55318</v>
      </c>
      <c r="E16" s="8">
        <v>58176</v>
      </c>
      <c r="F16" s="16">
        <v>64067</v>
      </c>
      <c r="G16" s="17">
        <f t="shared" si="0"/>
        <v>53317</v>
      </c>
      <c r="H16" s="17">
        <f t="shared" si="1"/>
        <v>495.97209302325581</v>
      </c>
    </row>
    <row r="17" spans="1:9" ht="12.75" customHeight="1">
      <c r="A17" s="228" t="s">
        <v>15</v>
      </c>
      <c r="B17" s="3">
        <v>30710</v>
      </c>
      <c r="C17" s="4">
        <v>104781</v>
      </c>
      <c r="D17" s="4">
        <v>117428</v>
      </c>
      <c r="E17" s="4">
        <v>122774</v>
      </c>
      <c r="F17" s="15">
        <v>132194</v>
      </c>
      <c r="G17" s="6">
        <f t="shared" si="0"/>
        <v>101484</v>
      </c>
      <c r="H17" s="6">
        <f t="shared" si="1"/>
        <v>330.4591338326278</v>
      </c>
    </row>
    <row r="18" spans="1:9" ht="12.75" customHeight="1">
      <c r="A18" s="227" t="s">
        <v>16</v>
      </c>
      <c r="B18" s="7">
        <v>9567</v>
      </c>
      <c r="C18" s="8">
        <v>29617</v>
      </c>
      <c r="D18" s="8">
        <v>30286</v>
      </c>
      <c r="E18" s="8">
        <v>31268</v>
      </c>
      <c r="F18" s="16">
        <v>33761</v>
      </c>
      <c r="G18" s="17">
        <f t="shared" si="0"/>
        <v>24194</v>
      </c>
      <c r="H18" s="17">
        <f t="shared" si="1"/>
        <v>252.89014320058536</v>
      </c>
    </row>
    <row r="19" spans="1:9" ht="12.75" customHeight="1">
      <c r="A19" s="228" t="s">
        <v>17</v>
      </c>
      <c r="B19" s="3">
        <v>2335</v>
      </c>
      <c r="C19" s="4">
        <v>5646</v>
      </c>
      <c r="D19" s="4">
        <v>6011</v>
      </c>
      <c r="E19" s="4">
        <v>6389</v>
      </c>
      <c r="F19" s="15">
        <v>6761</v>
      </c>
      <c r="G19" s="6">
        <f t="shared" si="0"/>
        <v>4426</v>
      </c>
      <c r="H19" s="6">
        <f t="shared" si="1"/>
        <v>189.55032119914347</v>
      </c>
    </row>
    <row r="20" spans="1:9" ht="12.75" customHeight="1">
      <c r="A20" s="227" t="s">
        <v>18</v>
      </c>
      <c r="B20" s="7">
        <v>32795</v>
      </c>
      <c r="C20" s="8">
        <v>52297</v>
      </c>
      <c r="D20" s="8">
        <v>54059</v>
      </c>
      <c r="E20" s="8">
        <v>55657</v>
      </c>
      <c r="F20" s="16">
        <v>56871</v>
      </c>
      <c r="G20" s="17">
        <f t="shared" si="0"/>
        <v>24076</v>
      </c>
      <c r="H20" s="17">
        <f t="shared" si="1"/>
        <v>73.41363012654368</v>
      </c>
    </row>
    <row r="21" spans="1:9" ht="12.75" customHeight="1">
      <c r="A21" s="229" t="s">
        <v>19</v>
      </c>
      <c r="B21" s="3">
        <v>25735</v>
      </c>
      <c r="C21" s="4">
        <v>29677</v>
      </c>
      <c r="D21" s="4">
        <v>29843</v>
      </c>
      <c r="E21" s="4">
        <v>30368</v>
      </c>
      <c r="F21" s="15">
        <v>30992</v>
      </c>
      <c r="G21" s="6">
        <f t="shared" si="0"/>
        <v>5257</v>
      </c>
      <c r="H21" s="6">
        <f t="shared" si="1"/>
        <v>20.42743345638236</v>
      </c>
    </row>
    <row r="22" spans="1:9" ht="12.75" customHeight="1">
      <c r="A22" s="227" t="s">
        <v>20</v>
      </c>
      <c r="B22" s="7">
        <v>5504</v>
      </c>
      <c r="C22" s="8">
        <v>20290</v>
      </c>
      <c r="D22" s="8">
        <v>21575</v>
      </c>
      <c r="E22" s="8">
        <v>21887</v>
      </c>
      <c r="F22" s="16">
        <v>23882</v>
      </c>
      <c r="G22" s="17">
        <f t="shared" si="0"/>
        <v>18378</v>
      </c>
      <c r="H22" s="17">
        <f t="shared" si="1"/>
        <v>333.90261627906978</v>
      </c>
    </row>
    <row r="23" spans="1:9" ht="12.75" customHeight="1">
      <c r="A23" s="228" t="s">
        <v>21</v>
      </c>
      <c r="B23" s="3">
        <v>19268</v>
      </c>
      <c r="C23" s="4">
        <v>27443</v>
      </c>
      <c r="D23" s="4">
        <v>27947</v>
      </c>
      <c r="E23" s="4">
        <v>28713</v>
      </c>
      <c r="F23" s="15">
        <v>29469</v>
      </c>
      <c r="G23" s="6">
        <f t="shared" si="0"/>
        <v>10201</v>
      </c>
      <c r="H23" s="6">
        <f t="shared" si="1"/>
        <v>52.94270292713307</v>
      </c>
    </row>
    <row r="24" spans="1:9" ht="12.75" customHeight="1">
      <c r="A24" s="334" t="s">
        <v>23</v>
      </c>
      <c r="B24" s="334"/>
      <c r="C24" s="334"/>
      <c r="D24" s="334"/>
      <c r="E24" s="334"/>
      <c r="F24" s="334"/>
      <c r="G24" s="334"/>
      <c r="H24" s="334"/>
    </row>
    <row r="25" spans="1:9" ht="12.75" customHeight="1">
      <c r="A25" s="2" t="s">
        <v>1</v>
      </c>
      <c r="B25" s="22" t="s">
        <v>24</v>
      </c>
      <c r="C25" s="5">
        <v>64461</v>
      </c>
      <c r="D25" s="5">
        <v>32593</v>
      </c>
      <c r="E25" s="5">
        <v>26215</v>
      </c>
      <c r="F25" s="6">
        <v>42803</v>
      </c>
      <c r="G25" s="6" t="s">
        <v>169</v>
      </c>
      <c r="H25" s="6" t="s">
        <v>169</v>
      </c>
      <c r="I25" s="159"/>
    </row>
    <row r="26" spans="1:9" ht="12.75" customHeight="1">
      <c r="A26" s="197" t="s">
        <v>2</v>
      </c>
      <c r="B26" s="23" t="s">
        <v>24</v>
      </c>
      <c r="C26" s="9">
        <v>55475</v>
      </c>
      <c r="D26" s="9">
        <v>27860</v>
      </c>
      <c r="E26" s="9">
        <v>19832</v>
      </c>
      <c r="F26" s="17">
        <v>37952</v>
      </c>
      <c r="G26" s="17" t="s">
        <v>169</v>
      </c>
      <c r="H26" s="17" t="s">
        <v>169</v>
      </c>
      <c r="I26" s="159"/>
    </row>
    <row r="27" spans="1:9" ht="12.75" customHeight="1">
      <c r="A27" s="198" t="s">
        <v>3</v>
      </c>
      <c r="B27" s="22" t="s">
        <v>24</v>
      </c>
      <c r="C27" s="5">
        <v>8986</v>
      </c>
      <c r="D27" s="5">
        <v>4733</v>
      </c>
      <c r="E27" s="5">
        <v>6383</v>
      </c>
      <c r="F27" s="6">
        <v>4851</v>
      </c>
      <c r="G27" s="6" t="s">
        <v>169</v>
      </c>
      <c r="H27" s="6" t="s">
        <v>169</v>
      </c>
      <c r="I27" s="159"/>
    </row>
    <row r="28" spans="1:9" ht="12.75" customHeight="1">
      <c r="A28" s="227" t="s">
        <v>6</v>
      </c>
      <c r="B28" s="23" t="s">
        <v>24</v>
      </c>
      <c r="C28" s="9">
        <v>8347</v>
      </c>
      <c r="D28" s="9">
        <v>2434</v>
      </c>
      <c r="E28" s="9">
        <v>3805</v>
      </c>
      <c r="F28" s="17">
        <v>6786</v>
      </c>
      <c r="G28" s="17" t="s">
        <v>169</v>
      </c>
      <c r="H28" s="17" t="s">
        <v>169</v>
      </c>
      <c r="I28" s="159"/>
    </row>
    <row r="29" spans="1:9" ht="12.75" customHeight="1">
      <c r="A29" s="228" t="s">
        <v>7</v>
      </c>
      <c r="B29" s="22" t="s">
        <v>24</v>
      </c>
      <c r="C29" s="5">
        <v>8986</v>
      </c>
      <c r="D29" s="5">
        <v>3968</v>
      </c>
      <c r="E29" s="5">
        <v>2575</v>
      </c>
      <c r="F29" s="6">
        <v>4878</v>
      </c>
      <c r="G29" s="6" t="s">
        <v>169</v>
      </c>
      <c r="H29" s="6" t="s">
        <v>169</v>
      </c>
      <c r="I29" s="159"/>
    </row>
    <row r="30" spans="1:9" ht="12.75" customHeight="1">
      <c r="A30" s="227" t="s">
        <v>8</v>
      </c>
      <c r="B30" s="23" t="s">
        <v>24</v>
      </c>
      <c r="C30" s="9">
        <v>3094</v>
      </c>
      <c r="D30" s="9">
        <v>1901</v>
      </c>
      <c r="E30" s="9">
        <v>1704</v>
      </c>
      <c r="F30" s="17">
        <v>1047</v>
      </c>
      <c r="G30" s="17" t="s">
        <v>169</v>
      </c>
      <c r="H30" s="17" t="s">
        <v>169</v>
      </c>
      <c r="I30" s="159"/>
    </row>
    <row r="31" spans="1:9" ht="12.75" customHeight="1">
      <c r="A31" s="228" t="s">
        <v>9</v>
      </c>
      <c r="B31" s="22" t="s">
        <v>24</v>
      </c>
      <c r="C31" s="5">
        <v>2204</v>
      </c>
      <c r="D31" s="5">
        <v>243</v>
      </c>
      <c r="E31" s="5">
        <v>1142</v>
      </c>
      <c r="F31" s="6">
        <v>800</v>
      </c>
      <c r="G31" s="6" t="s">
        <v>169</v>
      </c>
      <c r="H31" s="6" t="s">
        <v>169</v>
      </c>
      <c r="I31" s="159"/>
    </row>
    <row r="32" spans="1:9" ht="12.75" customHeight="1">
      <c r="A32" s="227" t="s">
        <v>10</v>
      </c>
      <c r="B32" s="23" t="s">
        <v>24</v>
      </c>
      <c r="C32" s="9">
        <v>671</v>
      </c>
      <c r="D32" s="9">
        <v>251</v>
      </c>
      <c r="E32" s="9">
        <v>335</v>
      </c>
      <c r="F32" s="17">
        <v>239</v>
      </c>
      <c r="G32" s="17" t="s">
        <v>169</v>
      </c>
      <c r="H32" s="17" t="s">
        <v>169</v>
      </c>
      <c r="I32" s="159"/>
    </row>
    <row r="33" spans="1:9" ht="12.75" customHeight="1">
      <c r="A33" s="228" t="s">
        <v>11</v>
      </c>
      <c r="B33" s="22" t="s">
        <v>24</v>
      </c>
      <c r="C33" s="5">
        <v>2602</v>
      </c>
      <c r="D33" s="5">
        <v>1118</v>
      </c>
      <c r="E33" s="5">
        <v>920</v>
      </c>
      <c r="F33" s="6">
        <v>2506</v>
      </c>
      <c r="G33" s="6" t="s">
        <v>169</v>
      </c>
      <c r="H33" s="6" t="s">
        <v>169</v>
      </c>
      <c r="I33" s="159"/>
    </row>
    <row r="34" spans="1:9" ht="12.75" customHeight="1">
      <c r="A34" s="227" t="s">
        <v>12</v>
      </c>
      <c r="B34" s="23" t="s">
        <v>24</v>
      </c>
      <c r="C34" s="9">
        <v>4944</v>
      </c>
      <c r="D34" s="9">
        <v>2635</v>
      </c>
      <c r="E34" s="9">
        <v>2321</v>
      </c>
      <c r="F34" s="17">
        <v>3372</v>
      </c>
      <c r="G34" s="17" t="s">
        <v>169</v>
      </c>
      <c r="H34" s="17" t="s">
        <v>169</v>
      </c>
      <c r="I34" s="159"/>
    </row>
    <row r="35" spans="1:9" ht="12.75" customHeight="1">
      <c r="A35" s="228" t="s">
        <v>13</v>
      </c>
      <c r="B35" s="22" t="s">
        <v>24</v>
      </c>
      <c r="C35" s="5">
        <v>311</v>
      </c>
      <c r="D35" s="5">
        <v>157</v>
      </c>
      <c r="E35" s="5">
        <v>648</v>
      </c>
      <c r="F35" s="6">
        <v>410</v>
      </c>
      <c r="G35" s="6" t="s">
        <v>169</v>
      </c>
      <c r="H35" s="6" t="s">
        <v>169</v>
      </c>
      <c r="I35" s="159"/>
    </row>
    <row r="36" spans="1:9" ht="12.75" customHeight="1">
      <c r="A36" s="227" t="s">
        <v>14</v>
      </c>
      <c r="B36" s="23" t="s">
        <v>24</v>
      </c>
      <c r="C36" s="9">
        <v>6696</v>
      </c>
      <c r="D36" s="9">
        <v>2488</v>
      </c>
      <c r="E36" s="9">
        <v>2858</v>
      </c>
      <c r="F36" s="17">
        <v>5891</v>
      </c>
      <c r="G36" s="17" t="s">
        <v>169</v>
      </c>
      <c r="H36" s="17" t="s">
        <v>169</v>
      </c>
      <c r="I36" s="159"/>
    </row>
    <row r="37" spans="1:9" ht="12.75" customHeight="1">
      <c r="A37" s="228" t="s">
        <v>15</v>
      </c>
      <c r="B37" s="22" t="s">
        <v>24</v>
      </c>
      <c r="C37" s="5">
        <v>17596</v>
      </c>
      <c r="D37" s="5">
        <v>12647</v>
      </c>
      <c r="E37" s="5">
        <v>5346</v>
      </c>
      <c r="F37" s="6">
        <v>9420</v>
      </c>
      <c r="G37" s="6" t="s">
        <v>169</v>
      </c>
      <c r="H37" s="6" t="s">
        <v>169</v>
      </c>
      <c r="I37" s="159"/>
    </row>
    <row r="38" spans="1:9" ht="12.75" customHeight="1">
      <c r="A38" s="227" t="s">
        <v>16</v>
      </c>
      <c r="B38" s="23" t="s">
        <v>24</v>
      </c>
      <c r="C38" s="9">
        <v>2578</v>
      </c>
      <c r="D38" s="9">
        <v>669</v>
      </c>
      <c r="E38" s="9">
        <v>982</v>
      </c>
      <c r="F38" s="17">
        <v>2493</v>
      </c>
      <c r="G38" s="17" t="s">
        <v>169</v>
      </c>
      <c r="H38" s="17" t="s">
        <v>169</v>
      </c>
      <c r="I38" s="159"/>
    </row>
    <row r="39" spans="1:9" ht="12.75" customHeight="1">
      <c r="A39" s="228" t="s">
        <v>17</v>
      </c>
      <c r="B39" s="22" t="s">
        <v>24</v>
      </c>
      <c r="C39" s="5">
        <v>465</v>
      </c>
      <c r="D39" s="5">
        <v>365</v>
      </c>
      <c r="E39" s="5">
        <v>378</v>
      </c>
      <c r="F39" s="6">
        <v>372</v>
      </c>
      <c r="G39" s="6" t="s">
        <v>169</v>
      </c>
      <c r="H39" s="6" t="s">
        <v>169</v>
      </c>
      <c r="I39" s="159"/>
    </row>
    <row r="40" spans="1:9" ht="12.75" customHeight="1">
      <c r="A40" s="227" t="s">
        <v>18</v>
      </c>
      <c r="B40" s="23" t="s">
        <v>24</v>
      </c>
      <c r="C40" s="9">
        <v>2770</v>
      </c>
      <c r="D40" s="9">
        <v>1762</v>
      </c>
      <c r="E40" s="9">
        <v>1598</v>
      </c>
      <c r="F40" s="17">
        <v>1214</v>
      </c>
      <c r="G40" s="17" t="s">
        <v>169</v>
      </c>
      <c r="H40" s="17" t="s">
        <v>169</v>
      </c>
      <c r="I40" s="159"/>
    </row>
    <row r="41" spans="1:9" ht="12.75" customHeight="1">
      <c r="A41" s="229" t="s">
        <v>19</v>
      </c>
      <c r="B41" s="22" t="s">
        <v>24</v>
      </c>
      <c r="C41" s="5">
        <v>100</v>
      </c>
      <c r="D41" s="5">
        <v>166</v>
      </c>
      <c r="E41" s="5">
        <v>525</v>
      </c>
      <c r="F41" s="6">
        <v>624</v>
      </c>
      <c r="G41" s="6" t="s">
        <v>169</v>
      </c>
      <c r="H41" s="6" t="s">
        <v>169</v>
      </c>
      <c r="I41" s="159"/>
    </row>
    <row r="42" spans="1:9" ht="12.75" customHeight="1">
      <c r="A42" s="227" t="s">
        <v>20</v>
      </c>
      <c r="B42" s="23" t="s">
        <v>24</v>
      </c>
      <c r="C42" s="9">
        <v>2590</v>
      </c>
      <c r="D42" s="9">
        <v>1285</v>
      </c>
      <c r="E42" s="9">
        <v>312</v>
      </c>
      <c r="F42" s="17">
        <v>1995</v>
      </c>
      <c r="G42" s="17" t="s">
        <v>169</v>
      </c>
      <c r="H42" s="17" t="s">
        <v>169</v>
      </c>
      <c r="I42" s="159"/>
    </row>
    <row r="43" spans="1:9" ht="12.75" customHeight="1">
      <c r="A43" s="230" t="s">
        <v>21</v>
      </c>
      <c r="B43" s="24" t="s">
        <v>24</v>
      </c>
      <c r="C43" s="13">
        <v>507</v>
      </c>
      <c r="D43" s="13">
        <v>504</v>
      </c>
      <c r="E43" s="13">
        <v>766</v>
      </c>
      <c r="F43" s="14">
        <v>756</v>
      </c>
      <c r="G43" s="14" t="s">
        <v>169</v>
      </c>
      <c r="H43" s="14" t="s">
        <v>169</v>
      </c>
      <c r="I43" s="159"/>
    </row>
    <row r="44" spans="1:9" ht="12.75" customHeight="1">
      <c r="A44" s="333" t="s">
        <v>222</v>
      </c>
      <c r="B44" s="333"/>
      <c r="C44" s="333"/>
      <c r="D44" s="333"/>
      <c r="E44" s="333"/>
      <c r="F44" s="333"/>
      <c r="G44" s="158"/>
      <c r="H44" s="279"/>
    </row>
    <row r="45" spans="1:9" s="279" customFormat="1" ht="23.1" customHeight="1">
      <c r="A45" s="333" t="s">
        <v>223</v>
      </c>
      <c r="B45" s="333"/>
      <c r="C45" s="333"/>
      <c r="D45" s="333"/>
      <c r="E45" s="333"/>
      <c r="F45" s="333"/>
      <c r="G45" s="333"/>
      <c r="H45" s="333"/>
    </row>
    <row r="46" spans="1:9" ht="15">
      <c r="A46" s="333" t="s">
        <v>236</v>
      </c>
      <c r="B46" s="333"/>
      <c r="C46" s="333"/>
      <c r="D46" s="333"/>
      <c r="E46" s="333"/>
      <c r="F46" s="333"/>
      <c r="G46" s="333"/>
      <c r="H46" s="333"/>
    </row>
    <row r="47" spans="1:9" ht="12.75" customHeight="1">
      <c r="A47" s="335" t="s">
        <v>22</v>
      </c>
      <c r="B47" s="335"/>
      <c r="C47" s="335"/>
      <c r="D47" s="335"/>
      <c r="E47" s="335"/>
      <c r="F47" s="335"/>
      <c r="G47" s="158"/>
      <c r="H47" s="279"/>
    </row>
  </sheetData>
  <mergeCells count="9">
    <mergeCell ref="A2:H2"/>
    <mergeCell ref="A46:H46"/>
    <mergeCell ref="A24:H24"/>
    <mergeCell ref="A44:F44"/>
    <mergeCell ref="A47:F47"/>
    <mergeCell ref="B4:G4"/>
    <mergeCell ref="G3:H3"/>
    <mergeCell ref="A3:A4"/>
    <mergeCell ref="A45:H45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"/>
  <sheetViews>
    <sheetView showGridLines="0" zoomScaleNormal="100" workbookViewId="0"/>
  </sheetViews>
  <sheetFormatPr baseColWidth="10" defaultColWidth="11.42578125" defaultRowHeight="12.75" customHeight="1"/>
  <cols>
    <col min="1" max="1" width="25.7109375" style="279" customWidth="1"/>
    <col min="2" max="6" width="11.42578125" style="279" customWidth="1"/>
    <col min="7" max="7" width="11.42578125" style="158" customWidth="1"/>
    <col min="8" max="8" width="11.42578125" style="279" customWidth="1"/>
    <col min="9" max="16384" width="11.42578125" style="279"/>
  </cols>
  <sheetData>
    <row r="1" spans="1:13" ht="25.5" customHeight="1">
      <c r="A1" s="325" t="s">
        <v>329</v>
      </c>
    </row>
    <row r="2" spans="1:13" ht="25.5" customHeight="1">
      <c r="A2" s="332" t="s">
        <v>254</v>
      </c>
      <c r="B2" s="332"/>
      <c r="C2" s="332"/>
      <c r="D2" s="332"/>
      <c r="E2" s="332"/>
      <c r="F2" s="332"/>
      <c r="G2" s="332"/>
      <c r="H2" s="332"/>
    </row>
    <row r="3" spans="1:13" ht="25.5" customHeight="1">
      <c r="A3" s="341" t="s">
        <v>4</v>
      </c>
      <c r="B3" s="284" t="s">
        <v>5</v>
      </c>
      <c r="C3" s="285">
        <v>2014</v>
      </c>
      <c r="D3" s="285">
        <v>2015</v>
      </c>
      <c r="E3" s="285">
        <v>2016</v>
      </c>
      <c r="F3" s="286">
        <v>2017</v>
      </c>
      <c r="G3" s="339" t="s">
        <v>138</v>
      </c>
      <c r="H3" s="340"/>
    </row>
    <row r="4" spans="1:13" ht="12.75" customHeight="1">
      <c r="A4" s="342"/>
      <c r="B4" s="336" t="s">
        <v>0</v>
      </c>
      <c r="C4" s="337"/>
      <c r="D4" s="337"/>
      <c r="E4" s="337"/>
      <c r="F4" s="337"/>
      <c r="G4" s="343"/>
      <c r="H4" s="283" t="s">
        <v>42</v>
      </c>
      <c r="J4" s="295"/>
      <c r="K4" s="294"/>
      <c r="L4" s="295"/>
    </row>
    <row r="5" spans="1:13" ht="12.75" customHeight="1">
      <c r="A5" s="2" t="s">
        <v>1</v>
      </c>
      <c r="B5" s="10">
        <v>2358948</v>
      </c>
      <c r="C5" s="10">
        <v>2282242</v>
      </c>
      <c r="D5" s="10">
        <v>2294483</v>
      </c>
      <c r="E5" s="10">
        <v>2333326</v>
      </c>
      <c r="F5" s="19">
        <v>2374877</v>
      </c>
      <c r="G5" s="6">
        <f t="shared" ref="G5:G23" si="0">F5-B5</f>
        <v>15929</v>
      </c>
      <c r="H5" s="6">
        <f>G5*100/B5</f>
        <v>0.67525863223776017</v>
      </c>
      <c r="J5" s="159"/>
    </row>
    <row r="6" spans="1:13" ht="12.75" customHeight="1">
      <c r="A6" s="197" t="s">
        <v>2</v>
      </c>
      <c r="B6" s="11">
        <v>1947891</v>
      </c>
      <c r="C6" s="11">
        <v>1817635</v>
      </c>
      <c r="D6" s="11">
        <v>1823221</v>
      </c>
      <c r="E6" s="11">
        <v>1853354</v>
      </c>
      <c r="F6" s="20">
        <v>1887070</v>
      </c>
      <c r="G6" s="17">
        <f t="shared" si="0"/>
        <v>-60821</v>
      </c>
      <c r="H6" s="17">
        <f>G6*100/B6</f>
        <v>-3.1224026395727482</v>
      </c>
      <c r="J6" s="159"/>
    </row>
    <row r="7" spans="1:13" ht="12.75" customHeight="1">
      <c r="A7" s="198" t="s">
        <v>3</v>
      </c>
      <c r="B7" s="10">
        <v>411057</v>
      </c>
      <c r="C7" s="10">
        <v>464607</v>
      </c>
      <c r="D7" s="10">
        <v>471262</v>
      </c>
      <c r="E7" s="10">
        <v>479972</v>
      </c>
      <c r="F7" s="19">
        <v>487807</v>
      </c>
      <c r="G7" s="6">
        <f t="shared" si="0"/>
        <v>76750</v>
      </c>
      <c r="H7" s="6">
        <f>G7*100/B7</f>
        <v>18.671376475768568</v>
      </c>
      <c r="J7" s="159"/>
    </row>
    <row r="8" spans="1:13" ht="12.75" customHeight="1">
      <c r="A8" s="227" t="s">
        <v>6</v>
      </c>
      <c r="B8" s="11">
        <v>348065</v>
      </c>
      <c r="C8" s="11">
        <v>310082</v>
      </c>
      <c r="D8" s="11">
        <v>309575</v>
      </c>
      <c r="E8" s="11">
        <v>315121</v>
      </c>
      <c r="F8" s="20">
        <v>320602</v>
      </c>
      <c r="G8" s="17">
        <f t="shared" si="0"/>
        <v>-27463</v>
      </c>
      <c r="H8" s="17">
        <f>G8*100/B8</f>
        <v>-7.8901929237355093</v>
      </c>
      <c r="K8" s="159"/>
      <c r="L8" s="159"/>
      <c r="M8" s="159"/>
    </row>
    <row r="9" spans="1:13" ht="12.75" customHeight="1">
      <c r="A9" s="228" t="s">
        <v>7</v>
      </c>
      <c r="B9" s="10">
        <v>367303</v>
      </c>
      <c r="C9" s="10">
        <v>351253</v>
      </c>
      <c r="D9" s="10">
        <v>354918</v>
      </c>
      <c r="E9" s="10">
        <v>362681</v>
      </c>
      <c r="F9" s="19">
        <v>370849</v>
      </c>
      <c r="G9" s="6">
        <f t="shared" si="0"/>
        <v>3546</v>
      </c>
      <c r="H9" s="6">
        <f t="shared" ref="H9:H23" si="1">G9*100/B9</f>
        <v>0.96541547441757891</v>
      </c>
      <c r="K9" s="250"/>
      <c r="L9" s="250"/>
      <c r="M9" s="159"/>
    </row>
    <row r="10" spans="1:13" ht="12.75" customHeight="1">
      <c r="A10" s="227" t="s">
        <v>8</v>
      </c>
      <c r="B10" s="11">
        <v>77178</v>
      </c>
      <c r="C10" s="11">
        <v>99901</v>
      </c>
      <c r="D10" s="11">
        <v>103273</v>
      </c>
      <c r="E10" s="11">
        <v>106904</v>
      </c>
      <c r="F10" s="20">
        <v>110743</v>
      </c>
      <c r="G10" s="17">
        <f t="shared" si="0"/>
        <v>33565</v>
      </c>
      <c r="H10" s="17">
        <f t="shared" si="1"/>
        <v>43.490372904195496</v>
      </c>
      <c r="K10" s="250"/>
      <c r="L10" s="250"/>
      <c r="M10" s="159"/>
    </row>
    <row r="11" spans="1:13" ht="12.75" customHeight="1">
      <c r="A11" s="228" t="s">
        <v>9</v>
      </c>
      <c r="B11" s="10">
        <v>62810</v>
      </c>
      <c r="C11" s="10">
        <v>69552</v>
      </c>
      <c r="D11" s="10">
        <v>70182</v>
      </c>
      <c r="E11" s="10">
        <v>71545</v>
      </c>
      <c r="F11" s="19">
        <v>71947</v>
      </c>
      <c r="G11" s="6">
        <f t="shared" si="0"/>
        <v>9137</v>
      </c>
      <c r="H11" s="6">
        <f t="shared" si="1"/>
        <v>14.54704664862283</v>
      </c>
      <c r="K11" s="250"/>
      <c r="L11" s="250"/>
      <c r="M11" s="159"/>
    </row>
    <row r="12" spans="1:13" ht="12.75" customHeight="1">
      <c r="A12" s="227" t="s">
        <v>10</v>
      </c>
      <c r="B12" s="11">
        <v>16893</v>
      </c>
      <c r="C12" s="11">
        <v>17444</v>
      </c>
      <c r="D12" s="11">
        <v>17510</v>
      </c>
      <c r="E12" s="11">
        <v>17677</v>
      </c>
      <c r="F12" s="20">
        <v>18363</v>
      </c>
      <c r="G12" s="17">
        <f t="shared" si="0"/>
        <v>1470</v>
      </c>
      <c r="H12" s="17">
        <f t="shared" si="1"/>
        <v>8.7018291600071027</v>
      </c>
      <c r="K12" s="250"/>
      <c r="L12" s="250"/>
      <c r="M12" s="159"/>
    </row>
    <row r="13" spans="1:13" ht="12.75" customHeight="1">
      <c r="A13" s="228" t="s">
        <v>11</v>
      </c>
      <c r="B13" s="10">
        <v>40443</v>
      </c>
      <c r="C13" s="10">
        <v>47588</v>
      </c>
      <c r="D13" s="10">
        <v>48730</v>
      </c>
      <c r="E13" s="10">
        <v>49225</v>
      </c>
      <c r="F13" s="19">
        <v>50819</v>
      </c>
      <c r="G13" s="6">
        <f t="shared" si="0"/>
        <v>10376</v>
      </c>
      <c r="H13" s="6">
        <f t="shared" si="1"/>
        <v>25.655861335707044</v>
      </c>
      <c r="K13" s="250"/>
      <c r="L13" s="250"/>
      <c r="M13" s="159"/>
    </row>
    <row r="14" spans="1:13" ht="12.75" customHeight="1">
      <c r="A14" s="227" t="s">
        <v>12</v>
      </c>
      <c r="B14" s="11">
        <v>184152</v>
      </c>
      <c r="C14" s="11">
        <v>179628</v>
      </c>
      <c r="D14" s="11">
        <v>180172</v>
      </c>
      <c r="E14" s="11">
        <v>182654</v>
      </c>
      <c r="F14" s="20">
        <v>186406</v>
      </c>
      <c r="G14" s="17">
        <f t="shared" si="0"/>
        <v>2254</v>
      </c>
      <c r="H14" s="17">
        <f t="shared" si="1"/>
        <v>1.223988878752335</v>
      </c>
      <c r="K14" s="250"/>
      <c r="L14" s="250"/>
      <c r="M14" s="159"/>
    </row>
    <row r="15" spans="1:13" ht="12.75" customHeight="1">
      <c r="A15" s="228" t="s">
        <v>13</v>
      </c>
      <c r="B15" s="10">
        <v>43620</v>
      </c>
      <c r="C15" s="10">
        <v>47400</v>
      </c>
      <c r="D15" s="10">
        <v>47902</v>
      </c>
      <c r="E15" s="10">
        <v>48228</v>
      </c>
      <c r="F15" s="19">
        <v>48344</v>
      </c>
      <c r="G15" s="6">
        <f t="shared" si="0"/>
        <v>4724</v>
      </c>
      <c r="H15" s="6">
        <f t="shared" si="1"/>
        <v>10.829894543787253</v>
      </c>
      <c r="K15" s="250"/>
      <c r="L15" s="250"/>
      <c r="M15" s="159"/>
    </row>
    <row r="16" spans="1:13" ht="12.75" customHeight="1">
      <c r="A16" s="227" t="s">
        <v>14</v>
      </c>
      <c r="B16" s="11">
        <v>231758</v>
      </c>
      <c r="C16" s="11">
        <v>214988</v>
      </c>
      <c r="D16" s="11">
        <v>214568</v>
      </c>
      <c r="E16" s="11">
        <v>216300</v>
      </c>
      <c r="F16" s="20">
        <v>220308</v>
      </c>
      <c r="G16" s="17">
        <f t="shared" si="0"/>
        <v>-11450</v>
      </c>
      <c r="H16" s="17">
        <f t="shared" si="1"/>
        <v>-4.9404982783765821</v>
      </c>
      <c r="K16" s="250"/>
      <c r="L16" s="250"/>
      <c r="M16" s="159"/>
    </row>
    <row r="17" spans="1:13" ht="12.75" customHeight="1">
      <c r="A17" s="228" t="s">
        <v>15</v>
      </c>
      <c r="B17" s="10">
        <v>521970</v>
      </c>
      <c r="C17" s="10">
        <v>479530</v>
      </c>
      <c r="D17" s="10">
        <v>480158</v>
      </c>
      <c r="E17" s="10">
        <v>487379</v>
      </c>
      <c r="F17" s="19">
        <v>494192</v>
      </c>
      <c r="G17" s="6">
        <f t="shared" si="0"/>
        <v>-27778</v>
      </c>
      <c r="H17" s="6">
        <f t="shared" si="1"/>
        <v>-5.3217617870758858</v>
      </c>
      <c r="K17" s="250"/>
      <c r="L17" s="250"/>
      <c r="M17" s="159"/>
    </row>
    <row r="18" spans="1:13" ht="12.75" customHeight="1">
      <c r="A18" s="227" t="s">
        <v>16</v>
      </c>
      <c r="B18" s="11">
        <v>127637</v>
      </c>
      <c r="C18" s="11">
        <v>112024</v>
      </c>
      <c r="D18" s="11">
        <v>112032</v>
      </c>
      <c r="E18" s="11">
        <v>114433</v>
      </c>
      <c r="F18" s="20">
        <v>116766</v>
      </c>
      <c r="G18" s="17">
        <f t="shared" si="0"/>
        <v>-10871</v>
      </c>
      <c r="H18" s="17">
        <f t="shared" si="1"/>
        <v>-8.5171227778778889</v>
      </c>
      <c r="K18" s="250"/>
      <c r="L18" s="250"/>
      <c r="M18" s="159"/>
    </row>
    <row r="19" spans="1:13" ht="12.75" customHeight="1">
      <c r="A19" s="228" t="s">
        <v>17</v>
      </c>
      <c r="B19" s="10">
        <v>28760</v>
      </c>
      <c r="C19" s="10">
        <v>25051</v>
      </c>
      <c r="D19" s="10">
        <v>25239</v>
      </c>
      <c r="E19" s="10">
        <v>25776</v>
      </c>
      <c r="F19" s="19">
        <v>25913</v>
      </c>
      <c r="G19" s="6">
        <f t="shared" si="0"/>
        <v>-2847</v>
      </c>
      <c r="H19" s="6">
        <f t="shared" si="1"/>
        <v>-9.8991655076495135</v>
      </c>
      <c r="K19" s="250"/>
      <c r="L19" s="250"/>
      <c r="M19" s="159"/>
    </row>
    <row r="20" spans="1:13" ht="12.75" customHeight="1">
      <c r="A20" s="227" t="s">
        <v>18</v>
      </c>
      <c r="B20" s="11">
        <v>108836</v>
      </c>
      <c r="C20" s="11">
        <v>124839</v>
      </c>
      <c r="D20" s="11">
        <v>126522</v>
      </c>
      <c r="E20" s="11">
        <v>128605</v>
      </c>
      <c r="F20" s="20">
        <v>130332</v>
      </c>
      <c r="G20" s="17">
        <f t="shared" si="0"/>
        <v>21496</v>
      </c>
      <c r="H20" s="17">
        <f t="shared" si="1"/>
        <v>19.750817744128781</v>
      </c>
      <c r="K20" s="250"/>
      <c r="L20" s="250"/>
      <c r="M20" s="159"/>
    </row>
    <row r="21" spans="1:13" ht="12.75" customHeight="1">
      <c r="A21" s="229" t="s">
        <v>19</v>
      </c>
      <c r="B21" s="10">
        <v>59485</v>
      </c>
      <c r="C21" s="10">
        <v>61385</v>
      </c>
      <c r="D21" s="10">
        <v>61481</v>
      </c>
      <c r="E21" s="10">
        <v>61797</v>
      </c>
      <c r="F21" s="19">
        <v>62285</v>
      </c>
      <c r="G21" s="6">
        <f t="shared" si="0"/>
        <v>2800</v>
      </c>
      <c r="H21" s="6">
        <f t="shared" si="1"/>
        <v>4.707069008993864</v>
      </c>
      <c r="K21" s="250"/>
      <c r="L21" s="250"/>
      <c r="M21" s="159"/>
    </row>
    <row r="22" spans="1:13" ht="12.75" customHeight="1">
      <c r="A22" s="227" t="s">
        <v>20</v>
      </c>
      <c r="B22" s="11">
        <v>80910</v>
      </c>
      <c r="C22" s="11">
        <v>80047</v>
      </c>
      <c r="D22" s="11">
        <v>80319</v>
      </c>
      <c r="E22" s="11">
        <v>82108</v>
      </c>
      <c r="F22" s="20">
        <v>82852</v>
      </c>
      <c r="G22" s="17">
        <f t="shared" si="0"/>
        <v>1942</v>
      </c>
      <c r="H22" s="17">
        <f t="shared" si="1"/>
        <v>2.400197750587072</v>
      </c>
      <c r="K22" s="250"/>
      <c r="L22" s="250"/>
      <c r="M22" s="159"/>
    </row>
    <row r="23" spans="1:13" ht="12.75" customHeight="1">
      <c r="A23" s="228" t="s">
        <v>21</v>
      </c>
      <c r="B23" s="10">
        <v>59128</v>
      </c>
      <c r="C23" s="10">
        <v>61530</v>
      </c>
      <c r="D23" s="10">
        <v>61902</v>
      </c>
      <c r="E23" s="10">
        <v>62893</v>
      </c>
      <c r="F23" s="19">
        <v>64156</v>
      </c>
      <c r="G23" s="6">
        <f t="shared" si="0"/>
        <v>5028</v>
      </c>
      <c r="H23" s="6">
        <f t="shared" si="1"/>
        <v>8.5035854417534846</v>
      </c>
      <c r="K23" s="250"/>
      <c r="L23" s="250"/>
      <c r="M23" s="159"/>
    </row>
    <row r="24" spans="1:13" ht="12.75" customHeight="1">
      <c r="A24" s="334" t="s">
        <v>23</v>
      </c>
      <c r="B24" s="334"/>
      <c r="C24" s="334"/>
      <c r="D24" s="334"/>
      <c r="E24" s="334"/>
      <c r="F24" s="334"/>
      <c r="G24" s="334"/>
      <c r="H24" s="334"/>
      <c r="I24" s="249"/>
      <c r="J24" s="253"/>
      <c r="K24" s="253"/>
      <c r="L24" s="253"/>
      <c r="M24" s="253"/>
    </row>
    <row r="25" spans="1:13" ht="12.75" customHeight="1">
      <c r="A25" s="2" t="s">
        <v>1</v>
      </c>
      <c r="B25" s="22" t="s">
        <v>24</v>
      </c>
      <c r="C25" s="5">
        <v>21755</v>
      </c>
      <c r="D25" s="5">
        <v>12241</v>
      </c>
      <c r="E25" s="5">
        <v>38843</v>
      </c>
      <c r="F25" s="6">
        <v>41551</v>
      </c>
      <c r="G25" s="6" t="s">
        <v>169</v>
      </c>
      <c r="H25" s="6" t="s">
        <v>169</v>
      </c>
      <c r="I25" s="159"/>
      <c r="K25" s="159"/>
    </row>
    <row r="26" spans="1:13" ht="12.75" customHeight="1">
      <c r="A26" s="197" t="s">
        <v>2</v>
      </c>
      <c r="B26" s="23" t="s">
        <v>24</v>
      </c>
      <c r="C26" s="9">
        <v>10090</v>
      </c>
      <c r="D26" s="9">
        <v>5586</v>
      </c>
      <c r="E26" s="9">
        <v>30133</v>
      </c>
      <c r="F26" s="17">
        <v>33716</v>
      </c>
      <c r="G26" s="17" t="s">
        <v>169</v>
      </c>
      <c r="H26" s="17" t="s">
        <v>169</v>
      </c>
      <c r="I26" s="159"/>
      <c r="K26" s="159"/>
      <c r="M26" s="159"/>
    </row>
    <row r="27" spans="1:13" ht="12.75" customHeight="1">
      <c r="A27" s="198" t="s">
        <v>3</v>
      </c>
      <c r="B27" s="22" t="s">
        <v>24</v>
      </c>
      <c r="C27" s="5">
        <v>11665</v>
      </c>
      <c r="D27" s="5">
        <v>6655</v>
      </c>
      <c r="E27" s="5">
        <v>8710</v>
      </c>
      <c r="F27" s="6">
        <v>7835</v>
      </c>
      <c r="G27" s="6" t="s">
        <v>169</v>
      </c>
      <c r="H27" s="6" t="s">
        <v>169</v>
      </c>
      <c r="I27" s="159"/>
      <c r="K27" s="159"/>
      <c r="M27" s="159"/>
    </row>
    <row r="28" spans="1:13" ht="12.75" customHeight="1">
      <c r="A28" s="227" t="s">
        <v>6</v>
      </c>
      <c r="B28" s="23" t="s">
        <v>24</v>
      </c>
      <c r="C28" s="9">
        <v>1744</v>
      </c>
      <c r="D28" s="9">
        <v>-507</v>
      </c>
      <c r="E28" s="9">
        <v>5546</v>
      </c>
      <c r="F28" s="17">
        <v>5481</v>
      </c>
      <c r="G28" s="17" t="s">
        <v>169</v>
      </c>
      <c r="H28" s="17" t="s">
        <v>169</v>
      </c>
      <c r="I28" s="159"/>
      <c r="K28" s="159"/>
      <c r="M28" s="159"/>
    </row>
    <row r="29" spans="1:13" ht="12.75" customHeight="1">
      <c r="A29" s="228" t="s">
        <v>7</v>
      </c>
      <c r="B29" s="22" t="s">
        <v>24</v>
      </c>
      <c r="C29" s="5">
        <v>4564</v>
      </c>
      <c r="D29" s="5">
        <v>3665</v>
      </c>
      <c r="E29" s="5">
        <v>7763</v>
      </c>
      <c r="F29" s="6">
        <v>8168</v>
      </c>
      <c r="G29" s="6" t="s">
        <v>169</v>
      </c>
      <c r="H29" s="6" t="s">
        <v>169</v>
      </c>
      <c r="I29" s="159"/>
      <c r="K29" s="159"/>
      <c r="M29" s="159"/>
    </row>
    <row r="30" spans="1:13" ht="12.75" customHeight="1">
      <c r="A30" s="227" t="s">
        <v>8</v>
      </c>
      <c r="B30" s="23" t="s">
        <v>24</v>
      </c>
      <c r="C30" s="9">
        <v>3625</v>
      </c>
      <c r="D30" s="9">
        <v>3372</v>
      </c>
      <c r="E30" s="9">
        <v>3631</v>
      </c>
      <c r="F30" s="17">
        <v>3839</v>
      </c>
      <c r="G30" s="17" t="s">
        <v>169</v>
      </c>
      <c r="H30" s="17" t="s">
        <v>169</v>
      </c>
      <c r="I30" s="159"/>
      <c r="K30" s="159"/>
      <c r="M30" s="159"/>
    </row>
    <row r="31" spans="1:13" ht="12.75" customHeight="1">
      <c r="A31" s="228" t="s">
        <v>9</v>
      </c>
      <c r="B31" s="22" t="s">
        <v>24</v>
      </c>
      <c r="C31" s="5">
        <v>1923</v>
      </c>
      <c r="D31" s="5">
        <v>630</v>
      </c>
      <c r="E31" s="5">
        <v>1363</v>
      </c>
      <c r="F31" s="6">
        <v>402</v>
      </c>
      <c r="G31" s="6" t="s">
        <v>169</v>
      </c>
      <c r="H31" s="6" t="s">
        <v>169</v>
      </c>
      <c r="I31" s="159"/>
      <c r="K31" s="159"/>
      <c r="M31" s="159"/>
    </row>
    <row r="32" spans="1:13" ht="12.75" customHeight="1">
      <c r="A32" s="227" t="s">
        <v>10</v>
      </c>
      <c r="B32" s="23" t="s">
        <v>24</v>
      </c>
      <c r="C32" s="9">
        <v>347</v>
      </c>
      <c r="D32" s="9">
        <v>66</v>
      </c>
      <c r="E32" s="9">
        <v>167</v>
      </c>
      <c r="F32" s="17">
        <v>686</v>
      </c>
      <c r="G32" s="17" t="s">
        <v>169</v>
      </c>
      <c r="H32" s="17" t="s">
        <v>169</v>
      </c>
      <c r="I32" s="159"/>
      <c r="K32" s="159"/>
      <c r="M32" s="159"/>
    </row>
    <row r="33" spans="1:13" ht="12.75" customHeight="1">
      <c r="A33" s="228" t="s">
        <v>11</v>
      </c>
      <c r="B33" s="22" t="s">
        <v>24</v>
      </c>
      <c r="C33" s="5">
        <v>680</v>
      </c>
      <c r="D33" s="5">
        <v>1142</v>
      </c>
      <c r="E33" s="5">
        <v>495</v>
      </c>
      <c r="F33" s="6">
        <v>1594</v>
      </c>
      <c r="G33" s="6" t="s">
        <v>169</v>
      </c>
      <c r="H33" s="6" t="s">
        <v>169</v>
      </c>
      <c r="I33" s="159"/>
      <c r="K33" s="159"/>
      <c r="M33" s="159"/>
    </row>
    <row r="34" spans="1:13" ht="12.75" customHeight="1">
      <c r="A34" s="227" t="s">
        <v>12</v>
      </c>
      <c r="B34" s="23" t="s">
        <v>24</v>
      </c>
      <c r="C34" s="9">
        <v>1992</v>
      </c>
      <c r="D34" s="9">
        <v>544</v>
      </c>
      <c r="E34" s="9">
        <v>2482</v>
      </c>
      <c r="F34" s="17">
        <v>3752</v>
      </c>
      <c r="G34" s="17" t="s">
        <v>169</v>
      </c>
      <c r="H34" s="17" t="s">
        <v>169</v>
      </c>
      <c r="I34" s="159"/>
      <c r="K34" s="159"/>
      <c r="M34" s="159"/>
    </row>
    <row r="35" spans="1:13" ht="12.75" customHeight="1">
      <c r="A35" s="228" t="s">
        <v>13</v>
      </c>
      <c r="B35" s="22" t="s">
        <v>24</v>
      </c>
      <c r="C35" s="5">
        <v>1181</v>
      </c>
      <c r="D35" s="5">
        <v>502</v>
      </c>
      <c r="E35" s="5">
        <v>326</v>
      </c>
      <c r="F35" s="6">
        <v>116</v>
      </c>
      <c r="G35" s="6" t="s">
        <v>169</v>
      </c>
      <c r="H35" s="6" t="s">
        <v>169</v>
      </c>
      <c r="I35" s="159"/>
      <c r="K35" s="159"/>
      <c r="M35" s="159"/>
    </row>
    <row r="36" spans="1:13" ht="12.75" customHeight="1">
      <c r="A36" s="227" t="s">
        <v>14</v>
      </c>
      <c r="B36" s="23" t="s">
        <v>24</v>
      </c>
      <c r="C36" s="9">
        <v>241</v>
      </c>
      <c r="D36" s="9">
        <v>-420</v>
      </c>
      <c r="E36" s="9">
        <v>1732</v>
      </c>
      <c r="F36" s="17">
        <v>4008</v>
      </c>
      <c r="G36" s="17" t="s">
        <v>169</v>
      </c>
      <c r="H36" s="17" t="s">
        <v>169</v>
      </c>
      <c r="I36" s="159"/>
      <c r="K36" s="159"/>
      <c r="M36" s="159"/>
    </row>
    <row r="37" spans="1:13" ht="12.75" customHeight="1">
      <c r="A37" s="228" t="s">
        <v>15</v>
      </c>
      <c r="B37" s="22" t="s">
        <v>24</v>
      </c>
      <c r="C37" s="5">
        <v>217</v>
      </c>
      <c r="D37" s="5">
        <v>628</v>
      </c>
      <c r="E37" s="5">
        <v>7221</v>
      </c>
      <c r="F37" s="6">
        <v>6813</v>
      </c>
      <c r="G37" s="6" t="s">
        <v>169</v>
      </c>
      <c r="H37" s="6" t="s">
        <v>169</v>
      </c>
      <c r="I37" s="159"/>
      <c r="K37" s="159"/>
      <c r="M37" s="159"/>
    </row>
    <row r="38" spans="1:13" ht="12.75" customHeight="1">
      <c r="A38" s="227" t="s">
        <v>16</v>
      </c>
      <c r="B38" s="23" t="s">
        <v>24</v>
      </c>
      <c r="C38" s="9">
        <v>369</v>
      </c>
      <c r="D38" s="9">
        <v>8</v>
      </c>
      <c r="E38" s="9">
        <v>2401</v>
      </c>
      <c r="F38" s="17">
        <v>2333</v>
      </c>
      <c r="G38" s="17" t="s">
        <v>169</v>
      </c>
      <c r="H38" s="17" t="s">
        <v>169</v>
      </c>
      <c r="I38" s="159"/>
      <c r="K38" s="159"/>
      <c r="M38" s="159"/>
    </row>
    <row r="39" spans="1:13" ht="12.75" customHeight="1">
      <c r="A39" s="228" t="s">
        <v>17</v>
      </c>
      <c r="B39" s="22" t="s">
        <v>24</v>
      </c>
      <c r="C39" s="5">
        <v>-130</v>
      </c>
      <c r="D39" s="5">
        <v>188</v>
      </c>
      <c r="E39" s="5">
        <v>537</v>
      </c>
      <c r="F39" s="6">
        <v>137</v>
      </c>
      <c r="G39" s="6" t="s">
        <v>169</v>
      </c>
      <c r="H39" s="6" t="s">
        <v>169</v>
      </c>
      <c r="I39" s="159"/>
      <c r="K39" s="159"/>
      <c r="M39" s="159"/>
    </row>
    <row r="40" spans="1:13" ht="12.75" customHeight="1">
      <c r="A40" s="227" t="s">
        <v>18</v>
      </c>
      <c r="B40" s="23" t="s">
        <v>24</v>
      </c>
      <c r="C40" s="9">
        <v>3121</v>
      </c>
      <c r="D40" s="9">
        <v>1683</v>
      </c>
      <c r="E40" s="9">
        <v>2083</v>
      </c>
      <c r="F40" s="17">
        <v>1727</v>
      </c>
      <c r="G40" s="17" t="s">
        <v>169</v>
      </c>
      <c r="H40" s="17" t="s">
        <v>169</v>
      </c>
      <c r="I40" s="159"/>
      <c r="K40" s="159"/>
      <c r="M40" s="159"/>
    </row>
    <row r="41" spans="1:13" ht="12.75" customHeight="1">
      <c r="A41" s="229" t="s">
        <v>19</v>
      </c>
      <c r="B41" s="22" t="s">
        <v>24</v>
      </c>
      <c r="C41" s="5">
        <v>638</v>
      </c>
      <c r="D41" s="5">
        <v>96</v>
      </c>
      <c r="E41" s="5">
        <v>316</v>
      </c>
      <c r="F41" s="6">
        <v>488</v>
      </c>
      <c r="G41" s="6" t="s">
        <v>169</v>
      </c>
      <c r="H41" s="6" t="s">
        <v>169</v>
      </c>
      <c r="I41" s="159"/>
      <c r="K41" s="159"/>
      <c r="M41" s="159"/>
    </row>
    <row r="42" spans="1:13" ht="12.75" customHeight="1">
      <c r="A42" s="227" t="s">
        <v>20</v>
      </c>
      <c r="B42" s="23" t="s">
        <v>24</v>
      </c>
      <c r="C42" s="9">
        <v>66</v>
      </c>
      <c r="D42" s="9">
        <v>272</v>
      </c>
      <c r="E42" s="9">
        <v>1789</v>
      </c>
      <c r="F42" s="17">
        <v>744</v>
      </c>
      <c r="G42" s="17" t="s">
        <v>169</v>
      </c>
      <c r="H42" s="17" t="s">
        <v>169</v>
      </c>
      <c r="I42" s="159"/>
      <c r="K42" s="159"/>
      <c r="M42" s="159"/>
    </row>
    <row r="43" spans="1:13" ht="12.75" customHeight="1">
      <c r="A43" s="230" t="s">
        <v>21</v>
      </c>
      <c r="B43" s="24" t="s">
        <v>24</v>
      </c>
      <c r="C43" s="13">
        <v>1177</v>
      </c>
      <c r="D43" s="13">
        <v>372</v>
      </c>
      <c r="E43" s="13">
        <v>991</v>
      </c>
      <c r="F43" s="14">
        <v>1263</v>
      </c>
      <c r="G43" s="14" t="s">
        <v>169</v>
      </c>
      <c r="H43" s="14" t="s">
        <v>169</v>
      </c>
      <c r="I43" s="159"/>
      <c r="K43" s="159"/>
      <c r="M43" s="159"/>
    </row>
    <row r="44" spans="1:13" ht="12.75" customHeight="1">
      <c r="A44" s="344" t="s">
        <v>237</v>
      </c>
      <c r="B44" s="344"/>
      <c r="C44" s="344"/>
      <c r="D44" s="344"/>
      <c r="E44" s="344"/>
      <c r="F44" s="344"/>
      <c r="G44" s="344"/>
      <c r="H44" s="344"/>
      <c r="M44" s="159"/>
    </row>
    <row r="45" spans="1:13" ht="12.75" customHeight="1">
      <c r="A45" s="199" t="s">
        <v>224</v>
      </c>
      <c r="B45" s="199"/>
      <c r="C45" s="199"/>
      <c r="D45" s="199"/>
      <c r="E45" s="199"/>
      <c r="F45" s="199"/>
    </row>
    <row r="46" spans="1:13" ht="25.5" customHeight="1">
      <c r="A46" s="333" t="s">
        <v>225</v>
      </c>
      <c r="B46" s="333"/>
      <c r="C46" s="333"/>
      <c r="D46" s="333"/>
      <c r="E46" s="333"/>
      <c r="F46" s="333"/>
      <c r="G46" s="333"/>
      <c r="H46" s="333"/>
    </row>
    <row r="47" spans="1:13" ht="12.75" customHeight="1">
      <c r="A47" s="199" t="s">
        <v>236</v>
      </c>
      <c r="B47" s="199"/>
      <c r="C47" s="199"/>
      <c r="D47" s="199"/>
      <c r="E47" s="199"/>
      <c r="F47" s="199"/>
    </row>
    <row r="48" spans="1:13" ht="12.75" customHeight="1">
      <c r="A48" s="200" t="s">
        <v>22</v>
      </c>
      <c r="B48" s="200"/>
      <c r="C48" s="200"/>
      <c r="D48" s="200"/>
      <c r="E48" s="200"/>
      <c r="F48" s="200"/>
    </row>
  </sheetData>
  <mergeCells count="7">
    <mergeCell ref="A3:A4"/>
    <mergeCell ref="A2:H2"/>
    <mergeCell ref="A46:H46"/>
    <mergeCell ref="G3:H3"/>
    <mergeCell ref="B4:G4"/>
    <mergeCell ref="A24:H24"/>
    <mergeCell ref="A44:H44"/>
  </mergeCells>
  <hyperlinks>
    <hyperlink ref="A1" location="Inhalt!A1" display="zurück zu Inhalt"/>
  </hyperlinks>
  <pageMargins left="0.70866141732283472" right="0.70866141732283472" top="0.78740157480314965" bottom="0.78740157480314965" header="0.31496062992125984" footer="0.31496062992125984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showGridLines="0" zoomScaleNormal="100" workbookViewId="0"/>
  </sheetViews>
  <sheetFormatPr baseColWidth="10" defaultRowHeight="25.5" customHeight="1"/>
  <cols>
    <col min="1" max="1" width="20" style="279" customWidth="1"/>
    <col min="2" max="2" width="35.7109375" style="279" customWidth="1"/>
    <col min="3" max="3" width="31.42578125" style="279" customWidth="1"/>
    <col min="4" max="4" width="21.42578125" style="279" customWidth="1"/>
    <col min="5" max="249" width="11.42578125" style="279"/>
    <col min="250" max="250" width="25.42578125" style="279" customWidth="1"/>
    <col min="251" max="251" width="30.42578125" style="279" customWidth="1"/>
    <col min="252" max="252" width="18.42578125" style="279" customWidth="1"/>
    <col min="253" max="505" width="11.42578125" style="279"/>
    <col min="506" max="506" width="25.42578125" style="279" customWidth="1"/>
    <col min="507" max="507" width="30.42578125" style="279" customWidth="1"/>
    <col min="508" max="508" width="18.42578125" style="279" customWidth="1"/>
    <col min="509" max="761" width="11.42578125" style="279"/>
    <col min="762" max="762" width="25.42578125" style="279" customWidth="1"/>
    <col min="763" max="763" width="30.42578125" style="279" customWidth="1"/>
    <col min="764" max="764" width="18.42578125" style="279" customWidth="1"/>
    <col min="765" max="1017" width="11.42578125" style="279"/>
    <col min="1018" max="1018" width="25.42578125" style="279" customWidth="1"/>
    <col min="1019" max="1019" width="30.42578125" style="279" customWidth="1"/>
    <col min="1020" max="1020" width="18.42578125" style="279" customWidth="1"/>
    <col min="1021" max="1273" width="11.42578125" style="279"/>
    <col min="1274" max="1274" width="25.42578125" style="279" customWidth="1"/>
    <col min="1275" max="1275" width="30.42578125" style="279" customWidth="1"/>
    <col min="1276" max="1276" width="18.42578125" style="279" customWidth="1"/>
    <col min="1277" max="1529" width="11.42578125" style="279"/>
    <col min="1530" max="1530" width="25.42578125" style="279" customWidth="1"/>
    <col min="1531" max="1531" width="30.42578125" style="279" customWidth="1"/>
    <col min="1532" max="1532" width="18.42578125" style="279" customWidth="1"/>
    <col min="1533" max="1785" width="11.42578125" style="279"/>
    <col min="1786" max="1786" width="25.42578125" style="279" customWidth="1"/>
    <col min="1787" max="1787" width="30.42578125" style="279" customWidth="1"/>
    <col min="1788" max="1788" width="18.42578125" style="279" customWidth="1"/>
    <col min="1789" max="2041" width="11.42578125" style="279"/>
    <col min="2042" max="2042" width="25.42578125" style="279" customWidth="1"/>
    <col min="2043" max="2043" width="30.42578125" style="279" customWidth="1"/>
    <col min="2044" max="2044" width="18.42578125" style="279" customWidth="1"/>
    <col min="2045" max="2297" width="11.42578125" style="279"/>
    <col min="2298" max="2298" width="25.42578125" style="279" customWidth="1"/>
    <col min="2299" max="2299" width="30.42578125" style="279" customWidth="1"/>
    <col min="2300" max="2300" width="18.42578125" style="279" customWidth="1"/>
    <col min="2301" max="2553" width="11.42578125" style="279"/>
    <col min="2554" max="2554" width="25.42578125" style="279" customWidth="1"/>
    <col min="2555" max="2555" width="30.42578125" style="279" customWidth="1"/>
    <col min="2556" max="2556" width="18.42578125" style="279" customWidth="1"/>
    <col min="2557" max="2809" width="11.42578125" style="279"/>
    <col min="2810" max="2810" width="25.42578125" style="279" customWidth="1"/>
    <col min="2811" max="2811" width="30.42578125" style="279" customWidth="1"/>
    <col min="2812" max="2812" width="18.42578125" style="279" customWidth="1"/>
    <col min="2813" max="3065" width="11.42578125" style="279"/>
    <col min="3066" max="3066" width="25.42578125" style="279" customWidth="1"/>
    <col min="3067" max="3067" width="30.42578125" style="279" customWidth="1"/>
    <col min="3068" max="3068" width="18.42578125" style="279" customWidth="1"/>
    <col min="3069" max="3321" width="11.42578125" style="279"/>
    <col min="3322" max="3322" width="25.42578125" style="279" customWidth="1"/>
    <col min="3323" max="3323" width="30.42578125" style="279" customWidth="1"/>
    <col min="3324" max="3324" width="18.42578125" style="279" customWidth="1"/>
    <col min="3325" max="3577" width="11.42578125" style="279"/>
    <col min="3578" max="3578" width="25.42578125" style="279" customWidth="1"/>
    <col min="3579" max="3579" width="30.42578125" style="279" customWidth="1"/>
    <col min="3580" max="3580" width="18.42578125" style="279" customWidth="1"/>
    <col min="3581" max="3833" width="11.42578125" style="279"/>
    <col min="3834" max="3834" width="25.42578125" style="279" customWidth="1"/>
    <col min="3835" max="3835" width="30.42578125" style="279" customWidth="1"/>
    <col min="3836" max="3836" width="18.42578125" style="279" customWidth="1"/>
    <col min="3837" max="4089" width="11.42578125" style="279"/>
    <col min="4090" max="4090" width="25.42578125" style="279" customWidth="1"/>
    <col min="4091" max="4091" width="30.42578125" style="279" customWidth="1"/>
    <col min="4092" max="4092" width="18.42578125" style="279" customWidth="1"/>
    <col min="4093" max="4345" width="11.42578125" style="279"/>
    <col min="4346" max="4346" width="25.42578125" style="279" customWidth="1"/>
    <col min="4347" max="4347" width="30.42578125" style="279" customWidth="1"/>
    <col min="4348" max="4348" width="18.42578125" style="279" customWidth="1"/>
    <col min="4349" max="4601" width="11.42578125" style="279"/>
    <col min="4602" max="4602" width="25.42578125" style="279" customWidth="1"/>
    <col min="4603" max="4603" width="30.42578125" style="279" customWidth="1"/>
    <col min="4604" max="4604" width="18.42578125" style="279" customWidth="1"/>
    <col min="4605" max="4857" width="11.42578125" style="279"/>
    <col min="4858" max="4858" width="25.42578125" style="279" customWidth="1"/>
    <col min="4859" max="4859" width="30.42578125" style="279" customWidth="1"/>
    <col min="4860" max="4860" width="18.42578125" style="279" customWidth="1"/>
    <col min="4861" max="5113" width="11.42578125" style="279"/>
    <col min="5114" max="5114" width="25.42578125" style="279" customWidth="1"/>
    <col min="5115" max="5115" width="30.42578125" style="279" customWidth="1"/>
    <col min="5116" max="5116" width="18.42578125" style="279" customWidth="1"/>
    <col min="5117" max="5369" width="11.42578125" style="279"/>
    <col min="5370" max="5370" width="25.42578125" style="279" customWidth="1"/>
    <col min="5371" max="5371" width="30.42578125" style="279" customWidth="1"/>
    <col min="5372" max="5372" width="18.42578125" style="279" customWidth="1"/>
    <col min="5373" max="5625" width="11.42578125" style="279"/>
    <col min="5626" max="5626" width="25.42578125" style="279" customWidth="1"/>
    <col min="5627" max="5627" width="30.42578125" style="279" customWidth="1"/>
    <col min="5628" max="5628" width="18.42578125" style="279" customWidth="1"/>
    <col min="5629" max="5881" width="11.42578125" style="279"/>
    <col min="5882" max="5882" width="25.42578125" style="279" customWidth="1"/>
    <col min="5883" max="5883" width="30.42578125" style="279" customWidth="1"/>
    <col min="5884" max="5884" width="18.42578125" style="279" customWidth="1"/>
    <col min="5885" max="6137" width="11.42578125" style="279"/>
    <col min="6138" max="6138" width="25.42578125" style="279" customWidth="1"/>
    <col min="6139" max="6139" width="30.42578125" style="279" customWidth="1"/>
    <col min="6140" max="6140" width="18.42578125" style="279" customWidth="1"/>
    <col min="6141" max="6393" width="11.42578125" style="279"/>
    <col min="6394" max="6394" width="25.42578125" style="279" customWidth="1"/>
    <col min="6395" max="6395" width="30.42578125" style="279" customWidth="1"/>
    <col min="6396" max="6396" width="18.42578125" style="279" customWidth="1"/>
    <col min="6397" max="6649" width="11.42578125" style="279"/>
    <col min="6650" max="6650" width="25.42578125" style="279" customWidth="1"/>
    <col min="6651" max="6651" width="30.42578125" style="279" customWidth="1"/>
    <col min="6652" max="6652" width="18.42578125" style="279" customWidth="1"/>
    <col min="6653" max="6905" width="11.42578125" style="279"/>
    <col min="6906" max="6906" width="25.42578125" style="279" customWidth="1"/>
    <col min="6907" max="6907" width="30.42578125" style="279" customWidth="1"/>
    <col min="6908" max="6908" width="18.42578125" style="279" customWidth="1"/>
    <col min="6909" max="7161" width="11.42578125" style="279"/>
    <col min="7162" max="7162" width="25.42578125" style="279" customWidth="1"/>
    <col min="7163" max="7163" width="30.42578125" style="279" customWidth="1"/>
    <col min="7164" max="7164" width="18.42578125" style="279" customWidth="1"/>
    <col min="7165" max="7417" width="11.42578125" style="279"/>
    <col min="7418" max="7418" width="25.42578125" style="279" customWidth="1"/>
    <col min="7419" max="7419" width="30.42578125" style="279" customWidth="1"/>
    <col min="7420" max="7420" width="18.42578125" style="279" customWidth="1"/>
    <col min="7421" max="7673" width="11.42578125" style="279"/>
    <col min="7674" max="7674" width="25.42578125" style="279" customWidth="1"/>
    <col min="7675" max="7675" width="30.42578125" style="279" customWidth="1"/>
    <col min="7676" max="7676" width="18.42578125" style="279" customWidth="1"/>
    <col min="7677" max="7929" width="11.42578125" style="279"/>
    <col min="7930" max="7930" width="25.42578125" style="279" customWidth="1"/>
    <col min="7931" max="7931" width="30.42578125" style="279" customWidth="1"/>
    <col min="7932" max="7932" width="18.42578125" style="279" customWidth="1"/>
    <col min="7933" max="8185" width="11.42578125" style="279"/>
    <col min="8186" max="8186" width="25.42578125" style="279" customWidth="1"/>
    <col min="8187" max="8187" width="30.42578125" style="279" customWidth="1"/>
    <col min="8188" max="8188" width="18.42578125" style="279" customWidth="1"/>
    <col min="8189" max="8441" width="11.42578125" style="279"/>
    <col min="8442" max="8442" width="25.42578125" style="279" customWidth="1"/>
    <col min="8443" max="8443" width="30.42578125" style="279" customWidth="1"/>
    <col min="8444" max="8444" width="18.42578125" style="279" customWidth="1"/>
    <col min="8445" max="8697" width="11.42578125" style="279"/>
    <col min="8698" max="8698" width="25.42578125" style="279" customWidth="1"/>
    <col min="8699" max="8699" width="30.42578125" style="279" customWidth="1"/>
    <col min="8700" max="8700" width="18.42578125" style="279" customWidth="1"/>
    <col min="8701" max="8953" width="11.42578125" style="279"/>
    <col min="8954" max="8954" width="25.42578125" style="279" customWidth="1"/>
    <col min="8955" max="8955" width="30.42578125" style="279" customWidth="1"/>
    <col min="8956" max="8956" width="18.42578125" style="279" customWidth="1"/>
    <col min="8957" max="9209" width="11.42578125" style="279"/>
    <col min="9210" max="9210" width="25.42578125" style="279" customWidth="1"/>
    <col min="9211" max="9211" width="30.42578125" style="279" customWidth="1"/>
    <col min="9212" max="9212" width="18.42578125" style="279" customWidth="1"/>
    <col min="9213" max="9465" width="11.42578125" style="279"/>
    <col min="9466" max="9466" width="25.42578125" style="279" customWidth="1"/>
    <col min="9467" max="9467" width="30.42578125" style="279" customWidth="1"/>
    <col min="9468" max="9468" width="18.42578125" style="279" customWidth="1"/>
    <col min="9469" max="9721" width="11.42578125" style="279"/>
    <col min="9722" max="9722" width="25.42578125" style="279" customWidth="1"/>
    <col min="9723" max="9723" width="30.42578125" style="279" customWidth="1"/>
    <col min="9724" max="9724" width="18.42578125" style="279" customWidth="1"/>
    <col min="9725" max="9977" width="11.42578125" style="279"/>
    <col min="9978" max="9978" width="25.42578125" style="279" customWidth="1"/>
    <col min="9979" max="9979" width="30.42578125" style="279" customWidth="1"/>
    <col min="9980" max="9980" width="18.42578125" style="279" customWidth="1"/>
    <col min="9981" max="10233" width="11.42578125" style="279"/>
    <col min="10234" max="10234" width="25.42578125" style="279" customWidth="1"/>
    <col min="10235" max="10235" width="30.42578125" style="279" customWidth="1"/>
    <col min="10236" max="10236" width="18.42578125" style="279" customWidth="1"/>
    <col min="10237" max="10489" width="11.42578125" style="279"/>
    <col min="10490" max="10490" width="25.42578125" style="279" customWidth="1"/>
    <col min="10491" max="10491" width="30.42578125" style="279" customWidth="1"/>
    <col min="10492" max="10492" width="18.42578125" style="279" customWidth="1"/>
    <col min="10493" max="10745" width="11.42578125" style="279"/>
    <col min="10746" max="10746" width="25.42578125" style="279" customWidth="1"/>
    <col min="10747" max="10747" width="30.42578125" style="279" customWidth="1"/>
    <col min="10748" max="10748" width="18.42578125" style="279" customWidth="1"/>
    <col min="10749" max="11001" width="11.42578125" style="279"/>
    <col min="11002" max="11002" width="25.42578125" style="279" customWidth="1"/>
    <col min="11003" max="11003" width="30.42578125" style="279" customWidth="1"/>
    <col min="11004" max="11004" width="18.42578125" style="279" customWidth="1"/>
    <col min="11005" max="11257" width="11.42578125" style="279"/>
    <col min="11258" max="11258" width="25.42578125" style="279" customWidth="1"/>
    <col min="11259" max="11259" width="30.42578125" style="279" customWidth="1"/>
    <col min="11260" max="11260" width="18.42578125" style="279" customWidth="1"/>
    <col min="11261" max="11513" width="11.42578125" style="279"/>
    <col min="11514" max="11514" width="25.42578125" style="279" customWidth="1"/>
    <col min="11515" max="11515" width="30.42578125" style="279" customWidth="1"/>
    <col min="11516" max="11516" width="18.42578125" style="279" customWidth="1"/>
    <col min="11517" max="11769" width="11.42578125" style="279"/>
    <col min="11770" max="11770" width="25.42578125" style="279" customWidth="1"/>
    <col min="11771" max="11771" width="30.42578125" style="279" customWidth="1"/>
    <col min="11772" max="11772" width="18.42578125" style="279" customWidth="1"/>
    <col min="11773" max="12025" width="11.42578125" style="279"/>
    <col min="12026" max="12026" width="25.42578125" style="279" customWidth="1"/>
    <col min="12027" max="12027" width="30.42578125" style="279" customWidth="1"/>
    <col min="12028" max="12028" width="18.42578125" style="279" customWidth="1"/>
    <col min="12029" max="12281" width="11.42578125" style="279"/>
    <col min="12282" max="12282" width="25.42578125" style="279" customWidth="1"/>
    <col min="12283" max="12283" width="30.42578125" style="279" customWidth="1"/>
    <col min="12284" max="12284" width="18.42578125" style="279" customWidth="1"/>
    <col min="12285" max="12537" width="11.42578125" style="279"/>
    <col min="12538" max="12538" width="25.42578125" style="279" customWidth="1"/>
    <col min="12539" max="12539" width="30.42578125" style="279" customWidth="1"/>
    <col min="12540" max="12540" width="18.42578125" style="279" customWidth="1"/>
    <col min="12541" max="12793" width="11.42578125" style="279"/>
    <col min="12794" max="12794" width="25.42578125" style="279" customWidth="1"/>
    <col min="12795" max="12795" width="30.42578125" style="279" customWidth="1"/>
    <col min="12796" max="12796" width="18.42578125" style="279" customWidth="1"/>
    <col min="12797" max="13049" width="11.42578125" style="279"/>
    <col min="13050" max="13050" width="25.42578125" style="279" customWidth="1"/>
    <col min="13051" max="13051" width="30.42578125" style="279" customWidth="1"/>
    <col min="13052" max="13052" width="18.42578125" style="279" customWidth="1"/>
    <col min="13053" max="13305" width="11.42578125" style="279"/>
    <col min="13306" max="13306" width="25.42578125" style="279" customWidth="1"/>
    <col min="13307" max="13307" width="30.42578125" style="279" customWidth="1"/>
    <col min="13308" max="13308" width="18.42578125" style="279" customWidth="1"/>
    <col min="13309" max="13561" width="11.42578125" style="279"/>
    <col min="13562" max="13562" width="25.42578125" style="279" customWidth="1"/>
    <col min="13563" max="13563" width="30.42578125" style="279" customWidth="1"/>
    <col min="13564" max="13564" width="18.42578125" style="279" customWidth="1"/>
    <col min="13565" max="13817" width="11.42578125" style="279"/>
    <col min="13818" max="13818" width="25.42578125" style="279" customWidth="1"/>
    <col min="13819" max="13819" width="30.42578125" style="279" customWidth="1"/>
    <col min="13820" max="13820" width="18.42578125" style="279" customWidth="1"/>
    <col min="13821" max="14073" width="11.42578125" style="279"/>
    <col min="14074" max="14074" width="25.42578125" style="279" customWidth="1"/>
    <col min="14075" max="14075" width="30.42578125" style="279" customWidth="1"/>
    <col min="14076" max="14076" width="18.42578125" style="279" customWidth="1"/>
    <col min="14077" max="14329" width="11.42578125" style="279"/>
    <col min="14330" max="14330" width="25.42578125" style="279" customWidth="1"/>
    <col min="14331" max="14331" width="30.42578125" style="279" customWidth="1"/>
    <col min="14332" max="14332" width="18.42578125" style="279" customWidth="1"/>
    <col min="14333" max="14585" width="11.42578125" style="279"/>
    <col min="14586" max="14586" width="25.42578125" style="279" customWidth="1"/>
    <col min="14587" max="14587" width="30.42578125" style="279" customWidth="1"/>
    <col min="14588" max="14588" width="18.42578125" style="279" customWidth="1"/>
    <col min="14589" max="14841" width="11.42578125" style="279"/>
    <col min="14842" max="14842" width="25.42578125" style="279" customWidth="1"/>
    <col min="14843" max="14843" width="30.42578125" style="279" customWidth="1"/>
    <col min="14844" max="14844" width="18.42578125" style="279" customWidth="1"/>
    <col min="14845" max="15097" width="11.42578125" style="279"/>
    <col min="15098" max="15098" width="25.42578125" style="279" customWidth="1"/>
    <col min="15099" max="15099" width="30.42578125" style="279" customWidth="1"/>
    <col min="15100" max="15100" width="18.42578125" style="279" customWidth="1"/>
    <col min="15101" max="15353" width="11.42578125" style="279"/>
    <col min="15354" max="15354" width="25.42578125" style="279" customWidth="1"/>
    <col min="15355" max="15355" width="30.42578125" style="279" customWidth="1"/>
    <col min="15356" max="15356" width="18.42578125" style="279" customWidth="1"/>
    <col min="15357" max="15609" width="11.42578125" style="279"/>
    <col min="15610" max="15610" width="25.42578125" style="279" customWidth="1"/>
    <col min="15611" max="15611" width="30.42578125" style="279" customWidth="1"/>
    <col min="15612" max="15612" width="18.42578125" style="279" customWidth="1"/>
    <col min="15613" max="15865" width="11.42578125" style="279"/>
    <col min="15866" max="15866" width="25.42578125" style="279" customWidth="1"/>
    <col min="15867" max="15867" width="30.42578125" style="279" customWidth="1"/>
    <col min="15868" max="15868" width="18.42578125" style="279" customWidth="1"/>
    <col min="15869" max="16121" width="11.42578125" style="279"/>
    <col min="16122" max="16122" width="25.42578125" style="279" customWidth="1"/>
    <col min="16123" max="16123" width="30.42578125" style="279" customWidth="1"/>
    <col min="16124" max="16124" width="18.42578125" style="279" customWidth="1"/>
    <col min="16125" max="16384" width="11.42578125" style="279"/>
  </cols>
  <sheetData>
    <row r="1" spans="1:7" ht="25.5" customHeight="1">
      <c r="A1" s="325" t="s">
        <v>329</v>
      </c>
      <c r="G1" s="295"/>
    </row>
    <row r="2" spans="1:7" ht="25.5" customHeight="1">
      <c r="A2" s="348" t="s">
        <v>238</v>
      </c>
      <c r="B2" s="348"/>
      <c r="C2" s="348"/>
      <c r="D2" s="348"/>
    </row>
    <row r="3" spans="1:7" ht="38.25" customHeight="1">
      <c r="A3" s="288" t="s">
        <v>4</v>
      </c>
      <c r="B3" s="308" t="s">
        <v>252</v>
      </c>
      <c r="C3" s="289" t="s">
        <v>253</v>
      </c>
      <c r="D3" s="290" t="s">
        <v>103</v>
      </c>
      <c r="E3" s="158"/>
    </row>
    <row r="4" spans="1:7" ht="12.75" customHeight="1">
      <c r="A4" s="291" t="s">
        <v>6</v>
      </c>
      <c r="B4" s="349" t="s">
        <v>142</v>
      </c>
      <c r="C4" s="350"/>
      <c r="D4" s="350"/>
    </row>
    <row r="5" spans="1:7" ht="25.5" customHeight="1">
      <c r="A5" s="236" t="s">
        <v>7</v>
      </c>
      <c r="B5" s="299" t="s">
        <v>234</v>
      </c>
      <c r="C5" s="300" t="s">
        <v>145</v>
      </c>
      <c r="D5" s="299" t="s">
        <v>148</v>
      </c>
    </row>
    <row r="6" spans="1:7" s="132" customFormat="1" ht="25.5" customHeight="1">
      <c r="A6" s="237" t="s">
        <v>8</v>
      </c>
      <c r="B6" s="217" t="s">
        <v>240</v>
      </c>
      <c r="C6" s="301" t="s">
        <v>145</v>
      </c>
      <c r="D6" s="217" t="s">
        <v>104</v>
      </c>
    </row>
    <row r="7" spans="1:7" ht="25.5" customHeight="1">
      <c r="A7" s="236" t="s">
        <v>9</v>
      </c>
      <c r="B7" s="351" t="s">
        <v>248</v>
      </c>
      <c r="C7" s="352"/>
      <c r="D7" s="352"/>
    </row>
    <row r="8" spans="1:7" ht="25.5" customHeight="1">
      <c r="A8" s="237" t="s">
        <v>10</v>
      </c>
      <c r="B8" s="353" t="s">
        <v>239</v>
      </c>
      <c r="C8" s="354"/>
      <c r="D8" s="354"/>
    </row>
    <row r="9" spans="1:7" ht="51" customHeight="1">
      <c r="A9" s="236" t="s">
        <v>11</v>
      </c>
      <c r="B9" s="299" t="s">
        <v>146</v>
      </c>
      <c r="C9" s="300" t="s">
        <v>235</v>
      </c>
      <c r="D9" s="299" t="s">
        <v>105</v>
      </c>
    </row>
    <row r="10" spans="1:7" ht="38.25" customHeight="1">
      <c r="A10" s="237" t="s">
        <v>12</v>
      </c>
      <c r="B10" s="217" t="s">
        <v>249</v>
      </c>
      <c r="C10" s="301" t="s">
        <v>243</v>
      </c>
      <c r="D10" s="217" t="s">
        <v>98</v>
      </c>
    </row>
    <row r="11" spans="1:7" ht="155.25" customHeight="1">
      <c r="A11" s="236" t="s">
        <v>106</v>
      </c>
      <c r="B11" s="355" t="s">
        <v>250</v>
      </c>
      <c r="C11" s="356"/>
      <c r="D11" s="299" t="s">
        <v>107</v>
      </c>
      <c r="E11" s="158"/>
    </row>
    <row r="12" spans="1:7" ht="38.25" customHeight="1">
      <c r="A12" s="237" t="s">
        <v>14</v>
      </c>
      <c r="B12" s="302" t="s">
        <v>244</v>
      </c>
      <c r="C12" s="301" t="s">
        <v>242</v>
      </c>
      <c r="D12" s="217" t="s">
        <v>246</v>
      </c>
    </row>
    <row r="13" spans="1:7" ht="25.5" customHeight="1">
      <c r="A13" s="236" t="s">
        <v>15</v>
      </c>
      <c r="B13" s="299" t="s">
        <v>144</v>
      </c>
      <c r="C13" s="300" t="s">
        <v>145</v>
      </c>
      <c r="D13" s="299" t="s">
        <v>108</v>
      </c>
    </row>
    <row r="14" spans="1:7" ht="25.5" customHeight="1">
      <c r="A14" s="237" t="s">
        <v>16</v>
      </c>
      <c r="B14" s="217" t="s">
        <v>109</v>
      </c>
      <c r="C14" s="301" t="s">
        <v>145</v>
      </c>
      <c r="D14" s="217" t="s">
        <v>110</v>
      </c>
    </row>
    <row r="15" spans="1:7" ht="38.25" customHeight="1">
      <c r="A15" s="236" t="s">
        <v>17</v>
      </c>
      <c r="B15" s="299" t="s">
        <v>143</v>
      </c>
      <c r="C15" s="300" t="s">
        <v>241</v>
      </c>
      <c r="D15" s="299" t="s">
        <v>247</v>
      </c>
    </row>
    <row r="16" spans="1:7" ht="12.75" customHeight="1">
      <c r="A16" s="237" t="s">
        <v>18</v>
      </c>
      <c r="B16" s="353" t="s">
        <v>142</v>
      </c>
      <c r="C16" s="354"/>
      <c r="D16" s="354"/>
    </row>
    <row r="17" spans="1:4" ht="12.75" customHeight="1">
      <c r="A17" s="236" t="s">
        <v>19</v>
      </c>
      <c r="B17" s="346" t="s">
        <v>142</v>
      </c>
      <c r="C17" s="347"/>
      <c r="D17" s="347"/>
    </row>
    <row r="18" spans="1:4" ht="50.25" customHeight="1">
      <c r="A18" s="239" t="s">
        <v>114</v>
      </c>
      <c r="B18" s="303" t="s">
        <v>251</v>
      </c>
      <c r="C18" s="304" t="s">
        <v>145</v>
      </c>
      <c r="D18" s="305" t="s">
        <v>111</v>
      </c>
    </row>
    <row r="19" spans="1:4" ht="12.75" customHeight="1">
      <c r="A19" s="240" t="s">
        <v>21</v>
      </c>
      <c r="B19" s="306" t="s">
        <v>144</v>
      </c>
      <c r="C19" s="307" t="s">
        <v>145</v>
      </c>
      <c r="D19" s="306" t="s">
        <v>213</v>
      </c>
    </row>
    <row r="20" spans="1:4" ht="12.75" customHeight="1">
      <c r="A20" s="345" t="s">
        <v>245</v>
      </c>
      <c r="B20" s="345"/>
      <c r="C20" s="345"/>
      <c r="D20" s="345"/>
    </row>
    <row r="22" spans="1:4" ht="25.5" customHeight="1">
      <c r="B22" s="158"/>
    </row>
  </sheetData>
  <mergeCells count="8">
    <mergeCell ref="A20:D20"/>
    <mergeCell ref="B17:D17"/>
    <mergeCell ref="A2:D2"/>
    <mergeCell ref="B4:D4"/>
    <mergeCell ref="B7:D7"/>
    <mergeCell ref="B8:D8"/>
    <mergeCell ref="B11:C11"/>
    <mergeCell ref="B16:D16"/>
  </mergeCells>
  <hyperlinks>
    <hyperlink ref="A1" location="Inhalt!A1" display="zurück zu Inhalt"/>
  </hyperlinks>
  <pageMargins left="0.7" right="0.7" top="0.78740157499999996" bottom="0.78740157499999996" header="0.3" footer="0.3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O47"/>
  <sheetViews>
    <sheetView showGridLines="0" workbookViewId="0"/>
  </sheetViews>
  <sheetFormatPr baseColWidth="10" defaultColWidth="11.42578125" defaultRowHeight="12.75" customHeight="1"/>
  <cols>
    <col min="1" max="1" width="25.7109375" style="279" customWidth="1"/>
    <col min="2" max="13" width="11.42578125" style="279" customWidth="1"/>
    <col min="14" max="14" width="11.42578125" style="158" customWidth="1"/>
    <col min="15" max="15" width="11.42578125" style="279" customWidth="1"/>
    <col min="16" max="16384" width="11.42578125" style="279"/>
  </cols>
  <sheetData>
    <row r="1" spans="1:15" ht="25.5" customHeight="1">
      <c r="A1" s="325" t="s">
        <v>329</v>
      </c>
      <c r="G1" s="295"/>
      <c r="N1" s="279"/>
    </row>
    <row r="2" spans="1:15" ht="12.75" customHeight="1">
      <c r="A2" s="332" t="s">
        <v>255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</row>
    <row r="3" spans="1:15" ht="25.5" customHeight="1">
      <c r="A3" s="358" t="s">
        <v>4</v>
      </c>
      <c r="B3" s="146" t="s">
        <v>5</v>
      </c>
      <c r="C3" s="147" t="s">
        <v>25</v>
      </c>
      <c r="D3" s="147" t="s">
        <v>26</v>
      </c>
      <c r="E3" s="147">
        <v>2009</v>
      </c>
      <c r="F3" s="147">
        <v>2010</v>
      </c>
      <c r="G3" s="147">
        <v>2011</v>
      </c>
      <c r="H3" s="147">
        <v>2012</v>
      </c>
      <c r="I3" s="147">
        <v>2013</v>
      </c>
      <c r="J3" s="147">
        <v>2014</v>
      </c>
      <c r="K3" s="147">
        <v>2015</v>
      </c>
      <c r="L3" s="145">
        <v>2016</v>
      </c>
      <c r="M3" s="282">
        <v>2017</v>
      </c>
      <c r="N3" s="359" t="s">
        <v>138</v>
      </c>
      <c r="O3" s="360"/>
    </row>
    <row r="4" spans="1:15" ht="12.75" customHeight="1">
      <c r="A4" s="342"/>
      <c r="B4" s="361" t="s">
        <v>0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38"/>
      <c r="N4" s="362"/>
      <c r="O4" s="281" t="s">
        <v>95</v>
      </c>
    </row>
    <row r="5" spans="1:15" ht="12.75" customHeight="1">
      <c r="A5" s="2" t="s">
        <v>1</v>
      </c>
      <c r="B5" s="3">
        <v>286905</v>
      </c>
      <c r="C5" s="3">
        <v>321323</v>
      </c>
      <c r="D5" s="3">
        <v>364190</v>
      </c>
      <c r="E5" s="3">
        <v>413707</v>
      </c>
      <c r="F5" s="4">
        <v>470401</v>
      </c>
      <c r="G5" s="4">
        <v>514484</v>
      </c>
      <c r="H5" s="4">
        <v>558208</v>
      </c>
      <c r="I5" s="4">
        <v>596289</v>
      </c>
      <c r="J5" s="4">
        <v>660750</v>
      </c>
      <c r="K5" s="4">
        <v>693343</v>
      </c>
      <c r="L5" s="4">
        <v>719558</v>
      </c>
      <c r="M5" s="15">
        <v>762361</v>
      </c>
      <c r="N5" s="6">
        <f>M5-B5</f>
        <v>475456</v>
      </c>
      <c r="O5" s="6">
        <f>N5*100/B5</f>
        <v>165.7189662083268</v>
      </c>
    </row>
    <row r="6" spans="1:15" ht="12.75" customHeight="1">
      <c r="A6" s="197" t="s">
        <v>2</v>
      </c>
      <c r="B6" s="7">
        <v>137667</v>
      </c>
      <c r="C6" s="7">
        <v>166592</v>
      </c>
      <c r="D6" s="7">
        <v>203721</v>
      </c>
      <c r="E6" s="7">
        <v>238491</v>
      </c>
      <c r="F6" s="8">
        <v>285334</v>
      </c>
      <c r="G6" s="8">
        <v>323935</v>
      </c>
      <c r="H6" s="8">
        <v>361078</v>
      </c>
      <c r="I6" s="8">
        <v>394148</v>
      </c>
      <c r="J6" s="8">
        <v>449623</v>
      </c>
      <c r="K6" s="8">
        <v>477483</v>
      </c>
      <c r="L6" s="8">
        <v>497315</v>
      </c>
      <c r="M6" s="16">
        <v>535267</v>
      </c>
      <c r="N6" s="17">
        <f t="shared" ref="N6:N23" si="0">M6-B6</f>
        <v>397600</v>
      </c>
      <c r="O6" s="17">
        <f t="shared" ref="O6:O23" si="1">N6*100/B6</f>
        <v>288.81286001728807</v>
      </c>
    </row>
    <row r="7" spans="1:15" ht="12.75" customHeight="1">
      <c r="A7" s="198" t="s">
        <v>3</v>
      </c>
      <c r="B7" s="3">
        <v>149238</v>
      </c>
      <c r="C7" s="3">
        <v>154731</v>
      </c>
      <c r="D7" s="3">
        <v>160469</v>
      </c>
      <c r="E7" s="3">
        <v>175216</v>
      </c>
      <c r="F7" s="4">
        <v>185067</v>
      </c>
      <c r="G7" s="4">
        <v>190549</v>
      </c>
      <c r="H7" s="4">
        <v>197130</v>
      </c>
      <c r="I7" s="4">
        <v>202141</v>
      </c>
      <c r="J7" s="4">
        <v>211127</v>
      </c>
      <c r="K7" s="4">
        <v>215860</v>
      </c>
      <c r="L7" s="4">
        <v>222243</v>
      </c>
      <c r="M7" s="15">
        <v>227094</v>
      </c>
      <c r="N7" s="6">
        <f t="shared" si="0"/>
        <v>77856</v>
      </c>
      <c r="O7" s="6">
        <f t="shared" si="1"/>
        <v>52.169018614561978</v>
      </c>
    </row>
    <row r="8" spans="1:15" ht="12.75" customHeight="1">
      <c r="A8" s="227" t="s">
        <v>6</v>
      </c>
      <c r="B8" s="7">
        <v>25605</v>
      </c>
      <c r="C8" s="7">
        <v>33027</v>
      </c>
      <c r="D8" s="7">
        <v>38582</v>
      </c>
      <c r="E8" s="7">
        <v>44022</v>
      </c>
      <c r="F8" s="8">
        <v>50570</v>
      </c>
      <c r="G8" s="8">
        <v>57007</v>
      </c>
      <c r="H8" s="8">
        <v>62732</v>
      </c>
      <c r="I8" s="8">
        <v>67948</v>
      </c>
      <c r="J8" s="8">
        <v>76295</v>
      </c>
      <c r="K8" s="8">
        <v>78729</v>
      </c>
      <c r="L8" s="8">
        <v>82534</v>
      </c>
      <c r="M8" s="16">
        <v>89320</v>
      </c>
      <c r="N8" s="17">
        <f t="shared" si="0"/>
        <v>63715</v>
      </c>
      <c r="O8" s="17">
        <f t="shared" si="1"/>
        <v>248.83811755516501</v>
      </c>
    </row>
    <row r="9" spans="1:15" ht="12.75" customHeight="1">
      <c r="A9" s="228" t="s">
        <v>7</v>
      </c>
      <c r="B9" s="3">
        <v>27308</v>
      </c>
      <c r="C9" s="3">
        <v>35117</v>
      </c>
      <c r="D9" s="3">
        <v>42807</v>
      </c>
      <c r="E9" s="3">
        <v>50424</v>
      </c>
      <c r="F9" s="4">
        <v>59436</v>
      </c>
      <c r="G9" s="4">
        <v>65617</v>
      </c>
      <c r="H9" s="4">
        <v>73003</v>
      </c>
      <c r="I9" s="4">
        <v>79714</v>
      </c>
      <c r="J9" s="4">
        <v>88700</v>
      </c>
      <c r="K9" s="4">
        <v>92668</v>
      </c>
      <c r="L9" s="4">
        <v>95243</v>
      </c>
      <c r="M9" s="15">
        <v>100121</v>
      </c>
      <c r="N9" s="6">
        <f t="shared" si="0"/>
        <v>72813</v>
      </c>
      <c r="O9" s="6">
        <f t="shared" si="1"/>
        <v>266.63615057858505</v>
      </c>
    </row>
    <row r="10" spans="1:15" ht="12.75" customHeight="1">
      <c r="A10" s="227" t="s">
        <v>8</v>
      </c>
      <c r="B10" s="7">
        <v>32445</v>
      </c>
      <c r="C10" s="7">
        <v>34535</v>
      </c>
      <c r="D10" s="7">
        <v>35966</v>
      </c>
      <c r="E10" s="7">
        <v>38235</v>
      </c>
      <c r="F10" s="8">
        <v>39908</v>
      </c>
      <c r="G10" s="8">
        <v>40683</v>
      </c>
      <c r="H10" s="8">
        <v>41820</v>
      </c>
      <c r="I10" s="8">
        <v>43890</v>
      </c>
      <c r="J10" s="8">
        <v>46984</v>
      </c>
      <c r="K10" s="8">
        <v>48885</v>
      </c>
      <c r="L10" s="8">
        <v>50589</v>
      </c>
      <c r="M10" s="16">
        <v>51636</v>
      </c>
      <c r="N10" s="17">
        <f t="shared" si="0"/>
        <v>19191</v>
      </c>
      <c r="O10" s="17">
        <f t="shared" si="1"/>
        <v>59.149329634766531</v>
      </c>
    </row>
    <row r="11" spans="1:15" ht="12.75" customHeight="1">
      <c r="A11" s="228" t="s">
        <v>9</v>
      </c>
      <c r="B11" s="3">
        <v>22488</v>
      </c>
      <c r="C11" s="3">
        <v>23993</v>
      </c>
      <c r="D11" s="3">
        <v>24903</v>
      </c>
      <c r="E11" s="3">
        <v>27287</v>
      </c>
      <c r="F11" s="4">
        <v>29276</v>
      </c>
      <c r="G11" s="4">
        <v>29892</v>
      </c>
      <c r="H11" s="4">
        <v>30708</v>
      </c>
      <c r="I11" s="4">
        <v>30960</v>
      </c>
      <c r="J11" s="4">
        <v>33164</v>
      </c>
      <c r="K11" s="4">
        <v>33407</v>
      </c>
      <c r="L11" s="4">
        <v>34549</v>
      </c>
      <c r="M11" s="15">
        <v>35349</v>
      </c>
      <c r="N11" s="6">
        <f t="shared" si="0"/>
        <v>12861</v>
      </c>
      <c r="O11" s="6">
        <f t="shared" si="1"/>
        <v>57.190501600853786</v>
      </c>
    </row>
    <row r="12" spans="1:15" ht="12.75" customHeight="1">
      <c r="A12" s="227" t="s">
        <v>10</v>
      </c>
      <c r="B12" s="7">
        <v>1488</v>
      </c>
      <c r="C12" s="7">
        <v>1696</v>
      </c>
      <c r="D12" s="7">
        <v>2078</v>
      </c>
      <c r="E12" s="7">
        <v>2234</v>
      </c>
      <c r="F12" s="8">
        <v>2639</v>
      </c>
      <c r="G12" s="8">
        <v>3198</v>
      </c>
      <c r="H12" s="8">
        <v>3432</v>
      </c>
      <c r="I12" s="8">
        <v>3776</v>
      </c>
      <c r="J12" s="8">
        <v>4447</v>
      </c>
      <c r="K12" s="8">
        <v>4698</v>
      </c>
      <c r="L12" s="8">
        <v>5033</v>
      </c>
      <c r="M12" s="16">
        <v>5272</v>
      </c>
      <c r="N12" s="17">
        <f t="shared" si="0"/>
        <v>3784</v>
      </c>
      <c r="O12" s="17">
        <f t="shared" si="1"/>
        <v>254.30107526881721</v>
      </c>
    </row>
    <row r="13" spans="1:15" ht="12.75" customHeight="1">
      <c r="A13" s="228" t="s">
        <v>11</v>
      </c>
      <c r="B13" s="3">
        <v>9798</v>
      </c>
      <c r="C13" s="3">
        <v>10457</v>
      </c>
      <c r="D13" s="3">
        <v>11027</v>
      </c>
      <c r="E13" s="3">
        <v>10846</v>
      </c>
      <c r="F13" s="4">
        <v>14073</v>
      </c>
      <c r="G13" s="4">
        <v>16036</v>
      </c>
      <c r="H13" s="4">
        <v>17738</v>
      </c>
      <c r="I13" s="4">
        <v>19337</v>
      </c>
      <c r="J13" s="4">
        <v>21939</v>
      </c>
      <c r="K13" s="4">
        <v>23057</v>
      </c>
      <c r="L13" s="4">
        <v>23977</v>
      </c>
      <c r="M13" s="15">
        <v>26483</v>
      </c>
      <c r="N13" s="6">
        <f t="shared" si="0"/>
        <v>16685</v>
      </c>
      <c r="O13" s="6">
        <f t="shared" si="1"/>
        <v>170.28985507246378</v>
      </c>
    </row>
    <row r="14" spans="1:15" ht="12.75" customHeight="1">
      <c r="A14" s="227" t="s">
        <v>12</v>
      </c>
      <c r="B14" s="7">
        <v>14602</v>
      </c>
      <c r="C14" s="7">
        <v>19747</v>
      </c>
      <c r="D14" s="7">
        <v>22448</v>
      </c>
      <c r="E14" s="7">
        <v>25359</v>
      </c>
      <c r="F14" s="8">
        <v>30078</v>
      </c>
      <c r="G14" s="8">
        <v>33352</v>
      </c>
      <c r="H14" s="8">
        <v>36729</v>
      </c>
      <c r="I14" s="8">
        <v>40134</v>
      </c>
      <c r="J14" s="8">
        <v>45078</v>
      </c>
      <c r="K14" s="8">
        <v>47713</v>
      </c>
      <c r="L14" s="8">
        <v>50034</v>
      </c>
      <c r="M14" s="16">
        <v>53406</v>
      </c>
      <c r="N14" s="17">
        <f t="shared" si="0"/>
        <v>38804</v>
      </c>
      <c r="O14" s="17">
        <f t="shared" si="1"/>
        <v>265.74441857279822</v>
      </c>
    </row>
    <row r="15" spans="1:15" ht="12.75" customHeight="1">
      <c r="A15" s="228" t="s">
        <v>13</v>
      </c>
      <c r="B15" s="3">
        <v>16507</v>
      </c>
      <c r="C15" s="3">
        <v>16737</v>
      </c>
      <c r="D15" s="3">
        <v>16920</v>
      </c>
      <c r="E15" s="3">
        <v>19037</v>
      </c>
      <c r="F15" s="4">
        <v>19740</v>
      </c>
      <c r="G15" s="4">
        <v>20447</v>
      </c>
      <c r="H15" s="4">
        <v>21025</v>
      </c>
      <c r="I15" s="4">
        <v>21251</v>
      </c>
      <c r="J15" s="4">
        <v>21562</v>
      </c>
      <c r="K15" s="4">
        <v>21719</v>
      </c>
      <c r="L15" s="4">
        <v>22367</v>
      </c>
      <c r="M15" s="15">
        <v>22777</v>
      </c>
      <c r="N15" s="6">
        <f t="shared" si="0"/>
        <v>6270</v>
      </c>
      <c r="O15" s="6">
        <f t="shared" si="1"/>
        <v>37.98388562428061</v>
      </c>
    </row>
    <row r="16" spans="1:15" ht="12.75" customHeight="1">
      <c r="A16" s="227" t="s">
        <v>14</v>
      </c>
      <c r="B16" s="7">
        <v>10750</v>
      </c>
      <c r="C16" s="7">
        <v>14052</v>
      </c>
      <c r="D16" s="7">
        <v>18190</v>
      </c>
      <c r="E16" s="7">
        <v>23328</v>
      </c>
      <c r="F16" s="8">
        <v>30532</v>
      </c>
      <c r="G16" s="8">
        <v>35669</v>
      </c>
      <c r="H16" s="8">
        <v>41772</v>
      </c>
      <c r="I16" s="8">
        <v>46134</v>
      </c>
      <c r="J16" s="8">
        <v>52830</v>
      </c>
      <c r="K16" s="8">
        <v>55318</v>
      </c>
      <c r="L16" s="8">
        <v>58176</v>
      </c>
      <c r="M16" s="16">
        <v>64067</v>
      </c>
      <c r="N16" s="17">
        <f t="shared" si="0"/>
        <v>53317</v>
      </c>
      <c r="O16" s="17">
        <f t="shared" si="1"/>
        <v>495.97209302325581</v>
      </c>
    </row>
    <row r="17" spans="1:15" ht="12.75" customHeight="1">
      <c r="A17" s="228" t="s">
        <v>15</v>
      </c>
      <c r="B17" s="3">
        <v>30710</v>
      </c>
      <c r="C17" s="3">
        <v>31997</v>
      </c>
      <c r="D17" s="3">
        <v>42632</v>
      </c>
      <c r="E17" s="3">
        <v>52092</v>
      </c>
      <c r="F17" s="4">
        <v>62415</v>
      </c>
      <c r="G17" s="4">
        <v>70395</v>
      </c>
      <c r="H17" s="4">
        <v>79118</v>
      </c>
      <c r="I17" s="4">
        <v>87185</v>
      </c>
      <c r="J17" s="4">
        <v>104781</v>
      </c>
      <c r="K17" s="4">
        <v>117428</v>
      </c>
      <c r="L17" s="4">
        <v>122774</v>
      </c>
      <c r="M17" s="15">
        <v>132194</v>
      </c>
      <c r="N17" s="6">
        <f t="shared" si="0"/>
        <v>101484</v>
      </c>
      <c r="O17" s="6">
        <f t="shared" si="1"/>
        <v>330.4591338326278</v>
      </c>
    </row>
    <row r="18" spans="1:15" ht="12.75" customHeight="1">
      <c r="A18" s="227" t="s">
        <v>16</v>
      </c>
      <c r="B18" s="7">
        <v>9567</v>
      </c>
      <c r="C18" s="7">
        <v>11892</v>
      </c>
      <c r="D18" s="7">
        <v>14688</v>
      </c>
      <c r="E18" s="7">
        <v>16971</v>
      </c>
      <c r="F18" s="8">
        <v>19365</v>
      </c>
      <c r="G18" s="8">
        <v>23549</v>
      </c>
      <c r="H18" s="8">
        <v>25589</v>
      </c>
      <c r="I18" s="8">
        <v>27039</v>
      </c>
      <c r="J18" s="8">
        <v>29617</v>
      </c>
      <c r="K18" s="8">
        <v>30286</v>
      </c>
      <c r="L18" s="8">
        <v>31268</v>
      </c>
      <c r="M18" s="16">
        <v>33761</v>
      </c>
      <c r="N18" s="17">
        <f t="shared" si="0"/>
        <v>24194</v>
      </c>
      <c r="O18" s="17">
        <f t="shared" si="1"/>
        <v>252.89014320058536</v>
      </c>
    </row>
    <row r="19" spans="1:15" ht="12.75" customHeight="1">
      <c r="A19" s="228" t="s">
        <v>17</v>
      </c>
      <c r="B19" s="3">
        <v>2335</v>
      </c>
      <c r="C19" s="3">
        <v>2717</v>
      </c>
      <c r="D19" s="3">
        <v>3123</v>
      </c>
      <c r="E19" s="3">
        <v>3264</v>
      </c>
      <c r="F19" s="4">
        <v>3782</v>
      </c>
      <c r="G19" s="4">
        <v>4293</v>
      </c>
      <c r="H19" s="4">
        <v>4670</v>
      </c>
      <c r="I19" s="4">
        <v>5181</v>
      </c>
      <c r="J19" s="4">
        <v>5646</v>
      </c>
      <c r="K19" s="4">
        <v>6011</v>
      </c>
      <c r="L19" s="4">
        <v>6389</v>
      </c>
      <c r="M19" s="15">
        <v>6761</v>
      </c>
      <c r="N19" s="6">
        <f t="shared" si="0"/>
        <v>4426</v>
      </c>
      <c r="O19" s="6">
        <f t="shared" si="1"/>
        <v>189.55032119914347</v>
      </c>
    </row>
    <row r="20" spans="1:15" ht="12.75" customHeight="1">
      <c r="A20" s="227" t="s">
        <v>18</v>
      </c>
      <c r="B20" s="7">
        <v>32795</v>
      </c>
      <c r="C20" s="7">
        <v>34104</v>
      </c>
      <c r="D20" s="7">
        <v>36164</v>
      </c>
      <c r="E20" s="7">
        <v>40402</v>
      </c>
      <c r="F20" s="8">
        <v>43810</v>
      </c>
      <c r="G20" s="8">
        <v>45844</v>
      </c>
      <c r="H20" s="8">
        <v>48244</v>
      </c>
      <c r="I20" s="8">
        <v>49527</v>
      </c>
      <c r="J20" s="8">
        <v>52297</v>
      </c>
      <c r="K20" s="8">
        <v>54059</v>
      </c>
      <c r="L20" s="8">
        <v>55657</v>
      </c>
      <c r="M20" s="16">
        <v>56871</v>
      </c>
      <c r="N20" s="17">
        <f t="shared" si="0"/>
        <v>24076</v>
      </c>
      <c r="O20" s="17">
        <f t="shared" si="1"/>
        <v>73.41363012654368</v>
      </c>
    </row>
    <row r="21" spans="1:15" ht="12.75" customHeight="1">
      <c r="A21" s="229" t="s">
        <v>19</v>
      </c>
      <c r="B21" s="3">
        <v>25735</v>
      </c>
      <c r="C21" s="3">
        <v>26538</v>
      </c>
      <c r="D21" s="3">
        <v>26986</v>
      </c>
      <c r="E21" s="3">
        <v>28529</v>
      </c>
      <c r="F21" s="4">
        <v>29175</v>
      </c>
      <c r="G21" s="4">
        <v>29306</v>
      </c>
      <c r="H21" s="4">
        <v>29559</v>
      </c>
      <c r="I21" s="4">
        <v>29577</v>
      </c>
      <c r="J21" s="4">
        <v>29677</v>
      </c>
      <c r="K21" s="4">
        <v>29843</v>
      </c>
      <c r="L21" s="4">
        <v>30368</v>
      </c>
      <c r="M21" s="15">
        <v>30992</v>
      </c>
      <c r="N21" s="6">
        <f t="shared" si="0"/>
        <v>5257</v>
      </c>
      <c r="O21" s="6">
        <f t="shared" si="1"/>
        <v>20.42743345638236</v>
      </c>
    </row>
    <row r="22" spans="1:15" ht="12.75" customHeight="1">
      <c r="A22" s="227" t="s">
        <v>20</v>
      </c>
      <c r="B22" s="7">
        <v>5504</v>
      </c>
      <c r="C22" s="7">
        <v>5890</v>
      </c>
      <c r="D22" s="7">
        <v>8146</v>
      </c>
      <c r="E22" s="7">
        <v>9951</v>
      </c>
      <c r="F22" s="8">
        <v>12444</v>
      </c>
      <c r="G22" s="8">
        <v>14819</v>
      </c>
      <c r="H22" s="8">
        <v>16295</v>
      </c>
      <c r="I22" s="8">
        <v>17700</v>
      </c>
      <c r="J22" s="8">
        <v>20290</v>
      </c>
      <c r="K22" s="8">
        <v>21575</v>
      </c>
      <c r="L22" s="8">
        <v>21887</v>
      </c>
      <c r="M22" s="16">
        <v>23882</v>
      </c>
      <c r="N22" s="17">
        <f t="shared" si="0"/>
        <v>18378</v>
      </c>
      <c r="O22" s="17">
        <f t="shared" si="1"/>
        <v>333.90261627906978</v>
      </c>
    </row>
    <row r="23" spans="1:15" ht="12.75" customHeight="1">
      <c r="A23" s="228" t="s">
        <v>21</v>
      </c>
      <c r="B23" s="3">
        <v>19268</v>
      </c>
      <c r="C23" s="3">
        <v>18824</v>
      </c>
      <c r="D23" s="3">
        <v>19530</v>
      </c>
      <c r="E23" s="3">
        <v>21726</v>
      </c>
      <c r="F23" s="4">
        <v>23158</v>
      </c>
      <c r="G23" s="4">
        <v>24377</v>
      </c>
      <c r="H23" s="4">
        <v>25774</v>
      </c>
      <c r="I23" s="4">
        <v>26936</v>
      </c>
      <c r="J23" s="4">
        <v>27443</v>
      </c>
      <c r="K23" s="4">
        <v>27947</v>
      </c>
      <c r="L23" s="4">
        <v>28713</v>
      </c>
      <c r="M23" s="15">
        <v>29469</v>
      </c>
      <c r="N23" s="6">
        <f t="shared" si="0"/>
        <v>10201</v>
      </c>
      <c r="O23" s="6">
        <f t="shared" si="1"/>
        <v>52.94270292713307</v>
      </c>
    </row>
    <row r="24" spans="1:15" ht="12.75" customHeight="1">
      <c r="A24" s="334" t="s">
        <v>23</v>
      </c>
      <c r="B24" s="334"/>
      <c r="C24" s="334"/>
      <c r="D24" s="334"/>
      <c r="E24" s="334"/>
      <c r="F24" s="334"/>
      <c r="G24" s="334"/>
      <c r="H24" s="334"/>
      <c r="I24" s="334"/>
      <c r="J24" s="334"/>
      <c r="K24" s="334"/>
      <c r="L24" s="334"/>
      <c r="M24" s="334"/>
      <c r="N24" s="334"/>
      <c r="O24" s="334"/>
    </row>
    <row r="25" spans="1:15" ht="12.75" customHeight="1">
      <c r="A25" s="2" t="s">
        <v>1</v>
      </c>
      <c r="B25" s="22" t="s">
        <v>24</v>
      </c>
      <c r="C25" s="5">
        <f t="shared" ref="C25:L25" si="2">SUM(C26:C27)</f>
        <v>34418</v>
      </c>
      <c r="D25" s="5">
        <f t="shared" si="2"/>
        <v>42867</v>
      </c>
      <c r="E25" s="5">
        <f t="shared" si="2"/>
        <v>49517</v>
      </c>
      <c r="F25" s="5">
        <f t="shared" si="2"/>
        <v>56694</v>
      </c>
      <c r="G25" s="5">
        <f t="shared" si="2"/>
        <v>44083</v>
      </c>
      <c r="H25" s="5">
        <f>SUM(H26:H27)</f>
        <v>43724</v>
      </c>
      <c r="I25" s="5">
        <f t="shared" si="2"/>
        <v>38081</v>
      </c>
      <c r="J25" s="5">
        <f t="shared" si="2"/>
        <v>64461</v>
      </c>
      <c r="K25" s="5">
        <f t="shared" si="2"/>
        <v>32593</v>
      </c>
      <c r="L25" s="5">
        <f t="shared" si="2"/>
        <v>26215</v>
      </c>
      <c r="M25" s="6">
        <f>SUM(M26:M27)</f>
        <v>42803</v>
      </c>
      <c r="N25" s="6" t="s">
        <v>169</v>
      </c>
      <c r="O25" s="6" t="s">
        <v>169</v>
      </c>
    </row>
    <row r="26" spans="1:15" ht="12.75" customHeight="1">
      <c r="A26" s="197" t="s">
        <v>2</v>
      </c>
      <c r="B26" s="23" t="s">
        <v>24</v>
      </c>
      <c r="C26" s="9">
        <f t="shared" ref="C26:L26" si="3">SUM(C28:C29,C32:C34,C36:C39,C42)</f>
        <v>28925</v>
      </c>
      <c r="D26" s="9">
        <f t="shared" si="3"/>
        <v>37129</v>
      </c>
      <c r="E26" s="9">
        <f t="shared" si="3"/>
        <v>34770</v>
      </c>
      <c r="F26" s="9">
        <f t="shared" si="3"/>
        <v>46843</v>
      </c>
      <c r="G26" s="9">
        <f t="shared" si="3"/>
        <v>38601</v>
      </c>
      <c r="H26" s="9">
        <f t="shared" si="3"/>
        <v>37143</v>
      </c>
      <c r="I26" s="9">
        <f t="shared" si="3"/>
        <v>33070</v>
      </c>
      <c r="J26" s="9">
        <f t="shared" si="3"/>
        <v>55475</v>
      </c>
      <c r="K26" s="9">
        <f t="shared" si="3"/>
        <v>27860</v>
      </c>
      <c r="L26" s="9">
        <f t="shared" si="3"/>
        <v>19832</v>
      </c>
      <c r="M26" s="17">
        <f>SUM(M28:M29,M32:M34,M36:M39,M42)</f>
        <v>37952</v>
      </c>
      <c r="N26" s="17" t="s">
        <v>169</v>
      </c>
      <c r="O26" s="17" t="s">
        <v>169</v>
      </c>
    </row>
    <row r="27" spans="1:15" ht="12.75" customHeight="1">
      <c r="A27" s="198" t="s">
        <v>3</v>
      </c>
      <c r="B27" s="22" t="s">
        <v>24</v>
      </c>
      <c r="C27" s="5">
        <f t="shared" ref="C27:L27" si="4">SUM(C30:C31,C35,C40:C41,C43)</f>
        <v>5493</v>
      </c>
      <c r="D27" s="5">
        <f t="shared" si="4"/>
        <v>5738</v>
      </c>
      <c r="E27" s="5">
        <f t="shared" si="4"/>
        <v>14747</v>
      </c>
      <c r="F27" s="5">
        <f t="shared" si="4"/>
        <v>9851</v>
      </c>
      <c r="G27" s="5">
        <f t="shared" si="4"/>
        <v>5482</v>
      </c>
      <c r="H27" s="5">
        <f t="shared" si="4"/>
        <v>6581</v>
      </c>
      <c r="I27" s="5">
        <f t="shared" si="4"/>
        <v>5011</v>
      </c>
      <c r="J27" s="5">
        <f t="shared" si="4"/>
        <v>8986</v>
      </c>
      <c r="K27" s="5">
        <f t="shared" si="4"/>
        <v>4733</v>
      </c>
      <c r="L27" s="5">
        <f t="shared" si="4"/>
        <v>6383</v>
      </c>
      <c r="M27" s="6">
        <f>SUM(M30:M31,M35,M40:M41,M43)</f>
        <v>4851</v>
      </c>
      <c r="N27" s="6" t="s">
        <v>169</v>
      </c>
      <c r="O27" s="6" t="s">
        <v>169</v>
      </c>
    </row>
    <row r="28" spans="1:15" ht="12.75" customHeight="1">
      <c r="A28" s="227" t="s">
        <v>6</v>
      </c>
      <c r="B28" s="23" t="s">
        <v>24</v>
      </c>
      <c r="C28" s="9">
        <f t="shared" ref="C28:M43" si="5">C8-B8</f>
        <v>7422</v>
      </c>
      <c r="D28" s="9">
        <f t="shared" si="5"/>
        <v>5555</v>
      </c>
      <c r="E28" s="9">
        <f t="shared" si="5"/>
        <v>5440</v>
      </c>
      <c r="F28" s="9">
        <f t="shared" si="5"/>
        <v>6548</v>
      </c>
      <c r="G28" s="9">
        <f t="shared" si="5"/>
        <v>6437</v>
      </c>
      <c r="H28" s="9">
        <f t="shared" si="5"/>
        <v>5725</v>
      </c>
      <c r="I28" s="9">
        <f t="shared" si="5"/>
        <v>5216</v>
      </c>
      <c r="J28" s="9">
        <f t="shared" si="5"/>
        <v>8347</v>
      </c>
      <c r="K28" s="9">
        <f t="shared" si="5"/>
        <v>2434</v>
      </c>
      <c r="L28" s="9">
        <f t="shared" si="5"/>
        <v>3805</v>
      </c>
      <c r="M28" s="17">
        <f>M8-L8</f>
        <v>6786</v>
      </c>
      <c r="N28" s="17" t="s">
        <v>169</v>
      </c>
      <c r="O28" s="17" t="s">
        <v>169</v>
      </c>
    </row>
    <row r="29" spans="1:15" ht="12.75" customHeight="1">
      <c r="A29" s="228" t="s">
        <v>7</v>
      </c>
      <c r="B29" s="22" t="s">
        <v>24</v>
      </c>
      <c r="C29" s="5">
        <f t="shared" si="5"/>
        <v>7809</v>
      </c>
      <c r="D29" s="5">
        <f t="shared" si="5"/>
        <v>7690</v>
      </c>
      <c r="E29" s="5">
        <f t="shared" si="5"/>
        <v>7617</v>
      </c>
      <c r="F29" s="5">
        <f t="shared" si="5"/>
        <v>9012</v>
      </c>
      <c r="G29" s="5">
        <f t="shared" si="5"/>
        <v>6181</v>
      </c>
      <c r="H29" s="5">
        <f t="shared" si="5"/>
        <v>7386</v>
      </c>
      <c r="I29" s="5">
        <f t="shared" si="5"/>
        <v>6711</v>
      </c>
      <c r="J29" s="5">
        <f t="shared" si="5"/>
        <v>8986</v>
      </c>
      <c r="K29" s="5">
        <f t="shared" si="5"/>
        <v>3968</v>
      </c>
      <c r="L29" s="5">
        <f t="shared" si="5"/>
        <v>2575</v>
      </c>
      <c r="M29" s="6">
        <f t="shared" si="5"/>
        <v>4878</v>
      </c>
      <c r="N29" s="6" t="s">
        <v>169</v>
      </c>
      <c r="O29" s="6" t="s">
        <v>169</v>
      </c>
    </row>
    <row r="30" spans="1:15" ht="12.75" customHeight="1">
      <c r="A30" s="227" t="s">
        <v>8</v>
      </c>
      <c r="B30" s="23" t="s">
        <v>24</v>
      </c>
      <c r="C30" s="9">
        <f t="shared" si="5"/>
        <v>2090</v>
      </c>
      <c r="D30" s="9">
        <f t="shared" si="5"/>
        <v>1431</v>
      </c>
      <c r="E30" s="9">
        <f t="shared" si="5"/>
        <v>2269</v>
      </c>
      <c r="F30" s="9">
        <f t="shared" si="5"/>
        <v>1673</v>
      </c>
      <c r="G30" s="9">
        <f t="shared" si="5"/>
        <v>775</v>
      </c>
      <c r="H30" s="9">
        <f t="shared" si="5"/>
        <v>1137</v>
      </c>
      <c r="I30" s="9">
        <f t="shared" si="5"/>
        <v>2070</v>
      </c>
      <c r="J30" s="9">
        <f t="shared" si="5"/>
        <v>3094</v>
      </c>
      <c r="K30" s="9">
        <f t="shared" si="5"/>
        <v>1901</v>
      </c>
      <c r="L30" s="9">
        <f t="shared" si="5"/>
        <v>1704</v>
      </c>
      <c r="M30" s="17">
        <f t="shared" si="5"/>
        <v>1047</v>
      </c>
      <c r="N30" s="17" t="s">
        <v>169</v>
      </c>
      <c r="O30" s="17" t="s">
        <v>169</v>
      </c>
    </row>
    <row r="31" spans="1:15" ht="12.75" customHeight="1">
      <c r="A31" s="228" t="s">
        <v>9</v>
      </c>
      <c r="B31" s="22" t="s">
        <v>24</v>
      </c>
      <c r="C31" s="5">
        <f t="shared" si="5"/>
        <v>1505</v>
      </c>
      <c r="D31" s="5">
        <f t="shared" si="5"/>
        <v>910</v>
      </c>
      <c r="E31" s="5">
        <f t="shared" si="5"/>
        <v>2384</v>
      </c>
      <c r="F31" s="5">
        <f t="shared" si="5"/>
        <v>1989</v>
      </c>
      <c r="G31" s="5">
        <f t="shared" si="5"/>
        <v>616</v>
      </c>
      <c r="H31" s="5">
        <f t="shared" si="5"/>
        <v>816</v>
      </c>
      <c r="I31" s="5">
        <f t="shared" si="5"/>
        <v>252</v>
      </c>
      <c r="J31" s="5">
        <f t="shared" si="5"/>
        <v>2204</v>
      </c>
      <c r="K31" s="5">
        <f t="shared" si="5"/>
        <v>243</v>
      </c>
      <c r="L31" s="5">
        <f t="shared" si="5"/>
        <v>1142</v>
      </c>
      <c r="M31" s="6">
        <f t="shared" si="5"/>
        <v>800</v>
      </c>
      <c r="N31" s="6" t="s">
        <v>169</v>
      </c>
      <c r="O31" s="6" t="s">
        <v>169</v>
      </c>
    </row>
    <row r="32" spans="1:15" ht="12.75" customHeight="1">
      <c r="A32" s="227" t="s">
        <v>10</v>
      </c>
      <c r="B32" s="23" t="s">
        <v>24</v>
      </c>
      <c r="C32" s="9">
        <f t="shared" si="5"/>
        <v>208</v>
      </c>
      <c r="D32" s="9">
        <f t="shared" si="5"/>
        <v>382</v>
      </c>
      <c r="E32" s="9">
        <f t="shared" si="5"/>
        <v>156</v>
      </c>
      <c r="F32" s="9">
        <f t="shared" si="5"/>
        <v>405</v>
      </c>
      <c r="G32" s="9">
        <f t="shared" si="5"/>
        <v>559</v>
      </c>
      <c r="H32" s="9">
        <f t="shared" si="5"/>
        <v>234</v>
      </c>
      <c r="I32" s="9">
        <f t="shared" si="5"/>
        <v>344</v>
      </c>
      <c r="J32" s="9">
        <f t="shared" si="5"/>
        <v>671</v>
      </c>
      <c r="K32" s="9">
        <f t="shared" si="5"/>
        <v>251</v>
      </c>
      <c r="L32" s="9">
        <f t="shared" si="5"/>
        <v>335</v>
      </c>
      <c r="M32" s="17">
        <f t="shared" si="5"/>
        <v>239</v>
      </c>
      <c r="N32" s="17" t="s">
        <v>169</v>
      </c>
      <c r="O32" s="17" t="s">
        <v>169</v>
      </c>
    </row>
    <row r="33" spans="1:15" ht="12.75" customHeight="1">
      <c r="A33" s="228" t="s">
        <v>11</v>
      </c>
      <c r="B33" s="22" t="s">
        <v>24</v>
      </c>
      <c r="C33" s="5">
        <f t="shared" si="5"/>
        <v>659</v>
      </c>
      <c r="D33" s="5">
        <f t="shared" si="5"/>
        <v>570</v>
      </c>
      <c r="E33" s="5">
        <f t="shared" si="5"/>
        <v>-181</v>
      </c>
      <c r="F33" s="5">
        <f t="shared" si="5"/>
        <v>3227</v>
      </c>
      <c r="G33" s="5">
        <f t="shared" si="5"/>
        <v>1963</v>
      </c>
      <c r="H33" s="5">
        <f t="shared" si="5"/>
        <v>1702</v>
      </c>
      <c r="I33" s="5">
        <f t="shared" si="5"/>
        <v>1599</v>
      </c>
      <c r="J33" s="5">
        <f t="shared" si="5"/>
        <v>2602</v>
      </c>
      <c r="K33" s="5">
        <f t="shared" si="5"/>
        <v>1118</v>
      </c>
      <c r="L33" s="5">
        <f t="shared" si="5"/>
        <v>920</v>
      </c>
      <c r="M33" s="6">
        <f t="shared" si="5"/>
        <v>2506</v>
      </c>
      <c r="N33" s="6" t="s">
        <v>169</v>
      </c>
      <c r="O33" s="6" t="s">
        <v>169</v>
      </c>
    </row>
    <row r="34" spans="1:15" ht="12.75" customHeight="1">
      <c r="A34" s="227" t="s">
        <v>12</v>
      </c>
      <c r="B34" s="23" t="s">
        <v>24</v>
      </c>
      <c r="C34" s="9">
        <f t="shared" si="5"/>
        <v>5145</v>
      </c>
      <c r="D34" s="9">
        <f t="shared" si="5"/>
        <v>2701</v>
      </c>
      <c r="E34" s="9">
        <f t="shared" si="5"/>
        <v>2911</v>
      </c>
      <c r="F34" s="9">
        <f t="shared" si="5"/>
        <v>4719</v>
      </c>
      <c r="G34" s="9">
        <f t="shared" si="5"/>
        <v>3274</v>
      </c>
      <c r="H34" s="9">
        <f t="shared" si="5"/>
        <v>3377</v>
      </c>
      <c r="I34" s="9">
        <f t="shared" si="5"/>
        <v>3405</v>
      </c>
      <c r="J34" s="9">
        <f t="shared" si="5"/>
        <v>4944</v>
      </c>
      <c r="K34" s="9">
        <f t="shared" si="5"/>
        <v>2635</v>
      </c>
      <c r="L34" s="9">
        <f t="shared" si="5"/>
        <v>2321</v>
      </c>
      <c r="M34" s="17">
        <f t="shared" si="5"/>
        <v>3372</v>
      </c>
      <c r="N34" s="17" t="s">
        <v>169</v>
      </c>
      <c r="O34" s="17" t="s">
        <v>169</v>
      </c>
    </row>
    <row r="35" spans="1:15" ht="12.75" customHeight="1">
      <c r="A35" s="228" t="s">
        <v>13</v>
      </c>
      <c r="B35" s="22" t="s">
        <v>24</v>
      </c>
      <c r="C35" s="5">
        <f t="shared" si="5"/>
        <v>230</v>
      </c>
      <c r="D35" s="5">
        <f t="shared" si="5"/>
        <v>183</v>
      </c>
      <c r="E35" s="5">
        <f t="shared" si="5"/>
        <v>2117</v>
      </c>
      <c r="F35" s="5">
        <f t="shared" si="5"/>
        <v>703</v>
      </c>
      <c r="G35" s="5">
        <f t="shared" si="5"/>
        <v>707</v>
      </c>
      <c r="H35" s="5">
        <f t="shared" si="5"/>
        <v>578</v>
      </c>
      <c r="I35" s="5">
        <f t="shared" si="5"/>
        <v>226</v>
      </c>
      <c r="J35" s="5">
        <f t="shared" si="5"/>
        <v>311</v>
      </c>
      <c r="K35" s="5">
        <f t="shared" si="5"/>
        <v>157</v>
      </c>
      <c r="L35" s="5">
        <f t="shared" si="5"/>
        <v>648</v>
      </c>
      <c r="M35" s="6">
        <f t="shared" si="5"/>
        <v>410</v>
      </c>
      <c r="N35" s="6" t="s">
        <v>169</v>
      </c>
      <c r="O35" s="6" t="s">
        <v>169</v>
      </c>
    </row>
    <row r="36" spans="1:15" ht="12.75" customHeight="1">
      <c r="A36" s="227" t="s">
        <v>14</v>
      </c>
      <c r="B36" s="23" t="s">
        <v>24</v>
      </c>
      <c r="C36" s="9">
        <f t="shared" si="5"/>
        <v>3302</v>
      </c>
      <c r="D36" s="9">
        <f t="shared" si="5"/>
        <v>4138</v>
      </c>
      <c r="E36" s="9">
        <f t="shared" si="5"/>
        <v>5138</v>
      </c>
      <c r="F36" s="9">
        <f t="shared" si="5"/>
        <v>7204</v>
      </c>
      <c r="G36" s="9">
        <f t="shared" si="5"/>
        <v>5137</v>
      </c>
      <c r="H36" s="9">
        <f t="shared" si="5"/>
        <v>6103</v>
      </c>
      <c r="I36" s="9">
        <f t="shared" si="5"/>
        <v>4362</v>
      </c>
      <c r="J36" s="9">
        <f t="shared" si="5"/>
        <v>6696</v>
      </c>
      <c r="K36" s="9">
        <f t="shared" si="5"/>
        <v>2488</v>
      </c>
      <c r="L36" s="9">
        <f t="shared" si="5"/>
        <v>2858</v>
      </c>
      <c r="M36" s="17">
        <f t="shared" si="5"/>
        <v>5891</v>
      </c>
      <c r="N36" s="17" t="s">
        <v>169</v>
      </c>
      <c r="O36" s="17" t="s">
        <v>169</v>
      </c>
    </row>
    <row r="37" spans="1:15" ht="12.75" customHeight="1">
      <c r="A37" s="228" t="s">
        <v>15</v>
      </c>
      <c r="B37" s="22" t="s">
        <v>24</v>
      </c>
      <c r="C37" s="5">
        <f t="shared" si="5"/>
        <v>1287</v>
      </c>
      <c r="D37" s="5">
        <f t="shared" si="5"/>
        <v>10635</v>
      </c>
      <c r="E37" s="5">
        <f t="shared" si="5"/>
        <v>9460</v>
      </c>
      <c r="F37" s="5">
        <f t="shared" si="5"/>
        <v>10323</v>
      </c>
      <c r="G37" s="5">
        <f t="shared" si="5"/>
        <v>7980</v>
      </c>
      <c r="H37" s="5">
        <f t="shared" si="5"/>
        <v>8723</v>
      </c>
      <c r="I37" s="5">
        <f t="shared" si="5"/>
        <v>8067</v>
      </c>
      <c r="J37" s="5">
        <f t="shared" si="5"/>
        <v>17596</v>
      </c>
      <c r="K37" s="5">
        <f t="shared" si="5"/>
        <v>12647</v>
      </c>
      <c r="L37" s="5">
        <f t="shared" si="5"/>
        <v>5346</v>
      </c>
      <c r="M37" s="6">
        <f t="shared" si="5"/>
        <v>9420</v>
      </c>
      <c r="N37" s="6" t="s">
        <v>169</v>
      </c>
      <c r="O37" s="6" t="s">
        <v>169</v>
      </c>
    </row>
    <row r="38" spans="1:15" ht="12.75" customHeight="1">
      <c r="A38" s="227" t="s">
        <v>16</v>
      </c>
      <c r="B38" s="23" t="s">
        <v>24</v>
      </c>
      <c r="C38" s="9">
        <f t="shared" si="5"/>
        <v>2325</v>
      </c>
      <c r="D38" s="9">
        <f t="shared" si="5"/>
        <v>2796</v>
      </c>
      <c r="E38" s="9">
        <f t="shared" si="5"/>
        <v>2283</v>
      </c>
      <c r="F38" s="9">
        <f t="shared" si="5"/>
        <v>2394</v>
      </c>
      <c r="G38" s="9">
        <f t="shared" si="5"/>
        <v>4184</v>
      </c>
      <c r="H38" s="9">
        <f t="shared" si="5"/>
        <v>2040</v>
      </c>
      <c r="I38" s="9">
        <f t="shared" si="5"/>
        <v>1450</v>
      </c>
      <c r="J38" s="9">
        <f t="shared" si="5"/>
        <v>2578</v>
      </c>
      <c r="K38" s="9">
        <f t="shared" si="5"/>
        <v>669</v>
      </c>
      <c r="L38" s="9">
        <f t="shared" si="5"/>
        <v>982</v>
      </c>
      <c r="M38" s="17">
        <f t="shared" si="5"/>
        <v>2493</v>
      </c>
      <c r="N38" s="17" t="s">
        <v>169</v>
      </c>
      <c r="O38" s="17" t="s">
        <v>169</v>
      </c>
    </row>
    <row r="39" spans="1:15" ht="12.75" customHeight="1">
      <c r="A39" s="228" t="s">
        <v>17</v>
      </c>
      <c r="B39" s="22" t="s">
        <v>24</v>
      </c>
      <c r="C39" s="5">
        <f t="shared" si="5"/>
        <v>382</v>
      </c>
      <c r="D39" s="5">
        <f t="shared" si="5"/>
        <v>406</v>
      </c>
      <c r="E39" s="5">
        <f t="shared" si="5"/>
        <v>141</v>
      </c>
      <c r="F39" s="5">
        <f t="shared" si="5"/>
        <v>518</v>
      </c>
      <c r="G39" s="5">
        <f t="shared" si="5"/>
        <v>511</v>
      </c>
      <c r="H39" s="5">
        <f t="shared" si="5"/>
        <v>377</v>
      </c>
      <c r="I39" s="5">
        <f t="shared" si="5"/>
        <v>511</v>
      </c>
      <c r="J39" s="5">
        <f t="shared" si="5"/>
        <v>465</v>
      </c>
      <c r="K39" s="5">
        <f t="shared" si="5"/>
        <v>365</v>
      </c>
      <c r="L39" s="5">
        <f t="shared" si="5"/>
        <v>378</v>
      </c>
      <c r="M39" s="6">
        <f t="shared" si="5"/>
        <v>372</v>
      </c>
      <c r="N39" s="6" t="s">
        <v>169</v>
      </c>
      <c r="O39" s="6" t="s">
        <v>169</v>
      </c>
    </row>
    <row r="40" spans="1:15" ht="12.75" customHeight="1">
      <c r="A40" s="227" t="s">
        <v>18</v>
      </c>
      <c r="B40" s="23" t="s">
        <v>24</v>
      </c>
      <c r="C40" s="9">
        <f t="shared" si="5"/>
        <v>1309</v>
      </c>
      <c r="D40" s="9">
        <f t="shared" si="5"/>
        <v>2060</v>
      </c>
      <c r="E40" s="9">
        <f t="shared" si="5"/>
        <v>4238</v>
      </c>
      <c r="F40" s="9">
        <f t="shared" si="5"/>
        <v>3408</v>
      </c>
      <c r="G40" s="9">
        <f t="shared" si="5"/>
        <v>2034</v>
      </c>
      <c r="H40" s="9">
        <f t="shared" si="5"/>
        <v>2400</v>
      </c>
      <c r="I40" s="9">
        <f t="shared" si="5"/>
        <v>1283</v>
      </c>
      <c r="J40" s="9">
        <f t="shared" si="5"/>
        <v>2770</v>
      </c>
      <c r="K40" s="9">
        <f t="shared" si="5"/>
        <v>1762</v>
      </c>
      <c r="L40" s="9">
        <f t="shared" si="5"/>
        <v>1598</v>
      </c>
      <c r="M40" s="17">
        <f t="shared" si="5"/>
        <v>1214</v>
      </c>
      <c r="N40" s="17" t="s">
        <v>169</v>
      </c>
      <c r="O40" s="17" t="s">
        <v>169</v>
      </c>
    </row>
    <row r="41" spans="1:15" ht="12.75" customHeight="1">
      <c r="A41" s="229" t="s">
        <v>19</v>
      </c>
      <c r="B41" s="22" t="s">
        <v>24</v>
      </c>
      <c r="C41" s="5">
        <f t="shared" si="5"/>
        <v>803</v>
      </c>
      <c r="D41" s="5">
        <f t="shared" si="5"/>
        <v>448</v>
      </c>
      <c r="E41" s="5">
        <f t="shared" si="5"/>
        <v>1543</v>
      </c>
      <c r="F41" s="5">
        <f t="shared" si="5"/>
        <v>646</v>
      </c>
      <c r="G41" s="5">
        <f t="shared" si="5"/>
        <v>131</v>
      </c>
      <c r="H41" s="5">
        <f t="shared" si="5"/>
        <v>253</v>
      </c>
      <c r="I41" s="5">
        <f t="shared" si="5"/>
        <v>18</v>
      </c>
      <c r="J41" s="5">
        <f t="shared" si="5"/>
        <v>100</v>
      </c>
      <c r="K41" s="5">
        <f t="shared" si="5"/>
        <v>166</v>
      </c>
      <c r="L41" s="5">
        <f t="shared" si="5"/>
        <v>525</v>
      </c>
      <c r="M41" s="6">
        <f t="shared" si="5"/>
        <v>624</v>
      </c>
      <c r="N41" s="6" t="s">
        <v>169</v>
      </c>
      <c r="O41" s="6" t="s">
        <v>169</v>
      </c>
    </row>
    <row r="42" spans="1:15" ht="12.75" customHeight="1">
      <c r="A42" s="227" t="s">
        <v>20</v>
      </c>
      <c r="B42" s="23" t="s">
        <v>24</v>
      </c>
      <c r="C42" s="9">
        <f t="shared" si="5"/>
        <v>386</v>
      </c>
      <c r="D42" s="9">
        <f t="shared" si="5"/>
        <v>2256</v>
      </c>
      <c r="E42" s="9">
        <f t="shared" si="5"/>
        <v>1805</v>
      </c>
      <c r="F42" s="9">
        <f t="shared" si="5"/>
        <v>2493</v>
      </c>
      <c r="G42" s="9">
        <f t="shared" si="5"/>
        <v>2375</v>
      </c>
      <c r="H42" s="9">
        <f t="shared" si="5"/>
        <v>1476</v>
      </c>
      <c r="I42" s="9">
        <f t="shared" si="5"/>
        <v>1405</v>
      </c>
      <c r="J42" s="9">
        <f t="shared" si="5"/>
        <v>2590</v>
      </c>
      <c r="K42" s="9">
        <f t="shared" si="5"/>
        <v>1285</v>
      </c>
      <c r="L42" s="9">
        <f t="shared" si="5"/>
        <v>312</v>
      </c>
      <c r="M42" s="17">
        <f t="shared" si="5"/>
        <v>1995</v>
      </c>
      <c r="N42" s="17" t="s">
        <v>169</v>
      </c>
      <c r="O42" s="17" t="s">
        <v>169</v>
      </c>
    </row>
    <row r="43" spans="1:15" ht="12.75" customHeight="1">
      <c r="A43" s="230" t="s">
        <v>21</v>
      </c>
      <c r="B43" s="24" t="s">
        <v>24</v>
      </c>
      <c r="C43" s="13">
        <f t="shared" si="5"/>
        <v>-444</v>
      </c>
      <c r="D43" s="13">
        <f t="shared" si="5"/>
        <v>706</v>
      </c>
      <c r="E43" s="13">
        <f t="shared" si="5"/>
        <v>2196</v>
      </c>
      <c r="F43" s="13">
        <f t="shared" si="5"/>
        <v>1432</v>
      </c>
      <c r="G43" s="13">
        <f t="shared" si="5"/>
        <v>1219</v>
      </c>
      <c r="H43" s="13">
        <f t="shared" si="5"/>
        <v>1397</v>
      </c>
      <c r="I43" s="13">
        <f t="shared" si="5"/>
        <v>1162</v>
      </c>
      <c r="J43" s="13">
        <f t="shared" si="5"/>
        <v>507</v>
      </c>
      <c r="K43" s="13">
        <f t="shared" si="5"/>
        <v>504</v>
      </c>
      <c r="L43" s="13">
        <f t="shared" si="5"/>
        <v>766</v>
      </c>
      <c r="M43" s="14">
        <f t="shared" si="5"/>
        <v>756</v>
      </c>
      <c r="N43" s="14" t="s">
        <v>169</v>
      </c>
      <c r="O43" s="14" t="s">
        <v>169</v>
      </c>
    </row>
    <row r="44" spans="1:15" ht="12.75" customHeight="1">
      <c r="A44" s="333" t="s">
        <v>222</v>
      </c>
      <c r="B44" s="333"/>
      <c r="C44" s="333"/>
      <c r="D44" s="333"/>
      <c r="E44" s="333"/>
      <c r="F44" s="333"/>
      <c r="G44" s="333"/>
      <c r="H44" s="333"/>
      <c r="I44" s="333"/>
      <c r="J44" s="333"/>
      <c r="K44" s="333"/>
      <c r="L44" s="333"/>
      <c r="M44" s="333"/>
    </row>
    <row r="45" spans="1:15" ht="12.75" customHeight="1">
      <c r="A45" s="357" t="s">
        <v>223</v>
      </c>
      <c r="B45" s="357"/>
      <c r="C45" s="357"/>
      <c r="D45" s="357"/>
      <c r="E45" s="357"/>
      <c r="F45" s="357"/>
      <c r="G45" s="357"/>
      <c r="H45" s="357"/>
      <c r="I45" s="357"/>
      <c r="J45" s="357"/>
      <c r="K45" s="357"/>
      <c r="L45" s="357"/>
      <c r="M45" s="357"/>
      <c r="N45" s="357"/>
      <c r="O45" s="357"/>
    </row>
    <row r="46" spans="1:15" ht="12.75" customHeight="1">
      <c r="A46" s="333" t="s">
        <v>217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</row>
    <row r="47" spans="1:15" ht="12.75" customHeight="1">
      <c r="A47" s="335" t="s">
        <v>22</v>
      </c>
      <c r="B47" s="335"/>
      <c r="C47" s="335"/>
      <c r="D47" s="335"/>
      <c r="E47" s="335"/>
      <c r="F47" s="335"/>
      <c r="G47" s="335"/>
      <c r="H47" s="335"/>
      <c r="I47" s="335"/>
      <c r="J47" s="335"/>
      <c r="K47" s="335"/>
      <c r="L47" s="335"/>
      <c r="M47" s="335"/>
    </row>
  </sheetData>
  <mergeCells count="9">
    <mergeCell ref="A2:O2"/>
    <mergeCell ref="A45:O45"/>
    <mergeCell ref="A46:M46"/>
    <mergeCell ref="A47:M47"/>
    <mergeCell ref="A3:A4"/>
    <mergeCell ref="N3:O3"/>
    <mergeCell ref="B4:N4"/>
    <mergeCell ref="A24:O24"/>
    <mergeCell ref="A44:M44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K83"/>
  <sheetViews>
    <sheetView showGridLines="0" zoomScaleNormal="100" workbookViewId="0"/>
  </sheetViews>
  <sheetFormatPr baseColWidth="10" defaultColWidth="12.85546875" defaultRowHeight="12.75" customHeight="1"/>
  <cols>
    <col min="1" max="1" width="25.7109375" customWidth="1"/>
  </cols>
  <sheetData>
    <row r="1" spans="1:11" s="279" customFormat="1" ht="25.5" customHeight="1">
      <c r="A1" s="325" t="s">
        <v>329</v>
      </c>
      <c r="G1" s="295"/>
    </row>
    <row r="2" spans="1:11" s="124" customFormat="1" ht="25.5" customHeight="1">
      <c r="A2" s="363" t="s">
        <v>220</v>
      </c>
      <c r="B2" s="363"/>
      <c r="C2" s="363"/>
      <c r="D2" s="363"/>
      <c r="E2" s="363"/>
      <c r="F2" s="363"/>
      <c r="G2" s="363"/>
    </row>
    <row r="3" spans="1:11" ht="76.5" customHeight="1">
      <c r="A3" s="365" t="s">
        <v>4</v>
      </c>
      <c r="B3" s="25" t="s">
        <v>27</v>
      </c>
      <c r="C3" s="25" t="s">
        <v>28</v>
      </c>
      <c r="D3" s="25" t="s">
        <v>29</v>
      </c>
      <c r="E3" s="26" t="s">
        <v>30</v>
      </c>
      <c r="F3" s="26" t="s">
        <v>31</v>
      </c>
      <c r="G3" s="27" t="s">
        <v>32</v>
      </c>
    </row>
    <row r="4" spans="1:11" ht="12.75" customHeight="1">
      <c r="A4" s="366"/>
      <c r="B4" s="367" t="s">
        <v>0</v>
      </c>
      <c r="C4" s="368"/>
      <c r="D4" s="369"/>
      <c r="E4" s="367" t="s">
        <v>33</v>
      </c>
      <c r="F4" s="368"/>
      <c r="G4" s="368"/>
    </row>
    <row r="5" spans="1:11" ht="12.75" customHeight="1">
      <c r="A5" s="370">
        <v>2017</v>
      </c>
      <c r="B5" s="370"/>
      <c r="C5" s="370"/>
      <c r="D5" s="370"/>
      <c r="E5" s="370"/>
      <c r="F5" s="370"/>
      <c r="G5" s="370"/>
    </row>
    <row r="6" spans="1:11" ht="12.75" customHeight="1">
      <c r="A6" s="28" t="s">
        <v>1</v>
      </c>
      <c r="B6" s="29">
        <f>SUM(B7:B17)</f>
        <v>3368</v>
      </c>
      <c r="C6" s="29">
        <f>SUM(C7:C17)</f>
        <v>31192</v>
      </c>
      <c r="D6" s="30">
        <f>SUM(D7:D17)</f>
        <v>7843</v>
      </c>
      <c r="E6" s="31">
        <f t="shared" ref="E6:E17" si="0">D6/B6</f>
        <v>2.3286817102137767</v>
      </c>
      <c r="F6" s="31">
        <v>4</v>
      </c>
      <c r="G6" s="32">
        <v>9.3000000000000007</v>
      </c>
    </row>
    <row r="7" spans="1:11" ht="12.75" customHeight="1">
      <c r="A7" s="79" t="s">
        <v>6</v>
      </c>
      <c r="B7" s="33">
        <v>419</v>
      </c>
      <c r="C7" s="33">
        <v>3599</v>
      </c>
      <c r="D7" s="34">
        <v>1036</v>
      </c>
      <c r="E7" s="35">
        <f t="shared" si="0"/>
        <v>2.4725536992840094</v>
      </c>
      <c r="F7" s="35">
        <v>3.5</v>
      </c>
      <c r="G7" s="36">
        <v>8.6</v>
      </c>
      <c r="K7" s="37"/>
    </row>
    <row r="8" spans="1:11" ht="12.75" customHeight="1">
      <c r="A8" s="139" t="s">
        <v>7</v>
      </c>
      <c r="B8" s="38">
        <v>292</v>
      </c>
      <c r="C8" s="38">
        <v>2898</v>
      </c>
      <c r="D8" s="39">
        <v>808</v>
      </c>
      <c r="E8" s="40">
        <f t="shared" si="0"/>
        <v>2.7671232876712328</v>
      </c>
      <c r="F8" s="40">
        <v>3.6</v>
      </c>
      <c r="G8" s="41">
        <v>9.9</v>
      </c>
      <c r="K8" s="37"/>
    </row>
    <row r="9" spans="1:11" ht="12.75" customHeight="1">
      <c r="A9" s="79" t="s">
        <v>8</v>
      </c>
      <c r="B9" s="33">
        <v>293</v>
      </c>
      <c r="C9" s="33">
        <v>2754</v>
      </c>
      <c r="D9" s="34">
        <v>586</v>
      </c>
      <c r="E9" s="35">
        <f t="shared" si="0"/>
        <v>2</v>
      </c>
      <c r="F9" s="35">
        <v>4.7</v>
      </c>
      <c r="G9" s="36">
        <v>9.4</v>
      </c>
      <c r="K9" s="37"/>
    </row>
    <row r="10" spans="1:11" ht="12.75" customHeight="1">
      <c r="A10" s="221" t="s">
        <v>10</v>
      </c>
      <c r="B10" s="29">
        <v>26</v>
      </c>
      <c r="C10" s="29">
        <v>250</v>
      </c>
      <c r="D10" s="30">
        <v>56</v>
      </c>
      <c r="E10" s="31">
        <f t="shared" si="0"/>
        <v>2.1538461538461537</v>
      </c>
      <c r="F10" s="31">
        <v>4.5</v>
      </c>
      <c r="G10" s="32">
        <v>9.6</v>
      </c>
      <c r="K10" s="37"/>
    </row>
    <row r="11" spans="1:11" ht="12.75" customHeight="1">
      <c r="A11" s="79" t="s">
        <v>11</v>
      </c>
      <c r="B11" s="33">
        <v>150</v>
      </c>
      <c r="C11" s="33">
        <v>1995</v>
      </c>
      <c r="D11" s="34">
        <v>383</v>
      </c>
      <c r="E11" s="35">
        <f t="shared" si="0"/>
        <v>2.5533333333333332</v>
      </c>
      <c r="F11" s="35">
        <v>5.2</v>
      </c>
      <c r="G11" s="36">
        <v>13.3</v>
      </c>
      <c r="K11" s="37"/>
    </row>
    <row r="12" spans="1:11" ht="12.75" customHeight="1">
      <c r="A12" s="85" t="s">
        <v>12</v>
      </c>
      <c r="B12" s="29">
        <v>83</v>
      </c>
      <c r="C12" s="29">
        <v>846</v>
      </c>
      <c r="D12" s="43">
        <v>181</v>
      </c>
      <c r="E12" s="44">
        <f t="shared" si="0"/>
        <v>2.1807228915662651</v>
      </c>
      <c r="F12" s="44">
        <v>4.7</v>
      </c>
      <c r="G12" s="45">
        <v>10.199999999999999</v>
      </c>
      <c r="K12" s="46"/>
    </row>
    <row r="13" spans="1:11" ht="12.75" customHeight="1">
      <c r="A13" s="79" t="s">
        <v>13</v>
      </c>
      <c r="B13" s="33">
        <v>205</v>
      </c>
      <c r="C13" s="33">
        <v>1848</v>
      </c>
      <c r="D13" s="34">
        <v>420</v>
      </c>
      <c r="E13" s="35">
        <f t="shared" si="0"/>
        <v>2.0487804878048781</v>
      </c>
      <c r="F13" s="35">
        <v>4.4000000000000004</v>
      </c>
      <c r="G13" s="36">
        <v>9</v>
      </c>
      <c r="K13" s="46"/>
    </row>
    <row r="14" spans="1:11" ht="12.75" customHeight="1">
      <c r="A14" s="221" t="s">
        <v>14</v>
      </c>
      <c r="B14" s="29">
        <v>539</v>
      </c>
      <c r="C14" s="29">
        <v>5377</v>
      </c>
      <c r="D14" s="30">
        <v>1352</v>
      </c>
      <c r="E14" s="31">
        <f t="shared" si="0"/>
        <v>2.50834879406308</v>
      </c>
      <c r="F14" s="31">
        <v>4</v>
      </c>
      <c r="G14" s="32">
        <v>10</v>
      </c>
      <c r="K14" s="37"/>
    </row>
    <row r="15" spans="1:11" ht="12.75" customHeight="1">
      <c r="A15" s="79" t="s">
        <v>15</v>
      </c>
      <c r="B15" s="33">
        <v>1321</v>
      </c>
      <c r="C15" s="33">
        <v>11278</v>
      </c>
      <c r="D15" s="34">
        <v>2926</v>
      </c>
      <c r="E15" s="35">
        <f t="shared" si="0"/>
        <v>2.2149886449659348</v>
      </c>
      <c r="F15" s="35">
        <v>3.9</v>
      </c>
      <c r="G15" s="36">
        <v>8.5</v>
      </c>
      <c r="K15" s="37"/>
    </row>
    <row r="16" spans="1:11" ht="12.75" customHeight="1">
      <c r="A16" s="85" t="s">
        <v>17</v>
      </c>
      <c r="B16" s="43">
        <v>29</v>
      </c>
      <c r="C16" s="43">
        <v>294</v>
      </c>
      <c r="D16" s="43">
        <v>73</v>
      </c>
      <c r="E16" s="44">
        <f t="shared" si="0"/>
        <v>2.5172413793103448</v>
      </c>
      <c r="F16" s="44">
        <v>4</v>
      </c>
      <c r="G16" s="47">
        <v>10.1</v>
      </c>
      <c r="K16" s="37"/>
    </row>
    <row r="17" spans="1:11" ht="12.75" customHeight="1">
      <c r="A17" s="79" t="s">
        <v>18</v>
      </c>
      <c r="B17" s="33">
        <v>11</v>
      </c>
      <c r="C17" s="33">
        <v>53</v>
      </c>
      <c r="D17" s="34">
        <v>22</v>
      </c>
      <c r="E17" s="35">
        <f t="shared" si="0"/>
        <v>2</v>
      </c>
      <c r="F17" s="35">
        <v>2.4</v>
      </c>
      <c r="G17" s="36">
        <v>4.8</v>
      </c>
      <c r="K17" s="37"/>
    </row>
    <row r="18" spans="1:11" ht="12.75" customHeight="1">
      <c r="A18" s="370">
        <v>2016</v>
      </c>
      <c r="B18" s="370"/>
      <c r="C18" s="370"/>
      <c r="D18" s="370"/>
      <c r="E18" s="370"/>
      <c r="F18" s="370"/>
      <c r="G18" s="370"/>
      <c r="K18" s="48"/>
    </row>
    <row r="19" spans="1:11" ht="12.75" customHeight="1">
      <c r="A19" s="28" t="s">
        <v>1</v>
      </c>
      <c r="B19" s="29">
        <v>3039</v>
      </c>
      <c r="C19" s="29">
        <f>SUM(C20:C30)</f>
        <v>28014</v>
      </c>
      <c r="D19" s="30">
        <v>7111</v>
      </c>
      <c r="E19" s="49">
        <v>2.3399144455412966</v>
      </c>
      <c r="F19" s="31">
        <v>3.9395303051610182</v>
      </c>
      <c r="G19" s="32">
        <v>9.2181638696939778</v>
      </c>
    </row>
    <row r="20" spans="1:11" ht="12.75" customHeight="1">
      <c r="A20" s="79" t="s">
        <v>6</v>
      </c>
      <c r="B20" s="33">
        <v>384</v>
      </c>
      <c r="C20" s="33">
        <v>3274</v>
      </c>
      <c r="D20" s="34">
        <v>968</v>
      </c>
      <c r="E20" s="36">
        <v>2.5208333333333335</v>
      </c>
      <c r="F20" s="35">
        <v>3.3822314049586777</v>
      </c>
      <c r="G20" s="36">
        <v>8.5260416666666661</v>
      </c>
    </row>
    <row r="21" spans="1:11" ht="12.75" customHeight="1">
      <c r="A21" s="139" t="s">
        <v>7</v>
      </c>
      <c r="B21" s="38">
        <v>267</v>
      </c>
      <c r="C21" s="38">
        <v>2631</v>
      </c>
      <c r="D21" s="39">
        <v>711</v>
      </c>
      <c r="E21" s="41">
        <v>2.6629213483146068</v>
      </c>
      <c r="F21" s="40">
        <v>3.7004219409282699</v>
      </c>
      <c r="G21" s="41">
        <v>9.8539325842696623</v>
      </c>
    </row>
    <row r="22" spans="1:11" ht="12.75" customHeight="1">
      <c r="A22" s="79" t="s">
        <v>8</v>
      </c>
      <c r="B22" s="33">
        <v>282</v>
      </c>
      <c r="C22" s="33">
        <v>2680</v>
      </c>
      <c r="D22" s="34">
        <v>564</v>
      </c>
      <c r="E22" s="36">
        <v>2</v>
      </c>
      <c r="F22" s="35">
        <v>4.75177304964539</v>
      </c>
      <c r="G22" s="36">
        <v>9.5035460992907801</v>
      </c>
    </row>
    <row r="23" spans="1:11" ht="12.75" customHeight="1">
      <c r="A23" s="221" t="s">
        <v>10</v>
      </c>
      <c r="B23" s="29">
        <v>25</v>
      </c>
      <c r="C23" s="29">
        <v>259</v>
      </c>
      <c r="D23" s="30">
        <v>54</v>
      </c>
      <c r="E23" s="32">
        <v>2.16</v>
      </c>
      <c r="F23" s="31">
        <v>4.7962962962962967</v>
      </c>
      <c r="G23" s="32">
        <v>10.36</v>
      </c>
    </row>
    <row r="24" spans="1:11" ht="12.75" customHeight="1">
      <c r="A24" s="79" t="s">
        <v>11</v>
      </c>
      <c r="B24" s="33">
        <v>149</v>
      </c>
      <c r="C24" s="33">
        <v>1896</v>
      </c>
      <c r="D24" s="34">
        <v>383</v>
      </c>
      <c r="E24" s="36">
        <v>2.5704697986577183</v>
      </c>
      <c r="F24" s="35">
        <v>4.9503916449086161</v>
      </c>
      <c r="G24" s="36">
        <v>12.724832214765101</v>
      </c>
    </row>
    <row r="25" spans="1:11" ht="12.75" customHeight="1">
      <c r="A25" s="85" t="s">
        <v>12</v>
      </c>
      <c r="B25" s="29">
        <v>81</v>
      </c>
      <c r="C25" s="29">
        <v>686</v>
      </c>
      <c r="D25" s="43">
        <v>174</v>
      </c>
      <c r="E25" s="45">
        <v>2.1481481481481484</v>
      </c>
      <c r="F25" s="44">
        <v>3.9425287356321839</v>
      </c>
      <c r="G25" s="45">
        <v>8.4691358024691361</v>
      </c>
    </row>
    <row r="26" spans="1:11" ht="12.75" customHeight="1">
      <c r="A26" s="79" t="s">
        <v>13</v>
      </c>
      <c r="B26" s="33">
        <v>205</v>
      </c>
      <c r="C26" s="33">
        <v>1802</v>
      </c>
      <c r="D26" s="34">
        <v>424</v>
      </c>
      <c r="E26" s="36">
        <v>2.0682926829268293</v>
      </c>
      <c r="F26" s="35">
        <v>4.25</v>
      </c>
      <c r="G26" s="36">
        <v>8.7902439024390251</v>
      </c>
    </row>
    <row r="27" spans="1:11" ht="12.75" customHeight="1">
      <c r="A27" s="221" t="s">
        <v>14</v>
      </c>
      <c r="B27" s="29">
        <v>479</v>
      </c>
      <c r="C27" s="29">
        <v>4789</v>
      </c>
      <c r="D27" s="30">
        <v>1208</v>
      </c>
      <c r="E27" s="32">
        <v>2.5219206680584549</v>
      </c>
      <c r="F27" s="31">
        <v>3.9644039735099339</v>
      </c>
      <c r="G27" s="32">
        <v>9.9979123173277653</v>
      </c>
    </row>
    <row r="28" spans="1:11" ht="12.75" customHeight="1">
      <c r="A28" s="79" t="s">
        <v>15</v>
      </c>
      <c r="B28" s="33">
        <v>1128</v>
      </c>
      <c r="C28" s="33">
        <v>9649</v>
      </c>
      <c r="D28" s="34">
        <v>2534</v>
      </c>
      <c r="E28" s="36">
        <v>2.2464539007092199</v>
      </c>
      <c r="F28" s="35">
        <v>3.8078137332280977</v>
      </c>
      <c r="G28" s="36">
        <v>8.5540780141843964</v>
      </c>
    </row>
    <row r="29" spans="1:11" ht="12.75" customHeight="1">
      <c r="A29" s="85" t="s">
        <v>17</v>
      </c>
      <c r="B29" s="43">
        <v>29</v>
      </c>
      <c r="C29" s="43">
        <v>298</v>
      </c>
      <c r="D29" s="43">
        <v>71</v>
      </c>
      <c r="E29" s="44">
        <v>2.4482758620689653</v>
      </c>
      <c r="F29" s="44">
        <v>4.197183098591549</v>
      </c>
      <c r="G29" s="47">
        <v>10.275862068965518</v>
      </c>
    </row>
    <row r="30" spans="1:11" ht="12.75" customHeight="1">
      <c r="A30" s="79" t="s">
        <v>18</v>
      </c>
      <c r="B30" s="33">
        <v>10</v>
      </c>
      <c r="C30" s="33">
        <v>50</v>
      </c>
      <c r="D30" s="34">
        <v>20</v>
      </c>
      <c r="E30" s="36">
        <v>2</v>
      </c>
      <c r="F30" s="35">
        <v>2.5</v>
      </c>
      <c r="G30" s="36">
        <v>5</v>
      </c>
    </row>
    <row r="31" spans="1:11" ht="12.75" customHeight="1">
      <c r="A31" s="370">
        <v>2015</v>
      </c>
      <c r="B31" s="370"/>
      <c r="C31" s="370"/>
      <c r="D31" s="370"/>
      <c r="E31" s="370"/>
      <c r="F31" s="370"/>
      <c r="G31" s="370"/>
    </row>
    <row r="32" spans="1:11" ht="12.75" customHeight="1">
      <c r="A32" s="28" t="s">
        <v>1</v>
      </c>
      <c r="B32" s="29">
        <v>2729</v>
      </c>
      <c r="C32" s="29">
        <f>SUM(C33:C43)</f>
        <v>24973</v>
      </c>
      <c r="D32" s="30">
        <v>6431</v>
      </c>
      <c r="E32" s="49">
        <v>2.356540857456944</v>
      </c>
      <c r="F32" s="31">
        <v>3.8832218939511738</v>
      </c>
      <c r="G32" s="32">
        <v>9.1509710516672769</v>
      </c>
    </row>
    <row r="33" spans="1:7" ht="12.75" customHeight="1">
      <c r="A33" s="79" t="s">
        <v>6</v>
      </c>
      <c r="B33" s="33">
        <v>362</v>
      </c>
      <c r="C33" s="33">
        <v>2880</v>
      </c>
      <c r="D33" s="34">
        <v>910</v>
      </c>
      <c r="E33" s="36">
        <v>2.5138121546961325</v>
      </c>
      <c r="F33" s="35">
        <v>3.1648351648351647</v>
      </c>
      <c r="G33" s="36">
        <v>7.9558011049723758</v>
      </c>
    </row>
    <row r="34" spans="1:7" ht="12.75" customHeight="1">
      <c r="A34" s="139" t="s">
        <v>7</v>
      </c>
      <c r="B34" s="38">
        <v>211</v>
      </c>
      <c r="C34" s="38">
        <v>2381</v>
      </c>
      <c r="D34" s="39">
        <v>631</v>
      </c>
      <c r="E34" s="41">
        <v>2.9905213270142181</v>
      </c>
      <c r="F34" s="40">
        <v>3.77337559429477</v>
      </c>
      <c r="G34" s="41">
        <v>11.28436018957346</v>
      </c>
    </row>
    <row r="35" spans="1:7" ht="12.75" customHeight="1">
      <c r="A35" s="79" t="s">
        <v>8</v>
      </c>
      <c r="B35" s="33">
        <v>279</v>
      </c>
      <c r="C35" s="33">
        <v>2582</v>
      </c>
      <c r="D35" s="34">
        <v>557</v>
      </c>
      <c r="E35" s="36">
        <v>1.9964157706093191</v>
      </c>
      <c r="F35" s="35">
        <v>4.6355475763016161</v>
      </c>
      <c r="G35" s="36">
        <v>9.2544802867383513</v>
      </c>
    </row>
    <row r="36" spans="1:7" ht="12.75" customHeight="1">
      <c r="A36" s="221" t="s">
        <v>10</v>
      </c>
      <c r="B36" s="29">
        <v>26</v>
      </c>
      <c r="C36" s="29">
        <v>246</v>
      </c>
      <c r="D36" s="30">
        <v>55</v>
      </c>
      <c r="E36" s="32">
        <v>2.1153846153846154</v>
      </c>
      <c r="F36" s="31">
        <v>4.4727272727272727</v>
      </c>
      <c r="G36" s="32">
        <v>9.4615384615384617</v>
      </c>
    </row>
    <row r="37" spans="1:7" ht="12.75" customHeight="1">
      <c r="A37" s="79" t="s">
        <v>11</v>
      </c>
      <c r="B37" s="33">
        <v>149</v>
      </c>
      <c r="C37" s="33">
        <v>1802</v>
      </c>
      <c r="D37" s="34">
        <v>376</v>
      </c>
      <c r="E37" s="36">
        <v>2.523489932885906</v>
      </c>
      <c r="F37" s="35">
        <v>4.792553191489362</v>
      </c>
      <c r="G37" s="36">
        <v>12.093959731543624</v>
      </c>
    </row>
    <row r="38" spans="1:7" ht="12.75" customHeight="1">
      <c r="A38" s="85" t="s">
        <v>12</v>
      </c>
      <c r="B38" s="29">
        <v>62</v>
      </c>
      <c r="C38" s="29">
        <v>493</v>
      </c>
      <c r="D38" s="43">
        <v>126</v>
      </c>
      <c r="E38" s="45">
        <v>2.032258064516129</v>
      </c>
      <c r="F38" s="44">
        <v>3.9126984126984126</v>
      </c>
      <c r="G38" s="45">
        <v>7.9516129032258061</v>
      </c>
    </row>
    <row r="39" spans="1:7" ht="12.75" customHeight="1">
      <c r="A39" s="79" t="s">
        <v>13</v>
      </c>
      <c r="B39" s="33">
        <v>192</v>
      </c>
      <c r="C39" s="33">
        <v>1639</v>
      </c>
      <c r="D39" s="34">
        <v>402</v>
      </c>
      <c r="E39" s="36">
        <v>2.09375</v>
      </c>
      <c r="F39" s="35">
        <v>4.0771144278606961</v>
      </c>
      <c r="G39" s="36">
        <v>8.5364583333333339</v>
      </c>
    </row>
    <row r="40" spans="1:7" ht="12.75" customHeight="1">
      <c r="A40" s="221" t="s">
        <v>14</v>
      </c>
      <c r="B40" s="29">
        <v>436</v>
      </c>
      <c r="C40" s="29">
        <v>4331</v>
      </c>
      <c r="D40" s="30">
        <v>1098</v>
      </c>
      <c r="E40" s="32">
        <v>2.5183486238532109</v>
      </c>
      <c r="F40" s="31">
        <v>3.9444444444444446</v>
      </c>
      <c r="G40" s="32">
        <v>9.9334862385321099</v>
      </c>
    </row>
    <row r="41" spans="1:7" ht="12.75" customHeight="1">
      <c r="A41" s="79" t="s">
        <v>15</v>
      </c>
      <c r="B41" s="33">
        <v>983</v>
      </c>
      <c r="C41" s="33">
        <v>8336</v>
      </c>
      <c r="D41" s="34">
        <v>2204</v>
      </c>
      <c r="E41" s="36">
        <v>2.2421159715157679</v>
      </c>
      <c r="F41" s="35">
        <v>3.782214156079855</v>
      </c>
      <c r="G41" s="36">
        <v>8.4801627670396744</v>
      </c>
    </row>
    <row r="42" spans="1:7" ht="12.75" customHeight="1">
      <c r="A42" s="85" t="s">
        <v>17</v>
      </c>
      <c r="B42" s="43">
        <v>28</v>
      </c>
      <c r="C42" s="43">
        <v>279</v>
      </c>
      <c r="D42" s="43">
        <v>70</v>
      </c>
      <c r="E42" s="44">
        <v>2.5</v>
      </c>
      <c r="F42" s="44">
        <v>3.9857142857142858</v>
      </c>
      <c r="G42" s="47">
        <v>9.9642857142857135</v>
      </c>
    </row>
    <row r="43" spans="1:7" ht="12.75" customHeight="1">
      <c r="A43" s="79" t="s">
        <v>18</v>
      </c>
      <c r="B43" s="33">
        <v>1</v>
      </c>
      <c r="C43" s="33">
        <v>4</v>
      </c>
      <c r="D43" s="34">
        <v>2</v>
      </c>
      <c r="E43" s="36">
        <v>2</v>
      </c>
      <c r="F43" s="35">
        <v>2</v>
      </c>
      <c r="G43" s="36">
        <v>4</v>
      </c>
    </row>
    <row r="44" spans="1:7" ht="12.75" customHeight="1">
      <c r="A44" s="370">
        <v>2013</v>
      </c>
      <c r="B44" s="370"/>
      <c r="C44" s="370"/>
      <c r="D44" s="370"/>
      <c r="E44" s="370"/>
      <c r="F44" s="370"/>
      <c r="G44" s="370"/>
    </row>
    <row r="45" spans="1:7" ht="12.75" customHeight="1">
      <c r="A45" s="28" t="s">
        <v>1</v>
      </c>
      <c r="B45" s="29">
        <v>2150</v>
      </c>
      <c r="C45" s="29">
        <f>SUM(C46:C55)</f>
        <v>19717</v>
      </c>
      <c r="D45" s="30">
        <v>4993</v>
      </c>
      <c r="E45" s="49">
        <v>2.3223255813953489</v>
      </c>
      <c r="F45" s="31">
        <v>3.9489284998998597</v>
      </c>
      <c r="G45" s="32">
        <v>9.1999999999999993</v>
      </c>
    </row>
    <row r="46" spans="1:7" ht="12.75" customHeight="1">
      <c r="A46" s="79" t="s">
        <v>6</v>
      </c>
      <c r="B46" s="33">
        <v>223</v>
      </c>
      <c r="C46" s="33">
        <v>1896</v>
      </c>
      <c r="D46" s="34">
        <v>554</v>
      </c>
      <c r="E46" s="36">
        <v>2.4843049327354261</v>
      </c>
      <c r="F46" s="35">
        <v>3.4</v>
      </c>
      <c r="G46" s="36">
        <v>8.5</v>
      </c>
    </row>
    <row r="47" spans="1:7" ht="12.75" customHeight="1">
      <c r="A47" s="139" t="s">
        <v>7</v>
      </c>
      <c r="B47" s="38">
        <v>207</v>
      </c>
      <c r="C47" s="38">
        <v>2056</v>
      </c>
      <c r="D47" s="39">
        <v>565</v>
      </c>
      <c r="E47" s="41">
        <v>2.7294685990338166</v>
      </c>
      <c r="F47" s="40">
        <v>3.6</v>
      </c>
      <c r="G47" s="41">
        <v>9.9</v>
      </c>
    </row>
    <row r="48" spans="1:7" ht="12.75" customHeight="1">
      <c r="A48" s="79" t="s">
        <v>8</v>
      </c>
      <c r="B48" s="33">
        <v>239</v>
      </c>
      <c r="C48" s="33">
        <v>2177</v>
      </c>
      <c r="D48" s="34">
        <v>477</v>
      </c>
      <c r="E48" s="36">
        <v>1.99581589958159</v>
      </c>
      <c r="F48" s="35">
        <v>4.5999999999999996</v>
      </c>
      <c r="G48" s="36">
        <v>9.1</v>
      </c>
    </row>
    <row r="49" spans="1:7" ht="12.75" customHeight="1">
      <c r="A49" s="221" t="s">
        <v>10</v>
      </c>
      <c r="B49" s="29">
        <v>23</v>
      </c>
      <c r="C49" s="29">
        <v>210</v>
      </c>
      <c r="D49" s="30">
        <v>49</v>
      </c>
      <c r="E49" s="32">
        <v>2.1304347826086958</v>
      </c>
      <c r="F49" s="31">
        <v>4.3</v>
      </c>
      <c r="G49" s="32">
        <v>9.1</v>
      </c>
    </row>
    <row r="50" spans="1:7" ht="12.75" customHeight="1">
      <c r="A50" s="79" t="s">
        <v>11</v>
      </c>
      <c r="B50" s="33">
        <v>162</v>
      </c>
      <c r="C50" s="33">
        <v>1887</v>
      </c>
      <c r="D50" s="34">
        <v>428</v>
      </c>
      <c r="E50" s="36">
        <v>2.6419753086419755</v>
      </c>
      <c r="F50" s="35">
        <v>4.4000000000000004</v>
      </c>
      <c r="G50" s="36">
        <v>11.6</v>
      </c>
    </row>
    <row r="51" spans="1:7" ht="12.75" customHeight="1">
      <c r="A51" s="85" t="s">
        <v>12</v>
      </c>
      <c r="B51" s="29">
        <v>67</v>
      </c>
      <c r="C51" s="29">
        <v>588</v>
      </c>
      <c r="D51" s="43">
        <v>137</v>
      </c>
      <c r="E51" s="45">
        <v>2.044776119402985</v>
      </c>
      <c r="F51" s="44">
        <v>4.3</v>
      </c>
      <c r="G51" s="45">
        <v>8.8000000000000007</v>
      </c>
    </row>
    <row r="52" spans="1:7" ht="12.75" customHeight="1">
      <c r="A52" s="79" t="s">
        <v>13</v>
      </c>
      <c r="B52" s="33">
        <v>202</v>
      </c>
      <c r="C52" s="33">
        <v>1729</v>
      </c>
      <c r="D52" s="34">
        <v>424</v>
      </c>
      <c r="E52" s="36">
        <v>2.0990099009900991</v>
      </c>
      <c r="F52" s="35">
        <v>4.0999999999999996</v>
      </c>
      <c r="G52" s="36">
        <v>8.6</v>
      </c>
    </row>
    <row r="53" spans="1:7" ht="12.75" customHeight="1">
      <c r="A53" s="221" t="s">
        <v>14</v>
      </c>
      <c r="B53" s="29">
        <v>357</v>
      </c>
      <c r="C53" s="29">
        <v>3588</v>
      </c>
      <c r="D53" s="30">
        <v>895</v>
      </c>
      <c r="E53" s="32">
        <v>2.5070028011204482</v>
      </c>
      <c r="F53" s="31">
        <v>4</v>
      </c>
      <c r="G53" s="32">
        <v>10.1</v>
      </c>
    </row>
    <row r="54" spans="1:7" ht="12.75" customHeight="1">
      <c r="A54" s="79" t="s">
        <v>15</v>
      </c>
      <c r="B54" s="33">
        <v>650</v>
      </c>
      <c r="C54" s="33">
        <v>5407</v>
      </c>
      <c r="D54" s="34">
        <v>1423</v>
      </c>
      <c r="E54" s="36">
        <v>2.1892307692307691</v>
      </c>
      <c r="F54" s="35">
        <v>3.8</v>
      </c>
      <c r="G54" s="36">
        <v>8.3000000000000007</v>
      </c>
    </row>
    <row r="55" spans="1:7" ht="12.75" customHeight="1">
      <c r="A55" s="222" t="s">
        <v>17</v>
      </c>
      <c r="B55" s="50">
        <v>20</v>
      </c>
      <c r="C55" s="50">
        <v>179</v>
      </c>
      <c r="D55" s="51">
        <v>41</v>
      </c>
      <c r="E55" s="52">
        <v>2.0499999999999998</v>
      </c>
      <c r="F55" s="53">
        <v>4.4000000000000004</v>
      </c>
      <c r="G55" s="52">
        <v>9</v>
      </c>
    </row>
    <row r="56" spans="1:7" ht="12.75" customHeight="1">
      <c r="A56" s="370" t="s">
        <v>36</v>
      </c>
      <c r="B56" s="370"/>
      <c r="C56" s="370"/>
      <c r="D56" s="370"/>
      <c r="E56" s="370"/>
      <c r="F56" s="370"/>
      <c r="G56" s="370"/>
    </row>
    <row r="57" spans="1:7" ht="12.75" customHeight="1">
      <c r="A57" s="28" t="s">
        <v>1</v>
      </c>
      <c r="B57" s="54">
        <f>B6-B19</f>
        <v>329</v>
      </c>
      <c r="C57" s="54">
        <f t="shared" ref="C57:G57" si="1">C6-C19</f>
        <v>3178</v>
      </c>
      <c r="D57" s="54">
        <f t="shared" si="1"/>
        <v>732</v>
      </c>
      <c r="E57" s="56">
        <f t="shared" si="1"/>
        <v>-1.1232735327519894E-2</v>
      </c>
      <c r="F57" s="57">
        <f t="shared" si="1"/>
        <v>6.0469694838981791E-2</v>
      </c>
      <c r="G57" s="58">
        <f t="shared" si="1"/>
        <v>8.1836130306022881E-2</v>
      </c>
    </row>
    <row r="58" spans="1:7" ht="12.75" customHeight="1">
      <c r="A58" s="79" t="s">
        <v>6</v>
      </c>
      <c r="B58" s="59">
        <f t="shared" ref="B58:G58" si="2">B7-B20</f>
        <v>35</v>
      </c>
      <c r="C58" s="59">
        <f t="shared" si="2"/>
        <v>325</v>
      </c>
      <c r="D58" s="60">
        <f t="shared" si="2"/>
        <v>68</v>
      </c>
      <c r="E58" s="61">
        <f t="shared" si="2"/>
        <v>-4.8279634049324116E-2</v>
      </c>
      <c r="F58" s="62">
        <f t="shared" si="2"/>
        <v>0.11776859504132231</v>
      </c>
      <c r="G58" s="61">
        <f t="shared" si="2"/>
        <v>7.395833333333357E-2</v>
      </c>
    </row>
    <row r="59" spans="1:7" ht="12.75" customHeight="1">
      <c r="A59" s="139" t="s">
        <v>7</v>
      </c>
      <c r="B59" s="54">
        <f t="shared" ref="B59:G59" si="3">B8-B21</f>
        <v>25</v>
      </c>
      <c r="C59" s="54">
        <f t="shared" si="3"/>
        <v>267</v>
      </c>
      <c r="D59" s="55">
        <f t="shared" si="3"/>
        <v>97</v>
      </c>
      <c r="E59" s="56">
        <f t="shared" si="3"/>
        <v>0.10420193935662603</v>
      </c>
      <c r="F59" s="57">
        <f t="shared" si="3"/>
        <v>-0.10042194092826984</v>
      </c>
      <c r="G59" s="58">
        <f t="shared" si="3"/>
        <v>4.6067415730338013E-2</v>
      </c>
    </row>
    <row r="60" spans="1:7" ht="12.75" customHeight="1">
      <c r="A60" s="79" t="s">
        <v>8</v>
      </c>
      <c r="B60" s="59">
        <f t="shared" ref="B60:G60" si="4">B9-B22</f>
        <v>11</v>
      </c>
      <c r="C60" s="59">
        <f t="shared" si="4"/>
        <v>74</v>
      </c>
      <c r="D60" s="60">
        <f t="shared" si="4"/>
        <v>22</v>
      </c>
      <c r="E60" s="61">
        <f t="shared" si="4"/>
        <v>0</v>
      </c>
      <c r="F60" s="62">
        <f t="shared" si="4"/>
        <v>-5.1773049645389868E-2</v>
      </c>
      <c r="G60" s="61">
        <f t="shared" si="4"/>
        <v>-0.10354609929077974</v>
      </c>
    </row>
    <row r="61" spans="1:7" ht="12.75" customHeight="1">
      <c r="A61" s="221" t="s">
        <v>10</v>
      </c>
      <c r="B61" s="54">
        <f t="shared" ref="B61:G61" si="5">B10-B23</f>
        <v>1</v>
      </c>
      <c r="C61" s="54">
        <f t="shared" si="5"/>
        <v>-9</v>
      </c>
      <c r="D61" s="55">
        <f t="shared" si="5"/>
        <v>2</v>
      </c>
      <c r="E61" s="56">
        <f t="shared" si="5"/>
        <v>-6.1538461538463984E-3</v>
      </c>
      <c r="F61" s="57">
        <f t="shared" si="5"/>
        <v>-0.29629629629629672</v>
      </c>
      <c r="G61" s="58">
        <f t="shared" si="5"/>
        <v>-0.75999999999999979</v>
      </c>
    </row>
    <row r="62" spans="1:7" ht="12.75" customHeight="1">
      <c r="A62" s="79" t="s">
        <v>11</v>
      </c>
      <c r="B62" s="59">
        <f t="shared" ref="B62:G62" si="6">B11-B24</f>
        <v>1</v>
      </c>
      <c r="C62" s="59">
        <f t="shared" si="6"/>
        <v>99</v>
      </c>
      <c r="D62" s="60">
        <f t="shared" si="6"/>
        <v>0</v>
      </c>
      <c r="E62" s="61">
        <f t="shared" si="6"/>
        <v>-1.7136465324385064E-2</v>
      </c>
      <c r="F62" s="62">
        <f t="shared" si="6"/>
        <v>0.24960835509138413</v>
      </c>
      <c r="G62" s="61">
        <f t="shared" si="6"/>
        <v>0.57516778523489975</v>
      </c>
    </row>
    <row r="63" spans="1:7" ht="12.75" customHeight="1">
      <c r="A63" s="85" t="s">
        <v>12</v>
      </c>
      <c r="B63" s="54">
        <f t="shared" ref="B63:G63" si="7">B12-B25</f>
        <v>2</v>
      </c>
      <c r="C63" s="54">
        <f t="shared" si="7"/>
        <v>160</v>
      </c>
      <c r="D63" s="55">
        <f t="shared" si="7"/>
        <v>7</v>
      </c>
      <c r="E63" s="56">
        <f t="shared" si="7"/>
        <v>3.2574743418116725E-2</v>
      </c>
      <c r="F63" s="57">
        <f t="shared" si="7"/>
        <v>0.75747126436781631</v>
      </c>
      <c r="G63" s="58">
        <f t="shared" si="7"/>
        <v>1.7308641975308632</v>
      </c>
    </row>
    <row r="64" spans="1:7" ht="12.75" customHeight="1">
      <c r="A64" s="79" t="s">
        <v>13</v>
      </c>
      <c r="B64" s="59">
        <f t="shared" ref="B64:G64" si="8">B13-B26</f>
        <v>0</v>
      </c>
      <c r="C64" s="59">
        <f t="shared" si="8"/>
        <v>46</v>
      </c>
      <c r="D64" s="60">
        <f t="shared" si="8"/>
        <v>-4</v>
      </c>
      <c r="E64" s="61">
        <f t="shared" si="8"/>
        <v>-1.9512195121951237E-2</v>
      </c>
      <c r="F64" s="62">
        <f t="shared" si="8"/>
        <v>0.15000000000000036</v>
      </c>
      <c r="G64" s="61">
        <f t="shared" si="8"/>
        <v>0.20975609756097491</v>
      </c>
    </row>
    <row r="65" spans="1:7" ht="12.75" customHeight="1">
      <c r="A65" s="221" t="s">
        <v>14</v>
      </c>
      <c r="B65" s="54">
        <f t="shared" ref="B65:G65" si="9">B14-B27</f>
        <v>60</v>
      </c>
      <c r="C65" s="54">
        <f t="shared" si="9"/>
        <v>588</v>
      </c>
      <c r="D65" s="55">
        <f t="shared" si="9"/>
        <v>144</v>
      </c>
      <c r="E65" s="56">
        <f t="shared" si="9"/>
        <v>-1.3571873995374961E-2</v>
      </c>
      <c r="F65" s="57">
        <f t="shared" si="9"/>
        <v>3.5596026490066102E-2</v>
      </c>
      <c r="G65" s="58">
        <f t="shared" si="9"/>
        <v>2.0876826722346919E-3</v>
      </c>
    </row>
    <row r="66" spans="1:7" ht="12.75" customHeight="1">
      <c r="A66" s="79" t="s">
        <v>15</v>
      </c>
      <c r="B66" s="59">
        <f t="shared" ref="B66:G66" si="10">B15-B28</f>
        <v>193</v>
      </c>
      <c r="C66" s="59">
        <f t="shared" si="10"/>
        <v>1629</v>
      </c>
      <c r="D66" s="60">
        <f t="shared" si="10"/>
        <v>392</v>
      </c>
      <c r="E66" s="61">
        <f t="shared" si="10"/>
        <v>-3.146525574328507E-2</v>
      </c>
      <c r="F66" s="62">
        <f t="shared" si="10"/>
        <v>9.2186266771902226E-2</v>
      </c>
      <c r="G66" s="61">
        <f t="shared" si="10"/>
        <v>-5.4078014184396395E-2</v>
      </c>
    </row>
    <row r="67" spans="1:7" ht="12.75" customHeight="1">
      <c r="A67" s="221" t="str">
        <f>A16</f>
        <v>Saarland</v>
      </c>
      <c r="B67" s="54">
        <f t="shared" ref="B67:G67" si="11">B16-B29</f>
        <v>0</v>
      </c>
      <c r="C67" s="54">
        <f t="shared" si="11"/>
        <v>-4</v>
      </c>
      <c r="D67" s="55">
        <f t="shared" si="11"/>
        <v>2</v>
      </c>
      <c r="E67" s="56">
        <f t="shared" si="11"/>
        <v>6.8965517241379448E-2</v>
      </c>
      <c r="F67" s="57">
        <f t="shared" si="11"/>
        <v>-0.19718309859154903</v>
      </c>
      <c r="G67" s="58">
        <f t="shared" si="11"/>
        <v>-0.17586206896551815</v>
      </c>
    </row>
    <row r="68" spans="1:7" ht="12.75" customHeight="1">
      <c r="A68" s="79" t="str">
        <f>A17</f>
        <v>Sachsen</v>
      </c>
      <c r="B68" s="59">
        <f t="shared" ref="B68:G68" si="12">B17-B30</f>
        <v>1</v>
      </c>
      <c r="C68" s="59">
        <f t="shared" si="12"/>
        <v>3</v>
      </c>
      <c r="D68" s="60">
        <f t="shared" si="12"/>
        <v>2</v>
      </c>
      <c r="E68" s="61">
        <f t="shared" si="12"/>
        <v>0</v>
      </c>
      <c r="F68" s="62">
        <f t="shared" si="12"/>
        <v>-0.10000000000000009</v>
      </c>
      <c r="G68" s="61">
        <f t="shared" si="12"/>
        <v>-0.20000000000000018</v>
      </c>
    </row>
    <row r="69" spans="1:7" ht="12.75" customHeight="1">
      <c r="A69" s="370" t="s">
        <v>37</v>
      </c>
      <c r="B69" s="370"/>
      <c r="C69" s="370"/>
      <c r="D69" s="370"/>
      <c r="E69" s="370"/>
      <c r="F69" s="370"/>
      <c r="G69" s="370"/>
    </row>
    <row r="70" spans="1:7" ht="12.75" customHeight="1">
      <c r="A70" s="28" t="s">
        <v>1</v>
      </c>
      <c r="B70" s="54">
        <f>B19-B32</f>
        <v>310</v>
      </c>
      <c r="C70" s="54">
        <f t="shared" ref="C70:G70" si="13">C19-C32</f>
        <v>3041</v>
      </c>
      <c r="D70" s="55">
        <f t="shared" si="13"/>
        <v>680</v>
      </c>
      <c r="E70" s="56">
        <f t="shared" si="13"/>
        <v>-1.6626411915647399E-2</v>
      </c>
      <c r="F70" s="57">
        <f t="shared" si="13"/>
        <v>5.6308411209844422E-2</v>
      </c>
      <c r="G70" s="58">
        <f t="shared" si="13"/>
        <v>6.7192818026700962E-2</v>
      </c>
    </row>
    <row r="71" spans="1:7" ht="12.75" customHeight="1">
      <c r="A71" s="79" t="s">
        <v>6</v>
      </c>
      <c r="B71" s="59">
        <f t="shared" ref="B71:G71" si="14">B20-B33</f>
        <v>22</v>
      </c>
      <c r="C71" s="59">
        <f t="shared" si="14"/>
        <v>394</v>
      </c>
      <c r="D71" s="60">
        <f t="shared" si="14"/>
        <v>58</v>
      </c>
      <c r="E71" s="61">
        <f t="shared" si="14"/>
        <v>7.0211786372009755E-3</v>
      </c>
      <c r="F71" s="62">
        <f t="shared" si="14"/>
        <v>0.217396240123513</v>
      </c>
      <c r="G71" s="61">
        <f t="shared" si="14"/>
        <v>0.57024056169429027</v>
      </c>
    </row>
    <row r="72" spans="1:7" ht="12.75" customHeight="1">
      <c r="A72" s="139" t="s">
        <v>7</v>
      </c>
      <c r="B72" s="63">
        <f t="shared" ref="B72:G72" si="15">B21-B34</f>
        <v>56</v>
      </c>
      <c r="C72" s="54">
        <f t="shared" si="15"/>
        <v>250</v>
      </c>
      <c r="D72" s="64">
        <f t="shared" si="15"/>
        <v>80</v>
      </c>
      <c r="E72" s="65">
        <f t="shared" si="15"/>
        <v>-0.32759997869961133</v>
      </c>
      <c r="F72" s="66">
        <f t="shared" si="15"/>
        <v>-7.295365336650006E-2</v>
      </c>
      <c r="G72" s="65">
        <f t="shared" si="15"/>
        <v>-1.4304276053037981</v>
      </c>
    </row>
    <row r="73" spans="1:7" ht="12.75" customHeight="1">
      <c r="A73" s="79" t="s">
        <v>8</v>
      </c>
      <c r="B73" s="59">
        <f t="shared" ref="B73:G73" si="16">B22-B35</f>
        <v>3</v>
      </c>
      <c r="C73" s="59">
        <f t="shared" si="16"/>
        <v>98</v>
      </c>
      <c r="D73" s="60">
        <f t="shared" si="16"/>
        <v>7</v>
      </c>
      <c r="E73" s="61">
        <f t="shared" si="16"/>
        <v>3.5842293906809264E-3</v>
      </c>
      <c r="F73" s="62">
        <f t="shared" si="16"/>
        <v>0.11622547334377398</v>
      </c>
      <c r="G73" s="61">
        <f t="shared" si="16"/>
        <v>0.24906581255242877</v>
      </c>
    </row>
    <row r="74" spans="1:7" ht="12.75" customHeight="1">
      <c r="A74" s="221" t="s">
        <v>10</v>
      </c>
      <c r="B74" s="54">
        <f t="shared" ref="B74:G74" si="17">B23-B36</f>
        <v>-1</v>
      </c>
      <c r="C74" s="54">
        <f t="shared" si="17"/>
        <v>13</v>
      </c>
      <c r="D74" s="55">
        <f t="shared" si="17"/>
        <v>-1</v>
      </c>
      <c r="E74" s="58">
        <f t="shared" si="17"/>
        <v>4.4615384615384723E-2</v>
      </c>
      <c r="F74" s="57">
        <f t="shared" si="17"/>
        <v>0.32356902356902406</v>
      </c>
      <c r="G74" s="58">
        <f t="shared" si="17"/>
        <v>0.89846153846153776</v>
      </c>
    </row>
    <row r="75" spans="1:7" ht="12.75" customHeight="1">
      <c r="A75" s="79" t="s">
        <v>11</v>
      </c>
      <c r="B75" s="59">
        <f t="shared" ref="B75:G75" si="18">B24-B37</f>
        <v>0</v>
      </c>
      <c r="C75" s="59">
        <f t="shared" si="18"/>
        <v>94</v>
      </c>
      <c r="D75" s="60">
        <f t="shared" si="18"/>
        <v>7</v>
      </c>
      <c r="E75" s="61">
        <f t="shared" si="18"/>
        <v>4.6979865771812346E-2</v>
      </c>
      <c r="F75" s="62">
        <f t="shared" si="18"/>
        <v>0.15783845341925407</v>
      </c>
      <c r="G75" s="61">
        <f t="shared" si="18"/>
        <v>0.63087248322147715</v>
      </c>
    </row>
    <row r="76" spans="1:7" ht="12.75" customHeight="1">
      <c r="A76" s="85" t="s">
        <v>12</v>
      </c>
      <c r="B76" s="54">
        <f t="shared" ref="B76:G76" si="19">B25-B38</f>
        <v>19</v>
      </c>
      <c r="C76" s="54">
        <f t="shared" si="19"/>
        <v>193</v>
      </c>
      <c r="D76" s="67">
        <f t="shared" si="19"/>
        <v>48</v>
      </c>
      <c r="E76" s="68">
        <f t="shared" si="19"/>
        <v>0.11589008363201936</v>
      </c>
      <c r="F76" s="69">
        <f t="shared" si="19"/>
        <v>2.9830322933771303E-2</v>
      </c>
      <c r="G76" s="68">
        <f t="shared" si="19"/>
        <v>0.51752289924333006</v>
      </c>
    </row>
    <row r="77" spans="1:7" ht="12.75" customHeight="1">
      <c r="A77" s="79" t="s">
        <v>13</v>
      </c>
      <c r="B77" s="59">
        <f t="shared" ref="B77:G77" si="20">B26-B39</f>
        <v>13</v>
      </c>
      <c r="C77" s="59">
        <f t="shared" si="20"/>
        <v>163</v>
      </c>
      <c r="D77" s="60">
        <f t="shared" si="20"/>
        <v>22</v>
      </c>
      <c r="E77" s="61">
        <f t="shared" si="20"/>
        <v>-2.5457317073170671E-2</v>
      </c>
      <c r="F77" s="62">
        <f t="shared" si="20"/>
        <v>0.17288557213930389</v>
      </c>
      <c r="G77" s="61">
        <f t="shared" si="20"/>
        <v>0.25378556910569117</v>
      </c>
    </row>
    <row r="78" spans="1:7" ht="12.75" customHeight="1">
      <c r="A78" s="221" t="s">
        <v>14</v>
      </c>
      <c r="B78" s="54">
        <f t="shared" ref="B78:G78" si="21">B27-B40</f>
        <v>43</v>
      </c>
      <c r="C78" s="54">
        <f t="shared" si="21"/>
        <v>458</v>
      </c>
      <c r="D78" s="55">
        <f t="shared" si="21"/>
        <v>110</v>
      </c>
      <c r="E78" s="58">
        <f t="shared" si="21"/>
        <v>3.5720442052440404E-3</v>
      </c>
      <c r="F78" s="57">
        <f t="shared" si="21"/>
        <v>1.9959529065489257E-2</v>
      </c>
      <c r="G78" s="58">
        <f t="shared" si="21"/>
        <v>6.4426078795655428E-2</v>
      </c>
    </row>
    <row r="79" spans="1:7" ht="12.75" customHeight="1">
      <c r="A79" s="79" t="s">
        <v>15</v>
      </c>
      <c r="B79" s="59">
        <f t="shared" ref="B79:G79" si="22">B28-B41</f>
        <v>145</v>
      </c>
      <c r="C79" s="59">
        <f t="shared" si="22"/>
        <v>1313</v>
      </c>
      <c r="D79" s="60">
        <f t="shared" si="22"/>
        <v>330</v>
      </c>
      <c r="E79" s="61">
        <f t="shared" si="22"/>
        <v>4.3379291934519948E-3</v>
      </c>
      <c r="F79" s="62">
        <f t="shared" si="22"/>
        <v>2.559957714824268E-2</v>
      </c>
      <c r="G79" s="61">
        <f t="shared" si="22"/>
        <v>7.3915247144721974E-2</v>
      </c>
    </row>
    <row r="80" spans="1:7" ht="12.75" customHeight="1">
      <c r="A80" s="221" t="str">
        <f>A42</f>
        <v>Saarland</v>
      </c>
      <c r="B80" s="54">
        <f t="shared" ref="B80:G80" si="23">B29-B42</f>
        <v>1</v>
      </c>
      <c r="C80" s="54">
        <f t="shared" si="23"/>
        <v>19</v>
      </c>
      <c r="D80" s="55">
        <f t="shared" si="23"/>
        <v>1</v>
      </c>
      <c r="E80" s="56">
        <f t="shared" si="23"/>
        <v>-5.1724137931034697E-2</v>
      </c>
      <c r="F80" s="57">
        <f t="shared" si="23"/>
        <v>0.21146881287726327</v>
      </c>
      <c r="G80" s="58">
        <f t="shared" si="23"/>
        <v>0.31157635467980427</v>
      </c>
    </row>
    <row r="81" spans="1:7" ht="12.75" customHeight="1">
      <c r="A81" s="79" t="str">
        <f>A17</f>
        <v>Sachsen</v>
      </c>
      <c r="B81" s="59">
        <f t="shared" ref="B81:G81" si="24">B30-B43</f>
        <v>9</v>
      </c>
      <c r="C81" s="59">
        <f t="shared" si="24"/>
        <v>46</v>
      </c>
      <c r="D81" s="60">
        <f t="shared" si="24"/>
        <v>18</v>
      </c>
      <c r="E81" s="61">
        <f t="shared" si="24"/>
        <v>0</v>
      </c>
      <c r="F81" s="62">
        <f t="shared" si="24"/>
        <v>0.5</v>
      </c>
      <c r="G81" s="61">
        <f t="shared" si="24"/>
        <v>1</v>
      </c>
    </row>
    <row r="82" spans="1:7" ht="12.75" customHeight="1">
      <c r="A82" s="371" t="s">
        <v>34</v>
      </c>
      <c r="B82" s="371"/>
      <c r="C82" s="371"/>
      <c r="D82" s="371"/>
      <c r="E82" s="371"/>
      <c r="F82" s="371"/>
      <c r="G82" s="371"/>
    </row>
    <row r="83" spans="1:7" ht="25.5" customHeight="1">
      <c r="A83" s="364" t="s">
        <v>35</v>
      </c>
      <c r="B83" s="364"/>
      <c r="C83" s="364"/>
      <c r="D83" s="364"/>
      <c r="E83" s="364"/>
      <c r="F83" s="364"/>
      <c r="G83" s="364"/>
    </row>
  </sheetData>
  <mergeCells count="12">
    <mergeCell ref="A2:G2"/>
    <mergeCell ref="A83:G83"/>
    <mergeCell ref="A3:A4"/>
    <mergeCell ref="B4:D4"/>
    <mergeCell ref="E4:G4"/>
    <mergeCell ref="A5:G5"/>
    <mergeCell ref="A18:G18"/>
    <mergeCell ref="A31:G31"/>
    <mergeCell ref="A44:G44"/>
    <mergeCell ref="A56:G56"/>
    <mergeCell ref="A69:G69"/>
    <mergeCell ref="A82:G82"/>
  </mergeCells>
  <hyperlinks>
    <hyperlink ref="A1" location="Inhalt!A1" display="zurück zu Inhalt"/>
  </hyperlink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I46"/>
  <sheetViews>
    <sheetView showGridLines="0" workbookViewId="0"/>
  </sheetViews>
  <sheetFormatPr baseColWidth="10" defaultColWidth="12.85546875" defaultRowHeight="12.75" customHeight="1"/>
  <cols>
    <col min="1" max="1" width="15.7109375" style="1" customWidth="1"/>
    <col min="2" max="7" width="12.85546875" style="1"/>
    <col min="8" max="8" width="12.85546875" style="131"/>
    <col min="9" max="16384" width="12.85546875" style="1"/>
  </cols>
  <sheetData>
    <row r="1" spans="1:9" s="279" customFormat="1" ht="25.5" customHeight="1">
      <c r="A1" s="325" t="s">
        <v>329</v>
      </c>
      <c r="G1" s="295"/>
    </row>
    <row r="2" spans="1:9" s="223" customFormat="1" ht="38.25" customHeight="1">
      <c r="A2" s="378" t="s">
        <v>320</v>
      </c>
      <c r="B2" s="378"/>
      <c r="C2" s="378"/>
      <c r="D2" s="378"/>
      <c r="E2" s="378"/>
      <c r="F2" s="378"/>
      <c r="G2" s="378"/>
      <c r="H2" s="224"/>
      <c r="I2" s="224"/>
    </row>
    <row r="3" spans="1:9" ht="12.75" customHeight="1">
      <c r="A3" s="383" t="s">
        <v>89</v>
      </c>
      <c r="B3" s="379" t="s">
        <v>181</v>
      </c>
      <c r="C3" s="379"/>
      <c r="D3" s="379"/>
      <c r="E3" s="379"/>
      <c r="F3" s="379" t="s">
        <v>191</v>
      </c>
      <c r="G3" s="381"/>
      <c r="I3" s="131"/>
    </row>
    <row r="4" spans="1:9" ht="18" customHeight="1">
      <c r="A4" s="384"/>
      <c r="B4" s="379"/>
      <c r="C4" s="379"/>
      <c r="D4" s="379"/>
      <c r="E4" s="379"/>
      <c r="F4" s="379"/>
      <c r="G4" s="381"/>
      <c r="I4" s="131"/>
    </row>
    <row r="5" spans="1:9" ht="12.75" customHeight="1">
      <c r="A5" s="384"/>
      <c r="B5" s="379" t="s">
        <v>323</v>
      </c>
      <c r="C5" s="372" t="s">
        <v>189</v>
      </c>
      <c r="D5" s="373"/>
      <c r="E5" s="374"/>
      <c r="F5" s="379" t="s">
        <v>322</v>
      </c>
      <c r="G5" s="386" t="s">
        <v>321</v>
      </c>
      <c r="I5" s="131"/>
    </row>
    <row r="6" spans="1:9" ht="14.25">
      <c r="A6" s="384"/>
      <c r="B6" s="379"/>
      <c r="C6" s="375"/>
      <c r="D6" s="376"/>
      <c r="E6" s="377"/>
      <c r="F6" s="379"/>
      <c r="G6" s="386"/>
      <c r="I6" s="131"/>
    </row>
    <row r="7" spans="1:9" ht="18.75" customHeight="1">
      <c r="A7" s="384"/>
      <c r="B7" s="379"/>
      <c r="C7" s="379" t="s">
        <v>182</v>
      </c>
      <c r="D7" s="381" t="s">
        <v>90</v>
      </c>
      <c r="E7" s="382"/>
      <c r="F7" s="379"/>
      <c r="G7" s="386"/>
      <c r="I7" s="131"/>
    </row>
    <row r="8" spans="1:9" ht="12.75" customHeight="1">
      <c r="A8" s="384"/>
      <c r="B8" s="379"/>
      <c r="C8" s="379"/>
      <c r="D8" s="379" t="s">
        <v>195</v>
      </c>
      <c r="E8" s="381" t="s">
        <v>188</v>
      </c>
      <c r="F8" s="379"/>
      <c r="G8" s="386"/>
      <c r="I8" s="131"/>
    </row>
    <row r="9" spans="1:9" ht="25.5" customHeight="1">
      <c r="A9" s="385"/>
      <c r="B9" s="380"/>
      <c r="C9" s="380"/>
      <c r="D9" s="380"/>
      <c r="E9" s="372"/>
      <c r="F9" s="380"/>
      <c r="G9" s="387"/>
      <c r="I9" s="131"/>
    </row>
    <row r="10" spans="1:9" ht="12.75" customHeight="1">
      <c r="A10" s="370" t="s">
        <v>183</v>
      </c>
      <c r="B10" s="370"/>
      <c r="C10" s="370"/>
      <c r="D10" s="370"/>
      <c r="E10" s="370"/>
      <c r="F10" s="370"/>
      <c r="G10" s="370"/>
      <c r="I10" s="131"/>
    </row>
    <row r="11" spans="1:9" ht="12.75" customHeight="1">
      <c r="A11" s="85" t="s">
        <v>184</v>
      </c>
      <c r="B11" s="140">
        <v>468305</v>
      </c>
      <c r="C11" s="317">
        <v>0</v>
      </c>
      <c r="D11" s="317">
        <v>0</v>
      </c>
      <c r="E11" s="317">
        <v>0</v>
      </c>
      <c r="F11" s="140">
        <v>1771178</v>
      </c>
      <c r="G11" s="320">
        <v>0</v>
      </c>
      <c r="I11" s="131"/>
    </row>
    <row r="12" spans="1:9" ht="12.75" customHeight="1">
      <c r="A12" s="79">
        <v>2017</v>
      </c>
      <c r="B12" s="141">
        <v>519791</v>
      </c>
      <c r="C12" s="318">
        <v>51486</v>
      </c>
      <c r="D12" s="318">
        <v>42658</v>
      </c>
      <c r="E12" s="318">
        <v>8828</v>
      </c>
      <c r="F12" s="141">
        <v>1881749</v>
      </c>
      <c r="G12" s="321">
        <v>110571</v>
      </c>
      <c r="I12" s="131"/>
    </row>
    <row r="13" spans="1:9" ht="12.75" customHeight="1">
      <c r="A13" s="85">
        <v>2018</v>
      </c>
      <c r="B13" s="140">
        <v>555671</v>
      </c>
      <c r="C13" s="317">
        <v>87366</v>
      </c>
      <c r="D13" s="317">
        <v>72386</v>
      </c>
      <c r="E13" s="317">
        <v>14980</v>
      </c>
      <c r="F13" s="140">
        <v>1925304</v>
      </c>
      <c r="G13" s="320">
        <v>154126</v>
      </c>
      <c r="I13" s="131"/>
    </row>
    <row r="14" spans="1:9" ht="12.75" customHeight="1">
      <c r="A14" s="79">
        <v>2019</v>
      </c>
      <c r="B14" s="141">
        <v>590039</v>
      </c>
      <c r="C14" s="318">
        <v>121734</v>
      </c>
      <c r="D14" s="318">
        <v>100861</v>
      </c>
      <c r="E14" s="318">
        <v>20873</v>
      </c>
      <c r="F14" s="141">
        <v>1962531</v>
      </c>
      <c r="G14" s="321">
        <v>191353</v>
      </c>
      <c r="I14" s="131"/>
    </row>
    <row r="15" spans="1:9" ht="12.75" customHeight="1">
      <c r="A15" s="85">
        <v>2020</v>
      </c>
      <c r="B15" s="140">
        <v>623963</v>
      </c>
      <c r="C15" s="317">
        <v>155658</v>
      </c>
      <c r="D15" s="317">
        <v>128968</v>
      </c>
      <c r="E15" s="317">
        <v>26690</v>
      </c>
      <c r="F15" s="140">
        <v>1987395</v>
      </c>
      <c r="G15" s="320">
        <v>216217</v>
      </c>
    </row>
    <row r="16" spans="1:9" ht="12.75" customHeight="1">
      <c r="A16" s="79">
        <v>2021</v>
      </c>
      <c r="B16" s="141">
        <v>655871</v>
      </c>
      <c r="C16" s="318">
        <v>187566</v>
      </c>
      <c r="D16" s="318">
        <v>155405</v>
      </c>
      <c r="E16" s="318">
        <v>32161</v>
      </c>
      <c r="F16" s="141">
        <v>1998106</v>
      </c>
      <c r="G16" s="321">
        <v>226928</v>
      </c>
    </row>
    <row r="17" spans="1:7" ht="12.75" customHeight="1">
      <c r="A17" s="322">
        <v>2022</v>
      </c>
      <c r="B17" s="143">
        <v>686591</v>
      </c>
      <c r="C17" s="319">
        <v>218286</v>
      </c>
      <c r="D17" s="319">
        <v>180857</v>
      </c>
      <c r="E17" s="319">
        <v>37429</v>
      </c>
      <c r="F17" s="143">
        <v>2006032</v>
      </c>
      <c r="G17" s="319">
        <v>234854</v>
      </c>
    </row>
    <row r="18" spans="1:7" ht="12.75" customHeight="1">
      <c r="A18" s="79">
        <v>2023</v>
      </c>
      <c r="B18" s="141">
        <v>716363</v>
      </c>
      <c r="C18" s="318">
        <v>248058</v>
      </c>
      <c r="D18" s="318">
        <v>205524</v>
      </c>
      <c r="E18" s="318">
        <v>42534</v>
      </c>
      <c r="F18" s="141">
        <v>2009779</v>
      </c>
      <c r="G18" s="321">
        <v>238601</v>
      </c>
    </row>
    <row r="19" spans="1:7" ht="12.75" customHeight="1">
      <c r="A19" s="322">
        <v>2024</v>
      </c>
      <c r="B19" s="143">
        <v>745079</v>
      </c>
      <c r="C19" s="319">
        <v>276774</v>
      </c>
      <c r="D19" s="319">
        <v>229316</v>
      </c>
      <c r="E19" s="319">
        <v>47458</v>
      </c>
      <c r="F19" s="143">
        <v>2009678</v>
      </c>
      <c r="G19" s="319">
        <v>238500</v>
      </c>
    </row>
    <row r="20" spans="1:7" ht="12.75" customHeight="1">
      <c r="A20" s="79">
        <v>2025</v>
      </c>
      <c r="B20" s="141">
        <v>740039</v>
      </c>
      <c r="C20" s="318">
        <v>271734</v>
      </c>
      <c r="D20" s="318">
        <v>225141</v>
      </c>
      <c r="E20" s="318">
        <v>46594</v>
      </c>
      <c r="F20" s="141">
        <v>2006259</v>
      </c>
      <c r="G20" s="321">
        <v>235081</v>
      </c>
    </row>
    <row r="21" spans="1:7" ht="12.75" customHeight="1">
      <c r="A21" s="370" t="s">
        <v>185</v>
      </c>
      <c r="B21" s="370"/>
      <c r="C21" s="370"/>
      <c r="D21" s="370"/>
      <c r="E21" s="370"/>
      <c r="F21" s="370"/>
      <c r="G21" s="370"/>
    </row>
    <row r="22" spans="1:7" ht="12.75" customHeight="1">
      <c r="A22" s="85" t="s">
        <v>184</v>
      </c>
      <c r="B22" s="140">
        <v>171654</v>
      </c>
      <c r="C22" s="317">
        <v>0</v>
      </c>
      <c r="D22" s="317">
        <v>0</v>
      </c>
      <c r="E22" s="317">
        <v>0</v>
      </c>
      <c r="F22" s="140">
        <v>369952</v>
      </c>
      <c r="G22" s="320">
        <v>0</v>
      </c>
    </row>
    <row r="23" spans="1:7" ht="12.75" customHeight="1">
      <c r="A23" s="79">
        <v>2017</v>
      </c>
      <c r="B23" s="141">
        <v>171920</v>
      </c>
      <c r="C23" s="318">
        <v>266</v>
      </c>
      <c r="D23" s="318">
        <v>240</v>
      </c>
      <c r="E23" s="318">
        <v>27</v>
      </c>
      <c r="F23" s="141">
        <v>382957</v>
      </c>
      <c r="G23" s="321">
        <v>13005</v>
      </c>
    </row>
    <row r="24" spans="1:7" ht="12.75" customHeight="1">
      <c r="A24" s="85">
        <v>2018</v>
      </c>
      <c r="B24" s="140">
        <v>171407</v>
      </c>
      <c r="C24" s="317">
        <v>-247</v>
      </c>
      <c r="D24" s="317">
        <v>-222</v>
      </c>
      <c r="E24" s="317">
        <v>-25</v>
      </c>
      <c r="F24" s="140">
        <v>387124</v>
      </c>
      <c r="G24" s="320">
        <v>17172</v>
      </c>
    </row>
    <row r="25" spans="1:7" ht="12.75" customHeight="1">
      <c r="A25" s="79">
        <v>2019</v>
      </c>
      <c r="B25" s="141">
        <v>171917</v>
      </c>
      <c r="C25" s="318">
        <v>263</v>
      </c>
      <c r="D25" s="318">
        <v>237</v>
      </c>
      <c r="E25" s="318">
        <v>27</v>
      </c>
      <c r="F25" s="141">
        <v>387124</v>
      </c>
      <c r="G25" s="321">
        <v>17172</v>
      </c>
    </row>
    <row r="26" spans="1:7" ht="12.75" customHeight="1">
      <c r="A26" s="85">
        <v>2020</v>
      </c>
      <c r="B26" s="140">
        <v>171781</v>
      </c>
      <c r="C26" s="317">
        <v>127</v>
      </c>
      <c r="D26" s="317">
        <v>114</v>
      </c>
      <c r="E26" s="317">
        <v>13</v>
      </c>
      <c r="F26" s="140">
        <v>384078</v>
      </c>
      <c r="G26" s="320">
        <v>14126</v>
      </c>
    </row>
    <row r="27" spans="1:7" ht="12.75" customHeight="1">
      <c r="A27" s="79">
        <v>2021</v>
      </c>
      <c r="B27" s="141">
        <v>170971</v>
      </c>
      <c r="C27" s="318">
        <v>-683</v>
      </c>
      <c r="D27" s="318">
        <v>-615</v>
      </c>
      <c r="E27" s="318">
        <v>-69</v>
      </c>
      <c r="F27" s="141">
        <v>377591</v>
      </c>
      <c r="G27" s="321">
        <v>7639</v>
      </c>
    </row>
    <row r="28" spans="1:7" ht="12.75" customHeight="1">
      <c r="A28" s="322">
        <v>2022</v>
      </c>
      <c r="B28" s="143">
        <v>170052</v>
      </c>
      <c r="C28" s="319">
        <v>-1602</v>
      </c>
      <c r="D28" s="319">
        <v>-1440</v>
      </c>
      <c r="E28" s="319">
        <v>-162</v>
      </c>
      <c r="F28" s="143">
        <v>370851</v>
      </c>
      <c r="G28" s="319">
        <v>899</v>
      </c>
    </row>
    <row r="29" spans="1:7" ht="12.75" customHeight="1">
      <c r="A29" s="79">
        <v>2023</v>
      </c>
      <c r="B29" s="141">
        <v>166497</v>
      </c>
      <c r="C29" s="318">
        <v>-5157</v>
      </c>
      <c r="D29" s="318">
        <v>-4637</v>
      </c>
      <c r="E29" s="318">
        <v>-520</v>
      </c>
      <c r="F29" s="141">
        <v>365342</v>
      </c>
      <c r="G29" s="321">
        <v>-4610</v>
      </c>
    </row>
    <row r="30" spans="1:7" ht="12.75" customHeight="1">
      <c r="A30" s="322">
        <v>2024</v>
      </c>
      <c r="B30" s="143">
        <v>163535</v>
      </c>
      <c r="C30" s="319">
        <v>-8119</v>
      </c>
      <c r="D30" s="319">
        <v>-7300</v>
      </c>
      <c r="E30" s="319">
        <v>-819</v>
      </c>
      <c r="F30" s="143">
        <v>358239</v>
      </c>
      <c r="G30" s="319">
        <v>-11713</v>
      </c>
    </row>
    <row r="31" spans="1:7" ht="12.75" customHeight="1">
      <c r="A31" s="79">
        <v>2025</v>
      </c>
      <c r="B31" s="141">
        <v>160572</v>
      </c>
      <c r="C31" s="318">
        <v>-11082</v>
      </c>
      <c r="D31" s="318">
        <v>-9964</v>
      </c>
      <c r="E31" s="318">
        <v>-1118</v>
      </c>
      <c r="F31" s="141">
        <v>351751</v>
      </c>
      <c r="G31" s="321">
        <v>-18201</v>
      </c>
    </row>
    <row r="32" spans="1:7" ht="12.75" customHeight="1">
      <c r="A32" s="370" t="s">
        <v>186</v>
      </c>
      <c r="B32" s="370"/>
      <c r="C32" s="370"/>
      <c r="D32" s="370"/>
      <c r="E32" s="370"/>
      <c r="F32" s="370"/>
      <c r="G32" s="370"/>
    </row>
    <row r="33" spans="1:7" ht="12.75" customHeight="1">
      <c r="A33" s="85" t="s">
        <v>184</v>
      </c>
      <c r="B33" s="140">
        <v>79599</v>
      </c>
      <c r="C33" s="317">
        <v>0</v>
      </c>
      <c r="D33" s="317">
        <v>0</v>
      </c>
      <c r="E33" s="317">
        <v>0</v>
      </c>
      <c r="F33" s="140">
        <v>171084</v>
      </c>
      <c r="G33" s="320">
        <v>0</v>
      </c>
    </row>
    <row r="34" spans="1:7" ht="12.75" customHeight="1">
      <c r="A34" s="79">
        <v>2017</v>
      </c>
      <c r="B34" s="141">
        <v>87815</v>
      </c>
      <c r="C34" s="318">
        <v>8216</v>
      </c>
      <c r="D34" s="318">
        <v>7458</v>
      </c>
      <c r="E34" s="318">
        <v>758</v>
      </c>
      <c r="F34" s="141">
        <v>189873</v>
      </c>
      <c r="G34" s="321">
        <v>18789</v>
      </c>
    </row>
    <row r="35" spans="1:7" ht="12.75" customHeight="1">
      <c r="A35" s="85">
        <v>2018</v>
      </c>
      <c r="B35" s="140">
        <v>91759</v>
      </c>
      <c r="C35" s="317">
        <v>12160</v>
      </c>
      <c r="D35" s="317">
        <v>11038</v>
      </c>
      <c r="E35" s="317">
        <v>1122</v>
      </c>
      <c r="F35" s="140">
        <v>194684</v>
      </c>
      <c r="G35" s="320">
        <v>23600</v>
      </c>
    </row>
    <row r="36" spans="1:7" ht="12.75" customHeight="1">
      <c r="A36" s="79">
        <v>2019</v>
      </c>
      <c r="B36" s="141">
        <v>95311</v>
      </c>
      <c r="C36" s="318">
        <v>15712</v>
      </c>
      <c r="D36" s="318">
        <v>14262</v>
      </c>
      <c r="E36" s="318">
        <v>1450</v>
      </c>
      <c r="F36" s="141">
        <v>201757</v>
      </c>
      <c r="G36" s="321">
        <v>30673</v>
      </c>
    </row>
    <row r="37" spans="1:7" ht="12.75" customHeight="1">
      <c r="A37" s="85">
        <v>2020</v>
      </c>
      <c r="B37" s="140">
        <v>98432</v>
      </c>
      <c r="C37" s="317">
        <v>18833</v>
      </c>
      <c r="D37" s="317">
        <v>17096</v>
      </c>
      <c r="E37" s="317">
        <v>1738</v>
      </c>
      <c r="F37" s="140">
        <v>205604</v>
      </c>
      <c r="G37" s="320">
        <v>34520</v>
      </c>
    </row>
    <row r="38" spans="1:7" ht="12.75" customHeight="1">
      <c r="A38" s="79">
        <v>2021</v>
      </c>
      <c r="B38" s="141">
        <v>101084</v>
      </c>
      <c r="C38" s="318">
        <v>21485</v>
      </c>
      <c r="D38" s="318">
        <v>19503</v>
      </c>
      <c r="E38" s="318">
        <v>1983</v>
      </c>
      <c r="F38" s="141">
        <v>207851</v>
      </c>
      <c r="G38" s="321">
        <v>36767</v>
      </c>
    </row>
    <row r="39" spans="1:7" ht="12.75" customHeight="1">
      <c r="A39" s="322">
        <v>2022</v>
      </c>
      <c r="B39" s="143">
        <v>103736</v>
      </c>
      <c r="C39" s="319">
        <v>24137</v>
      </c>
      <c r="D39" s="319">
        <v>21910</v>
      </c>
      <c r="E39" s="319">
        <v>2227</v>
      </c>
      <c r="F39" s="143">
        <v>211063</v>
      </c>
      <c r="G39" s="319">
        <v>39979</v>
      </c>
    </row>
    <row r="40" spans="1:7" ht="12.75" customHeight="1">
      <c r="A40" s="79">
        <v>2023</v>
      </c>
      <c r="B40" s="141">
        <v>105867</v>
      </c>
      <c r="C40" s="318">
        <v>26268</v>
      </c>
      <c r="D40" s="318">
        <v>23844</v>
      </c>
      <c r="E40" s="318">
        <v>2424</v>
      </c>
      <c r="F40" s="141">
        <v>211380</v>
      </c>
      <c r="G40" s="321">
        <v>40296</v>
      </c>
    </row>
    <row r="41" spans="1:7" ht="12.75" customHeight="1">
      <c r="A41" s="322">
        <v>2024</v>
      </c>
      <c r="B41" s="143">
        <v>107971</v>
      </c>
      <c r="C41" s="319">
        <v>28372</v>
      </c>
      <c r="D41" s="319">
        <v>25754</v>
      </c>
      <c r="E41" s="319">
        <v>2618</v>
      </c>
      <c r="F41" s="143">
        <v>211380</v>
      </c>
      <c r="G41" s="319">
        <v>40296</v>
      </c>
    </row>
    <row r="42" spans="1:7" ht="12.75" customHeight="1">
      <c r="A42" s="79">
        <v>2025</v>
      </c>
      <c r="B42" s="141">
        <v>109409</v>
      </c>
      <c r="C42" s="318">
        <v>29810</v>
      </c>
      <c r="D42" s="318">
        <v>27060</v>
      </c>
      <c r="E42" s="318">
        <v>2751</v>
      </c>
      <c r="F42" s="141">
        <v>210732</v>
      </c>
      <c r="G42" s="321">
        <v>39648</v>
      </c>
    </row>
    <row r="43" spans="1:7" ht="25.5" customHeight="1">
      <c r="A43" s="368" t="s">
        <v>190</v>
      </c>
      <c r="B43" s="368"/>
      <c r="C43" s="368"/>
      <c r="D43" s="368"/>
      <c r="E43" s="368"/>
      <c r="F43" s="368"/>
      <c r="G43" s="368"/>
    </row>
    <row r="44" spans="1:7" ht="12.75" customHeight="1">
      <c r="A44" s="370" t="s">
        <v>1</v>
      </c>
      <c r="B44" s="370"/>
      <c r="C44" s="370"/>
      <c r="D44" s="370"/>
      <c r="E44" s="370"/>
      <c r="F44" s="370"/>
      <c r="G44" s="370"/>
    </row>
    <row r="45" spans="1:7" ht="12.75" customHeight="1">
      <c r="A45" s="142" t="s">
        <v>187</v>
      </c>
      <c r="B45" s="143"/>
      <c r="C45" s="319">
        <v>307165</v>
      </c>
      <c r="D45" s="319">
        <v>256898</v>
      </c>
      <c r="E45" s="319">
        <v>50267</v>
      </c>
      <c r="F45" s="319"/>
      <c r="G45" s="319">
        <v>296070</v>
      </c>
    </row>
    <row r="46" spans="1:7" ht="36.75" customHeight="1">
      <c r="A46" s="388" t="s">
        <v>256</v>
      </c>
      <c r="B46" s="388"/>
      <c r="C46" s="388"/>
      <c r="D46" s="388"/>
      <c r="E46" s="388"/>
      <c r="F46" s="388"/>
      <c r="G46" s="388"/>
    </row>
  </sheetData>
  <mergeCells count="18">
    <mergeCell ref="A32:G32"/>
    <mergeCell ref="A21:G21"/>
    <mergeCell ref="A10:G10"/>
    <mergeCell ref="A46:G46"/>
    <mergeCell ref="A43:G43"/>
    <mergeCell ref="A44:G44"/>
    <mergeCell ref="C5:E6"/>
    <mergeCell ref="A2:G2"/>
    <mergeCell ref="D8:D9"/>
    <mergeCell ref="E8:E9"/>
    <mergeCell ref="F3:G4"/>
    <mergeCell ref="D7:E7"/>
    <mergeCell ref="A3:A9"/>
    <mergeCell ref="B3:E4"/>
    <mergeCell ref="B5:B9"/>
    <mergeCell ref="F5:F9"/>
    <mergeCell ref="G5:G9"/>
    <mergeCell ref="C7:C9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T48"/>
  <sheetViews>
    <sheetView showGridLines="0" workbookViewId="0"/>
  </sheetViews>
  <sheetFormatPr baseColWidth="10" defaultRowHeight="12.75" customHeight="1"/>
  <cols>
    <col min="1" max="1" width="25.7109375" customWidth="1"/>
    <col min="2" max="13" width="11.42578125" customWidth="1"/>
    <col min="14" max="14" width="11.42578125" style="18"/>
    <col min="19" max="20" width="11.42578125" style="254"/>
  </cols>
  <sheetData>
    <row r="1" spans="1:20" s="279" customFormat="1" ht="25.5" customHeight="1">
      <c r="A1" s="325" t="s">
        <v>329</v>
      </c>
      <c r="G1" s="295"/>
    </row>
    <row r="2" spans="1:20" ht="12.75" customHeight="1">
      <c r="A2" s="390" t="s">
        <v>257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</row>
    <row r="3" spans="1:20" ht="25.5" customHeight="1">
      <c r="A3" s="358" t="s">
        <v>4</v>
      </c>
      <c r="B3" s="146" t="s">
        <v>5</v>
      </c>
      <c r="C3" s="147" t="s">
        <v>25</v>
      </c>
      <c r="D3" s="147" t="s">
        <v>26</v>
      </c>
      <c r="E3" s="147">
        <v>2009</v>
      </c>
      <c r="F3" s="147">
        <v>2010</v>
      </c>
      <c r="G3" s="147">
        <v>2011</v>
      </c>
      <c r="H3" s="147">
        <v>2012</v>
      </c>
      <c r="I3" s="147">
        <v>2013</v>
      </c>
      <c r="J3" s="147">
        <v>2014</v>
      </c>
      <c r="K3" s="147">
        <v>2015</v>
      </c>
      <c r="L3" s="147">
        <v>2016</v>
      </c>
      <c r="M3" s="145">
        <v>2017</v>
      </c>
      <c r="O3" s="242"/>
    </row>
    <row r="4" spans="1:20" ht="12.75" customHeight="1">
      <c r="A4" s="342"/>
      <c r="B4" s="361" t="s">
        <v>0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O4" s="242"/>
      <c r="P4" s="182"/>
    </row>
    <row r="5" spans="1:20" ht="12.75" customHeight="1">
      <c r="A5" s="2" t="s">
        <v>1</v>
      </c>
      <c r="B5" s="10">
        <v>2358948</v>
      </c>
      <c r="C5" s="10">
        <v>2337214</v>
      </c>
      <c r="D5" s="10">
        <v>2325356</v>
      </c>
      <c r="E5" s="10">
        <v>2286011</v>
      </c>
      <c r="F5" s="10">
        <v>2257793</v>
      </c>
      <c r="G5" s="10">
        <v>2257536</v>
      </c>
      <c r="H5" s="10">
        <v>2251340</v>
      </c>
      <c r="I5" s="10">
        <v>2260487</v>
      </c>
      <c r="J5" s="10">
        <v>2282242</v>
      </c>
      <c r="K5" s="10">
        <v>2294483</v>
      </c>
      <c r="L5" s="10">
        <v>2333326</v>
      </c>
      <c r="M5" s="19">
        <v>2374877</v>
      </c>
      <c r="P5" s="182"/>
    </row>
    <row r="6" spans="1:20" ht="12.75" customHeight="1">
      <c r="A6" s="197" t="s">
        <v>2</v>
      </c>
      <c r="B6" s="11">
        <v>1947891</v>
      </c>
      <c r="C6" s="11">
        <v>1922130</v>
      </c>
      <c r="D6" s="11">
        <v>1905282</v>
      </c>
      <c r="E6" s="11">
        <v>1864667</v>
      </c>
      <c r="F6" s="11">
        <v>1832099</v>
      </c>
      <c r="G6" s="11">
        <v>1824356</v>
      </c>
      <c r="H6" s="11">
        <v>1808628</v>
      </c>
      <c r="I6" s="11">
        <v>1807545</v>
      </c>
      <c r="J6" s="11">
        <v>1817635</v>
      </c>
      <c r="K6" s="11">
        <v>1823221</v>
      </c>
      <c r="L6" s="11">
        <v>1853354</v>
      </c>
      <c r="M6" s="20">
        <v>1887070</v>
      </c>
      <c r="P6" s="242"/>
      <c r="Q6" s="159"/>
      <c r="R6" s="254"/>
    </row>
    <row r="7" spans="1:20" ht="12.75" customHeight="1">
      <c r="A7" s="198" t="s">
        <v>3</v>
      </c>
      <c r="B7" s="10">
        <v>411057</v>
      </c>
      <c r="C7" s="10">
        <v>415084</v>
      </c>
      <c r="D7" s="10">
        <v>419973</v>
      </c>
      <c r="E7" s="10">
        <v>421344</v>
      </c>
      <c r="F7" s="10">
        <v>425694</v>
      </c>
      <c r="G7" s="10">
        <v>433180</v>
      </c>
      <c r="H7" s="10">
        <v>442712</v>
      </c>
      <c r="I7" s="10">
        <v>452942</v>
      </c>
      <c r="J7" s="10">
        <v>464607</v>
      </c>
      <c r="K7" s="10">
        <v>471262</v>
      </c>
      <c r="L7" s="10">
        <v>479972</v>
      </c>
      <c r="M7" s="19">
        <v>487807</v>
      </c>
      <c r="O7" s="252"/>
      <c r="P7" s="242"/>
      <c r="Q7" s="159"/>
      <c r="R7" s="254"/>
    </row>
    <row r="8" spans="1:20" ht="12.75" customHeight="1">
      <c r="A8" s="227" t="s">
        <v>6</v>
      </c>
      <c r="B8" s="11">
        <v>348065</v>
      </c>
      <c r="C8" s="11">
        <v>334285</v>
      </c>
      <c r="D8" s="11">
        <v>325153</v>
      </c>
      <c r="E8" s="11">
        <v>319022</v>
      </c>
      <c r="F8" s="11">
        <v>313140</v>
      </c>
      <c r="G8" s="11">
        <v>312820</v>
      </c>
      <c r="H8" s="11">
        <v>309358</v>
      </c>
      <c r="I8" s="11">
        <v>308338</v>
      </c>
      <c r="J8" s="11">
        <v>310082</v>
      </c>
      <c r="K8" s="11">
        <v>309575</v>
      </c>
      <c r="L8" s="11">
        <v>315121</v>
      </c>
      <c r="M8" s="20">
        <v>320602</v>
      </c>
      <c r="N8"/>
      <c r="O8" s="251"/>
      <c r="P8" s="254"/>
      <c r="R8" s="159"/>
      <c r="S8" s="159"/>
      <c r="T8" s="159"/>
    </row>
    <row r="9" spans="1:20" ht="12.75" customHeight="1">
      <c r="A9" s="228" t="s">
        <v>7</v>
      </c>
      <c r="B9" s="10">
        <v>367303</v>
      </c>
      <c r="C9" s="10">
        <v>361373</v>
      </c>
      <c r="D9" s="10">
        <v>354206</v>
      </c>
      <c r="E9" s="10">
        <v>346430</v>
      </c>
      <c r="F9" s="10">
        <v>341037</v>
      </c>
      <c r="G9" s="10">
        <v>341616</v>
      </c>
      <c r="H9" s="10">
        <v>344000</v>
      </c>
      <c r="I9" s="10">
        <v>346689</v>
      </c>
      <c r="J9" s="10">
        <v>351253</v>
      </c>
      <c r="K9" s="10">
        <v>354918</v>
      </c>
      <c r="L9" s="10">
        <v>362681</v>
      </c>
      <c r="M9" s="19">
        <v>370849</v>
      </c>
      <c r="N9"/>
      <c r="O9" s="251"/>
      <c r="P9" s="254"/>
      <c r="R9" s="250"/>
      <c r="S9" s="250"/>
      <c r="T9" s="159"/>
    </row>
    <row r="10" spans="1:20" ht="12.75" customHeight="1">
      <c r="A10" s="227" t="s">
        <v>8</v>
      </c>
      <c r="B10" s="11">
        <v>77178</v>
      </c>
      <c r="C10" s="11">
        <v>79607</v>
      </c>
      <c r="D10" s="11">
        <v>82097</v>
      </c>
      <c r="E10" s="11">
        <v>83522</v>
      </c>
      <c r="F10" s="11">
        <v>85575</v>
      </c>
      <c r="G10" s="11">
        <v>89243</v>
      </c>
      <c r="H10" s="11">
        <v>92742</v>
      </c>
      <c r="I10" s="11">
        <v>96276</v>
      </c>
      <c r="J10" s="11">
        <v>99901</v>
      </c>
      <c r="K10" s="11">
        <v>103273</v>
      </c>
      <c r="L10" s="11">
        <v>106904</v>
      </c>
      <c r="M10" s="20">
        <v>110743</v>
      </c>
      <c r="N10"/>
      <c r="O10" s="251"/>
      <c r="P10" s="254"/>
      <c r="R10" s="250"/>
      <c r="S10" s="250"/>
      <c r="T10" s="159"/>
    </row>
    <row r="11" spans="1:20" ht="12.75" customHeight="1">
      <c r="A11" s="228" t="s">
        <v>9</v>
      </c>
      <c r="B11" s="10">
        <v>62810</v>
      </c>
      <c r="C11" s="10">
        <v>62706</v>
      </c>
      <c r="D11" s="10">
        <v>63652</v>
      </c>
      <c r="E11" s="10">
        <v>63407</v>
      </c>
      <c r="F11" s="10">
        <v>63505</v>
      </c>
      <c r="G11" s="10">
        <v>64644</v>
      </c>
      <c r="H11" s="10">
        <v>66346</v>
      </c>
      <c r="I11" s="10">
        <v>67629</v>
      </c>
      <c r="J11" s="10">
        <v>69552</v>
      </c>
      <c r="K11" s="10">
        <v>70182</v>
      </c>
      <c r="L11" s="10">
        <v>71545</v>
      </c>
      <c r="M11" s="19">
        <v>71947</v>
      </c>
      <c r="N11"/>
      <c r="O11" s="251"/>
      <c r="P11" s="254"/>
      <c r="R11" s="250"/>
      <c r="S11" s="250"/>
      <c r="T11" s="159"/>
    </row>
    <row r="12" spans="1:20" ht="12.75" customHeight="1">
      <c r="A12" s="227" t="s">
        <v>10</v>
      </c>
      <c r="B12" s="11">
        <v>16893</v>
      </c>
      <c r="C12" s="11">
        <v>16472</v>
      </c>
      <c r="D12" s="11">
        <v>16242</v>
      </c>
      <c r="E12" s="11">
        <v>16281</v>
      </c>
      <c r="F12" s="11">
        <v>16454</v>
      </c>
      <c r="G12" s="11">
        <v>16900</v>
      </c>
      <c r="H12" s="11">
        <v>16982</v>
      </c>
      <c r="I12" s="11">
        <v>17097</v>
      </c>
      <c r="J12" s="11">
        <v>17444</v>
      </c>
      <c r="K12" s="11">
        <v>17510</v>
      </c>
      <c r="L12" s="11">
        <v>17677</v>
      </c>
      <c r="M12" s="20">
        <v>18363</v>
      </c>
      <c r="N12"/>
      <c r="O12" s="251"/>
      <c r="P12" s="254"/>
      <c r="R12" s="250"/>
      <c r="S12" s="250"/>
      <c r="T12" s="159"/>
    </row>
    <row r="13" spans="1:20" ht="12.75" customHeight="1">
      <c r="A13" s="228" t="s">
        <v>11</v>
      </c>
      <c r="B13" s="10">
        <v>40443</v>
      </c>
      <c r="C13" s="10">
        <v>41867</v>
      </c>
      <c r="D13" s="10">
        <v>42979</v>
      </c>
      <c r="E13" s="10">
        <v>42274</v>
      </c>
      <c r="F13" s="10">
        <v>43467</v>
      </c>
      <c r="G13" s="10">
        <v>44952</v>
      </c>
      <c r="H13" s="10">
        <v>45816</v>
      </c>
      <c r="I13" s="10">
        <v>46908</v>
      </c>
      <c r="J13" s="10">
        <v>47588</v>
      </c>
      <c r="K13" s="10">
        <v>48730</v>
      </c>
      <c r="L13" s="10">
        <v>49225</v>
      </c>
      <c r="M13" s="19">
        <v>50819</v>
      </c>
      <c r="N13"/>
      <c r="O13" s="251"/>
      <c r="P13" s="254"/>
      <c r="R13" s="250"/>
      <c r="S13" s="250"/>
      <c r="T13" s="159"/>
    </row>
    <row r="14" spans="1:20" ht="12.75" customHeight="1">
      <c r="A14" s="227" t="s">
        <v>12</v>
      </c>
      <c r="B14" s="11">
        <v>184152</v>
      </c>
      <c r="C14" s="11">
        <v>182933</v>
      </c>
      <c r="D14" s="11">
        <v>180556</v>
      </c>
      <c r="E14" s="11">
        <v>178981</v>
      </c>
      <c r="F14" s="11">
        <v>177454</v>
      </c>
      <c r="G14" s="11">
        <v>177534</v>
      </c>
      <c r="H14" s="11">
        <v>176987</v>
      </c>
      <c r="I14" s="11">
        <v>177636</v>
      </c>
      <c r="J14" s="11">
        <v>179628</v>
      </c>
      <c r="K14" s="11">
        <v>180172</v>
      </c>
      <c r="L14" s="11">
        <v>182654</v>
      </c>
      <c r="M14" s="20">
        <v>186406</v>
      </c>
      <c r="N14"/>
      <c r="O14" s="251"/>
      <c r="P14" s="254"/>
      <c r="R14" s="250"/>
      <c r="S14" s="250"/>
      <c r="T14" s="159"/>
    </row>
    <row r="15" spans="1:20" ht="12.75" customHeight="1">
      <c r="A15" s="228" t="s">
        <v>13</v>
      </c>
      <c r="B15" s="10">
        <v>43620</v>
      </c>
      <c r="C15" s="10">
        <v>44032</v>
      </c>
      <c r="D15" s="10">
        <v>44215</v>
      </c>
      <c r="E15" s="10">
        <v>44131</v>
      </c>
      <c r="F15" s="10">
        <v>44394</v>
      </c>
      <c r="G15" s="10">
        <v>44721</v>
      </c>
      <c r="H15" s="10">
        <v>45376</v>
      </c>
      <c r="I15" s="10">
        <v>46219</v>
      </c>
      <c r="J15" s="10">
        <v>47400</v>
      </c>
      <c r="K15" s="10">
        <v>47902</v>
      </c>
      <c r="L15" s="10">
        <v>48228</v>
      </c>
      <c r="M15" s="19">
        <v>48344</v>
      </c>
      <c r="N15"/>
      <c r="O15" s="251"/>
      <c r="P15" s="254"/>
      <c r="R15" s="250"/>
      <c r="S15" s="250"/>
      <c r="T15" s="159"/>
    </row>
    <row r="16" spans="1:20" ht="12.75" customHeight="1">
      <c r="A16" s="227" t="s">
        <v>14</v>
      </c>
      <c r="B16" s="11">
        <v>231758</v>
      </c>
      <c r="C16" s="11">
        <v>233892</v>
      </c>
      <c r="D16" s="11">
        <v>233478</v>
      </c>
      <c r="E16" s="11">
        <v>229973</v>
      </c>
      <c r="F16" s="11">
        <v>227981</v>
      </c>
      <c r="G16" s="11">
        <v>223418</v>
      </c>
      <c r="H16" s="11">
        <v>218090</v>
      </c>
      <c r="I16" s="11">
        <v>214747</v>
      </c>
      <c r="J16" s="11">
        <v>214988</v>
      </c>
      <c r="K16" s="11">
        <v>214568</v>
      </c>
      <c r="L16" s="11">
        <v>216300</v>
      </c>
      <c r="M16" s="20">
        <v>220308</v>
      </c>
      <c r="N16"/>
      <c r="O16" s="251"/>
      <c r="P16" s="254"/>
      <c r="R16" s="250"/>
      <c r="S16" s="250"/>
      <c r="T16" s="159"/>
    </row>
    <row r="17" spans="1:20" ht="12.75" customHeight="1">
      <c r="A17" s="228" t="s">
        <v>15</v>
      </c>
      <c r="B17" s="10">
        <v>521970</v>
      </c>
      <c r="C17" s="10">
        <v>518622</v>
      </c>
      <c r="D17" s="10">
        <v>523389</v>
      </c>
      <c r="E17" s="10">
        <v>510333</v>
      </c>
      <c r="F17" s="10">
        <v>496088</v>
      </c>
      <c r="G17" s="10">
        <v>490810</v>
      </c>
      <c r="H17" s="10">
        <v>481613</v>
      </c>
      <c r="I17" s="10">
        <v>479313</v>
      </c>
      <c r="J17" s="10">
        <v>479530</v>
      </c>
      <c r="K17" s="10">
        <v>480158</v>
      </c>
      <c r="L17" s="10">
        <v>487379</v>
      </c>
      <c r="M17" s="19">
        <v>494192</v>
      </c>
      <c r="N17"/>
      <c r="O17" s="251"/>
      <c r="P17" s="254"/>
      <c r="R17" s="250"/>
      <c r="S17" s="250"/>
      <c r="T17" s="159"/>
    </row>
    <row r="18" spans="1:20" ht="12.75" customHeight="1">
      <c r="A18" s="227" t="s">
        <v>16</v>
      </c>
      <c r="B18" s="11">
        <v>127637</v>
      </c>
      <c r="C18" s="11">
        <v>123740</v>
      </c>
      <c r="D18" s="11">
        <v>121290</v>
      </c>
      <c r="E18" s="11">
        <v>115012</v>
      </c>
      <c r="F18" s="11">
        <v>112301</v>
      </c>
      <c r="G18" s="11">
        <v>111714</v>
      </c>
      <c r="H18" s="11">
        <v>111452</v>
      </c>
      <c r="I18" s="11">
        <v>111655</v>
      </c>
      <c r="J18" s="11">
        <v>112024</v>
      </c>
      <c r="K18" s="11">
        <v>112032</v>
      </c>
      <c r="L18" s="11">
        <v>114433</v>
      </c>
      <c r="M18" s="20">
        <v>116766</v>
      </c>
      <c r="N18"/>
      <c r="O18" s="251"/>
      <c r="P18" s="254"/>
      <c r="R18" s="250"/>
      <c r="S18" s="250"/>
      <c r="T18" s="159"/>
    </row>
    <row r="19" spans="1:20" ht="12.75" customHeight="1">
      <c r="A19" s="228" t="s">
        <v>17</v>
      </c>
      <c r="B19" s="10">
        <v>28760</v>
      </c>
      <c r="C19" s="10">
        <v>27459</v>
      </c>
      <c r="D19" s="10">
        <v>26768</v>
      </c>
      <c r="E19" s="10">
        <v>26078</v>
      </c>
      <c r="F19" s="10">
        <v>25503</v>
      </c>
      <c r="G19" s="10">
        <v>25352</v>
      </c>
      <c r="H19" s="10">
        <v>24951</v>
      </c>
      <c r="I19" s="10">
        <v>25181</v>
      </c>
      <c r="J19" s="10">
        <v>25051</v>
      </c>
      <c r="K19" s="10">
        <v>25239</v>
      </c>
      <c r="L19" s="10">
        <v>25776</v>
      </c>
      <c r="M19" s="19">
        <v>25913</v>
      </c>
      <c r="N19"/>
      <c r="O19" s="251"/>
      <c r="P19" s="254"/>
      <c r="R19" s="250"/>
      <c r="S19" s="250"/>
      <c r="T19" s="159"/>
    </row>
    <row r="20" spans="1:20" ht="12.75" customHeight="1">
      <c r="A20" s="227" t="s">
        <v>18</v>
      </c>
      <c r="B20" s="11">
        <v>108836</v>
      </c>
      <c r="C20" s="11">
        <v>110472</v>
      </c>
      <c r="D20" s="11">
        <v>112286</v>
      </c>
      <c r="E20" s="11">
        <v>113528</v>
      </c>
      <c r="F20" s="11">
        <v>115433</v>
      </c>
      <c r="G20" s="11">
        <v>116743</v>
      </c>
      <c r="H20" s="11">
        <v>119001</v>
      </c>
      <c r="I20" s="11">
        <v>121718</v>
      </c>
      <c r="J20" s="11">
        <v>124839</v>
      </c>
      <c r="K20" s="11">
        <v>126522</v>
      </c>
      <c r="L20" s="11">
        <v>128605</v>
      </c>
      <c r="M20" s="20">
        <v>130332</v>
      </c>
      <c r="N20"/>
      <c r="O20" s="251"/>
      <c r="P20" s="254"/>
      <c r="R20" s="250"/>
      <c r="S20" s="250"/>
      <c r="T20" s="159"/>
    </row>
    <row r="21" spans="1:20" ht="12.75" customHeight="1">
      <c r="A21" s="229" t="s">
        <v>19</v>
      </c>
      <c r="B21" s="10">
        <v>59485</v>
      </c>
      <c r="C21" s="10">
        <v>58919</v>
      </c>
      <c r="D21" s="10">
        <v>58731</v>
      </c>
      <c r="E21" s="10">
        <v>58297</v>
      </c>
      <c r="F21" s="10">
        <v>58573</v>
      </c>
      <c r="G21" s="10">
        <v>59168</v>
      </c>
      <c r="H21" s="10">
        <v>59941</v>
      </c>
      <c r="I21" s="10">
        <v>60747</v>
      </c>
      <c r="J21" s="10">
        <v>61385</v>
      </c>
      <c r="K21" s="10">
        <v>61481</v>
      </c>
      <c r="L21" s="10">
        <v>61797</v>
      </c>
      <c r="M21" s="19">
        <v>62285</v>
      </c>
      <c r="N21"/>
      <c r="O21" s="251"/>
      <c r="P21" s="254"/>
      <c r="R21" s="250"/>
      <c r="S21" s="250"/>
      <c r="T21" s="159"/>
    </row>
    <row r="22" spans="1:20" ht="12.75" customHeight="1">
      <c r="A22" s="227" t="s">
        <v>20</v>
      </c>
      <c r="B22" s="11">
        <v>80910</v>
      </c>
      <c r="C22" s="11">
        <v>81487</v>
      </c>
      <c r="D22" s="11">
        <v>81221</v>
      </c>
      <c r="E22" s="11">
        <v>80283</v>
      </c>
      <c r="F22" s="11">
        <v>78674</v>
      </c>
      <c r="G22" s="11">
        <v>79240</v>
      </c>
      <c r="H22" s="11">
        <v>79379</v>
      </c>
      <c r="I22" s="11">
        <v>79981</v>
      </c>
      <c r="J22" s="11">
        <v>80047</v>
      </c>
      <c r="K22" s="11">
        <v>80319</v>
      </c>
      <c r="L22" s="11">
        <v>82108</v>
      </c>
      <c r="M22" s="20">
        <v>82852</v>
      </c>
      <c r="N22"/>
      <c r="O22" s="251"/>
      <c r="P22" s="254"/>
      <c r="R22" s="250"/>
      <c r="S22" s="250"/>
      <c r="T22" s="159"/>
    </row>
    <row r="23" spans="1:20" ht="12.75" customHeight="1">
      <c r="A23" s="228" t="s">
        <v>21</v>
      </c>
      <c r="B23" s="12">
        <v>59128</v>
      </c>
      <c r="C23" s="12">
        <v>59213</v>
      </c>
      <c r="D23" s="12">
        <v>58992</v>
      </c>
      <c r="E23" s="12">
        <v>58459</v>
      </c>
      <c r="F23" s="12">
        <v>58214</v>
      </c>
      <c r="G23" s="12">
        <v>58661</v>
      </c>
      <c r="H23" s="12">
        <v>59306</v>
      </c>
      <c r="I23" s="12">
        <v>60353</v>
      </c>
      <c r="J23" s="12">
        <v>61530</v>
      </c>
      <c r="K23" s="12">
        <v>61902</v>
      </c>
      <c r="L23" s="12">
        <v>62893</v>
      </c>
      <c r="M23" s="21">
        <v>64156</v>
      </c>
      <c r="N23"/>
      <c r="O23" s="251"/>
      <c r="P23" s="254"/>
      <c r="R23" s="250"/>
      <c r="S23" s="250"/>
      <c r="T23" s="159"/>
    </row>
    <row r="24" spans="1:20" ht="12.75" customHeight="1">
      <c r="A24" s="391" t="s">
        <v>23</v>
      </c>
      <c r="B24" s="391"/>
      <c r="C24" s="391"/>
      <c r="D24" s="391"/>
      <c r="E24" s="391"/>
      <c r="F24" s="391"/>
      <c r="G24" s="391"/>
      <c r="H24" s="391"/>
      <c r="I24" s="391"/>
      <c r="J24" s="391"/>
      <c r="K24" s="391"/>
      <c r="L24" s="391"/>
      <c r="M24" s="391"/>
      <c r="O24" s="253"/>
      <c r="P24" s="249"/>
      <c r="Q24" s="253"/>
      <c r="R24" s="253"/>
      <c r="S24" s="253"/>
      <c r="T24" s="253"/>
    </row>
    <row r="25" spans="1:20" ht="12.75" customHeight="1">
      <c r="A25" s="2" t="s">
        <v>1</v>
      </c>
      <c r="B25" s="22" t="s">
        <v>24</v>
      </c>
      <c r="C25" s="5">
        <f t="shared" ref="C25:L25" si="0">SUM(C26:C27)</f>
        <v>-21869</v>
      </c>
      <c r="D25" s="5">
        <f t="shared" si="0"/>
        <v>-11824</v>
      </c>
      <c r="E25" s="5">
        <f t="shared" si="0"/>
        <v>-39244</v>
      </c>
      <c r="F25" s="5">
        <f t="shared" si="0"/>
        <v>-28218</v>
      </c>
      <c r="G25" s="5">
        <f t="shared" si="0"/>
        <v>-257</v>
      </c>
      <c r="H25" s="5">
        <f t="shared" si="0"/>
        <v>-6196</v>
      </c>
      <c r="I25" s="5">
        <f t="shared" si="0"/>
        <v>9147</v>
      </c>
      <c r="J25" s="5">
        <f t="shared" si="0"/>
        <v>21755</v>
      </c>
      <c r="K25" s="5">
        <f t="shared" si="0"/>
        <v>12241</v>
      </c>
      <c r="L25" s="5">
        <f t="shared" si="0"/>
        <v>38843</v>
      </c>
      <c r="M25" s="6">
        <f>SUM(M26:M27)</f>
        <v>41551</v>
      </c>
      <c r="O25" s="159"/>
      <c r="P25" s="242"/>
    </row>
    <row r="26" spans="1:20" ht="12.75" customHeight="1">
      <c r="A26" s="197" t="s">
        <v>2</v>
      </c>
      <c r="B26" s="23" t="s">
        <v>24</v>
      </c>
      <c r="C26" s="9">
        <f t="shared" ref="C26:L26" si="1">SUM(C28:C29,C32:C34,C36:C39,C42)</f>
        <v>-25761</v>
      </c>
      <c r="D26" s="9">
        <f t="shared" si="1"/>
        <v>-16848</v>
      </c>
      <c r="E26" s="9">
        <f t="shared" si="1"/>
        <v>-40615</v>
      </c>
      <c r="F26" s="9">
        <f t="shared" si="1"/>
        <v>-32568</v>
      </c>
      <c r="G26" s="9">
        <f t="shared" si="1"/>
        <v>-7743</v>
      </c>
      <c r="H26" s="9">
        <f t="shared" si="1"/>
        <v>-15728</v>
      </c>
      <c r="I26" s="9">
        <f t="shared" si="1"/>
        <v>-1083</v>
      </c>
      <c r="J26" s="9">
        <f t="shared" si="1"/>
        <v>10090</v>
      </c>
      <c r="K26" s="9">
        <f t="shared" si="1"/>
        <v>5586</v>
      </c>
      <c r="L26" s="9">
        <f t="shared" si="1"/>
        <v>30133</v>
      </c>
      <c r="M26" s="17">
        <f>SUM(M28:M29,M32:M34,M36:M39,M42)</f>
        <v>33716</v>
      </c>
      <c r="O26" s="159"/>
    </row>
    <row r="27" spans="1:20" ht="12.75" customHeight="1">
      <c r="A27" s="198" t="s">
        <v>3</v>
      </c>
      <c r="B27" s="22" t="s">
        <v>24</v>
      </c>
      <c r="C27" s="5">
        <f t="shared" ref="C27:L27" si="2">SUM(C30:C31,C35,C40:C41,C43)</f>
        <v>3892</v>
      </c>
      <c r="D27" s="5">
        <f t="shared" si="2"/>
        <v>5024</v>
      </c>
      <c r="E27" s="5">
        <f t="shared" si="2"/>
        <v>1371</v>
      </c>
      <c r="F27" s="5">
        <f t="shared" si="2"/>
        <v>4350</v>
      </c>
      <c r="G27" s="5">
        <f t="shared" si="2"/>
        <v>7486</v>
      </c>
      <c r="H27" s="5">
        <f t="shared" si="2"/>
        <v>9532</v>
      </c>
      <c r="I27" s="5">
        <f t="shared" si="2"/>
        <v>10230</v>
      </c>
      <c r="J27" s="5">
        <f t="shared" si="2"/>
        <v>11665</v>
      </c>
      <c r="K27" s="5">
        <f t="shared" si="2"/>
        <v>6655</v>
      </c>
      <c r="L27" s="5">
        <f t="shared" si="2"/>
        <v>8710</v>
      </c>
      <c r="M27" s="6">
        <f>SUM(M30:M31,M35,M40:M41,M43)</f>
        <v>7835</v>
      </c>
      <c r="O27" s="159"/>
    </row>
    <row r="28" spans="1:20" ht="12.75" customHeight="1">
      <c r="A28" s="227" t="s">
        <v>6</v>
      </c>
      <c r="B28" s="23" t="s">
        <v>24</v>
      </c>
      <c r="C28" s="9">
        <f t="shared" ref="C28:L43" si="3">C8-B8</f>
        <v>-13780</v>
      </c>
      <c r="D28" s="9">
        <f t="shared" si="3"/>
        <v>-9132</v>
      </c>
      <c r="E28" s="9">
        <f t="shared" si="3"/>
        <v>-6131</v>
      </c>
      <c r="F28" s="9">
        <f t="shared" si="3"/>
        <v>-5882</v>
      </c>
      <c r="G28" s="9">
        <f t="shared" si="3"/>
        <v>-320</v>
      </c>
      <c r="H28" s="9">
        <f t="shared" si="3"/>
        <v>-3462</v>
      </c>
      <c r="I28" s="9">
        <f t="shared" si="3"/>
        <v>-1020</v>
      </c>
      <c r="J28" s="9">
        <f t="shared" si="3"/>
        <v>1744</v>
      </c>
      <c r="K28" s="9">
        <f t="shared" si="3"/>
        <v>-507</v>
      </c>
      <c r="L28" s="9">
        <f t="shared" si="3"/>
        <v>5546</v>
      </c>
      <c r="M28" s="17">
        <f t="shared" ref="M28:M43" si="4">M8-L8</f>
        <v>5481</v>
      </c>
      <c r="O28" s="159"/>
    </row>
    <row r="29" spans="1:20" ht="12.75" customHeight="1">
      <c r="A29" s="228" t="s">
        <v>7</v>
      </c>
      <c r="B29" s="22" t="s">
        <v>24</v>
      </c>
      <c r="C29" s="5">
        <f t="shared" si="3"/>
        <v>-5930</v>
      </c>
      <c r="D29" s="5">
        <f t="shared" si="3"/>
        <v>-7167</v>
      </c>
      <c r="E29" s="5">
        <f t="shared" si="3"/>
        <v>-7776</v>
      </c>
      <c r="F29" s="5">
        <f t="shared" si="3"/>
        <v>-5393</v>
      </c>
      <c r="G29" s="5">
        <f t="shared" si="3"/>
        <v>579</v>
      </c>
      <c r="H29" s="5">
        <f t="shared" si="3"/>
        <v>2384</v>
      </c>
      <c r="I29" s="5">
        <f t="shared" si="3"/>
        <v>2689</v>
      </c>
      <c r="J29" s="5">
        <f t="shared" si="3"/>
        <v>4564</v>
      </c>
      <c r="K29" s="5">
        <f t="shared" si="3"/>
        <v>3665</v>
      </c>
      <c r="L29" s="5">
        <f t="shared" si="3"/>
        <v>7763</v>
      </c>
      <c r="M29" s="6">
        <f t="shared" si="4"/>
        <v>8168</v>
      </c>
      <c r="O29" s="159"/>
    </row>
    <row r="30" spans="1:20" ht="12.75" customHeight="1">
      <c r="A30" s="227" t="s">
        <v>8</v>
      </c>
      <c r="B30" s="23" t="s">
        <v>24</v>
      </c>
      <c r="C30" s="9">
        <f t="shared" si="3"/>
        <v>2429</v>
      </c>
      <c r="D30" s="9">
        <f t="shared" si="3"/>
        <v>2490</v>
      </c>
      <c r="E30" s="9">
        <f t="shared" si="3"/>
        <v>1425</v>
      </c>
      <c r="F30" s="9">
        <f>F10-E10</f>
        <v>2053</v>
      </c>
      <c r="G30" s="9">
        <f t="shared" si="3"/>
        <v>3668</v>
      </c>
      <c r="H30" s="9">
        <f t="shared" si="3"/>
        <v>3499</v>
      </c>
      <c r="I30" s="9">
        <f t="shared" si="3"/>
        <v>3534</v>
      </c>
      <c r="J30" s="9">
        <f t="shared" si="3"/>
        <v>3625</v>
      </c>
      <c r="K30" s="9">
        <f t="shared" si="3"/>
        <v>3372</v>
      </c>
      <c r="L30" s="9">
        <f t="shared" si="3"/>
        <v>3631</v>
      </c>
      <c r="M30" s="17">
        <f t="shared" si="4"/>
        <v>3839</v>
      </c>
      <c r="O30" s="159"/>
    </row>
    <row r="31" spans="1:20" ht="12.75" customHeight="1">
      <c r="A31" s="228" t="s">
        <v>9</v>
      </c>
      <c r="B31" s="22" t="s">
        <v>24</v>
      </c>
      <c r="C31" s="5">
        <f t="shared" si="3"/>
        <v>-104</v>
      </c>
      <c r="D31" s="5">
        <f t="shared" si="3"/>
        <v>946</v>
      </c>
      <c r="E31" s="5">
        <f t="shared" si="3"/>
        <v>-245</v>
      </c>
      <c r="F31" s="5">
        <f t="shared" si="3"/>
        <v>98</v>
      </c>
      <c r="G31" s="5">
        <f t="shared" si="3"/>
        <v>1139</v>
      </c>
      <c r="H31" s="5">
        <f t="shared" si="3"/>
        <v>1702</v>
      </c>
      <c r="I31" s="5">
        <f t="shared" si="3"/>
        <v>1283</v>
      </c>
      <c r="J31" s="5">
        <f t="shared" si="3"/>
        <v>1923</v>
      </c>
      <c r="K31" s="5">
        <f t="shared" si="3"/>
        <v>630</v>
      </c>
      <c r="L31" s="5">
        <f t="shared" si="3"/>
        <v>1363</v>
      </c>
      <c r="M31" s="6">
        <f t="shared" si="4"/>
        <v>402</v>
      </c>
      <c r="O31" s="159"/>
    </row>
    <row r="32" spans="1:20" ht="12.75" customHeight="1">
      <c r="A32" s="227" t="s">
        <v>10</v>
      </c>
      <c r="B32" s="23" t="s">
        <v>24</v>
      </c>
      <c r="C32" s="9">
        <f t="shared" si="3"/>
        <v>-421</v>
      </c>
      <c r="D32" s="9">
        <f t="shared" si="3"/>
        <v>-230</v>
      </c>
      <c r="E32" s="9">
        <f t="shared" si="3"/>
        <v>39</v>
      </c>
      <c r="F32" s="9">
        <f t="shared" si="3"/>
        <v>173</v>
      </c>
      <c r="G32" s="9">
        <f t="shared" si="3"/>
        <v>446</v>
      </c>
      <c r="H32" s="9">
        <f t="shared" si="3"/>
        <v>82</v>
      </c>
      <c r="I32" s="9">
        <f t="shared" si="3"/>
        <v>115</v>
      </c>
      <c r="J32" s="9">
        <f t="shared" si="3"/>
        <v>347</v>
      </c>
      <c r="K32" s="9">
        <f t="shared" si="3"/>
        <v>66</v>
      </c>
      <c r="L32" s="9">
        <f t="shared" si="3"/>
        <v>167</v>
      </c>
      <c r="M32" s="17">
        <f t="shared" si="4"/>
        <v>686</v>
      </c>
      <c r="O32" s="159"/>
    </row>
    <row r="33" spans="1:15" ht="12.75" customHeight="1">
      <c r="A33" s="228" t="s">
        <v>11</v>
      </c>
      <c r="B33" s="22" t="s">
        <v>24</v>
      </c>
      <c r="C33" s="5">
        <f t="shared" si="3"/>
        <v>1424</v>
      </c>
      <c r="D33" s="5">
        <f t="shared" si="3"/>
        <v>1112</v>
      </c>
      <c r="E33" s="5">
        <f t="shared" si="3"/>
        <v>-705</v>
      </c>
      <c r="F33" s="5">
        <f t="shared" si="3"/>
        <v>1193</v>
      </c>
      <c r="G33" s="5">
        <f t="shared" si="3"/>
        <v>1485</v>
      </c>
      <c r="H33" s="5">
        <f t="shared" si="3"/>
        <v>864</v>
      </c>
      <c r="I33" s="5">
        <f t="shared" si="3"/>
        <v>1092</v>
      </c>
      <c r="J33" s="5">
        <f t="shared" si="3"/>
        <v>680</v>
      </c>
      <c r="K33" s="5">
        <f t="shared" si="3"/>
        <v>1142</v>
      </c>
      <c r="L33" s="5">
        <f t="shared" si="3"/>
        <v>495</v>
      </c>
      <c r="M33" s="6">
        <f t="shared" si="4"/>
        <v>1594</v>
      </c>
      <c r="O33" s="159"/>
    </row>
    <row r="34" spans="1:15" ht="12.75" customHeight="1">
      <c r="A34" s="227" t="s">
        <v>12</v>
      </c>
      <c r="B34" s="23" t="s">
        <v>24</v>
      </c>
      <c r="C34" s="9">
        <f t="shared" si="3"/>
        <v>-1219</v>
      </c>
      <c r="D34" s="9">
        <f t="shared" si="3"/>
        <v>-2377</v>
      </c>
      <c r="E34" s="9">
        <f t="shared" si="3"/>
        <v>-1575</v>
      </c>
      <c r="F34" s="9">
        <f t="shared" si="3"/>
        <v>-1527</v>
      </c>
      <c r="G34" s="9">
        <f t="shared" si="3"/>
        <v>80</v>
      </c>
      <c r="H34" s="9">
        <f t="shared" si="3"/>
        <v>-547</v>
      </c>
      <c r="I34" s="9">
        <f t="shared" si="3"/>
        <v>649</v>
      </c>
      <c r="J34" s="9">
        <f t="shared" si="3"/>
        <v>1992</v>
      </c>
      <c r="K34" s="9">
        <f t="shared" si="3"/>
        <v>544</v>
      </c>
      <c r="L34" s="9">
        <f t="shared" si="3"/>
        <v>2482</v>
      </c>
      <c r="M34" s="17">
        <f t="shared" si="4"/>
        <v>3752</v>
      </c>
      <c r="O34" s="159"/>
    </row>
    <row r="35" spans="1:15" ht="12.75" customHeight="1">
      <c r="A35" s="228" t="s">
        <v>13</v>
      </c>
      <c r="B35" s="22" t="s">
        <v>24</v>
      </c>
      <c r="C35" s="5">
        <f t="shared" si="3"/>
        <v>412</v>
      </c>
      <c r="D35" s="5">
        <f t="shared" si="3"/>
        <v>183</v>
      </c>
      <c r="E35" s="5">
        <f t="shared" si="3"/>
        <v>-84</v>
      </c>
      <c r="F35" s="5">
        <f t="shared" si="3"/>
        <v>263</v>
      </c>
      <c r="G35" s="5">
        <f t="shared" si="3"/>
        <v>327</v>
      </c>
      <c r="H35" s="5">
        <f t="shared" si="3"/>
        <v>655</v>
      </c>
      <c r="I35" s="5">
        <f t="shared" si="3"/>
        <v>843</v>
      </c>
      <c r="J35" s="5">
        <f t="shared" si="3"/>
        <v>1181</v>
      </c>
      <c r="K35" s="5">
        <f t="shared" si="3"/>
        <v>502</v>
      </c>
      <c r="L35" s="5">
        <f t="shared" si="3"/>
        <v>326</v>
      </c>
      <c r="M35" s="6">
        <f t="shared" si="4"/>
        <v>116</v>
      </c>
      <c r="O35" s="159"/>
    </row>
    <row r="36" spans="1:15" ht="12.75" customHeight="1">
      <c r="A36" s="227" t="s">
        <v>14</v>
      </c>
      <c r="B36" s="23" t="s">
        <v>24</v>
      </c>
      <c r="C36" s="9">
        <f t="shared" si="3"/>
        <v>2134</v>
      </c>
      <c r="D36" s="9">
        <f t="shared" si="3"/>
        <v>-414</v>
      </c>
      <c r="E36" s="9">
        <f t="shared" si="3"/>
        <v>-3505</v>
      </c>
      <c r="F36" s="9">
        <f t="shared" si="3"/>
        <v>-1992</v>
      </c>
      <c r="G36" s="9">
        <f t="shared" si="3"/>
        <v>-4563</v>
      </c>
      <c r="H36" s="9">
        <f t="shared" si="3"/>
        <v>-5328</v>
      </c>
      <c r="I36" s="9">
        <f t="shared" si="3"/>
        <v>-3343</v>
      </c>
      <c r="J36" s="9">
        <f t="shared" si="3"/>
        <v>241</v>
      </c>
      <c r="K36" s="9">
        <f t="shared" si="3"/>
        <v>-420</v>
      </c>
      <c r="L36" s="9">
        <f t="shared" si="3"/>
        <v>1732</v>
      </c>
      <c r="M36" s="17">
        <f t="shared" si="4"/>
        <v>4008</v>
      </c>
      <c r="O36" s="159"/>
    </row>
    <row r="37" spans="1:15" ht="12.75" customHeight="1">
      <c r="A37" s="228" t="s">
        <v>15</v>
      </c>
      <c r="B37" s="22" t="s">
        <v>24</v>
      </c>
      <c r="C37" s="5">
        <f t="shared" si="3"/>
        <v>-3348</v>
      </c>
      <c r="D37" s="5">
        <f t="shared" si="3"/>
        <v>4767</v>
      </c>
      <c r="E37" s="5">
        <f t="shared" si="3"/>
        <v>-13056</v>
      </c>
      <c r="F37" s="5">
        <f t="shared" si="3"/>
        <v>-14245</v>
      </c>
      <c r="G37" s="5">
        <f t="shared" si="3"/>
        <v>-5278</v>
      </c>
      <c r="H37" s="5">
        <f t="shared" si="3"/>
        <v>-9197</v>
      </c>
      <c r="I37" s="5">
        <f t="shared" si="3"/>
        <v>-2300</v>
      </c>
      <c r="J37" s="5">
        <f t="shared" si="3"/>
        <v>217</v>
      </c>
      <c r="K37" s="5">
        <f t="shared" si="3"/>
        <v>628</v>
      </c>
      <c r="L37" s="5">
        <f t="shared" si="3"/>
        <v>7221</v>
      </c>
      <c r="M37" s="6">
        <f t="shared" si="4"/>
        <v>6813</v>
      </c>
      <c r="O37" s="159"/>
    </row>
    <row r="38" spans="1:15" ht="12.75" customHeight="1">
      <c r="A38" s="227" t="s">
        <v>16</v>
      </c>
      <c r="B38" s="23" t="s">
        <v>24</v>
      </c>
      <c r="C38" s="9">
        <f t="shared" si="3"/>
        <v>-3897</v>
      </c>
      <c r="D38" s="9">
        <f t="shared" si="3"/>
        <v>-2450</v>
      </c>
      <c r="E38" s="9">
        <f t="shared" si="3"/>
        <v>-6278</v>
      </c>
      <c r="F38" s="9">
        <f t="shared" si="3"/>
        <v>-2711</v>
      </c>
      <c r="G38" s="9">
        <f t="shared" si="3"/>
        <v>-587</v>
      </c>
      <c r="H38" s="9">
        <f t="shared" si="3"/>
        <v>-262</v>
      </c>
      <c r="I38" s="9">
        <f t="shared" si="3"/>
        <v>203</v>
      </c>
      <c r="J38" s="9">
        <f t="shared" si="3"/>
        <v>369</v>
      </c>
      <c r="K38" s="9">
        <f t="shared" si="3"/>
        <v>8</v>
      </c>
      <c r="L38" s="9">
        <f t="shared" si="3"/>
        <v>2401</v>
      </c>
      <c r="M38" s="17">
        <f t="shared" si="4"/>
        <v>2333</v>
      </c>
      <c r="O38" s="159"/>
    </row>
    <row r="39" spans="1:15" ht="12.75" customHeight="1">
      <c r="A39" s="228" t="s">
        <v>17</v>
      </c>
      <c r="B39" s="22" t="s">
        <v>24</v>
      </c>
      <c r="C39" s="5">
        <f t="shared" si="3"/>
        <v>-1301</v>
      </c>
      <c r="D39" s="5">
        <f t="shared" si="3"/>
        <v>-691</v>
      </c>
      <c r="E39" s="5">
        <f t="shared" si="3"/>
        <v>-690</v>
      </c>
      <c r="F39" s="5">
        <f t="shared" si="3"/>
        <v>-575</v>
      </c>
      <c r="G39" s="5">
        <f t="shared" si="3"/>
        <v>-151</v>
      </c>
      <c r="H39" s="5">
        <f t="shared" si="3"/>
        <v>-401</v>
      </c>
      <c r="I39" s="5">
        <f t="shared" si="3"/>
        <v>230</v>
      </c>
      <c r="J39" s="5">
        <f t="shared" si="3"/>
        <v>-130</v>
      </c>
      <c r="K39" s="5">
        <f t="shared" si="3"/>
        <v>188</v>
      </c>
      <c r="L39" s="5">
        <f t="shared" si="3"/>
        <v>537</v>
      </c>
      <c r="M39" s="6">
        <f t="shared" si="4"/>
        <v>137</v>
      </c>
      <c r="O39" s="159"/>
    </row>
    <row r="40" spans="1:15" ht="12.75" customHeight="1">
      <c r="A40" s="227" t="s">
        <v>18</v>
      </c>
      <c r="B40" s="23" t="s">
        <v>24</v>
      </c>
      <c r="C40" s="9">
        <f t="shared" si="3"/>
        <v>1636</v>
      </c>
      <c r="D40" s="9">
        <f t="shared" si="3"/>
        <v>1814</v>
      </c>
      <c r="E40" s="9">
        <f t="shared" si="3"/>
        <v>1242</v>
      </c>
      <c r="F40" s="9">
        <f t="shared" si="3"/>
        <v>1905</v>
      </c>
      <c r="G40" s="9">
        <f t="shared" si="3"/>
        <v>1310</v>
      </c>
      <c r="H40" s="9">
        <f t="shared" si="3"/>
        <v>2258</v>
      </c>
      <c r="I40" s="9">
        <f t="shared" si="3"/>
        <v>2717</v>
      </c>
      <c r="J40" s="9">
        <f t="shared" si="3"/>
        <v>3121</v>
      </c>
      <c r="K40" s="9">
        <f t="shared" si="3"/>
        <v>1683</v>
      </c>
      <c r="L40" s="9">
        <f t="shared" si="3"/>
        <v>2083</v>
      </c>
      <c r="M40" s="17">
        <f t="shared" si="4"/>
        <v>1727</v>
      </c>
      <c r="O40" s="159"/>
    </row>
    <row r="41" spans="1:15" ht="12.75" customHeight="1">
      <c r="A41" s="229" t="s">
        <v>19</v>
      </c>
      <c r="B41" s="22" t="s">
        <v>24</v>
      </c>
      <c r="C41" s="5">
        <f t="shared" si="3"/>
        <v>-566</v>
      </c>
      <c r="D41" s="5">
        <f t="shared" si="3"/>
        <v>-188</v>
      </c>
      <c r="E41" s="5">
        <f t="shared" si="3"/>
        <v>-434</v>
      </c>
      <c r="F41" s="5">
        <f t="shared" si="3"/>
        <v>276</v>
      </c>
      <c r="G41" s="5">
        <f t="shared" si="3"/>
        <v>595</v>
      </c>
      <c r="H41" s="5">
        <f t="shared" si="3"/>
        <v>773</v>
      </c>
      <c r="I41" s="5">
        <f t="shared" si="3"/>
        <v>806</v>
      </c>
      <c r="J41" s="5">
        <f t="shared" si="3"/>
        <v>638</v>
      </c>
      <c r="K41" s="5">
        <f t="shared" si="3"/>
        <v>96</v>
      </c>
      <c r="L41" s="5">
        <f t="shared" si="3"/>
        <v>316</v>
      </c>
      <c r="M41" s="6">
        <f t="shared" si="4"/>
        <v>488</v>
      </c>
      <c r="O41" s="159"/>
    </row>
    <row r="42" spans="1:15" ht="12.75" customHeight="1">
      <c r="A42" s="227" t="s">
        <v>20</v>
      </c>
      <c r="B42" s="23" t="s">
        <v>24</v>
      </c>
      <c r="C42" s="9">
        <f t="shared" si="3"/>
        <v>577</v>
      </c>
      <c r="D42" s="9">
        <f t="shared" si="3"/>
        <v>-266</v>
      </c>
      <c r="E42" s="9">
        <f t="shared" si="3"/>
        <v>-938</v>
      </c>
      <c r="F42" s="9">
        <f t="shared" si="3"/>
        <v>-1609</v>
      </c>
      <c r="G42" s="9">
        <f t="shared" si="3"/>
        <v>566</v>
      </c>
      <c r="H42" s="9">
        <f t="shared" si="3"/>
        <v>139</v>
      </c>
      <c r="I42" s="9">
        <f t="shared" si="3"/>
        <v>602</v>
      </c>
      <c r="J42" s="9">
        <f t="shared" si="3"/>
        <v>66</v>
      </c>
      <c r="K42" s="9">
        <f t="shared" si="3"/>
        <v>272</v>
      </c>
      <c r="L42" s="9">
        <f t="shared" si="3"/>
        <v>1789</v>
      </c>
      <c r="M42" s="17">
        <f t="shared" si="4"/>
        <v>744</v>
      </c>
      <c r="O42" s="159"/>
    </row>
    <row r="43" spans="1:15" ht="12.75" customHeight="1">
      <c r="A43" s="230" t="s">
        <v>21</v>
      </c>
      <c r="B43" s="24" t="s">
        <v>24</v>
      </c>
      <c r="C43" s="13">
        <f t="shared" si="3"/>
        <v>85</v>
      </c>
      <c r="D43" s="13">
        <f t="shared" si="3"/>
        <v>-221</v>
      </c>
      <c r="E43" s="13">
        <f t="shared" si="3"/>
        <v>-533</v>
      </c>
      <c r="F43" s="13">
        <f t="shared" si="3"/>
        <v>-245</v>
      </c>
      <c r="G43" s="13">
        <f t="shared" si="3"/>
        <v>447</v>
      </c>
      <c r="H43" s="13">
        <f t="shared" si="3"/>
        <v>645</v>
      </c>
      <c r="I43" s="13">
        <f t="shared" si="3"/>
        <v>1047</v>
      </c>
      <c r="J43" s="13">
        <f t="shared" si="3"/>
        <v>1177</v>
      </c>
      <c r="K43" s="13">
        <f t="shared" si="3"/>
        <v>372</v>
      </c>
      <c r="L43" s="13">
        <f t="shared" si="3"/>
        <v>991</v>
      </c>
      <c r="M43" s="14">
        <f t="shared" si="4"/>
        <v>1263</v>
      </c>
      <c r="O43" s="159"/>
    </row>
    <row r="44" spans="1:15" s="279" customFormat="1" ht="12.75" customHeight="1">
      <c r="A44" s="344" t="s">
        <v>237</v>
      </c>
      <c r="B44" s="344"/>
      <c r="C44" s="344"/>
      <c r="D44" s="344"/>
      <c r="E44" s="344"/>
      <c r="F44" s="344"/>
      <c r="G44" s="344"/>
      <c r="H44" s="344"/>
      <c r="I44" s="344"/>
      <c r="J44" s="344"/>
      <c r="K44" s="344"/>
      <c r="L44" s="344"/>
      <c r="M44" s="344"/>
    </row>
    <row r="45" spans="1:15" s="279" customFormat="1" ht="12.75" customHeight="1">
      <c r="A45" s="357" t="s">
        <v>224</v>
      </c>
      <c r="B45" s="357"/>
      <c r="C45" s="357"/>
      <c r="D45" s="357"/>
      <c r="E45" s="357"/>
      <c r="F45" s="357"/>
      <c r="G45" s="357"/>
      <c r="H45" s="357"/>
      <c r="I45" s="357"/>
      <c r="J45" s="357"/>
      <c r="K45" s="357"/>
      <c r="L45" s="357"/>
      <c r="M45" s="357"/>
    </row>
    <row r="46" spans="1:15" s="279" customFormat="1" ht="15">
      <c r="A46" s="333" t="s">
        <v>225</v>
      </c>
      <c r="B46" s="333"/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</row>
    <row r="47" spans="1:15" ht="12.75" customHeight="1">
      <c r="A47" s="357" t="s">
        <v>218</v>
      </c>
      <c r="B47" s="357"/>
      <c r="C47" s="357"/>
      <c r="D47" s="357"/>
      <c r="E47" s="357"/>
      <c r="F47" s="357"/>
      <c r="G47" s="357"/>
      <c r="H47" s="357"/>
      <c r="I47" s="357"/>
      <c r="J47" s="357"/>
      <c r="K47" s="357"/>
      <c r="L47" s="357"/>
      <c r="M47" s="357"/>
    </row>
    <row r="48" spans="1:15" ht="12.75" customHeight="1">
      <c r="A48" s="389" t="s">
        <v>22</v>
      </c>
      <c r="B48" s="389"/>
      <c r="C48" s="389"/>
      <c r="D48" s="389"/>
      <c r="E48" s="389"/>
      <c r="F48" s="389"/>
      <c r="G48" s="389"/>
      <c r="H48" s="389"/>
      <c r="I48" s="389"/>
      <c r="J48" s="389"/>
      <c r="K48" s="389"/>
      <c r="L48" s="389"/>
      <c r="M48" s="389"/>
    </row>
  </sheetData>
  <sortState ref="P8:S23">
    <sortCondition ref="P8:P23"/>
  </sortState>
  <mergeCells count="9">
    <mergeCell ref="A47:M47"/>
    <mergeCell ref="A48:M48"/>
    <mergeCell ref="A45:M45"/>
    <mergeCell ref="A46:M46"/>
    <mergeCell ref="A2:M2"/>
    <mergeCell ref="B4:M4"/>
    <mergeCell ref="A3:A4"/>
    <mergeCell ref="A24:M24"/>
    <mergeCell ref="A44:M44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N38"/>
  <sheetViews>
    <sheetView showGridLines="0" workbookViewId="0"/>
  </sheetViews>
  <sheetFormatPr baseColWidth="10" defaultRowHeight="12.75" customHeight="1"/>
  <cols>
    <col min="1" max="1" width="50.140625" style="124" customWidth="1"/>
    <col min="2" max="13" width="11.42578125" customWidth="1"/>
    <col min="14" max="14" width="10.85546875" style="18"/>
  </cols>
  <sheetData>
    <row r="1" spans="1:13" s="279" customFormat="1" ht="25.5" customHeight="1">
      <c r="A1" s="325" t="s">
        <v>329</v>
      </c>
      <c r="G1" s="295"/>
    </row>
    <row r="2" spans="1:13" ht="12.75" customHeight="1">
      <c r="A2" s="402" t="s">
        <v>232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</row>
    <row r="3" spans="1:13" ht="12.75" customHeight="1">
      <c r="A3" s="403" t="s">
        <v>91</v>
      </c>
      <c r="B3" s="405">
        <v>2006</v>
      </c>
      <c r="C3" s="393">
        <v>2007</v>
      </c>
      <c r="D3" s="393">
        <v>2008</v>
      </c>
      <c r="E3" s="393">
        <v>2009</v>
      </c>
      <c r="F3" s="393">
        <v>2010</v>
      </c>
      <c r="G3" s="393">
        <v>2011</v>
      </c>
      <c r="H3" s="393">
        <v>2012</v>
      </c>
      <c r="I3" s="393">
        <v>2013</v>
      </c>
      <c r="J3" s="393">
        <v>2014</v>
      </c>
      <c r="K3" s="394">
        <v>2015</v>
      </c>
      <c r="L3" s="394">
        <v>2016</v>
      </c>
      <c r="M3" s="396">
        <v>2017</v>
      </c>
    </row>
    <row r="4" spans="1:13" ht="12.75" customHeight="1">
      <c r="A4" s="404"/>
      <c r="B4" s="405"/>
      <c r="C4" s="393"/>
      <c r="D4" s="393"/>
      <c r="E4" s="393"/>
      <c r="F4" s="393"/>
      <c r="G4" s="393"/>
      <c r="H4" s="393"/>
      <c r="I4" s="393"/>
      <c r="J4" s="393"/>
      <c r="K4" s="395"/>
      <c r="L4" s="395"/>
      <c r="M4" s="397"/>
    </row>
    <row r="5" spans="1:13" ht="12.75" customHeight="1">
      <c r="A5" s="404"/>
      <c r="B5" s="406" t="s">
        <v>0</v>
      </c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</row>
    <row r="6" spans="1:13" ht="12.75" customHeight="1">
      <c r="A6" s="400" t="s">
        <v>1</v>
      </c>
      <c r="B6" s="400"/>
      <c r="C6" s="400"/>
      <c r="D6" s="400"/>
      <c r="E6" s="400"/>
      <c r="F6" s="400"/>
      <c r="G6" s="400"/>
      <c r="H6" s="400"/>
      <c r="I6" s="400"/>
      <c r="J6" s="400"/>
      <c r="K6" s="400"/>
      <c r="L6" s="400"/>
      <c r="M6" s="400"/>
    </row>
    <row r="7" spans="1:13" ht="12.75" customHeight="1">
      <c r="A7" s="28" t="s">
        <v>46</v>
      </c>
      <c r="B7" s="39">
        <v>45252</v>
      </c>
      <c r="C7" s="39">
        <f>SUM(C8:C10)</f>
        <v>45552</v>
      </c>
      <c r="D7" s="39">
        <v>46543</v>
      </c>
      <c r="E7" s="39">
        <f>SUM(E8:E10)</f>
        <v>46986</v>
      </c>
      <c r="F7" s="39">
        <v>47412</v>
      </c>
      <c r="G7" s="39">
        <f>SUM(G8:G10)</f>
        <v>47929</v>
      </c>
      <c r="H7" s="39">
        <v>48308</v>
      </c>
      <c r="I7" s="39">
        <v>48798</v>
      </c>
      <c r="J7" s="39">
        <v>49824</v>
      </c>
      <c r="K7" s="39">
        <v>50750</v>
      </c>
      <c r="L7" s="39">
        <v>51046</v>
      </c>
      <c r="M7" s="125">
        <f>SUM(M8:M10)</f>
        <v>51458</v>
      </c>
    </row>
    <row r="8" spans="1:13" ht="12.75" customHeight="1">
      <c r="A8" s="130" t="s">
        <v>92</v>
      </c>
      <c r="B8" s="122">
        <v>605</v>
      </c>
      <c r="C8" s="122">
        <v>798</v>
      </c>
      <c r="D8" s="122">
        <v>1006</v>
      </c>
      <c r="E8" s="122">
        <v>1213</v>
      </c>
      <c r="F8" s="122">
        <v>1386</v>
      </c>
      <c r="G8" s="122">
        <v>1486</v>
      </c>
      <c r="H8" s="122">
        <v>1631</v>
      </c>
      <c r="I8" s="122">
        <v>1725</v>
      </c>
      <c r="J8" s="122">
        <v>1962</v>
      </c>
      <c r="K8" s="122">
        <v>2029</v>
      </c>
      <c r="L8" s="122">
        <v>2046</v>
      </c>
      <c r="M8" s="126">
        <v>1992</v>
      </c>
    </row>
    <row r="9" spans="1:13" ht="25.5" customHeight="1">
      <c r="A9" s="139" t="s">
        <v>112</v>
      </c>
      <c r="B9" s="39">
        <v>25699</v>
      </c>
      <c r="C9" s="39">
        <v>25335</v>
      </c>
      <c r="D9" s="39">
        <v>25069</v>
      </c>
      <c r="E9" s="39">
        <v>24138</v>
      </c>
      <c r="F9" s="39">
        <v>22892</v>
      </c>
      <c r="G9" s="39">
        <v>22156</v>
      </c>
      <c r="H9" s="39">
        <v>21422</v>
      </c>
      <c r="I9" s="39">
        <v>20499</v>
      </c>
      <c r="J9" s="39">
        <v>18279</v>
      </c>
      <c r="K9" s="39">
        <v>17977</v>
      </c>
      <c r="L9" s="39">
        <v>17681</v>
      </c>
      <c r="M9" s="125">
        <v>17188</v>
      </c>
    </row>
    <row r="10" spans="1:13" ht="12.75" customHeight="1">
      <c r="A10" s="130" t="s">
        <v>93</v>
      </c>
      <c r="B10" s="122">
        <v>18948</v>
      </c>
      <c r="C10" s="122">
        <v>19419</v>
      </c>
      <c r="D10" s="122">
        <v>20468</v>
      </c>
      <c r="E10" s="122">
        <v>21635</v>
      </c>
      <c r="F10" s="122">
        <v>23134</v>
      </c>
      <c r="G10" s="122">
        <v>24287</v>
      </c>
      <c r="H10" s="122">
        <v>25255</v>
      </c>
      <c r="I10" s="122">
        <v>26574</v>
      </c>
      <c r="J10" s="122">
        <v>29583</v>
      </c>
      <c r="K10" s="122">
        <v>30744</v>
      </c>
      <c r="L10" s="122">
        <v>31319</v>
      </c>
      <c r="M10" s="126">
        <v>32278</v>
      </c>
    </row>
    <row r="11" spans="1:13" ht="12.75" customHeight="1">
      <c r="A11" s="399" t="s">
        <v>23</v>
      </c>
      <c r="B11" s="399"/>
      <c r="C11" s="399"/>
      <c r="D11" s="399"/>
      <c r="E11" s="399"/>
      <c r="F11" s="399"/>
      <c r="G11" s="399"/>
      <c r="H11" s="399"/>
      <c r="I11" s="399"/>
      <c r="J11" s="399"/>
      <c r="K11" s="399"/>
      <c r="L11" s="399"/>
      <c r="M11" s="399"/>
    </row>
    <row r="12" spans="1:13" ht="12.75" customHeight="1">
      <c r="A12" s="28" t="s">
        <v>46</v>
      </c>
      <c r="B12" s="22" t="s">
        <v>24</v>
      </c>
      <c r="C12" s="121">
        <f t="shared" ref="C12:L12" si="0">C7-B7</f>
        <v>300</v>
      </c>
      <c r="D12" s="121">
        <f t="shared" si="0"/>
        <v>991</v>
      </c>
      <c r="E12" s="121">
        <f t="shared" si="0"/>
        <v>443</v>
      </c>
      <c r="F12" s="121">
        <f t="shared" si="0"/>
        <v>426</v>
      </c>
      <c r="G12" s="121">
        <f t="shared" si="0"/>
        <v>517</v>
      </c>
      <c r="H12" s="121">
        <f t="shared" si="0"/>
        <v>379</v>
      </c>
      <c r="I12" s="121">
        <f t="shared" si="0"/>
        <v>490</v>
      </c>
      <c r="J12" s="121">
        <f t="shared" si="0"/>
        <v>1026</v>
      </c>
      <c r="K12" s="121">
        <f t="shared" si="0"/>
        <v>926</v>
      </c>
      <c r="L12" s="121">
        <f t="shared" si="0"/>
        <v>296</v>
      </c>
      <c r="M12" s="127">
        <f>M7-L7</f>
        <v>412</v>
      </c>
    </row>
    <row r="13" spans="1:13" ht="12.75" customHeight="1">
      <c r="A13" s="130" t="s">
        <v>92</v>
      </c>
      <c r="B13" s="23" t="s">
        <v>24</v>
      </c>
      <c r="C13" s="123">
        <f t="shared" ref="C13:M13" si="1">C8-B8</f>
        <v>193</v>
      </c>
      <c r="D13" s="123">
        <f t="shared" si="1"/>
        <v>208</v>
      </c>
      <c r="E13" s="123">
        <f t="shared" si="1"/>
        <v>207</v>
      </c>
      <c r="F13" s="123">
        <f t="shared" si="1"/>
        <v>173</v>
      </c>
      <c r="G13" s="123">
        <f t="shared" si="1"/>
        <v>100</v>
      </c>
      <c r="H13" s="123">
        <f t="shared" si="1"/>
        <v>145</v>
      </c>
      <c r="I13" s="123">
        <f t="shared" si="1"/>
        <v>94</v>
      </c>
      <c r="J13" s="123">
        <f t="shared" si="1"/>
        <v>237</v>
      </c>
      <c r="K13" s="123">
        <f t="shared" si="1"/>
        <v>67</v>
      </c>
      <c r="L13" s="123">
        <f t="shared" si="1"/>
        <v>17</v>
      </c>
      <c r="M13" s="128">
        <f t="shared" si="1"/>
        <v>-54</v>
      </c>
    </row>
    <row r="14" spans="1:13" ht="25.5" customHeight="1">
      <c r="A14" s="139" t="s">
        <v>112</v>
      </c>
      <c r="B14" s="22" t="s">
        <v>24</v>
      </c>
      <c r="C14" s="64">
        <f t="shared" ref="C14:M14" si="2">C9-B9</f>
        <v>-364</v>
      </c>
      <c r="D14" s="64">
        <f t="shared" si="2"/>
        <v>-266</v>
      </c>
      <c r="E14" s="64">
        <f t="shared" si="2"/>
        <v>-931</v>
      </c>
      <c r="F14" s="64">
        <f t="shared" si="2"/>
        <v>-1246</v>
      </c>
      <c r="G14" s="64">
        <f t="shared" si="2"/>
        <v>-736</v>
      </c>
      <c r="H14" s="64">
        <f t="shared" si="2"/>
        <v>-734</v>
      </c>
      <c r="I14" s="64">
        <f t="shared" si="2"/>
        <v>-923</v>
      </c>
      <c r="J14" s="64">
        <f t="shared" si="2"/>
        <v>-2220</v>
      </c>
      <c r="K14" s="64">
        <f t="shared" si="2"/>
        <v>-302</v>
      </c>
      <c r="L14" s="64">
        <f t="shared" si="2"/>
        <v>-296</v>
      </c>
      <c r="M14" s="129">
        <f t="shared" si="2"/>
        <v>-493</v>
      </c>
    </row>
    <row r="15" spans="1:13" ht="12.75" customHeight="1">
      <c r="A15" s="130" t="s">
        <v>93</v>
      </c>
      <c r="B15" s="23" t="s">
        <v>24</v>
      </c>
      <c r="C15" s="123">
        <f t="shared" ref="C15:M15" si="3">C10-B10</f>
        <v>471</v>
      </c>
      <c r="D15" s="123">
        <f t="shared" si="3"/>
        <v>1049</v>
      </c>
      <c r="E15" s="123">
        <f t="shared" si="3"/>
        <v>1167</v>
      </c>
      <c r="F15" s="123">
        <f t="shared" si="3"/>
        <v>1499</v>
      </c>
      <c r="G15" s="123">
        <f t="shared" si="3"/>
        <v>1153</v>
      </c>
      <c r="H15" s="123">
        <f t="shared" si="3"/>
        <v>968</v>
      </c>
      <c r="I15" s="123">
        <f t="shared" si="3"/>
        <v>1319</v>
      </c>
      <c r="J15" s="123">
        <f t="shared" si="3"/>
        <v>3009</v>
      </c>
      <c r="K15" s="123">
        <f t="shared" si="3"/>
        <v>1161</v>
      </c>
      <c r="L15" s="123">
        <f t="shared" si="3"/>
        <v>575</v>
      </c>
      <c r="M15" s="128">
        <f t="shared" si="3"/>
        <v>959</v>
      </c>
    </row>
    <row r="16" spans="1:13" ht="12.75" customHeight="1">
      <c r="A16" s="400" t="s">
        <v>2</v>
      </c>
      <c r="B16" s="400"/>
      <c r="C16" s="400"/>
      <c r="D16" s="400"/>
      <c r="E16" s="400"/>
      <c r="F16" s="400"/>
      <c r="G16" s="400"/>
      <c r="H16" s="400"/>
      <c r="I16" s="400"/>
      <c r="J16" s="400"/>
      <c r="K16" s="400"/>
      <c r="L16" s="400"/>
      <c r="M16" s="400"/>
    </row>
    <row r="17" spans="1:13" ht="12.75" customHeight="1">
      <c r="A17" s="28" t="s">
        <v>46</v>
      </c>
      <c r="B17" s="39">
        <v>36313</v>
      </c>
      <c r="C17" s="39">
        <f>SUM(C18:C20)</f>
        <v>36571</v>
      </c>
      <c r="D17" s="39">
        <v>37526</v>
      </c>
      <c r="E17" s="39">
        <f>SUM(E18:E20)</f>
        <v>37896</v>
      </c>
      <c r="F17" s="39">
        <v>38247</v>
      </c>
      <c r="G17" s="39">
        <f>SUM(G18:G20)</f>
        <v>38682</v>
      </c>
      <c r="H17" s="39">
        <v>38940</v>
      </c>
      <c r="I17" s="39">
        <v>39308</v>
      </c>
      <c r="J17" s="39">
        <v>40164</v>
      </c>
      <c r="K17" s="39">
        <v>40975</v>
      </c>
      <c r="L17" s="39">
        <v>41167</v>
      </c>
      <c r="M17" s="125">
        <f>SUM(M18:M20)</f>
        <v>41504</v>
      </c>
    </row>
    <row r="18" spans="1:13" ht="12.75" customHeight="1">
      <c r="A18" s="130" t="s">
        <v>92</v>
      </c>
      <c r="B18" s="122">
        <v>516</v>
      </c>
      <c r="C18" s="122">
        <v>716</v>
      </c>
      <c r="D18" s="122">
        <v>928</v>
      </c>
      <c r="E18" s="122">
        <v>1130</v>
      </c>
      <c r="F18" s="122">
        <v>1299</v>
      </c>
      <c r="G18" s="122">
        <v>1390</v>
      </c>
      <c r="H18" s="122">
        <v>1525</v>
      </c>
      <c r="I18" s="122">
        <v>1612</v>
      </c>
      <c r="J18" s="122">
        <v>1829</v>
      </c>
      <c r="K18" s="122">
        <v>1894</v>
      </c>
      <c r="L18" s="122">
        <v>1906</v>
      </c>
      <c r="M18" s="126">
        <v>1860</v>
      </c>
    </row>
    <row r="19" spans="1:13" ht="25.5" customHeight="1">
      <c r="A19" s="139" t="s">
        <v>113</v>
      </c>
      <c r="B19" s="39">
        <v>24071</v>
      </c>
      <c r="C19" s="39">
        <v>23847</v>
      </c>
      <c r="D19" s="39">
        <v>23673</v>
      </c>
      <c r="E19" s="39">
        <v>22873</v>
      </c>
      <c r="F19" s="39">
        <v>21700</v>
      </c>
      <c r="G19" s="39">
        <v>21002</v>
      </c>
      <c r="H19" s="39">
        <v>20290</v>
      </c>
      <c r="I19" s="39">
        <v>19375</v>
      </c>
      <c r="J19" s="39">
        <v>17233</v>
      </c>
      <c r="K19" s="39">
        <v>16974</v>
      </c>
      <c r="L19" s="39">
        <v>16692</v>
      </c>
      <c r="M19" s="125">
        <v>16219</v>
      </c>
    </row>
    <row r="20" spans="1:13" ht="12.75" customHeight="1">
      <c r="A20" s="130" t="s">
        <v>93</v>
      </c>
      <c r="B20" s="122">
        <v>11726</v>
      </c>
      <c r="C20" s="122">
        <v>12008</v>
      </c>
      <c r="D20" s="122">
        <v>12925</v>
      </c>
      <c r="E20" s="122">
        <v>13893</v>
      </c>
      <c r="F20" s="122">
        <v>15248</v>
      </c>
      <c r="G20" s="122">
        <v>16290</v>
      </c>
      <c r="H20" s="122">
        <v>17125</v>
      </c>
      <c r="I20" s="122">
        <v>18321</v>
      </c>
      <c r="J20" s="122">
        <v>21102</v>
      </c>
      <c r="K20" s="122">
        <v>22107</v>
      </c>
      <c r="L20" s="122">
        <v>22569</v>
      </c>
      <c r="M20" s="126">
        <v>23425</v>
      </c>
    </row>
    <row r="21" spans="1:13" ht="12.75" customHeight="1">
      <c r="A21" s="399" t="s">
        <v>23</v>
      </c>
      <c r="B21" s="399"/>
      <c r="C21" s="399"/>
      <c r="D21" s="399"/>
      <c r="E21" s="399"/>
      <c r="F21" s="399"/>
      <c r="G21" s="399"/>
      <c r="H21" s="399"/>
      <c r="I21" s="399"/>
      <c r="J21" s="399"/>
      <c r="K21" s="399"/>
      <c r="L21" s="399"/>
      <c r="M21" s="399"/>
    </row>
    <row r="22" spans="1:13" ht="12.75" customHeight="1">
      <c r="A22" s="28" t="s">
        <v>46</v>
      </c>
      <c r="B22" s="22" t="s">
        <v>24</v>
      </c>
      <c r="C22" s="121">
        <f t="shared" ref="C22:L22" si="4">C17-B17</f>
        <v>258</v>
      </c>
      <c r="D22" s="121">
        <f t="shared" si="4"/>
        <v>955</v>
      </c>
      <c r="E22" s="121">
        <f t="shared" si="4"/>
        <v>370</v>
      </c>
      <c r="F22" s="121">
        <f t="shared" si="4"/>
        <v>351</v>
      </c>
      <c r="G22" s="121">
        <f t="shared" si="4"/>
        <v>435</v>
      </c>
      <c r="H22" s="121">
        <f t="shared" si="4"/>
        <v>258</v>
      </c>
      <c r="I22" s="121">
        <f t="shared" si="4"/>
        <v>368</v>
      </c>
      <c r="J22" s="121">
        <f t="shared" si="4"/>
        <v>856</v>
      </c>
      <c r="K22" s="121">
        <f t="shared" si="4"/>
        <v>811</v>
      </c>
      <c r="L22" s="121">
        <f t="shared" si="4"/>
        <v>192</v>
      </c>
      <c r="M22" s="127">
        <f>M17-L17</f>
        <v>337</v>
      </c>
    </row>
    <row r="23" spans="1:13" ht="12.75" customHeight="1">
      <c r="A23" s="130" t="s">
        <v>92</v>
      </c>
      <c r="B23" s="23" t="s">
        <v>24</v>
      </c>
      <c r="C23" s="123">
        <f t="shared" ref="C23:M23" si="5">C18-B18</f>
        <v>200</v>
      </c>
      <c r="D23" s="123">
        <f t="shared" si="5"/>
        <v>212</v>
      </c>
      <c r="E23" s="123">
        <f t="shared" si="5"/>
        <v>202</v>
      </c>
      <c r="F23" s="123">
        <f t="shared" si="5"/>
        <v>169</v>
      </c>
      <c r="G23" s="123">
        <f t="shared" si="5"/>
        <v>91</v>
      </c>
      <c r="H23" s="123">
        <f t="shared" si="5"/>
        <v>135</v>
      </c>
      <c r="I23" s="123">
        <f t="shared" si="5"/>
        <v>87</v>
      </c>
      <c r="J23" s="123">
        <f t="shared" si="5"/>
        <v>217</v>
      </c>
      <c r="K23" s="123">
        <f t="shared" si="5"/>
        <v>65</v>
      </c>
      <c r="L23" s="123">
        <f t="shared" si="5"/>
        <v>12</v>
      </c>
      <c r="M23" s="128">
        <f t="shared" si="5"/>
        <v>-46</v>
      </c>
    </row>
    <row r="24" spans="1:13" ht="25.5" customHeight="1">
      <c r="A24" s="139" t="s">
        <v>113</v>
      </c>
      <c r="B24" s="22" t="s">
        <v>24</v>
      </c>
      <c r="C24" s="64">
        <f t="shared" ref="C24:M24" si="6">C19-B19</f>
        <v>-224</v>
      </c>
      <c r="D24" s="64">
        <f t="shared" si="6"/>
        <v>-174</v>
      </c>
      <c r="E24" s="64">
        <f t="shared" si="6"/>
        <v>-800</v>
      </c>
      <c r="F24" s="64">
        <f t="shared" si="6"/>
        <v>-1173</v>
      </c>
      <c r="G24" s="64">
        <f t="shared" si="6"/>
        <v>-698</v>
      </c>
      <c r="H24" s="64">
        <f t="shared" si="6"/>
        <v>-712</v>
      </c>
      <c r="I24" s="64">
        <f t="shared" si="6"/>
        <v>-915</v>
      </c>
      <c r="J24" s="64">
        <f t="shared" si="6"/>
        <v>-2142</v>
      </c>
      <c r="K24" s="64">
        <f t="shared" si="6"/>
        <v>-259</v>
      </c>
      <c r="L24" s="64">
        <f t="shared" si="6"/>
        <v>-282</v>
      </c>
      <c r="M24" s="129">
        <f t="shared" si="6"/>
        <v>-473</v>
      </c>
    </row>
    <row r="25" spans="1:13" ht="12.75" customHeight="1">
      <c r="A25" s="130" t="s">
        <v>93</v>
      </c>
      <c r="B25" s="23" t="s">
        <v>24</v>
      </c>
      <c r="C25" s="123">
        <f t="shared" ref="C25:M25" si="7">C20-B20</f>
        <v>282</v>
      </c>
      <c r="D25" s="123">
        <f t="shared" si="7"/>
        <v>917</v>
      </c>
      <c r="E25" s="123">
        <f t="shared" si="7"/>
        <v>968</v>
      </c>
      <c r="F25" s="123">
        <f t="shared" si="7"/>
        <v>1355</v>
      </c>
      <c r="G25" s="123">
        <f t="shared" si="7"/>
        <v>1042</v>
      </c>
      <c r="H25" s="123">
        <f t="shared" si="7"/>
        <v>835</v>
      </c>
      <c r="I25" s="123">
        <f t="shared" si="7"/>
        <v>1196</v>
      </c>
      <c r="J25" s="123">
        <f t="shared" si="7"/>
        <v>2781</v>
      </c>
      <c r="K25" s="123">
        <f t="shared" si="7"/>
        <v>1005</v>
      </c>
      <c r="L25" s="123">
        <f t="shared" si="7"/>
        <v>462</v>
      </c>
      <c r="M25" s="128">
        <f t="shared" si="7"/>
        <v>856</v>
      </c>
    </row>
    <row r="26" spans="1:13" ht="12.75" customHeight="1">
      <c r="A26" s="400" t="s">
        <v>3</v>
      </c>
      <c r="B26" s="400"/>
      <c r="C26" s="400"/>
      <c r="D26" s="400"/>
      <c r="E26" s="400"/>
      <c r="F26" s="400"/>
      <c r="G26" s="400"/>
      <c r="H26" s="400"/>
      <c r="I26" s="400"/>
      <c r="J26" s="400"/>
      <c r="K26" s="400"/>
      <c r="L26" s="400"/>
      <c r="M26" s="400"/>
    </row>
    <row r="27" spans="1:13" ht="12.75" customHeight="1">
      <c r="A27" s="28" t="s">
        <v>46</v>
      </c>
      <c r="B27" s="39">
        <v>8939</v>
      </c>
      <c r="C27" s="39">
        <f>SUM(C28:C30)</f>
        <v>7217</v>
      </c>
      <c r="D27" s="39">
        <v>9017</v>
      </c>
      <c r="E27" s="39">
        <f>SUM(E28:E30)</f>
        <v>9090</v>
      </c>
      <c r="F27" s="39">
        <v>9165</v>
      </c>
      <c r="G27" s="39">
        <f>SUM(G28:G30)</f>
        <v>9247</v>
      </c>
      <c r="H27" s="39">
        <v>9368</v>
      </c>
      <c r="I27" s="39">
        <v>9490</v>
      </c>
      <c r="J27" s="39">
        <v>9660</v>
      </c>
      <c r="K27" s="39">
        <v>9775</v>
      </c>
      <c r="L27" s="39">
        <v>9879</v>
      </c>
      <c r="M27" s="125">
        <f>SUM(M28:M30)</f>
        <v>9954</v>
      </c>
    </row>
    <row r="28" spans="1:13" ht="12.75" customHeight="1">
      <c r="A28" s="130" t="s">
        <v>92</v>
      </c>
      <c r="B28" s="122">
        <v>89</v>
      </c>
      <c r="C28" s="122">
        <v>61</v>
      </c>
      <c r="D28" s="122">
        <v>78</v>
      </c>
      <c r="E28" s="122">
        <v>83</v>
      </c>
      <c r="F28" s="122">
        <v>87</v>
      </c>
      <c r="G28" s="122">
        <v>96</v>
      </c>
      <c r="H28" s="122">
        <v>106</v>
      </c>
      <c r="I28" s="122">
        <v>113</v>
      </c>
      <c r="J28" s="122">
        <v>133</v>
      </c>
      <c r="K28" s="122">
        <v>135</v>
      </c>
      <c r="L28" s="122">
        <v>140</v>
      </c>
      <c r="M28" s="126">
        <v>132</v>
      </c>
    </row>
    <row r="29" spans="1:13" ht="25.5" customHeight="1">
      <c r="A29" s="139" t="s">
        <v>113</v>
      </c>
      <c r="B29" s="39">
        <v>1628</v>
      </c>
      <c r="C29" s="39">
        <v>989</v>
      </c>
      <c r="D29" s="39">
        <v>1396</v>
      </c>
      <c r="E29" s="39">
        <v>1265</v>
      </c>
      <c r="F29" s="39">
        <v>1192</v>
      </c>
      <c r="G29" s="39">
        <v>1154</v>
      </c>
      <c r="H29" s="39">
        <v>1132</v>
      </c>
      <c r="I29" s="39">
        <v>1124</v>
      </c>
      <c r="J29" s="39">
        <v>1046</v>
      </c>
      <c r="K29" s="39">
        <v>1003</v>
      </c>
      <c r="L29" s="39">
        <v>989</v>
      </c>
      <c r="M29" s="125">
        <v>969</v>
      </c>
    </row>
    <row r="30" spans="1:13" ht="12.75" customHeight="1">
      <c r="A30" s="130" t="s">
        <v>93</v>
      </c>
      <c r="B30" s="122">
        <v>7222</v>
      </c>
      <c r="C30" s="122">
        <v>6167</v>
      </c>
      <c r="D30" s="122">
        <v>7543</v>
      </c>
      <c r="E30" s="122">
        <v>7742</v>
      </c>
      <c r="F30" s="122">
        <v>7886</v>
      </c>
      <c r="G30" s="122">
        <v>7997</v>
      </c>
      <c r="H30" s="122">
        <v>8130</v>
      </c>
      <c r="I30" s="122">
        <v>8253</v>
      </c>
      <c r="J30" s="122">
        <v>8481</v>
      </c>
      <c r="K30" s="122">
        <v>8637</v>
      </c>
      <c r="L30" s="122">
        <v>8750</v>
      </c>
      <c r="M30" s="126">
        <v>8853</v>
      </c>
    </row>
    <row r="31" spans="1:13" ht="12.75" customHeight="1">
      <c r="A31" s="399" t="s">
        <v>23</v>
      </c>
      <c r="B31" s="399"/>
      <c r="C31" s="399"/>
      <c r="D31" s="399"/>
      <c r="E31" s="399"/>
      <c r="F31" s="399"/>
      <c r="G31" s="399"/>
      <c r="H31" s="399"/>
      <c r="I31" s="399"/>
      <c r="J31" s="399"/>
      <c r="K31" s="399"/>
      <c r="L31" s="399"/>
      <c r="M31" s="399"/>
    </row>
    <row r="32" spans="1:13" ht="12.75" customHeight="1">
      <c r="A32" s="28" t="s">
        <v>46</v>
      </c>
      <c r="B32" s="22" t="s">
        <v>24</v>
      </c>
      <c r="C32" s="121">
        <f>C27-B27</f>
        <v>-1722</v>
      </c>
      <c r="D32" s="121">
        <f t="shared" ref="D32:L32" si="8">D27-C27</f>
        <v>1800</v>
      </c>
      <c r="E32" s="121">
        <f t="shared" si="8"/>
        <v>73</v>
      </c>
      <c r="F32" s="121">
        <f t="shared" si="8"/>
        <v>75</v>
      </c>
      <c r="G32" s="121">
        <f t="shared" si="8"/>
        <v>82</v>
      </c>
      <c r="H32" s="121">
        <f t="shared" si="8"/>
        <v>121</v>
      </c>
      <c r="I32" s="121">
        <f t="shared" si="8"/>
        <v>122</v>
      </c>
      <c r="J32" s="121">
        <f t="shared" si="8"/>
        <v>170</v>
      </c>
      <c r="K32" s="121">
        <f t="shared" si="8"/>
        <v>115</v>
      </c>
      <c r="L32" s="121">
        <f t="shared" si="8"/>
        <v>104</v>
      </c>
      <c r="M32" s="127">
        <f>M27-L27</f>
        <v>75</v>
      </c>
    </row>
    <row r="33" spans="1:13" ht="12.75" customHeight="1">
      <c r="A33" s="130" t="s">
        <v>92</v>
      </c>
      <c r="B33" s="23" t="s">
        <v>24</v>
      </c>
      <c r="C33" s="123">
        <f t="shared" ref="C33:M33" si="9">C28-B28</f>
        <v>-28</v>
      </c>
      <c r="D33" s="123">
        <f t="shared" si="9"/>
        <v>17</v>
      </c>
      <c r="E33" s="123">
        <f t="shared" si="9"/>
        <v>5</v>
      </c>
      <c r="F33" s="123">
        <f t="shared" si="9"/>
        <v>4</v>
      </c>
      <c r="G33" s="123">
        <f t="shared" si="9"/>
        <v>9</v>
      </c>
      <c r="H33" s="123">
        <f t="shared" si="9"/>
        <v>10</v>
      </c>
      <c r="I33" s="123">
        <f t="shared" si="9"/>
        <v>7</v>
      </c>
      <c r="J33" s="123">
        <f t="shared" si="9"/>
        <v>20</v>
      </c>
      <c r="K33" s="123">
        <f t="shared" si="9"/>
        <v>2</v>
      </c>
      <c r="L33" s="123">
        <f t="shared" si="9"/>
        <v>5</v>
      </c>
      <c r="M33" s="128">
        <f t="shared" si="9"/>
        <v>-8</v>
      </c>
    </row>
    <row r="34" spans="1:13" ht="25.5" customHeight="1">
      <c r="A34" s="139" t="s">
        <v>113</v>
      </c>
      <c r="B34" s="22" t="s">
        <v>24</v>
      </c>
      <c r="C34" s="64">
        <f t="shared" ref="C34:M34" si="10">C29-B29</f>
        <v>-639</v>
      </c>
      <c r="D34" s="64">
        <f t="shared" si="10"/>
        <v>407</v>
      </c>
      <c r="E34" s="64">
        <f t="shared" si="10"/>
        <v>-131</v>
      </c>
      <c r="F34" s="64">
        <f t="shared" si="10"/>
        <v>-73</v>
      </c>
      <c r="G34" s="64">
        <f t="shared" si="10"/>
        <v>-38</v>
      </c>
      <c r="H34" s="64">
        <f t="shared" si="10"/>
        <v>-22</v>
      </c>
      <c r="I34" s="64">
        <f t="shared" si="10"/>
        <v>-8</v>
      </c>
      <c r="J34" s="64">
        <f t="shared" si="10"/>
        <v>-78</v>
      </c>
      <c r="K34" s="64">
        <f t="shared" si="10"/>
        <v>-43</v>
      </c>
      <c r="L34" s="64">
        <f t="shared" si="10"/>
        <v>-14</v>
      </c>
      <c r="M34" s="129">
        <f t="shared" si="10"/>
        <v>-20</v>
      </c>
    </row>
    <row r="35" spans="1:13" ht="12.75" customHeight="1">
      <c r="A35" s="130" t="s">
        <v>93</v>
      </c>
      <c r="B35" s="23" t="s">
        <v>24</v>
      </c>
      <c r="C35" s="123">
        <f t="shared" ref="C35:M35" si="11">C30-B30</f>
        <v>-1055</v>
      </c>
      <c r="D35" s="123">
        <f t="shared" si="11"/>
        <v>1376</v>
      </c>
      <c r="E35" s="123">
        <f t="shared" si="11"/>
        <v>199</v>
      </c>
      <c r="F35" s="123">
        <f t="shared" si="11"/>
        <v>144</v>
      </c>
      <c r="G35" s="123">
        <f t="shared" si="11"/>
        <v>111</v>
      </c>
      <c r="H35" s="123">
        <f t="shared" si="11"/>
        <v>133</v>
      </c>
      <c r="I35" s="123">
        <f t="shared" si="11"/>
        <v>123</v>
      </c>
      <c r="J35" s="123">
        <f t="shared" si="11"/>
        <v>228</v>
      </c>
      <c r="K35" s="123">
        <f t="shared" si="11"/>
        <v>156</v>
      </c>
      <c r="L35" s="123">
        <f t="shared" si="11"/>
        <v>113</v>
      </c>
      <c r="M35" s="128">
        <f t="shared" si="11"/>
        <v>103</v>
      </c>
    </row>
    <row r="36" spans="1:13" ht="12.75" customHeight="1">
      <c r="A36" s="401" t="s">
        <v>228</v>
      </c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M36" s="401"/>
    </row>
    <row r="37" spans="1:13" ht="25.5" customHeight="1">
      <c r="A37" s="398" t="s">
        <v>94</v>
      </c>
      <c r="B37" s="398"/>
      <c r="C37" s="398"/>
      <c r="D37" s="398"/>
      <c r="E37" s="398"/>
      <c r="F37" s="398"/>
      <c r="G37" s="398"/>
      <c r="H37" s="398"/>
      <c r="I37" s="398"/>
      <c r="J37" s="398"/>
      <c r="K37" s="398"/>
      <c r="L37" s="398"/>
      <c r="M37" s="398"/>
    </row>
    <row r="38" spans="1:13" ht="12.75" customHeight="1">
      <c r="A38" s="392" t="s">
        <v>22</v>
      </c>
      <c r="B38" s="392"/>
      <c r="C38" s="392"/>
      <c r="D38" s="392"/>
      <c r="E38" s="201"/>
      <c r="F38" s="157"/>
      <c r="G38" s="157"/>
      <c r="H38" s="157"/>
      <c r="I38" s="157"/>
      <c r="J38" s="157"/>
      <c r="K38" s="157"/>
      <c r="L38" s="157"/>
      <c r="M38" s="157"/>
    </row>
  </sheetData>
  <mergeCells count="24">
    <mergeCell ref="A2:M2"/>
    <mergeCell ref="A3:A5"/>
    <mergeCell ref="B3:B4"/>
    <mergeCell ref="C3:C4"/>
    <mergeCell ref="D3:D4"/>
    <mergeCell ref="E3:E4"/>
    <mergeCell ref="F3:F4"/>
    <mergeCell ref="G3:G4"/>
    <mergeCell ref="H3:H4"/>
    <mergeCell ref="I3:I4"/>
    <mergeCell ref="B5:M5"/>
    <mergeCell ref="A38:D38"/>
    <mergeCell ref="J3:J4"/>
    <mergeCell ref="K3:K4"/>
    <mergeCell ref="L3:L4"/>
    <mergeCell ref="M3:M4"/>
    <mergeCell ref="A37:M37"/>
    <mergeCell ref="A11:M11"/>
    <mergeCell ref="A21:M21"/>
    <mergeCell ref="A31:M31"/>
    <mergeCell ref="A6:M6"/>
    <mergeCell ref="A16:M16"/>
    <mergeCell ref="A26:M26"/>
    <mergeCell ref="A36:M36"/>
  </mergeCells>
  <hyperlinks>
    <hyperlink ref="A1" location="Inhalt!A1" display="zurück zu Inhalt"/>
  </hyperlinks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16</vt:i4>
      </vt:variant>
    </vt:vector>
  </HeadingPairs>
  <TitlesOfParts>
    <vt:vector size="16" baseType="lpstr">
      <vt:lpstr>Inhalt</vt:lpstr>
      <vt:lpstr>Tab. C2-1A</vt:lpstr>
      <vt:lpstr>Tab. C2-2A</vt:lpstr>
      <vt:lpstr>Tab. C2-3A</vt:lpstr>
      <vt:lpstr>Tab. C2-4web</vt:lpstr>
      <vt:lpstr>Tab. C2-5web</vt:lpstr>
      <vt:lpstr>Tab. C2-6web</vt:lpstr>
      <vt:lpstr>Tab. C2-7web</vt:lpstr>
      <vt:lpstr>Tab. C2-8web</vt:lpstr>
      <vt:lpstr>Tab. C2-9web</vt:lpstr>
      <vt:lpstr>Tab. C2-10web</vt:lpstr>
      <vt:lpstr>Tab. C2-11web</vt:lpstr>
      <vt:lpstr>Tab. C2-12web</vt:lpstr>
      <vt:lpstr>Tab. C2-13web</vt:lpstr>
      <vt:lpstr>Tab. C2-14web</vt:lpstr>
      <vt:lpstr>Tab. C2-15web</vt:lpstr>
    </vt:vector>
  </TitlesOfParts>
  <Company>Fakultaet 12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Meiner-Teubner</dc:creator>
  <cp:lastModifiedBy>Autor</cp:lastModifiedBy>
  <cp:lastPrinted>2018-05-24T09:07:38Z</cp:lastPrinted>
  <dcterms:created xsi:type="dcterms:W3CDTF">2017-10-07T14:36:31Z</dcterms:created>
  <dcterms:modified xsi:type="dcterms:W3CDTF">2018-06-20T09:02:25Z</dcterms:modified>
</cp:coreProperties>
</file>