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24000" windowHeight="9645" tabRatio="922"/>
  </bookViews>
  <sheets>
    <sheet name="Inhalt" sheetId="27" r:id="rId1"/>
    <sheet name="Tab. G4-1A" sheetId="19" r:id="rId2"/>
    <sheet name="Tab. G4-2A" sheetId="11" r:id="rId3"/>
    <sheet name="Tab. G4-3A" sheetId="17" r:id="rId4"/>
    <sheet name="Tab. G4-4A" sheetId="4" r:id="rId5"/>
    <sheet name="Tab. G4-5web" sheetId="14" r:id="rId6"/>
    <sheet name="Tab. G4-6web" sheetId="15" r:id="rId7"/>
    <sheet name="Tab. G4-7web" sheetId="20" r:id="rId8"/>
    <sheet name="Tab. G4-8web" sheetId="16" r:id="rId9"/>
    <sheet name="Tab. G4-9web" sheetId="13" r:id="rId10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6" l="1"/>
  <c r="B8" i="11"/>
  <c r="B10" i="11"/>
  <c r="B11" i="11"/>
  <c r="B13" i="11"/>
  <c r="B14" i="11"/>
  <c r="B15" i="11"/>
  <c r="B17" i="11"/>
  <c r="B18" i="11"/>
  <c r="B19" i="11"/>
  <c r="B21" i="11"/>
  <c r="B22" i="11"/>
  <c r="B24" i="11"/>
  <c r="B25" i="11"/>
  <c r="B26" i="11"/>
  <c r="B27" i="11"/>
  <c r="B28" i="11"/>
  <c r="B30" i="11"/>
  <c r="B31" i="11"/>
  <c r="B32" i="11"/>
  <c r="B33" i="11"/>
</calcChain>
</file>

<file path=xl/sharedStrings.xml><?xml version="1.0" encoding="utf-8"?>
<sst xmlns="http://schemas.openxmlformats.org/spreadsheetml/2006/main" count="364" uniqueCount="195">
  <si>
    <t>Männer</t>
  </si>
  <si>
    <t>Frauen</t>
  </si>
  <si>
    <t>6 bis unter 12 Monate</t>
  </si>
  <si>
    <t>12 Monate und länger</t>
  </si>
  <si>
    <t>30 bis unter 45 Jahre</t>
  </si>
  <si>
    <t>45 Jahre und älter</t>
  </si>
  <si>
    <t>Deutschland</t>
  </si>
  <si>
    <t>Ausland</t>
  </si>
  <si>
    <t>Hauptschulabschluss</t>
  </si>
  <si>
    <t>Mittlere Reife</t>
  </si>
  <si>
    <t>(Fach-)Hochschulreife</t>
  </si>
  <si>
    <t>Keine Angabe</t>
  </si>
  <si>
    <t>Betriebliche/schulische Ausbildung</t>
  </si>
  <si>
    <t>Jahr</t>
  </si>
  <si>
    <t>Dauer der Maßnahme</t>
  </si>
  <si>
    <t>Insgesamt</t>
  </si>
  <si>
    <t>1 Monat</t>
  </si>
  <si>
    <t>12 Monate oder mehr</t>
  </si>
  <si>
    <t>24 Monate</t>
  </si>
  <si>
    <t>Aufgaben besser erfüllen</t>
  </si>
  <si>
    <t>Arbeitsplatzsicherheit</t>
  </si>
  <si>
    <t>Wieder einen Job bekommen</t>
  </si>
  <si>
    <t>Migranten 2. Generation</t>
  </si>
  <si>
    <t>Migranten 1. Generation</t>
  </si>
  <si>
    <t>Langzeitarbeitslose</t>
  </si>
  <si>
    <t>in %</t>
  </si>
  <si>
    <t>Schulabschluss</t>
  </si>
  <si>
    <t>Schulabschluss / Migrationsstatus</t>
  </si>
  <si>
    <t>Recherchier-
bare Austritte</t>
  </si>
  <si>
    <t>Davon nach Verbleib (24 Monate)</t>
  </si>
  <si>
    <r>
      <t>Eingliede-rungsquote</t>
    </r>
    <r>
      <rPr>
        <vertAlign val="superscript"/>
        <sz val="9"/>
        <rFont val="Arial"/>
        <family val="2"/>
      </rPr>
      <t>1)</t>
    </r>
  </si>
  <si>
    <t>Arbeitslosenquote</t>
  </si>
  <si>
    <t>Sozialversiche-rungspflichtig Beschäftigte</t>
  </si>
  <si>
    <r>
      <t>Weitere Nicht-arbeitslose</t>
    </r>
    <r>
      <rPr>
        <vertAlign val="superscript"/>
        <sz val="9"/>
        <rFont val="Arial"/>
        <family val="2"/>
      </rPr>
      <t>1)</t>
    </r>
  </si>
  <si>
    <t>Arbeitslose</t>
  </si>
  <si>
    <t>Anzahl</t>
  </si>
  <si>
    <t>Abbruch</t>
  </si>
  <si>
    <t>Abwechslungsreich</t>
  </si>
  <si>
    <t>Neues gelernt</t>
  </si>
  <si>
    <t>Kurs war Pflicht</t>
  </si>
  <si>
    <t>Kurs war freiwillig</t>
  </si>
  <si>
    <t>Arbeitgeber</t>
  </si>
  <si>
    <t>Arbeitsamt</t>
  </si>
  <si>
    <t>Jemand anders</t>
  </si>
  <si>
    <t>IHK</t>
  </si>
  <si>
    <t>VHS</t>
  </si>
  <si>
    <t>Arbeitsagentur</t>
  </si>
  <si>
    <t>Mittelwert</t>
  </si>
  <si>
    <t>Verpflichtung durch</t>
  </si>
  <si>
    <t>Atmosphäre</t>
  </si>
  <si>
    <t>Beta</t>
  </si>
  <si>
    <t>Sign.</t>
  </si>
  <si>
    <t>(Konstante)</t>
  </si>
  <si>
    <t>Angebot Kurs (1=Pflicht, 2=Freiwillig)</t>
  </si>
  <si>
    <t>Anbieter: IHK</t>
  </si>
  <si>
    <t>Anbieter: VHS</t>
  </si>
  <si>
    <t>Anbieter: Arbeitgeber (RF)</t>
  </si>
  <si>
    <t>Anbieter: Bundesagentur</t>
  </si>
  <si>
    <t>Anbieter: Andere</t>
  </si>
  <si>
    <t>B</t>
  </si>
  <si>
    <t>Variablen</t>
  </si>
  <si>
    <t>Verbleib 2008</t>
  </si>
  <si>
    <t>Verbleib 2012</t>
  </si>
  <si>
    <t>Verbleib 2014</t>
  </si>
  <si>
    <t>Verbleib 2016</t>
  </si>
  <si>
    <t>Davon nach Geschlecht</t>
  </si>
  <si>
    <t>Davon nach der Dauer der Maßnahme</t>
  </si>
  <si>
    <t>Davon nach Alter bei Eintritt</t>
  </si>
  <si>
    <t>Davon nach Staatsangehörigkeit</t>
  </si>
  <si>
    <t>Davon nach Schulabschluss</t>
  </si>
  <si>
    <t>Ohne Hauptschulabschluss</t>
  </si>
  <si>
    <t>Davon nach beruflichem Abschluss</t>
  </si>
  <si>
    <t>Davon nach Abbruch der Maßnahme</t>
  </si>
  <si>
    <t>Keine abgeschlossene Berufsausbildung</t>
  </si>
  <si>
    <t>Fachhoch-/Hochschulabschluss</t>
  </si>
  <si>
    <t>Davon nach Arbeitslosigkeit vor Eintritt in Maßnahme</t>
  </si>
  <si>
    <t>Hochschulzugangsberechtigung</t>
  </si>
  <si>
    <t>Fallzahl</t>
  </si>
  <si>
    <t>Korrigiertes R2</t>
  </si>
  <si>
    <t>Interpretationsbeispiel: Wenn die Teilnahme an einem Kurs freiwiilig war, steigt die Wahrscheinlichkeit etwas neues dazu gelernt zu haben.</t>
  </si>
  <si>
    <t>Standardabweichung</t>
  </si>
  <si>
    <t>Kennwerte</t>
  </si>
  <si>
    <t>Standardabw.</t>
  </si>
  <si>
    <t>(0,5)</t>
  </si>
  <si>
    <t>(0,8)</t>
  </si>
  <si>
    <t>(1,1)</t>
  </si>
  <si>
    <t>(1,0)</t>
  </si>
  <si>
    <t>(1,4)</t>
  </si>
  <si>
    <t>(1,2)</t>
  </si>
  <si>
    <t>(0,6)</t>
  </si>
  <si>
    <t>(0,9)</t>
  </si>
  <si>
    <t>(1,3)</t>
  </si>
  <si>
    <t>Mittelwert (Standardabweichung)</t>
  </si>
  <si>
    <t>(0,7)</t>
  </si>
  <si>
    <t>(1,5)</t>
  </si>
  <si>
    <t>Höheres Einkommen</t>
  </si>
  <si>
    <t>Unter 6 Monate</t>
  </si>
  <si>
    <t>Unter 30 Jahre</t>
  </si>
  <si>
    <t>Kein Abbruch</t>
  </si>
  <si>
    <t>Vorher nicht arbeitslos</t>
  </si>
  <si>
    <t>Vorher arbeitslos</t>
  </si>
  <si>
    <t>Nach Schulabschluss</t>
  </si>
  <si>
    <t>Überhaupt nicht</t>
  </si>
  <si>
    <t>Eher wenig</t>
  </si>
  <si>
    <t>Eher viel</t>
  </si>
  <si>
    <t>Sehr viel</t>
  </si>
  <si>
    <t>Kein Migrationshintergrund</t>
  </si>
  <si>
    <t>Nach Migrationsstatus</t>
  </si>
  <si>
    <t>Freundlicher Umgang</t>
  </si>
  <si>
    <t>Angenehme Atmosphäre</t>
  </si>
  <si>
    <t>Berufliche Gründe</t>
  </si>
  <si>
    <t>Private Gründe</t>
  </si>
  <si>
    <t>Nach Weiterbildungsgründen</t>
  </si>
  <si>
    <t>Nach Verpflichtung</t>
  </si>
  <si>
    <t>Nach Anbieter</t>
  </si>
  <si>
    <t>Teilnahmegrund (1=beruflich, 2=teils/teils, 3=privat)</t>
  </si>
  <si>
    <t>Arbeitslos</t>
  </si>
  <si>
    <t>Quelle: Bundesagentur für Arbeit, Förderstatistik, eigene Berechnung, Datenstand: November 2017</t>
  </si>
  <si>
    <t>Davon nach Verbleib (nach 24 Monaten)</t>
  </si>
  <si>
    <t>Abwechslungs-
reich</t>
  </si>
  <si>
    <t>Davon nach Dauer der Maßnahme</t>
  </si>
  <si>
    <t>Arbeitslosen-
quote</t>
  </si>
  <si>
    <t>Sozialver-
sicherungs-
pflichtig Beschäftigte</t>
  </si>
  <si>
    <t>2) 2016: Vorläufige Ergebnisse.</t>
  </si>
  <si>
    <t>●</t>
  </si>
  <si>
    <t>Arbeitsplatz-sicherheit</t>
  </si>
  <si>
    <t>Zeitlicher Abstand zum Maßnahmeende</t>
  </si>
  <si>
    <t>Davon nach Dauer der vorherigen Arbeitslosigkeit</t>
  </si>
  <si>
    <t>Davon: nicht langzeitarbeitslos</t>
  </si>
  <si>
    <t>Davon: langzeitarbeitslos</t>
  </si>
  <si>
    <t>Nicht langzeitarbeitslose</t>
  </si>
  <si>
    <t>Erwarteter Nutzen</t>
  </si>
  <si>
    <t>Art der beruflichen Nutzenerwartung</t>
  </si>
  <si>
    <t>* Die Frageformulierung lautete: Wie sehr würden Ihnen Kurse und Lehrgänge helfen, wieder eine Arbeitsstelle zu bekommen? Als ohne Nutzenerwartung wurden diejenigen eingestuft, die auf einer 5er Skala mit  "überhaupt nicht" geantwortet haben.</t>
  </si>
  <si>
    <t>Ohne Erwartung einer durch Kurse und Lehrgänge eröffneten Jobchance</t>
  </si>
  <si>
    <t>Tab. G4-1A: Verbleib von Teilnehmerinnen und Teilnehmern an Maßnahmen zur Förderung der beruflichen Weiterbildung 2008 bis 2016 nach zeitlichem Abstand und Dauer der Maßnahme* (in %)</t>
  </si>
  <si>
    <t>Tab. G4-2A: Verbleib arbeitsloser Teilnehmerinnen und Teilnehmer an Maßnahmen zur Förderung der beruflichen Weiterbildung 2014 24 Monate nach Maßnahmeende nach Dauer der vorherigen Arbeitslosigkeit und ausgewählten Merkmalen</t>
  </si>
  <si>
    <r>
      <t>Tab. G4-3A: Berufliche Nutzenerwartung* Erwachsener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an Weiterbildungskurse und Lehrgänge 2011 und 2015 nach Art des Nutzens (in %)</t>
    </r>
  </si>
  <si>
    <t>n</t>
  </si>
  <si>
    <t>Tab. G4-9web: Verbleib von Teilnehmerinnen und Teilnehmern an Maßnahmen zur Förderung der beruflichen Weiterbildung 2014 24 Monate nach Maßnahmeende nach ausgewählten Merkmalen*</t>
  </si>
  <si>
    <t>Tab. G4-8web: Lineare Regression von individuellen und strukturellen Zugangsmerkmalen auf Bewertung von Qualitätsaspekten absolvierter formaler Weiterbildungskurse* der Jahre 2007 bis 2016</t>
  </si>
  <si>
    <t>Arbeitsplatz-
sicherheit</t>
  </si>
  <si>
    <t>Weiterbildungsmerkmale</t>
  </si>
  <si>
    <t>Quelle: Bundesagentur für Arbeit, Förderstatistik, eigene Berechnungen, Datenstand: November 2017</t>
  </si>
  <si>
    <t>Beruflich aufsteigen</t>
  </si>
  <si>
    <t>Quelle: LIfBi, NEPS, Startkohorte 6, Welle 4 und 8 (2011/12 bis 2015/16), doi:10.5157/NEPS:SC6:8.0.0, eigene Berechnungen, ungewichtete Daten</t>
  </si>
  <si>
    <t>Quelle: LIfBi, NEPS, Startkohorte 6, Welle 1 bis 8 (2007 bis 2016), doi:10.5157/NEPS:SC6:8.0.0, eigene Berechnungen, ungewichtete Daten</t>
  </si>
  <si>
    <r>
      <t>6 Monate</t>
    </r>
    <r>
      <rPr>
        <vertAlign val="superscript"/>
        <sz val="9"/>
        <rFont val="Arial"/>
        <family val="2"/>
      </rPr>
      <t>2)</t>
    </r>
  </si>
  <si>
    <t>(Fach-) Hochschulreife</t>
  </si>
  <si>
    <t>Fachhoch-/ Hochschulabschluss</t>
  </si>
  <si>
    <t>Betriebliche/ Schulische Ausbildung</t>
  </si>
  <si>
    <t>Teils/ Teils</t>
  </si>
  <si>
    <t>* Die Frageformulierung lautete: „Wie sehr würden Ihnen Kurse und Lehrgänge helfen…, A) ... beruflich aufzusteigen? B) … Ihre Aufgaben im Beruf besser erfüllen zu können? C) … besser vor Arbeitslosigkeit geschützt zu sein? D) … um wieder eine Arbeitsstelle zu bekommen? E) … ein höheres Einkommen zu bekommen?“ Die Nutzenerwartung wurde auf einer 5er-Skala von 1 „überhaupt nicht“ bis 5 „sehr viel“ erfasst.</t>
  </si>
  <si>
    <t>Quelle: NEPS, Startkohorte 6, Welle 4 und 8 (2011/12 bis 2015/16), doi:10.5157/ NEPS:SC6:8.0.0, eigene Berechnungen, gewichtete Daten</t>
  </si>
  <si>
    <t>Tab. G4-4A: Durchschnittliche berufliche Nutzenerwartung* Erwachsener an Weiterbildungskurse und Lehrgänge 2011 und 2015 nach Art des Nutzens</t>
  </si>
  <si>
    <t>* Analyse auf Kurs- und nicht Personenebene. Antwortausprägungen: 1 „trifft überhaupt nicht zu“ bis 5 „trifft voll und ganz zu“. Itemformulierung: Kursleiter und Teilnehmer gingen freundlich miteinander um. In dem Kurs habe ich viel Neues gelernt. Die Übungsaufgaben waren abwechslungsreich. Die Atmosphäre während des Kurses war angenehm.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</si>
  <si>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</si>
  <si>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</si>
  <si>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</si>
  <si>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</si>
  <si>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</si>
  <si>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</si>
  <si>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</si>
  <si>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</si>
  <si>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</si>
  <si>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</si>
  <si>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</si>
  <si>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</si>
  <si>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</si>
  <si>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</si>
  <si>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</si>
  <si>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</si>
  <si>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</si>
  <si>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</si>
  <si>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</si>
  <si>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G4-3A: Berufliche Nutzenerwartung* Erwachsener an Weiterbildungskurse und Lehrgänge 2011 und 2015 nach Art des Nutzens (in %)</t>
  </si>
  <si>
    <t>Tab. G4-6web: Durchschnittliche Bewertung  von 2007 bis 2016 absolvierten formalen Weiterbildungskursen nach Qualitätsaspekten, Teilnahmeanlässen und Maßnahmeanbieter* (Mittelwert)</t>
  </si>
  <si>
    <t>Tab. G4-7web: Arbeitslose ohne Erwartung an durch Teilnahme an Weiterbildungskursen und -lehrgängen eröffnete Chance auf eine neue Arbeitsstelle  2011 nach Schulabschluss (in %)</t>
  </si>
  <si>
    <t xml:space="preserve">Tab. G4-5web: Durchschnittliche berufliche Nutzenerwartung* Erwachsenener an Weiterbildungskurse und Lehrgänge 2011 und 2015 nach Art des Nutzens, Schulabschluss und Migrationsstatus </t>
  </si>
  <si>
    <t>Zurück zum Inhalt</t>
  </si>
  <si>
    <t>Tab. G4-9web: Verbleib von Teilnehmerinnen und Teilnehmern an Maßnahmen zur Förderung der beruflichen Weiterbildung 2014 24 Monate nach Maßnahmeende nach ausgewählten Merkmalen</t>
  </si>
  <si>
    <t>Tab. G4-1A: Verbleib von Teilnehmerinnen und Teilnehmern an Maßnahmen zur Förderung der beruflichen Weiterbildung 2008 bis 2016 nach zeitlichem Abstand und Dauer der Maßnahme (in %)</t>
  </si>
  <si>
    <t>Tab. G4-4A: Durchschnittliche berufliche Nutzenerwartung Erwachsener an Weiterbildungskurse und Lehrgänge 2011 und 2015 nach Art des Nutzens</t>
  </si>
  <si>
    <t xml:space="preserve">Tab. G4-5web: Durchschnittliche berufliche Nutzenerwartung Erwachsenener an Weiterbildungskurse und Lehrgänge 2011 und 2015 nach Art des Nutzens, Schulabschluss und Migrationsstatus </t>
  </si>
  <si>
    <t>Tab. G4-6web: Durchschnittliche Bewertung  von 2007 bis 2016 absolvierten formalen Weiterbildungskursen nach Qualitätsaspekten, Teilnahmeanlässen und Maßnahmeanbieter (Mittelwert)</t>
  </si>
  <si>
    <t>Tab. G4-8web: Lineare Regression von individuellen und strukturellen Zugangsmerkmalen auf Bewertung von Qualitätsaspekten absolvierter formaler Weiterbildungskurse der Jahre 2007 bis 2016</t>
  </si>
  <si>
    <r>
      <t xml:space="preserve">1) Vgl. Methodische Erläuterungen zu </t>
    </r>
    <r>
      <rPr>
        <b/>
        <sz val="8.5"/>
        <rFont val="Arial"/>
        <family val="2"/>
      </rPr>
      <t>G4</t>
    </r>
    <r>
      <rPr>
        <sz val="8.5"/>
        <rFont val="Arial"/>
        <family val="2"/>
      </rPr>
      <t>.</t>
    </r>
  </si>
  <si>
    <r>
      <t>* Vgl. Anmerkungen zu</t>
    </r>
    <r>
      <rPr>
        <b/>
        <sz val="8.5"/>
        <rFont val="Arial"/>
        <family val="2"/>
      </rPr>
      <t xml:space="preserve"> Tab. G4-3A</t>
    </r>
    <r>
      <rPr>
        <sz val="8.5"/>
        <rFont val="Arial"/>
        <family val="2"/>
      </rPr>
      <t>.</t>
    </r>
  </si>
  <si>
    <r>
      <t xml:space="preserve">* Vgl. Anmerkungen zu </t>
    </r>
    <r>
      <rPr>
        <b/>
        <sz val="8.5"/>
        <rFont val="Arial"/>
        <family val="2"/>
      </rPr>
      <t>Tab. G4-3A</t>
    </r>
    <r>
      <rPr>
        <sz val="8.5"/>
        <rFont val="Arial"/>
        <family val="2"/>
      </rPr>
      <t>.</t>
    </r>
  </si>
  <si>
    <r>
      <t>1) Vgl. Methodische Erläuterungen zu</t>
    </r>
    <r>
      <rPr>
        <b/>
        <sz val="8.5"/>
        <rFont val="Arial"/>
        <family val="2"/>
      </rPr>
      <t xml:space="preserve"> G4</t>
    </r>
    <r>
      <rPr>
        <sz val="8.5"/>
        <rFont val="Arial"/>
        <family val="2"/>
      </rPr>
      <t>.</t>
    </r>
  </si>
  <si>
    <t>Geschlecht / Dauer der Maßnahme / Alter bei Eintritt / Staatsangehörigkeit / Schulabschluss / Beruflicher Abschluss</t>
  </si>
  <si>
    <t>Davon nach allgemeinbildendem Schulabschluss</t>
  </si>
  <si>
    <t>Befragte (ungewichtet)</t>
  </si>
  <si>
    <t>* Analyse auf Kurs- und nicht Personenebene. Antwortausprägungen von 1 „trifft voll und ganz zu“ bis 5 „trifft überhaupt nicht zu“ bei folgenden Items: "Kursleiter und Teilnehmer gingen freundlich miteinander um", "In dem Kurs habe ich viel Neues gelernt", "Die Übungsaufgaben waren abwechslungsreich", "Die Atmosphäre während des Kurses war angenehm".</t>
  </si>
  <si>
    <t>Geschlecht / Dauer der Maßnahme / Alter bei Eintritt / Staatsangehörigkeit / Schulabschluss / Beruflicher Abschluss / Abbruch / Vorherige Arbeitslosigkeit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</si>
</sst>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* #,##0;* \-_ #,##0;\-"/>
    <numFmt numFmtId="165" formatCode="0.0"/>
    <numFmt numFmtId="166" formatCode="###0.000"/>
    <numFmt numFmtId="167" formatCode="#,##0.0_ ;\-#,##0.0\ "/>
    <numFmt numFmtId="168" formatCode="* #,##0.0;* \-_ #,##0.0;\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rgb="FF000000"/>
      <name val="Arial"/>
      <family val="2"/>
    </font>
    <font>
      <sz val="8.5"/>
      <name val="Arial"/>
      <family val="2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</font>
    <font>
      <b/>
      <sz val="10"/>
      <color rgb="FFFF0000"/>
      <name val="Arial"/>
      <family val="2"/>
    </font>
    <font>
      <sz val="8.5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0" fillId="0" borderId="0" xfId="0"/>
    <xf numFmtId="0" fontId="10" fillId="0" borderId="0" xfId="0" applyFont="1" applyFill="1" applyBorder="1"/>
    <xf numFmtId="0" fontId="2" fillId="5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right" vertical="center" wrapText="1" indent="1"/>
    </xf>
    <xf numFmtId="167" fontId="2" fillId="0" borderId="4" xfId="0" applyNumberFormat="1" applyFont="1" applyFill="1" applyBorder="1" applyAlignment="1">
      <alignment horizontal="right" vertical="center" wrapText="1" indent="1"/>
    </xf>
    <xf numFmtId="167" fontId="2" fillId="2" borderId="3" xfId="0" applyNumberFormat="1" applyFont="1" applyFill="1" applyBorder="1" applyAlignment="1">
      <alignment horizontal="right" vertical="center" wrapText="1" indent="1"/>
    </xf>
    <xf numFmtId="167" fontId="2" fillId="2" borderId="4" xfId="0" applyNumberFormat="1" applyFont="1" applyFill="1" applyBorder="1" applyAlignment="1">
      <alignment horizontal="right" vertical="center" wrapText="1" indent="1"/>
    </xf>
    <xf numFmtId="167" fontId="2" fillId="2" borderId="7" xfId="0" applyNumberFormat="1" applyFont="1" applyFill="1" applyBorder="1" applyAlignment="1">
      <alignment horizontal="right" vertical="center" wrapText="1" indent="1"/>
    </xf>
    <xf numFmtId="167" fontId="2" fillId="2" borderId="9" xfId="0" applyNumberFormat="1" applyFont="1" applyFill="1" applyBorder="1" applyAlignment="1">
      <alignment horizontal="right" vertical="center" wrapText="1" indent="1"/>
    </xf>
    <xf numFmtId="167" fontId="2" fillId="0" borderId="1" xfId="0" applyNumberFormat="1" applyFont="1" applyFill="1" applyBorder="1" applyAlignment="1">
      <alignment horizontal="right" vertical="center" wrapText="1" indent="1"/>
    </xf>
    <xf numFmtId="167" fontId="2" fillId="0" borderId="2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5" fontId="2" fillId="2" borderId="3" xfId="4" applyNumberFormat="1" applyFont="1" applyFill="1" applyBorder="1" applyAlignment="1">
      <alignment horizontal="right" vertical="center" wrapText="1" indent="1"/>
    </xf>
    <xf numFmtId="165" fontId="2" fillId="2" borderId="4" xfId="4" applyNumberFormat="1" applyFont="1" applyFill="1" applyBorder="1" applyAlignment="1">
      <alignment horizontal="right" vertical="center" wrapText="1" indent="1"/>
    </xf>
    <xf numFmtId="165" fontId="2" fillId="0" borderId="3" xfId="4" applyNumberFormat="1" applyFont="1" applyFill="1" applyBorder="1" applyAlignment="1">
      <alignment horizontal="right" vertical="center" wrapText="1" indent="1"/>
    </xf>
    <xf numFmtId="165" fontId="2" fillId="0" borderId="4" xfId="4" applyNumberFormat="1" applyFont="1" applyFill="1" applyBorder="1" applyAlignment="1">
      <alignment horizontal="right" vertical="center" wrapText="1" indent="1"/>
    </xf>
    <xf numFmtId="165" fontId="2" fillId="2" borderId="7" xfId="4" applyNumberFormat="1" applyFont="1" applyFill="1" applyBorder="1" applyAlignment="1">
      <alignment horizontal="right" vertical="center" wrapText="1" indent="1"/>
    </xf>
    <xf numFmtId="165" fontId="2" fillId="2" borderId="9" xfId="4" applyNumberFormat="1" applyFont="1" applyFill="1" applyBorder="1" applyAlignment="1">
      <alignment horizontal="right" vertical="center" wrapText="1" indent="1"/>
    </xf>
    <xf numFmtId="165" fontId="2" fillId="0" borderId="1" xfId="10" applyNumberFormat="1" applyFont="1" applyFill="1" applyBorder="1" applyAlignment="1">
      <alignment horizontal="right" vertical="center" wrapText="1" indent="1"/>
    </xf>
    <xf numFmtId="165" fontId="2" fillId="0" borderId="2" xfId="10" applyNumberFormat="1" applyFont="1" applyFill="1" applyBorder="1" applyAlignment="1">
      <alignment horizontal="right" vertical="center" wrapText="1" indent="1"/>
    </xf>
    <xf numFmtId="165" fontId="2" fillId="2" borderId="3" xfId="10" applyNumberFormat="1" applyFont="1" applyFill="1" applyBorder="1" applyAlignment="1">
      <alignment horizontal="right" vertical="center" wrapText="1" indent="1"/>
    </xf>
    <xf numFmtId="165" fontId="2" fillId="2" borderId="4" xfId="10" applyNumberFormat="1" applyFont="1" applyFill="1" applyBorder="1" applyAlignment="1">
      <alignment horizontal="right" vertical="center" wrapText="1" indent="1"/>
    </xf>
    <xf numFmtId="165" fontId="2" fillId="0" borderId="3" xfId="10" applyNumberFormat="1" applyFont="1" applyFill="1" applyBorder="1" applyAlignment="1">
      <alignment horizontal="right" vertical="center" wrapText="1" indent="1"/>
    </xf>
    <xf numFmtId="165" fontId="2" fillId="0" borderId="4" xfId="10" applyNumberFormat="1" applyFont="1" applyFill="1" applyBorder="1" applyAlignment="1">
      <alignment horizontal="right" vertical="center" wrapText="1" indent="1"/>
    </xf>
    <xf numFmtId="0" fontId="2" fillId="0" borderId="8" xfId="4" applyFont="1" applyFill="1" applyBorder="1" applyAlignment="1">
      <alignment horizontal="left" vertical="center" wrapText="1"/>
    </xf>
    <xf numFmtId="0" fontId="2" fillId="2" borderId="6" xfId="4" applyFont="1" applyFill="1" applyBorder="1" applyAlignment="1">
      <alignment horizontal="left" vertical="center" wrapText="1"/>
    </xf>
    <xf numFmtId="0" fontId="2" fillId="0" borderId="6" xfId="4" applyFont="1" applyFill="1" applyBorder="1" applyAlignment="1">
      <alignment horizontal="left" vertical="center" wrapText="1"/>
    </xf>
    <xf numFmtId="0" fontId="2" fillId="2" borderId="10" xfId="4" applyFont="1" applyFill="1" applyBorder="1" applyAlignment="1">
      <alignment horizontal="left" vertical="center" wrapText="1"/>
    </xf>
    <xf numFmtId="165" fontId="2" fillId="0" borderId="3" xfId="2" applyNumberFormat="1" applyFont="1" applyFill="1" applyBorder="1" applyAlignment="1">
      <alignment horizontal="right" vertical="center" wrapText="1" indent="1"/>
    </xf>
    <xf numFmtId="49" fontId="2" fillId="0" borderId="3" xfId="2" applyNumberFormat="1" applyFont="1" applyFill="1" applyBorder="1" applyAlignment="1">
      <alignment horizontal="right" vertical="center" wrapText="1" indent="1"/>
    </xf>
    <xf numFmtId="165" fontId="2" fillId="2" borderId="3" xfId="2" applyNumberFormat="1" applyFont="1" applyFill="1" applyBorder="1" applyAlignment="1">
      <alignment horizontal="right" vertical="center" wrapText="1" indent="1"/>
    </xf>
    <xf numFmtId="49" fontId="2" fillId="2" borderId="3" xfId="2" applyNumberFormat="1" applyFont="1" applyFill="1" applyBorder="1" applyAlignment="1">
      <alignment horizontal="right" vertical="center" wrapText="1" indent="1"/>
    </xf>
    <xf numFmtId="165" fontId="2" fillId="2" borderId="7" xfId="2" applyNumberFormat="1" applyFont="1" applyFill="1" applyBorder="1" applyAlignment="1">
      <alignment horizontal="right" vertical="center" wrapText="1" indent="1"/>
    </xf>
    <xf numFmtId="49" fontId="2" fillId="2" borderId="7" xfId="2" applyNumberFormat="1" applyFont="1" applyFill="1" applyBorder="1" applyAlignment="1">
      <alignment horizontal="right" vertical="center" wrapText="1" indent="1"/>
    </xf>
    <xf numFmtId="165" fontId="2" fillId="0" borderId="1" xfId="2" applyNumberFormat="1" applyFont="1" applyFill="1" applyBorder="1" applyAlignment="1">
      <alignment horizontal="right" vertical="center" wrapText="1" indent="1"/>
    </xf>
    <xf numFmtId="49" fontId="2" fillId="0" borderId="1" xfId="2" applyNumberFormat="1" applyFont="1" applyFill="1" applyBorder="1" applyAlignment="1">
      <alignment horizontal="right" vertical="center" wrapText="1" indent="1"/>
    </xf>
    <xf numFmtId="0" fontId="2" fillId="0" borderId="6" xfId="3" applyFont="1" applyFill="1" applyBorder="1" applyAlignment="1">
      <alignment horizontal="left" vertical="center" wrapText="1"/>
    </xf>
    <xf numFmtId="0" fontId="2" fillId="2" borderId="6" xfId="3" applyFont="1" applyFill="1" applyBorder="1" applyAlignment="1">
      <alignment horizontal="left" vertical="center" wrapText="1"/>
    </xf>
    <xf numFmtId="0" fontId="2" fillId="2" borderId="10" xfId="3" applyFont="1" applyFill="1" applyBorder="1" applyAlignment="1">
      <alignment horizontal="left" vertical="center" wrapText="1"/>
    </xf>
    <xf numFmtId="166" fontId="2" fillId="0" borderId="4" xfId="3" applyNumberFormat="1" applyFont="1" applyFill="1" applyBorder="1" applyAlignment="1">
      <alignment horizontal="right" vertical="center" wrapText="1" indent="1"/>
    </xf>
    <xf numFmtId="166" fontId="2" fillId="2" borderId="4" xfId="3" applyNumberFormat="1" applyFont="1" applyFill="1" applyBorder="1" applyAlignment="1">
      <alignment horizontal="right" vertical="center" wrapText="1" indent="1"/>
    </xf>
    <xf numFmtId="0" fontId="10" fillId="0" borderId="0" xfId="1" applyFont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/>
    <xf numFmtId="165" fontId="2" fillId="0" borderId="1" xfId="0" applyNumberFormat="1" applyFont="1" applyFill="1" applyBorder="1" applyAlignment="1">
      <alignment horizontal="right" vertical="center" wrapText="1" indent="1"/>
    </xf>
    <xf numFmtId="165" fontId="2" fillId="0" borderId="2" xfId="0" applyNumberFormat="1" applyFont="1" applyFill="1" applyBorder="1" applyAlignment="1">
      <alignment horizontal="right" vertical="center" wrapText="1" indent="1"/>
    </xf>
    <xf numFmtId="165" fontId="2" fillId="2" borderId="3" xfId="0" applyNumberFormat="1" applyFont="1" applyFill="1" applyBorder="1" applyAlignment="1">
      <alignment horizontal="right" vertical="center" wrapText="1" indent="1"/>
    </xf>
    <xf numFmtId="165" fontId="2" fillId="2" borderId="4" xfId="0" applyNumberFormat="1" applyFont="1" applyFill="1" applyBorder="1" applyAlignment="1">
      <alignment horizontal="right" vertical="center" wrapText="1" indent="1"/>
    </xf>
    <xf numFmtId="165" fontId="11" fillId="0" borderId="0" xfId="0" applyNumberFormat="1" applyFont="1"/>
    <xf numFmtId="165" fontId="2" fillId="0" borderId="3" xfId="0" applyNumberFormat="1" applyFont="1" applyFill="1" applyBorder="1" applyAlignment="1">
      <alignment horizontal="right" vertical="center" wrapText="1" indent="1"/>
    </xf>
    <xf numFmtId="165" fontId="2" fillId="0" borderId="4" xfId="0" applyNumberFormat="1" applyFont="1" applyFill="1" applyBorder="1" applyAlignment="1">
      <alignment horizontal="right" vertical="center" wrapText="1" indent="1"/>
    </xf>
    <xf numFmtId="165" fontId="2" fillId="2" borderId="7" xfId="0" applyNumberFormat="1" applyFont="1" applyFill="1" applyBorder="1" applyAlignment="1">
      <alignment horizontal="right" vertical="center" wrapText="1" indent="1"/>
    </xf>
    <xf numFmtId="165" fontId="2" fillId="2" borderId="9" xfId="0" applyNumberFormat="1" applyFont="1" applyFill="1" applyBorder="1" applyAlignment="1">
      <alignment horizontal="right" vertical="center" wrapText="1" indent="1"/>
    </xf>
    <xf numFmtId="0" fontId="10" fillId="0" borderId="0" xfId="0" applyFont="1"/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3" xfId="0" applyNumberFormat="1" applyFont="1" applyFill="1" applyBorder="1" applyAlignment="1">
      <alignment horizontal="right" vertical="center" wrapText="1" indent="1"/>
    </xf>
    <xf numFmtId="164" fontId="2" fillId="2" borderId="3" xfId="0" applyNumberFormat="1" applyFont="1" applyFill="1" applyBorder="1" applyAlignment="1">
      <alignment horizontal="right" vertical="center" wrapText="1" indent="1"/>
    </xf>
    <xf numFmtId="164" fontId="2" fillId="2" borderId="7" xfId="0" applyNumberFormat="1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" fontId="11" fillId="0" borderId="0" xfId="0" applyNumberFormat="1" applyFont="1"/>
    <xf numFmtId="0" fontId="1" fillId="0" borderId="0" xfId="3" applyFont="1"/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top" wrapText="1"/>
    </xf>
    <xf numFmtId="0" fontId="2" fillId="2" borderId="3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left" vertical="top" wrapText="1"/>
    </xf>
    <xf numFmtId="0" fontId="2" fillId="2" borderId="7" xfId="2" applyFont="1" applyFill="1" applyBorder="1" applyAlignment="1">
      <alignment horizontal="left" vertical="top" wrapText="1"/>
    </xf>
    <xf numFmtId="2" fontId="2" fillId="0" borderId="0" xfId="0" applyNumberFormat="1" applyFont="1"/>
    <xf numFmtId="0" fontId="1" fillId="0" borderId="0" xfId="4" applyFont="1"/>
    <xf numFmtId="0" fontId="2" fillId="0" borderId="0" xfId="0" applyFont="1" applyAlignment="1">
      <alignment horizontal="left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0" borderId="0" xfId="11" applyFont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Continuous" vertical="center"/>
    </xf>
    <xf numFmtId="2" fontId="2" fillId="0" borderId="3" xfId="0" applyNumberFormat="1" applyFont="1" applyFill="1" applyBorder="1"/>
    <xf numFmtId="2" fontId="2" fillId="0" borderId="3" xfId="0" applyNumberFormat="1" applyFont="1" applyFill="1" applyBorder="1" applyAlignment="1">
      <alignment horizontal="right" vertical="center" wrapText="1" indent="1"/>
    </xf>
    <xf numFmtId="2" fontId="2" fillId="0" borderId="4" xfId="0" applyNumberFormat="1" applyFont="1" applyFill="1" applyBorder="1" applyAlignment="1">
      <alignment horizontal="right" vertical="center" wrapText="1" indent="1"/>
    </xf>
    <xf numFmtId="2" fontId="2" fillId="2" borderId="3" xfId="0" applyNumberFormat="1" applyFont="1" applyFill="1" applyBorder="1"/>
    <xf numFmtId="2" fontId="2" fillId="2" borderId="3" xfId="0" applyNumberFormat="1" applyFont="1" applyFill="1" applyBorder="1" applyAlignment="1">
      <alignment horizontal="right" vertical="center" wrapText="1" indent="1"/>
    </xf>
    <xf numFmtId="2" fontId="2" fillId="2" borderId="4" xfId="0" applyNumberFormat="1" applyFont="1" applyFill="1" applyBorder="1" applyAlignment="1">
      <alignment horizontal="right" vertical="center" wrapText="1" indent="1"/>
    </xf>
    <xf numFmtId="2" fontId="2" fillId="2" borderId="7" xfId="0" applyNumberFormat="1" applyFont="1" applyFill="1" applyBorder="1"/>
    <xf numFmtId="2" fontId="2" fillId="2" borderId="7" xfId="0" applyNumberFormat="1" applyFont="1" applyFill="1" applyBorder="1" applyAlignment="1">
      <alignment horizontal="right" vertical="center" wrapText="1" indent="1"/>
    </xf>
    <xf numFmtId="2" fontId="2" fillId="2" borderId="9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/>
    <xf numFmtId="2" fontId="2" fillId="0" borderId="0" xfId="0" applyNumberFormat="1" applyFont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2" fillId="2" borderId="6" xfId="0" applyFont="1" applyFill="1" applyBorder="1"/>
    <xf numFmtId="0" fontId="2" fillId="0" borderId="10" xfId="0" applyFont="1" applyFill="1" applyBorder="1"/>
    <xf numFmtId="0" fontId="1" fillId="0" borderId="0" xfId="5" applyFont="1"/>
    <xf numFmtId="0" fontId="2" fillId="0" borderId="8" xfId="0" applyFont="1" applyFill="1" applyBorder="1"/>
    <xf numFmtId="0" fontId="2" fillId="2" borderId="10" xfId="0" applyFont="1" applyFill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right" vertical="center" wrapText="1" indent="1"/>
    </xf>
    <xf numFmtId="165" fontId="13" fillId="0" borderId="4" xfId="0" applyNumberFormat="1" applyFont="1" applyFill="1" applyBorder="1" applyAlignment="1">
      <alignment horizontal="right" vertical="center" wrapText="1" indent="1"/>
    </xf>
    <xf numFmtId="165" fontId="13" fillId="2" borderId="3" xfId="0" applyNumberFormat="1" applyFont="1" applyFill="1" applyBorder="1" applyAlignment="1">
      <alignment horizontal="right" vertical="center" wrapText="1" indent="1"/>
    </xf>
    <xf numFmtId="165" fontId="13" fillId="2" borderId="4" xfId="0" applyNumberFormat="1" applyFont="1" applyFill="1" applyBorder="1" applyAlignment="1">
      <alignment horizontal="right" vertical="center" wrapText="1" indent="1"/>
    </xf>
    <xf numFmtId="165" fontId="13" fillId="2" borderId="7" xfId="0" applyNumberFormat="1" applyFont="1" applyFill="1" applyBorder="1" applyAlignment="1">
      <alignment horizontal="right" vertical="center" wrapText="1" indent="1"/>
    </xf>
    <xf numFmtId="165" fontId="13" fillId="2" borderId="9" xfId="0" applyNumberFormat="1" applyFont="1" applyFill="1" applyBorder="1" applyAlignment="1">
      <alignment horizontal="right" vertical="center" wrapText="1" indent="1"/>
    </xf>
    <xf numFmtId="0" fontId="2" fillId="0" borderId="8" xfId="3" applyFont="1" applyFill="1" applyBorder="1" applyAlignment="1">
      <alignment horizontal="left" vertical="center" wrapText="1"/>
    </xf>
    <xf numFmtId="166" fontId="2" fillId="0" borderId="2" xfId="3" applyNumberFormat="1" applyFont="1" applyFill="1" applyBorder="1" applyAlignment="1">
      <alignment horizontal="right" vertical="center" wrapText="1" indent="1"/>
    </xf>
    <xf numFmtId="0" fontId="2" fillId="3" borderId="1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166" fontId="2" fillId="0" borderId="1" xfId="3" applyNumberFormat="1" applyFont="1" applyFill="1" applyBorder="1" applyAlignment="1">
      <alignment horizontal="right" vertical="center" wrapText="1" indent="1"/>
    </xf>
    <xf numFmtId="0" fontId="2" fillId="0" borderId="1" xfId="3" applyFont="1" applyFill="1" applyBorder="1" applyAlignment="1">
      <alignment horizontal="right" vertical="center" wrapText="1" indent="1"/>
    </xf>
    <xf numFmtId="166" fontId="2" fillId="2" borderId="3" xfId="3" applyNumberFormat="1" applyFont="1" applyFill="1" applyBorder="1" applyAlignment="1">
      <alignment horizontal="right" vertical="center" wrapText="1" indent="1"/>
    </xf>
    <xf numFmtId="166" fontId="2" fillId="0" borderId="3" xfId="3" applyNumberFormat="1" applyFont="1" applyFill="1" applyBorder="1" applyAlignment="1">
      <alignment horizontal="right" vertical="center" wrapText="1" indent="1"/>
    </xf>
    <xf numFmtId="3" fontId="2" fillId="0" borderId="3" xfId="10" applyNumberFormat="1" applyFont="1" applyFill="1" applyBorder="1" applyAlignment="1">
      <alignment horizontal="right" vertical="center" wrapText="1" indent="1"/>
    </xf>
    <xf numFmtId="3" fontId="2" fillId="0" borderId="4" xfId="10" applyNumberFormat="1" applyFont="1" applyFill="1" applyBorder="1" applyAlignment="1">
      <alignment horizontal="right" vertical="center" wrapText="1" indent="1"/>
    </xf>
    <xf numFmtId="3" fontId="2" fillId="2" borderId="7" xfId="10" applyNumberFormat="1" applyFont="1" applyFill="1" applyBorder="1" applyAlignment="1">
      <alignment horizontal="right" vertical="center" wrapText="1" indent="1"/>
    </xf>
    <xf numFmtId="3" fontId="2" fillId="2" borderId="9" xfId="10" applyNumberFormat="1" applyFont="1" applyFill="1" applyBorder="1" applyAlignment="1">
      <alignment horizontal="right" vertical="center" wrapText="1" indent="1"/>
    </xf>
    <xf numFmtId="3" fontId="2" fillId="0" borderId="1" xfId="0" applyNumberFormat="1" applyFont="1" applyFill="1" applyBorder="1" applyAlignment="1">
      <alignment horizontal="right" vertical="center" wrapText="1" indent="1"/>
    </xf>
    <xf numFmtId="3" fontId="2" fillId="0" borderId="3" xfId="0" applyNumberFormat="1" applyFont="1" applyFill="1" applyBorder="1" applyAlignment="1">
      <alignment horizontal="right" vertical="center" wrapText="1" indent="1"/>
    </xf>
    <xf numFmtId="3" fontId="2" fillId="2" borderId="3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 wrapText="1"/>
    </xf>
    <xf numFmtId="3" fontId="2" fillId="2" borderId="7" xfId="0" applyNumberFormat="1" applyFont="1" applyFill="1" applyBorder="1" applyAlignment="1">
      <alignment horizontal="right" vertical="center" wrapText="1" indent="1"/>
    </xf>
    <xf numFmtId="3" fontId="2" fillId="0" borderId="2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/>
    </xf>
    <xf numFmtId="3" fontId="2" fillId="0" borderId="4" xfId="0" applyNumberFormat="1" applyFont="1" applyFill="1" applyBorder="1" applyAlignment="1">
      <alignment horizontal="right" vertical="center" wrapText="1" indent="1"/>
    </xf>
    <xf numFmtId="3" fontId="2" fillId="2" borderId="4" xfId="0" applyNumberFormat="1" applyFont="1" applyFill="1" applyBorder="1" applyAlignment="1">
      <alignment horizontal="right" vertical="center" wrapText="1" indent="1"/>
    </xf>
    <xf numFmtId="3" fontId="2" fillId="2" borderId="9" xfId="0" applyNumberFormat="1" applyFont="1" applyFill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8" fontId="11" fillId="0" borderId="0" xfId="0" applyNumberFormat="1" applyFont="1"/>
    <xf numFmtId="0" fontId="0" fillId="5" borderId="5" xfId="0" applyFill="1" applyBorder="1" applyAlignment="1">
      <alignment horizontal="centerContinuous" vertical="center" wrapText="1"/>
    </xf>
    <xf numFmtId="1" fontId="2" fillId="0" borderId="1" xfId="4" applyNumberFormat="1" applyFont="1" applyFill="1" applyBorder="1" applyAlignment="1">
      <alignment horizontal="right" vertical="center" wrapText="1" indent="1"/>
    </xf>
    <xf numFmtId="1" fontId="2" fillId="0" borderId="2" xfId="4" applyNumberFormat="1" applyFont="1" applyFill="1" applyBorder="1" applyAlignment="1">
      <alignment horizontal="right" vertical="center" wrapText="1" inden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9" fillId="0" borderId="0" xfId="0" applyFont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16" fillId="0" borderId="0" xfId="12"/>
    <xf numFmtId="0" fontId="18" fillId="0" borderId="0" xfId="13" applyFont="1"/>
    <xf numFmtId="0" fontId="19" fillId="0" borderId="0" xfId="12" applyFont="1" applyBorder="1"/>
    <xf numFmtId="0" fontId="19" fillId="0" borderId="0" xfId="12" applyFont="1" applyAlignment="1">
      <alignment horizontal="left"/>
    </xf>
    <xf numFmtId="49" fontId="2" fillId="0" borderId="0" xfId="12" applyNumberFormat="1" applyFont="1" applyAlignment="1">
      <alignment horizontal="left" indent="1"/>
    </xf>
    <xf numFmtId="0" fontId="16" fillId="0" borderId="0" xfId="12" applyBorder="1"/>
    <xf numFmtId="0" fontId="6" fillId="0" borderId="0" xfId="12" applyFont="1" applyAlignment="1">
      <alignment horizontal="right"/>
    </xf>
    <xf numFmtId="0" fontId="2" fillId="0" borderId="0" xfId="12" applyFont="1" applyAlignment="1">
      <alignment horizontal="right"/>
    </xf>
    <xf numFmtId="0" fontId="20" fillId="0" borderId="0" xfId="12" applyFont="1" applyAlignment="1">
      <alignment horizontal="right"/>
    </xf>
    <xf numFmtId="0" fontId="2" fillId="0" borderId="0" xfId="12" applyFont="1" applyAlignment="1">
      <alignment horizontal="left"/>
    </xf>
    <xf numFmtId="0" fontId="2" fillId="0" borderId="0" xfId="12" applyFont="1"/>
    <xf numFmtId="0" fontId="1" fillId="0" borderId="0" xfId="12" applyFont="1" applyAlignment="1">
      <alignment horizontal="left" wrapText="1"/>
    </xf>
    <xf numFmtId="0" fontId="21" fillId="0" borderId="0" xfId="14" applyAlignment="1"/>
    <xf numFmtId="0" fontId="16" fillId="0" borderId="0" xfId="12" applyAlignment="1"/>
    <xf numFmtId="0" fontId="19" fillId="0" borderId="0" xfId="12" applyFont="1" applyBorder="1" applyAlignment="1"/>
    <xf numFmtId="0" fontId="0" fillId="0" borderId="0" xfId="0" applyAlignment="1"/>
    <xf numFmtId="0" fontId="1" fillId="0" borderId="0" xfId="1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2" fillId="0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2" fillId="0" borderId="8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2" xfId="2" applyFont="1" applyFill="1" applyBorder="1" applyAlignment="1">
      <alignment horizontal="center" vertical="center" wrapText="1"/>
    </xf>
    <xf numFmtId="0" fontId="2" fillId="4" borderId="13" xfId="2" applyFont="1" applyFill="1" applyBorder="1" applyAlignment="1">
      <alignment horizontal="center" vertical="center" wrapText="1"/>
    </xf>
    <xf numFmtId="0" fontId="2" fillId="4" borderId="14" xfId="2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2" fillId="2" borderId="12" xfId="3" applyFont="1" applyFill="1" applyBorder="1" applyAlignment="1">
      <alignment horizontal="center" vertical="center" wrapText="1"/>
    </xf>
    <xf numFmtId="0" fontId="2" fillId="2" borderId="13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166" fontId="2" fillId="0" borderId="4" xfId="3" applyNumberFormat="1" applyFont="1" applyFill="1" applyBorder="1" applyAlignment="1">
      <alignment horizontal="center" vertical="center" wrapText="1"/>
    </xf>
    <xf numFmtId="3" fontId="2" fillId="2" borderId="9" xfId="3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1" fillId="0" borderId="0" xfId="14" applyAlignment="1">
      <alignment horizontal="left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3" fontId="2" fillId="2" borderId="15" xfId="3" applyNumberFormat="1" applyFont="1" applyFill="1" applyBorder="1" applyAlignment="1">
      <alignment horizontal="center" vertical="center" wrapText="1"/>
    </xf>
    <xf numFmtId="3" fontId="2" fillId="2" borderId="10" xfId="3" applyNumberFormat="1" applyFont="1" applyFill="1" applyBorder="1" applyAlignment="1">
      <alignment horizontal="center" vertical="center" wrapText="1"/>
    </xf>
    <xf numFmtId="166" fontId="2" fillId="0" borderId="0" xfId="3" applyNumberFormat="1" applyFont="1" applyFill="1" applyBorder="1" applyAlignment="1">
      <alignment horizontal="center" vertical="center" wrapText="1"/>
    </xf>
    <xf numFmtId="166" fontId="2" fillId="0" borderId="6" xfId="3" applyNumberFormat="1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5">
    <cellStyle name="Hyperlink" xfId="14" builtinId="8" customBuiltin="1"/>
    <cellStyle name="Hyperlink_Tabellen_H2.3_HIS_gesamt_2012-06-12-1" xfId="13"/>
    <cellStyle name="Standard" xfId="0" builtinId="0"/>
    <cellStyle name="Standard 2" xfId="1"/>
    <cellStyle name="Standard_Tab G4-6A" xfId="11"/>
    <cellStyle name="Standard_Tab G4-8A" xfId="5"/>
    <cellStyle name="Standard_Tab. G4-4A" xfId="4"/>
    <cellStyle name="Standard_Tab. G4-5A" xfId="10"/>
    <cellStyle name="Standard_Tabelle2" xfId="2"/>
    <cellStyle name="Standard_Tabelle3" xfId="3"/>
    <cellStyle name="Standard_Tabellen_H2.3_HIS_gesamt_2012-06-12-1" xfId="12"/>
    <cellStyle name="style1519065993395" xfId="6"/>
    <cellStyle name="style1519065994333" xfId="7"/>
    <cellStyle name="style1519066137587" xfId="8"/>
    <cellStyle name="style1519066137775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6D9F1"/>
      <color rgb="FFBFBFB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0070C0"/>
  </sheetPr>
  <dimension ref="A1:T33"/>
  <sheetViews>
    <sheetView showGridLines="0" tabSelected="1" zoomScaleNormal="100" workbookViewId="0">
      <selection activeCell="G62" sqref="G62"/>
    </sheetView>
  </sheetViews>
  <sheetFormatPr baseColWidth="10" defaultRowHeight="15" x14ac:dyDescent="0.25"/>
  <cols>
    <col min="1" max="9" width="9.140625" customWidth="1"/>
  </cols>
  <sheetData>
    <row r="1" spans="1:20" s="2" customFormat="1" x14ac:dyDescent="0.25"/>
    <row r="2" spans="1:20" x14ac:dyDescent="0.25">
      <c r="A2" s="160" t="s">
        <v>156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20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20" x14ac:dyDescent="0.25">
      <c r="A4" s="161" t="s">
        <v>157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20" s="2" customFormat="1" x14ac:dyDescent="0.25">
      <c r="A5" s="161"/>
      <c r="B5" s="159"/>
      <c r="C5" s="159"/>
      <c r="D5" s="159"/>
      <c r="E5" s="159"/>
      <c r="F5" s="159"/>
      <c r="G5" s="159"/>
      <c r="H5" s="159"/>
      <c r="I5" s="159"/>
      <c r="J5" s="159"/>
    </row>
    <row r="6" spans="1:20" s="2" customFormat="1" x14ac:dyDescent="0.25">
      <c r="A6" s="249" t="s">
        <v>181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</row>
    <row r="7" spans="1:20" s="2" customFormat="1" x14ac:dyDescent="0.25">
      <c r="A7" s="249" t="s">
        <v>136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</row>
    <row r="8" spans="1:20" s="2" customFormat="1" x14ac:dyDescent="0.25">
      <c r="A8" s="249" t="s">
        <v>175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</row>
    <row r="9" spans="1:20" s="2" customFormat="1" x14ac:dyDescent="0.25">
      <c r="A9" s="249" t="s">
        <v>182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</row>
    <row r="10" spans="1:20" x14ac:dyDescent="0.25">
      <c r="A10" s="172"/>
      <c r="B10" s="172"/>
      <c r="C10" s="172"/>
      <c r="D10" s="172"/>
      <c r="E10" s="172"/>
      <c r="F10" s="172"/>
      <c r="G10" s="172"/>
      <c r="H10" s="172"/>
      <c r="I10" s="172"/>
      <c r="J10" s="159"/>
    </row>
    <row r="11" spans="1:20" x14ac:dyDescent="0.25">
      <c r="A11" s="173" t="s">
        <v>158</v>
      </c>
      <c r="B11" s="172"/>
      <c r="C11" s="172"/>
      <c r="D11" s="172"/>
      <c r="E11" s="172"/>
      <c r="F11" s="172"/>
      <c r="G11" s="172"/>
      <c r="H11" s="172"/>
      <c r="I11" s="172"/>
      <c r="J11" s="159"/>
    </row>
    <row r="12" spans="1:20" s="2" customFormat="1" x14ac:dyDescent="0.25">
      <c r="A12" s="173"/>
      <c r="B12" s="172"/>
      <c r="C12" s="172"/>
      <c r="D12" s="172"/>
      <c r="E12" s="172"/>
      <c r="F12" s="172"/>
      <c r="G12" s="172"/>
      <c r="H12" s="172"/>
      <c r="I12" s="172"/>
      <c r="J12" s="159"/>
    </row>
    <row r="13" spans="1:20" s="2" customFormat="1" x14ac:dyDescent="0.25">
      <c r="A13" s="249" t="s">
        <v>183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</row>
    <row r="14" spans="1:20" s="2" customFormat="1" x14ac:dyDescent="0.25">
      <c r="A14" s="249" t="s">
        <v>184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</row>
    <row r="15" spans="1:20" s="2" customFormat="1" x14ac:dyDescent="0.25">
      <c r="A15" s="249" t="s">
        <v>177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</row>
    <row r="16" spans="1:20" s="2" customFormat="1" x14ac:dyDescent="0.25">
      <c r="A16" s="249" t="s">
        <v>185</v>
      </c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</row>
    <row r="17" spans="1:20" s="2" customFormat="1" x14ac:dyDescent="0.25">
      <c r="A17" s="249" t="s">
        <v>180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</row>
    <row r="18" spans="1:20" s="2" customFormat="1" x14ac:dyDescent="0.25">
      <c r="A18" s="171"/>
      <c r="B18" s="174"/>
      <c r="C18" s="174"/>
      <c r="D18" s="174"/>
      <c r="E18" s="174"/>
      <c r="F18" s="174"/>
      <c r="G18" s="174"/>
      <c r="H18" s="174"/>
      <c r="I18" s="174"/>
      <c r="J18" s="159"/>
    </row>
    <row r="19" spans="1:20" s="2" customFormat="1" x14ac:dyDescent="0.25">
      <c r="A19" s="171"/>
      <c r="B19" s="174"/>
      <c r="C19" s="174"/>
      <c r="D19" s="174"/>
      <c r="E19" s="174"/>
      <c r="F19" s="174"/>
      <c r="G19" s="174"/>
      <c r="H19" s="174"/>
      <c r="I19" s="174"/>
      <c r="J19" s="159"/>
    </row>
    <row r="20" spans="1:20" x14ac:dyDescent="0.25">
      <c r="A20" s="159"/>
      <c r="B20" s="159"/>
      <c r="C20" s="159"/>
      <c r="D20" s="159"/>
      <c r="E20" s="159"/>
      <c r="F20" s="159"/>
      <c r="G20" s="159"/>
      <c r="H20" s="159"/>
      <c r="I20" s="159"/>
      <c r="J20" s="159"/>
    </row>
    <row r="21" spans="1:20" x14ac:dyDescent="0.25">
      <c r="A21" s="162" t="s">
        <v>159</v>
      </c>
      <c r="B21" s="159"/>
      <c r="C21" s="159"/>
      <c r="D21" s="159"/>
      <c r="E21" s="159"/>
      <c r="F21" s="163"/>
      <c r="G21" s="163"/>
      <c r="H21" s="164"/>
      <c r="I21" s="164"/>
      <c r="J21" s="164"/>
    </row>
    <row r="22" spans="1:20" x14ac:dyDescent="0.25">
      <c r="A22" s="162"/>
      <c r="B22" s="159"/>
      <c r="C22" s="159"/>
      <c r="D22" s="159"/>
      <c r="E22" s="159"/>
      <c r="F22" s="163"/>
      <c r="G22" s="163"/>
      <c r="H22" s="164"/>
      <c r="I22" s="164"/>
      <c r="J22" s="164"/>
    </row>
    <row r="23" spans="1:20" x14ac:dyDescent="0.25">
      <c r="A23" s="165" t="s">
        <v>160</v>
      </c>
      <c r="B23" s="163" t="s">
        <v>161</v>
      </c>
      <c r="C23" s="163"/>
      <c r="D23" s="163"/>
      <c r="E23" s="163"/>
      <c r="F23" s="163"/>
      <c r="G23" s="163"/>
      <c r="H23" s="164"/>
      <c r="I23" s="164"/>
      <c r="J23" s="164"/>
    </row>
    <row r="24" spans="1:20" x14ac:dyDescent="0.25">
      <c r="A24" s="166">
        <v>0</v>
      </c>
      <c r="B24" s="163" t="s">
        <v>162</v>
      </c>
      <c r="C24" s="163"/>
      <c r="D24" s="163"/>
      <c r="E24" s="163"/>
      <c r="F24" s="163"/>
      <c r="G24" s="163"/>
      <c r="H24" s="164"/>
      <c r="I24" s="164"/>
      <c r="J24" s="164"/>
    </row>
    <row r="25" spans="1:20" x14ac:dyDescent="0.25">
      <c r="A25" s="165" t="s">
        <v>163</v>
      </c>
      <c r="B25" s="163" t="s">
        <v>164</v>
      </c>
      <c r="C25" s="163"/>
      <c r="D25" s="163"/>
      <c r="E25" s="163"/>
      <c r="F25" s="163"/>
      <c r="G25" s="163"/>
      <c r="H25" s="164"/>
      <c r="I25" s="164"/>
      <c r="J25" s="164"/>
    </row>
    <row r="26" spans="1:20" x14ac:dyDescent="0.25">
      <c r="A26" s="166" t="s">
        <v>165</v>
      </c>
      <c r="B26" s="163" t="s">
        <v>166</v>
      </c>
      <c r="C26" s="163"/>
      <c r="D26" s="163"/>
      <c r="E26" s="163"/>
      <c r="F26" s="163"/>
      <c r="G26" s="163"/>
      <c r="H26" s="164"/>
      <c r="I26" s="164"/>
      <c r="J26" s="164"/>
    </row>
    <row r="27" spans="1:20" x14ac:dyDescent="0.25">
      <c r="A27" s="167" t="s">
        <v>167</v>
      </c>
      <c r="B27" s="163" t="s">
        <v>168</v>
      </c>
      <c r="C27" s="163"/>
      <c r="D27" s="163"/>
      <c r="E27" s="163"/>
      <c r="F27" s="159"/>
      <c r="G27" s="159"/>
      <c r="H27" s="164"/>
      <c r="I27" s="164"/>
      <c r="J27" s="164"/>
    </row>
    <row r="28" spans="1:20" x14ac:dyDescent="0.25">
      <c r="A28" s="166" t="s">
        <v>169</v>
      </c>
      <c r="B28" s="163" t="s">
        <v>170</v>
      </c>
      <c r="C28" s="163"/>
      <c r="D28" s="163"/>
      <c r="E28" s="163"/>
      <c r="F28" s="168"/>
      <c r="G28" s="159"/>
      <c r="H28" s="164"/>
      <c r="I28" s="164"/>
      <c r="J28" s="164"/>
    </row>
    <row r="29" spans="1:20" x14ac:dyDescent="0.25">
      <c r="A29" s="166" t="s">
        <v>171</v>
      </c>
      <c r="B29" s="163" t="s">
        <v>172</v>
      </c>
      <c r="C29" s="163"/>
      <c r="D29" s="163"/>
      <c r="E29" s="163"/>
      <c r="F29" s="159"/>
      <c r="G29" s="159"/>
      <c r="H29" s="164"/>
      <c r="I29" s="164"/>
      <c r="J29" s="164"/>
    </row>
    <row r="30" spans="1:20" x14ac:dyDescent="0.25">
      <c r="A30" s="168"/>
      <c r="B30" s="169"/>
      <c r="C30" s="169"/>
      <c r="D30" s="159"/>
      <c r="E30" s="159"/>
      <c r="F30" s="170"/>
      <c r="G30" s="170"/>
      <c r="H30" s="170"/>
      <c r="I30" s="170"/>
      <c r="J30" s="170"/>
    </row>
    <row r="31" spans="1:20" x14ac:dyDescent="0.25">
      <c r="A31" s="168" t="s">
        <v>173</v>
      </c>
      <c r="B31" s="168"/>
      <c r="C31" s="168"/>
      <c r="D31" s="168"/>
      <c r="E31" s="168"/>
      <c r="F31" s="170"/>
      <c r="G31" s="170"/>
      <c r="H31" s="170"/>
      <c r="I31" s="170"/>
      <c r="J31" s="170"/>
    </row>
    <row r="32" spans="1:20" x14ac:dyDescent="0.25">
      <c r="A32" s="159"/>
      <c r="B32" s="159"/>
      <c r="C32" s="159"/>
      <c r="D32" s="159"/>
      <c r="E32" s="159"/>
      <c r="F32" s="164"/>
      <c r="G32" s="164"/>
      <c r="H32" s="164"/>
      <c r="I32" s="164"/>
      <c r="J32" s="164"/>
    </row>
    <row r="33" spans="1:10" ht="37.5" customHeight="1" x14ac:dyDescent="0.25">
      <c r="A33" s="175" t="s">
        <v>174</v>
      </c>
      <c r="B33" s="175"/>
      <c r="C33" s="175"/>
      <c r="D33" s="175"/>
      <c r="E33" s="175"/>
      <c r="F33" s="175"/>
      <c r="G33" s="175"/>
      <c r="H33" s="175"/>
      <c r="I33" s="175"/>
      <c r="J33" s="175"/>
    </row>
  </sheetData>
  <mergeCells count="10">
    <mergeCell ref="A33:J33"/>
    <mergeCell ref="A7:T7"/>
    <mergeCell ref="A6:T6"/>
    <mergeCell ref="A8:T8"/>
    <mergeCell ref="A9:T9"/>
    <mergeCell ref="A13:T13"/>
    <mergeCell ref="A14:T14"/>
    <mergeCell ref="A15:T15"/>
    <mergeCell ref="A16:T16"/>
    <mergeCell ref="A17:T17"/>
  </mergeCells>
  <hyperlinks>
    <hyperlink ref="A6" location="'Tab. G4-1A'!A1" display="Tab. G4-1A: Verbleib von Teilnehmerinnen und Teilnehmern an Maßnahmen zur Förderung der beruflichen Weiterbildung 2008 bis 2016 nach zeitlichem Abstand und Dauer der Maßnahme* (in %)"/>
    <hyperlink ref="A7" location="'Tab. G4-2A'!A1" display="Tab. G4-2A: Verbleib arbeitsloser Teilnehmerinnen und Teilnehmer an Maßnahmen zur Förderung der beruflichen Weiterbildung 2014 24 Monate nach Maßnahmeende nach Dauer der vorherigen Arbeitslosigkeit und ausgewählten Merkmalen"/>
    <hyperlink ref="A8" location="'Tab. G4-3A'!A1" display="Tab. G4-3A: Berufliche Nutzenerwartung* Erwachsener an Weiterbildungskurse und Lehrgänge 2011 und 2015 nach Art des Nutzens (in %)"/>
    <hyperlink ref="A9" location="'Tab. G4-4A'!A1" display="Tab. G4-4A: Durchschnittliche berufliche Nutzenerwartung* Erwachsener an Weiterbildungskurse und Lehrgänge 2011 und 2015 nach Art des Nutzens"/>
    <hyperlink ref="A13" location="'Tab. G4-5web'!A1" display="Tab. G4-5web: Durchschnittliche berufliche Nutzenerwartung* Erwachsenener an Weiterbildungskurse und Lehrgänge 2011 und 2015 nach Art des Nutzens, Schulabschluss und Migrationsstatus "/>
    <hyperlink ref="A14" location="'Tab. G4-6web'!A1" display="Tab. G4-6web: Durchschnittliche Bewertung  von 2007 bis 2016 absolvierten formalen Weiterbildungskursen nach Qualitätsaspekten, Teilnahmeanlässen und Maßnahmeanbieter* (Mittelwert)"/>
    <hyperlink ref="A15" location="'Tab. G4-7web'!A1" display="Tab. G4-7web: Arbeitslose ohne Erwartung an durch Teilnahme an Weiterbildungskursen und -lehrgängen eröffnete Chance auf eine neue Arbeitsstelle  2011 nach Schulabschluss (in %)"/>
    <hyperlink ref="A16" location="'Tab. G4-8web'!A1" display="Tab. G4-8web: Lineare Regression von individuellen und strukturellen Zugangsmerkmalen auf Bewertung von Qualitätsaspekten absolvierter formaler Weiterbildungskurse* der Jahre 2007 bis 2016"/>
    <hyperlink ref="A17" location="'Tab. G4-9web'!A1" display="Tab. G4-9web: Verbleib von Teilnehmerinnen und Teilnehmern an Maßnahmen zur Förderung der beruflichen Weiterbildung 2014 24 Monate nach Maßnahmeende nach ausgewählten Merkmalen*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G42"/>
  <sheetViews>
    <sheetView showGridLines="0" zoomScaleNormal="100" workbookViewId="0">
      <selection sqref="A1:G1"/>
    </sheetView>
  </sheetViews>
  <sheetFormatPr baseColWidth="10" defaultColWidth="11.42578125" defaultRowHeight="15" x14ac:dyDescent="0.25"/>
  <cols>
    <col min="1" max="1" width="37.7109375" style="50" customWidth="1"/>
    <col min="2" max="2" width="11.42578125" style="66"/>
    <col min="3" max="3" width="12.28515625" style="66" customWidth="1"/>
    <col min="4" max="7" width="11.42578125" style="66"/>
    <col min="8" max="16384" width="11.42578125" style="50"/>
  </cols>
  <sheetData>
    <row r="1" spans="1:7" x14ac:dyDescent="0.25">
      <c r="A1" s="249" t="s">
        <v>179</v>
      </c>
      <c r="B1" s="249"/>
      <c r="C1" s="249"/>
      <c r="D1" s="249"/>
      <c r="E1" s="249"/>
      <c r="F1" s="249"/>
      <c r="G1" s="249"/>
    </row>
    <row r="2" spans="1:7" ht="30" customHeight="1" x14ac:dyDescent="0.25">
      <c r="A2" s="183" t="s">
        <v>139</v>
      </c>
      <c r="B2" s="183"/>
      <c r="C2" s="183"/>
      <c r="D2" s="183"/>
      <c r="E2" s="183"/>
      <c r="F2" s="183"/>
      <c r="G2" s="183"/>
    </row>
    <row r="3" spans="1:7" ht="15" customHeight="1" x14ac:dyDescent="0.25">
      <c r="A3" s="194" t="s">
        <v>194</v>
      </c>
      <c r="B3" s="190" t="s">
        <v>28</v>
      </c>
      <c r="C3" s="184" t="s">
        <v>118</v>
      </c>
      <c r="D3" s="245"/>
      <c r="E3" s="193"/>
      <c r="F3" s="190" t="s">
        <v>30</v>
      </c>
      <c r="G3" s="191" t="s">
        <v>31</v>
      </c>
    </row>
    <row r="4" spans="1:7" ht="48" x14ac:dyDescent="0.25">
      <c r="A4" s="247"/>
      <c r="B4" s="246"/>
      <c r="C4" s="47" t="s">
        <v>32</v>
      </c>
      <c r="D4" s="47" t="s">
        <v>33</v>
      </c>
      <c r="E4" s="47" t="s">
        <v>34</v>
      </c>
      <c r="F4" s="246"/>
      <c r="G4" s="258"/>
    </row>
    <row r="5" spans="1:7" x14ac:dyDescent="0.25">
      <c r="A5" s="248"/>
      <c r="B5" s="250" t="s">
        <v>35</v>
      </c>
      <c r="C5" s="251"/>
      <c r="D5" s="251"/>
      <c r="E5" s="257"/>
      <c r="F5" s="250" t="s">
        <v>25</v>
      </c>
      <c r="G5" s="251"/>
    </row>
    <row r="6" spans="1:7" x14ac:dyDescent="0.25">
      <c r="A6" s="16" t="s">
        <v>15</v>
      </c>
      <c r="B6" s="61">
        <v>309245</v>
      </c>
      <c r="C6" s="61">
        <v>188757</v>
      </c>
      <c r="D6" s="130">
        <v>65282</v>
      </c>
      <c r="E6" s="130">
        <v>55206</v>
      </c>
      <c r="F6" s="12">
        <v>61.0380119322867</v>
      </c>
      <c r="G6" s="13">
        <v>17.851865026111984</v>
      </c>
    </row>
    <row r="7" spans="1:7" x14ac:dyDescent="0.25">
      <c r="A7" s="4" t="s">
        <v>65</v>
      </c>
      <c r="B7" s="4"/>
      <c r="C7" s="4"/>
      <c r="D7" s="4"/>
      <c r="E7" s="133"/>
      <c r="F7" s="4"/>
      <c r="G7" s="4"/>
    </row>
    <row r="8" spans="1:7" x14ac:dyDescent="0.25">
      <c r="A8" s="14" t="s">
        <v>0</v>
      </c>
      <c r="B8" s="62">
        <v>172053</v>
      </c>
      <c r="C8" s="62">
        <v>106037</v>
      </c>
      <c r="D8" s="131">
        <v>32716</v>
      </c>
      <c r="E8" s="131">
        <v>33300</v>
      </c>
      <c r="F8" s="6">
        <v>61.630427833283932</v>
      </c>
      <c r="G8" s="7">
        <v>19.354501229272376</v>
      </c>
    </row>
    <row r="9" spans="1:7" x14ac:dyDescent="0.25">
      <c r="A9" s="5" t="s">
        <v>1</v>
      </c>
      <c r="B9" s="63">
        <v>137192</v>
      </c>
      <c r="C9" s="63">
        <v>82720</v>
      </c>
      <c r="D9" s="132">
        <v>32566</v>
      </c>
      <c r="E9" s="132">
        <v>21906</v>
      </c>
      <c r="F9" s="8">
        <v>60.295060936497755</v>
      </c>
      <c r="G9" s="9">
        <v>15.967403347133944</v>
      </c>
    </row>
    <row r="10" spans="1:7" x14ac:dyDescent="0.25">
      <c r="A10" s="4" t="s">
        <v>66</v>
      </c>
      <c r="B10" s="4"/>
      <c r="C10" s="4"/>
      <c r="D10" s="4"/>
      <c r="E10" s="133"/>
      <c r="F10" s="4"/>
      <c r="G10" s="4"/>
    </row>
    <row r="11" spans="1:7" x14ac:dyDescent="0.25">
      <c r="A11" s="14" t="s">
        <v>96</v>
      </c>
      <c r="B11" s="62">
        <v>234189</v>
      </c>
      <c r="C11" s="62">
        <v>141187</v>
      </c>
      <c r="D11" s="131">
        <v>50206</v>
      </c>
      <c r="E11" s="131">
        <v>42796</v>
      </c>
      <c r="F11" s="6">
        <v>60.287630930573172</v>
      </c>
      <c r="G11" s="7">
        <v>18.27412901545333</v>
      </c>
    </row>
    <row r="12" spans="1:7" x14ac:dyDescent="0.25">
      <c r="A12" s="5" t="s">
        <v>2</v>
      </c>
      <c r="B12" s="63">
        <v>38216</v>
      </c>
      <c r="C12" s="63">
        <v>21878</v>
      </c>
      <c r="D12" s="132">
        <v>8766</v>
      </c>
      <c r="E12" s="132">
        <v>7572</v>
      </c>
      <c r="F12" s="8">
        <v>57.248272974670293</v>
      </c>
      <c r="G12" s="9">
        <v>19.813690600795479</v>
      </c>
    </row>
    <row r="13" spans="1:7" x14ac:dyDescent="0.25">
      <c r="A13" s="14" t="s">
        <v>3</v>
      </c>
      <c r="B13" s="62">
        <v>36666</v>
      </c>
      <c r="C13" s="62">
        <v>25599</v>
      </c>
      <c r="D13" s="131">
        <v>6280</v>
      </c>
      <c r="E13" s="131">
        <v>4787</v>
      </c>
      <c r="F13" s="6">
        <v>69.816723940435281</v>
      </c>
      <c r="G13" s="7">
        <v>13.055691921671302</v>
      </c>
    </row>
    <row r="14" spans="1:7" x14ac:dyDescent="0.25">
      <c r="A14" s="5" t="s">
        <v>11</v>
      </c>
      <c r="B14" s="63">
        <v>174</v>
      </c>
      <c r="C14" s="63">
        <v>93</v>
      </c>
      <c r="D14" s="132">
        <v>30</v>
      </c>
      <c r="E14" s="132">
        <v>51</v>
      </c>
      <c r="F14" s="8">
        <v>53.448275862068968</v>
      </c>
      <c r="G14" s="9">
        <v>29.310344827586206</v>
      </c>
    </row>
    <row r="15" spans="1:7" x14ac:dyDescent="0.25">
      <c r="A15" s="4" t="s">
        <v>67</v>
      </c>
      <c r="B15" s="4"/>
      <c r="C15" s="4"/>
      <c r="D15" s="4"/>
      <c r="E15" s="133"/>
      <c r="F15" s="4"/>
      <c r="G15" s="4"/>
    </row>
    <row r="16" spans="1:7" x14ac:dyDescent="0.25">
      <c r="A16" s="14" t="s">
        <v>97</v>
      </c>
      <c r="B16" s="62">
        <v>78034</v>
      </c>
      <c r="C16" s="62">
        <v>48716</v>
      </c>
      <c r="D16" s="131">
        <v>16596</v>
      </c>
      <c r="E16" s="131">
        <v>12722</v>
      </c>
      <c r="F16" s="6">
        <v>62.429197529282106</v>
      </c>
      <c r="G16" s="7">
        <v>16.303149909014021</v>
      </c>
    </row>
    <row r="17" spans="1:7" x14ac:dyDescent="0.25">
      <c r="A17" s="5" t="s">
        <v>4</v>
      </c>
      <c r="B17" s="63">
        <v>136842</v>
      </c>
      <c r="C17" s="63">
        <v>84032</v>
      </c>
      <c r="D17" s="132">
        <v>28205</v>
      </c>
      <c r="E17" s="132">
        <v>24605</v>
      </c>
      <c r="F17" s="8">
        <v>61.408047236959412</v>
      </c>
      <c r="G17" s="9">
        <v>17.980590754300579</v>
      </c>
    </row>
    <row r="18" spans="1:7" x14ac:dyDescent="0.25">
      <c r="A18" s="14" t="s">
        <v>5</v>
      </c>
      <c r="B18" s="62">
        <v>94369</v>
      </c>
      <c r="C18" s="62">
        <v>56009</v>
      </c>
      <c r="D18" s="131">
        <v>20481</v>
      </c>
      <c r="E18" s="131">
        <v>17879</v>
      </c>
      <c r="F18" s="6">
        <v>59.351058080513731</v>
      </c>
      <c r="G18" s="7">
        <v>18.945840265341374</v>
      </c>
    </row>
    <row r="19" spans="1:7" x14ac:dyDescent="0.25">
      <c r="A19" s="4" t="s">
        <v>68</v>
      </c>
      <c r="B19" s="4"/>
      <c r="C19" s="4"/>
      <c r="D19" s="133"/>
      <c r="E19" s="133"/>
      <c r="F19" s="4"/>
      <c r="G19" s="4"/>
    </row>
    <row r="20" spans="1:7" x14ac:dyDescent="0.25">
      <c r="A20" s="14" t="s">
        <v>6</v>
      </c>
      <c r="B20" s="62">
        <v>264302</v>
      </c>
      <c r="C20" s="62">
        <v>163258</v>
      </c>
      <c r="D20" s="131">
        <v>54266</v>
      </c>
      <c r="E20" s="131">
        <v>46778</v>
      </c>
      <c r="F20" s="6">
        <v>61.769490961097532</v>
      </c>
      <c r="G20" s="7">
        <v>17.698693161610581</v>
      </c>
    </row>
    <row r="21" spans="1:7" x14ac:dyDescent="0.25">
      <c r="A21" s="5" t="s">
        <v>7</v>
      </c>
      <c r="B21" s="63">
        <v>44708</v>
      </c>
      <c r="C21" s="63">
        <v>25395</v>
      </c>
      <c r="D21" s="132">
        <v>10961</v>
      </c>
      <c r="E21" s="132">
        <v>8352</v>
      </c>
      <c r="F21" s="8">
        <v>56.80191464614834</v>
      </c>
      <c r="G21" s="9">
        <v>18.681220363245952</v>
      </c>
    </row>
    <row r="22" spans="1:7" x14ac:dyDescent="0.25">
      <c r="A22" s="4" t="s">
        <v>69</v>
      </c>
      <c r="B22" s="4"/>
      <c r="C22" s="4"/>
      <c r="D22" s="133"/>
      <c r="E22" s="133"/>
      <c r="F22" s="4"/>
      <c r="G22" s="4"/>
    </row>
    <row r="23" spans="1:7" x14ac:dyDescent="0.25">
      <c r="A23" s="14" t="s">
        <v>70</v>
      </c>
      <c r="B23" s="62">
        <v>20194</v>
      </c>
      <c r="C23" s="62">
        <v>9414</v>
      </c>
      <c r="D23" s="131">
        <v>4949</v>
      </c>
      <c r="E23" s="131">
        <v>5831</v>
      </c>
      <c r="F23" s="6">
        <v>46.617807269485986</v>
      </c>
      <c r="G23" s="7">
        <v>28.874913340596216</v>
      </c>
    </row>
    <row r="24" spans="1:7" x14ac:dyDescent="0.25">
      <c r="A24" s="5" t="s">
        <v>8</v>
      </c>
      <c r="B24" s="63">
        <v>99555</v>
      </c>
      <c r="C24" s="63">
        <v>57815</v>
      </c>
      <c r="D24" s="132">
        <v>20889</v>
      </c>
      <c r="E24" s="132">
        <v>20851</v>
      </c>
      <c r="F24" s="8">
        <v>58.073426749033196</v>
      </c>
      <c r="G24" s="9">
        <v>20.944201697554117</v>
      </c>
    </row>
    <row r="25" spans="1:7" x14ac:dyDescent="0.25">
      <c r="A25" s="14" t="s">
        <v>9</v>
      </c>
      <c r="B25" s="62">
        <v>91744</v>
      </c>
      <c r="C25" s="62">
        <v>58935</v>
      </c>
      <c r="D25" s="131">
        <v>17916</v>
      </c>
      <c r="E25" s="131">
        <v>14893</v>
      </c>
      <c r="F25" s="6">
        <v>64.238533310080228</v>
      </c>
      <c r="G25" s="7">
        <v>16.233214161144051</v>
      </c>
    </row>
    <row r="26" spans="1:7" x14ac:dyDescent="0.25">
      <c r="A26" s="5" t="s">
        <v>10</v>
      </c>
      <c r="B26" s="63">
        <v>71210</v>
      </c>
      <c r="C26" s="63">
        <v>44901</v>
      </c>
      <c r="D26" s="132">
        <v>16298</v>
      </c>
      <c r="E26" s="132">
        <v>10011</v>
      </c>
      <c r="F26" s="8">
        <v>63.054346299677015</v>
      </c>
      <c r="G26" s="9">
        <v>14.058418761409914</v>
      </c>
    </row>
    <row r="27" spans="1:7" x14ac:dyDescent="0.25">
      <c r="A27" s="14" t="s">
        <v>11</v>
      </c>
      <c r="B27" s="62">
        <v>26534</v>
      </c>
      <c r="C27" s="62">
        <v>17688</v>
      </c>
      <c r="D27" s="131">
        <v>5226</v>
      </c>
      <c r="E27" s="131">
        <v>3620</v>
      </c>
      <c r="F27" s="6">
        <v>66.661641667294788</v>
      </c>
      <c r="G27" s="7">
        <v>13.642873294640838</v>
      </c>
    </row>
    <row r="28" spans="1:7" x14ac:dyDescent="0.25">
      <c r="A28" s="4" t="s">
        <v>71</v>
      </c>
      <c r="B28" s="4"/>
      <c r="C28" s="4"/>
      <c r="D28" s="133"/>
      <c r="E28" s="133"/>
      <c r="F28" s="4"/>
      <c r="G28" s="4"/>
    </row>
    <row r="29" spans="1:7" x14ac:dyDescent="0.25">
      <c r="A29" s="14" t="s">
        <v>73</v>
      </c>
      <c r="B29" s="62">
        <v>103784</v>
      </c>
      <c r="C29" s="62">
        <v>55455</v>
      </c>
      <c r="D29" s="131">
        <v>24674</v>
      </c>
      <c r="E29" s="131">
        <v>23655</v>
      </c>
      <c r="F29" s="6">
        <v>53.433091806058741</v>
      </c>
      <c r="G29" s="7">
        <v>22.792530640561164</v>
      </c>
    </row>
    <row r="30" spans="1:7" x14ac:dyDescent="0.25">
      <c r="A30" s="5" t="s">
        <v>12</v>
      </c>
      <c r="B30" s="63">
        <v>163391</v>
      </c>
      <c r="C30" s="63">
        <v>106816</v>
      </c>
      <c r="D30" s="132">
        <v>30764</v>
      </c>
      <c r="E30" s="132">
        <v>25811</v>
      </c>
      <c r="F30" s="8">
        <v>65.374469830039601</v>
      </c>
      <c r="G30" s="9">
        <v>15.797075726325195</v>
      </c>
    </row>
    <row r="31" spans="1:7" x14ac:dyDescent="0.25">
      <c r="A31" s="14" t="s">
        <v>74</v>
      </c>
      <c r="B31" s="62">
        <v>34870</v>
      </c>
      <c r="C31" s="62">
        <v>22090</v>
      </c>
      <c r="D31" s="131">
        <v>8194</v>
      </c>
      <c r="E31" s="131">
        <v>4586</v>
      </c>
      <c r="F31" s="6">
        <v>63.349584169773443</v>
      </c>
      <c r="G31" s="7">
        <v>13.151706337826212</v>
      </c>
    </row>
    <row r="32" spans="1:7" x14ac:dyDescent="0.25">
      <c r="A32" s="5" t="s">
        <v>11</v>
      </c>
      <c r="B32" s="63">
        <v>7200</v>
      </c>
      <c r="C32" s="63">
        <v>4396</v>
      </c>
      <c r="D32" s="132">
        <v>1650</v>
      </c>
      <c r="E32" s="132">
        <v>1154</v>
      </c>
      <c r="F32" s="8">
        <v>61.055555555555557</v>
      </c>
      <c r="G32" s="9">
        <v>16.027777777777779</v>
      </c>
    </row>
    <row r="33" spans="1:7" x14ac:dyDescent="0.25">
      <c r="A33" s="4" t="s">
        <v>72</v>
      </c>
      <c r="B33" s="4"/>
      <c r="C33" s="4"/>
      <c r="D33" s="133"/>
      <c r="E33" s="133"/>
      <c r="F33" s="4"/>
      <c r="G33" s="4"/>
    </row>
    <row r="34" spans="1:7" x14ac:dyDescent="0.25">
      <c r="A34" s="14" t="s">
        <v>36</v>
      </c>
      <c r="B34" s="62">
        <v>44211</v>
      </c>
      <c r="C34" s="62">
        <v>22921</v>
      </c>
      <c r="D34" s="131">
        <v>11711</v>
      </c>
      <c r="E34" s="131">
        <v>9579</v>
      </c>
      <c r="F34" s="6">
        <v>51.844563570152225</v>
      </c>
      <c r="G34" s="7">
        <v>21.666553572640293</v>
      </c>
    </row>
    <row r="35" spans="1:7" x14ac:dyDescent="0.25">
      <c r="A35" s="5" t="s">
        <v>98</v>
      </c>
      <c r="B35" s="63">
        <v>255148</v>
      </c>
      <c r="C35" s="63">
        <v>160969</v>
      </c>
      <c r="D35" s="132">
        <v>51239</v>
      </c>
      <c r="E35" s="132">
        <v>42940</v>
      </c>
      <c r="F35" s="8">
        <v>63.088481979086644</v>
      </c>
      <c r="G35" s="9">
        <v>16.829448006647123</v>
      </c>
    </row>
    <row r="36" spans="1:7" x14ac:dyDescent="0.25">
      <c r="A36" s="4" t="s">
        <v>75</v>
      </c>
      <c r="B36" s="4"/>
      <c r="C36" s="4"/>
      <c r="D36" s="133"/>
      <c r="E36" s="133"/>
      <c r="F36" s="4"/>
      <c r="G36" s="4"/>
    </row>
    <row r="37" spans="1:7" x14ac:dyDescent="0.25">
      <c r="A37" s="14" t="s">
        <v>99</v>
      </c>
      <c r="B37" s="62">
        <v>74347</v>
      </c>
      <c r="C37" s="62">
        <v>48261</v>
      </c>
      <c r="D37" s="131">
        <v>14792</v>
      </c>
      <c r="E37" s="131">
        <v>11294</v>
      </c>
      <c r="F37" s="6">
        <v>64.913177397877519</v>
      </c>
      <c r="G37" s="7">
        <v>15.190929022018373</v>
      </c>
    </row>
    <row r="38" spans="1:7" x14ac:dyDescent="0.25">
      <c r="A38" s="5" t="s">
        <v>100</v>
      </c>
      <c r="B38" s="63">
        <v>234898</v>
      </c>
      <c r="C38" s="63">
        <v>140496</v>
      </c>
      <c r="D38" s="132">
        <v>50490</v>
      </c>
      <c r="E38" s="132">
        <v>43912</v>
      </c>
      <c r="F38" s="8">
        <v>59.811492647872697</v>
      </c>
      <c r="G38" s="9">
        <v>18.694071469318597</v>
      </c>
    </row>
    <row r="39" spans="1:7" x14ac:dyDescent="0.25">
      <c r="A39" s="14" t="s">
        <v>129</v>
      </c>
      <c r="B39" s="62">
        <v>37136</v>
      </c>
      <c r="C39" s="62">
        <v>15180</v>
      </c>
      <c r="D39" s="131">
        <v>9038</v>
      </c>
      <c r="E39" s="131">
        <v>12918</v>
      </c>
      <c r="F39" s="6">
        <v>40.876777251184834</v>
      </c>
      <c r="G39" s="7">
        <v>34.785652735889705</v>
      </c>
    </row>
    <row r="40" spans="1:7" x14ac:dyDescent="0.25">
      <c r="A40" s="15" t="s">
        <v>128</v>
      </c>
      <c r="B40" s="64">
        <v>197762</v>
      </c>
      <c r="C40" s="64">
        <v>125316</v>
      </c>
      <c r="D40" s="134">
        <v>41452</v>
      </c>
      <c r="E40" s="134">
        <v>30994</v>
      </c>
      <c r="F40" s="10">
        <v>63.36707759832526</v>
      </c>
      <c r="G40" s="11">
        <v>15.672373863532934</v>
      </c>
    </row>
    <row r="41" spans="1:7" x14ac:dyDescent="0.25">
      <c r="A41" s="60" t="s">
        <v>189</v>
      </c>
      <c r="B41" s="65"/>
      <c r="C41" s="65"/>
      <c r="D41" s="65"/>
      <c r="E41" s="65"/>
      <c r="F41" s="65"/>
      <c r="G41" s="65"/>
    </row>
    <row r="42" spans="1:7" x14ac:dyDescent="0.25">
      <c r="A42" s="176" t="s">
        <v>117</v>
      </c>
      <c r="B42" s="176"/>
      <c r="C42" s="176"/>
      <c r="D42" s="176"/>
      <c r="E42" s="176"/>
      <c r="F42" s="176"/>
      <c r="G42" s="176"/>
    </row>
  </sheetData>
  <mergeCells count="10">
    <mergeCell ref="A1:G1"/>
    <mergeCell ref="A2:G2"/>
    <mergeCell ref="F3:F4"/>
    <mergeCell ref="G3:G4"/>
    <mergeCell ref="C3:E3"/>
    <mergeCell ref="A42:G42"/>
    <mergeCell ref="B5:E5"/>
    <mergeCell ref="F5:G5"/>
    <mergeCell ref="B3:B4"/>
    <mergeCell ref="A3:A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45"/>
  <sheetViews>
    <sheetView showGridLines="0" zoomScaleNormal="100" workbookViewId="0">
      <selection sqref="A1:N1"/>
    </sheetView>
  </sheetViews>
  <sheetFormatPr baseColWidth="10" defaultColWidth="11.42578125" defaultRowHeight="15" x14ac:dyDescent="0.25"/>
  <cols>
    <col min="1" max="1" width="17.5703125" style="50" customWidth="1"/>
    <col min="2" max="2" width="18" style="50" customWidth="1"/>
    <col min="3" max="16384" width="11.42578125" style="50"/>
  </cols>
  <sheetData>
    <row r="1" spans="1:15" x14ac:dyDescent="0.25">
      <c r="A1" s="249" t="s">
        <v>179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5" s="49" customFormat="1" ht="26.25" customHeight="1" x14ac:dyDescent="0.25">
      <c r="A2" s="183" t="s">
        <v>135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5" ht="15" customHeight="1" x14ac:dyDescent="0.25">
      <c r="A3" s="185" t="s">
        <v>126</v>
      </c>
      <c r="B3" s="187" t="s">
        <v>14</v>
      </c>
      <c r="C3" s="180" t="s">
        <v>61</v>
      </c>
      <c r="D3" s="180"/>
      <c r="E3" s="180"/>
      <c r="F3" s="180" t="s">
        <v>62</v>
      </c>
      <c r="G3" s="180"/>
      <c r="H3" s="180"/>
      <c r="I3" s="180" t="s">
        <v>63</v>
      </c>
      <c r="J3" s="180"/>
      <c r="K3" s="180"/>
      <c r="L3" s="180" t="s">
        <v>64</v>
      </c>
      <c r="M3" s="180"/>
      <c r="N3" s="184"/>
    </row>
    <row r="4" spans="1:15" ht="48" x14ac:dyDescent="0.25">
      <c r="A4" s="185"/>
      <c r="B4" s="187"/>
      <c r="C4" s="153" t="s">
        <v>122</v>
      </c>
      <c r="D4" s="153" t="s">
        <v>33</v>
      </c>
      <c r="E4" s="153" t="s">
        <v>116</v>
      </c>
      <c r="F4" s="153" t="s">
        <v>122</v>
      </c>
      <c r="G4" s="153" t="s">
        <v>33</v>
      </c>
      <c r="H4" s="153" t="s">
        <v>116</v>
      </c>
      <c r="I4" s="153" t="s">
        <v>122</v>
      </c>
      <c r="J4" s="153" t="s">
        <v>33</v>
      </c>
      <c r="K4" s="153" t="s">
        <v>116</v>
      </c>
      <c r="L4" s="153" t="s">
        <v>122</v>
      </c>
      <c r="M4" s="153" t="s">
        <v>33</v>
      </c>
      <c r="N4" s="154" t="s">
        <v>116</v>
      </c>
    </row>
    <row r="5" spans="1:15" x14ac:dyDescent="0.25">
      <c r="A5" s="186"/>
      <c r="B5" s="188"/>
      <c r="C5" s="189" t="s">
        <v>25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1"/>
    </row>
    <row r="6" spans="1:15" x14ac:dyDescent="0.25">
      <c r="A6" s="181" t="s">
        <v>16</v>
      </c>
      <c r="B6" s="155" t="s">
        <v>15</v>
      </c>
      <c r="C6" s="51">
        <v>29.608645078983901</v>
      </c>
      <c r="D6" s="51">
        <v>16.892424299275824</v>
      </c>
      <c r="E6" s="51">
        <v>53.498930621740271</v>
      </c>
      <c r="F6" s="51">
        <v>29.978877879261564</v>
      </c>
      <c r="G6" s="51">
        <v>16.68712131977728</v>
      </c>
      <c r="H6" s="51">
        <v>53.334000800961157</v>
      </c>
      <c r="I6" s="51">
        <v>29.96394444534269</v>
      </c>
      <c r="J6" s="51">
        <v>17.27174246956297</v>
      </c>
      <c r="K6" s="51">
        <v>52.764313085094344</v>
      </c>
      <c r="L6" s="51">
        <v>33.382554484067647</v>
      </c>
      <c r="M6" s="51">
        <v>15.044814140726704</v>
      </c>
      <c r="N6" s="52">
        <v>51.572631375205653</v>
      </c>
    </row>
    <row r="7" spans="1:15" x14ac:dyDescent="0.25">
      <c r="A7" s="178"/>
      <c r="B7" s="156" t="s">
        <v>96</v>
      </c>
      <c r="C7" s="53">
        <v>29.915305505142165</v>
      </c>
      <c r="D7" s="53">
        <v>16.944270117769449</v>
      </c>
      <c r="E7" s="53">
        <v>53.140424377088387</v>
      </c>
      <c r="F7" s="53">
        <v>27.519778006056807</v>
      </c>
      <c r="G7" s="53">
        <v>16.970618710282785</v>
      </c>
      <c r="H7" s="53">
        <v>55.509603283660411</v>
      </c>
      <c r="I7" s="53">
        <v>28.880946585877219</v>
      </c>
      <c r="J7" s="53">
        <v>17.113100956919411</v>
      </c>
      <c r="K7" s="53">
        <v>54.005952457203371</v>
      </c>
      <c r="L7" s="53">
        <v>31.365588607118038</v>
      </c>
      <c r="M7" s="53">
        <v>14.570966904716057</v>
      </c>
      <c r="N7" s="54">
        <v>54.063444488165906</v>
      </c>
      <c r="O7" s="55"/>
    </row>
    <row r="8" spans="1:15" x14ac:dyDescent="0.25">
      <c r="A8" s="177"/>
      <c r="B8" s="157" t="s">
        <v>2</v>
      </c>
      <c r="C8" s="56">
        <v>24.712367708353341</v>
      </c>
      <c r="D8" s="56">
        <v>15.204655897662448</v>
      </c>
      <c r="E8" s="56">
        <v>60.082976393984211</v>
      </c>
      <c r="F8" s="56">
        <v>26.088082901554404</v>
      </c>
      <c r="G8" s="56">
        <v>17.187679907887162</v>
      </c>
      <c r="H8" s="56">
        <v>56.724237190558433</v>
      </c>
      <c r="I8" s="56">
        <v>26.331902867908731</v>
      </c>
      <c r="J8" s="56">
        <v>18.573372409462007</v>
      </c>
      <c r="K8" s="56">
        <v>55.094724722629266</v>
      </c>
      <c r="L8" s="56">
        <v>30.42700648334451</v>
      </c>
      <c r="M8" s="56">
        <v>17.09423205902079</v>
      </c>
      <c r="N8" s="57">
        <v>52.478761457634697</v>
      </c>
      <c r="O8" s="55"/>
    </row>
    <row r="9" spans="1:15" x14ac:dyDescent="0.25">
      <c r="A9" s="178"/>
      <c r="B9" s="156" t="s">
        <v>17</v>
      </c>
      <c r="C9" s="53">
        <v>36.713405463102227</v>
      </c>
      <c r="D9" s="53">
        <v>20.265877444083255</v>
      </c>
      <c r="E9" s="53">
        <v>43.020717092814515</v>
      </c>
      <c r="F9" s="53">
        <v>45.346742719903929</v>
      </c>
      <c r="G9" s="53">
        <v>14.806793326757301</v>
      </c>
      <c r="H9" s="53">
        <v>39.846463953338763</v>
      </c>
      <c r="I9" s="53">
        <v>40.656193748977252</v>
      </c>
      <c r="J9" s="53">
        <v>16.944853542791687</v>
      </c>
      <c r="K9" s="53">
        <v>42.398952708231057</v>
      </c>
      <c r="L9" s="53">
        <v>46.255805801419683</v>
      </c>
      <c r="M9" s="53">
        <v>15.912277626851283</v>
      </c>
      <c r="N9" s="54">
        <v>37.831916571729032</v>
      </c>
      <c r="O9" s="55"/>
    </row>
    <row r="10" spans="1:15" x14ac:dyDescent="0.25">
      <c r="A10" s="178" t="s">
        <v>147</v>
      </c>
      <c r="B10" s="157" t="s">
        <v>15</v>
      </c>
      <c r="C10" s="56">
        <v>43.183886158117893</v>
      </c>
      <c r="D10" s="56">
        <v>20.931906870286294</v>
      </c>
      <c r="E10" s="56">
        <v>35.884206971595816</v>
      </c>
      <c r="F10" s="56">
        <v>46.278114382420192</v>
      </c>
      <c r="G10" s="56">
        <v>18.713100882349142</v>
      </c>
      <c r="H10" s="56">
        <v>35.008784735230662</v>
      </c>
      <c r="I10" s="56">
        <v>50.778185581011819</v>
      </c>
      <c r="J10" s="56">
        <v>18.208540154246634</v>
      </c>
      <c r="K10" s="56">
        <v>31.013274264741547</v>
      </c>
      <c r="L10" s="56">
        <v>55.975999225781479</v>
      </c>
      <c r="M10" s="56">
        <v>16.634459592348971</v>
      </c>
      <c r="N10" s="57">
        <v>27.38954118186955</v>
      </c>
      <c r="O10" s="55"/>
    </row>
    <row r="11" spans="1:15" x14ac:dyDescent="0.25">
      <c r="A11" s="178"/>
      <c r="B11" s="156" t="s">
        <v>96</v>
      </c>
      <c r="C11" s="53">
        <v>43.348542157843852</v>
      </c>
      <c r="D11" s="53">
        <v>20.829022281775984</v>
      </c>
      <c r="E11" s="53">
        <v>35.822435560380164</v>
      </c>
      <c r="F11" s="53">
        <v>43.497827643404442</v>
      </c>
      <c r="G11" s="53">
        <v>19.142085907031142</v>
      </c>
      <c r="H11" s="53">
        <v>37.36008644956442</v>
      </c>
      <c r="I11" s="53">
        <v>49.981852264623875</v>
      </c>
      <c r="J11" s="53">
        <v>18.007677559577949</v>
      </c>
      <c r="K11" s="53">
        <v>32.010470175798183</v>
      </c>
      <c r="L11" s="53">
        <v>54.369029578962348</v>
      </c>
      <c r="M11" s="53">
        <v>16.658992155253969</v>
      </c>
      <c r="N11" s="54">
        <v>28.97197826578368</v>
      </c>
      <c r="O11" s="55"/>
    </row>
    <row r="12" spans="1:15" x14ac:dyDescent="0.25">
      <c r="A12" s="178"/>
      <c r="B12" s="157" t="s">
        <v>2</v>
      </c>
      <c r="C12" s="56">
        <v>38.635883448898447</v>
      </c>
      <c r="D12" s="56">
        <v>21.965695407487082</v>
      </c>
      <c r="E12" s="56">
        <v>39.39842114361447</v>
      </c>
      <c r="F12" s="56">
        <v>42.066781807714449</v>
      </c>
      <c r="G12" s="56">
        <v>20.843408175014392</v>
      </c>
      <c r="H12" s="56">
        <v>37.089810017271155</v>
      </c>
      <c r="I12" s="56">
        <v>46.132509943479171</v>
      </c>
      <c r="J12" s="56">
        <v>20.962424115553695</v>
      </c>
      <c r="K12" s="56">
        <v>32.905065940967134</v>
      </c>
      <c r="L12" s="56">
        <v>51.657165213503241</v>
      </c>
      <c r="M12" s="56">
        <v>19.246031746031747</v>
      </c>
      <c r="N12" s="57">
        <v>29.096803040465012</v>
      </c>
      <c r="O12" s="55"/>
    </row>
    <row r="13" spans="1:15" x14ac:dyDescent="0.25">
      <c r="A13" s="178"/>
      <c r="B13" s="156" t="s">
        <v>17</v>
      </c>
      <c r="C13" s="53">
        <v>51.846101596235023</v>
      </c>
      <c r="D13" s="53">
        <v>20.086361651545293</v>
      </c>
      <c r="E13" s="53">
        <v>28.067536752219688</v>
      </c>
      <c r="F13" s="53">
        <v>63.468713813955482</v>
      </c>
      <c r="G13" s="53">
        <v>14.978341982244714</v>
      </c>
      <c r="H13" s="53">
        <v>21.552944203799804</v>
      </c>
      <c r="I13" s="53">
        <v>60.704740086183385</v>
      </c>
      <c r="J13" s="53">
        <v>16.647575410462007</v>
      </c>
      <c r="K13" s="53">
        <v>22.647684503354608</v>
      </c>
      <c r="L13" s="53">
        <v>67.774515818070284</v>
      </c>
      <c r="M13" s="53">
        <v>14.459731837700465</v>
      </c>
      <c r="N13" s="54">
        <v>17.765752344229252</v>
      </c>
      <c r="O13" s="55"/>
    </row>
    <row r="14" spans="1:15" x14ac:dyDescent="0.25">
      <c r="A14" s="177" t="s">
        <v>18</v>
      </c>
      <c r="B14" s="157" t="s">
        <v>15</v>
      </c>
      <c r="C14" s="56">
        <v>50.154220067400814</v>
      </c>
      <c r="D14" s="56">
        <v>22.592049711228874</v>
      </c>
      <c r="E14" s="56">
        <v>27.253730221370315</v>
      </c>
      <c r="F14" s="56">
        <v>54.01335341231659</v>
      </c>
      <c r="G14" s="56">
        <v>22.161400375814601</v>
      </c>
      <c r="H14" s="56">
        <v>23.825246211868812</v>
      </c>
      <c r="I14" s="56">
        <v>61.0380119322867</v>
      </c>
      <c r="J14" s="56">
        <v>21.110123041601319</v>
      </c>
      <c r="K14" s="56">
        <v>17.851865026111984</v>
      </c>
      <c r="L14" s="112" t="s">
        <v>124</v>
      </c>
      <c r="M14" s="112" t="s">
        <v>124</v>
      </c>
      <c r="N14" s="113" t="s">
        <v>124</v>
      </c>
    </row>
    <row r="15" spans="1:15" x14ac:dyDescent="0.25">
      <c r="A15" s="178"/>
      <c r="B15" s="156" t="s">
        <v>96</v>
      </c>
      <c r="C15" s="53">
        <v>50.296546354719339</v>
      </c>
      <c r="D15" s="53">
        <v>22.428704123993352</v>
      </c>
      <c r="E15" s="53">
        <v>27.274749521287312</v>
      </c>
      <c r="F15" s="53">
        <v>51.38965146406872</v>
      </c>
      <c r="G15" s="53">
        <v>23.272634869928623</v>
      </c>
      <c r="H15" s="53">
        <v>25.33771366600266</v>
      </c>
      <c r="I15" s="53">
        <v>60.287630930573172</v>
      </c>
      <c r="J15" s="53">
        <v>21.438240053973502</v>
      </c>
      <c r="K15" s="53">
        <v>18.27412901545333</v>
      </c>
      <c r="L15" s="114" t="s">
        <v>124</v>
      </c>
      <c r="M15" s="114" t="s">
        <v>124</v>
      </c>
      <c r="N15" s="115" t="s">
        <v>124</v>
      </c>
    </row>
    <row r="16" spans="1:15" x14ac:dyDescent="0.25">
      <c r="A16" s="177"/>
      <c r="B16" s="157" t="s">
        <v>2</v>
      </c>
      <c r="C16" s="56">
        <v>45.672645271751612</v>
      </c>
      <c r="D16" s="56">
        <v>25.108053368968324</v>
      </c>
      <c r="E16" s="56">
        <v>29.219301359280063</v>
      </c>
      <c r="F16" s="56">
        <v>50.742329264269216</v>
      </c>
      <c r="G16" s="56">
        <v>23.502594403287244</v>
      </c>
      <c r="H16" s="56">
        <v>25.755076332443537</v>
      </c>
      <c r="I16" s="56">
        <v>57.248272974670293</v>
      </c>
      <c r="J16" s="56">
        <v>22.938036424534225</v>
      </c>
      <c r="K16" s="56">
        <v>19.813690600795479</v>
      </c>
      <c r="L16" s="112" t="s">
        <v>124</v>
      </c>
      <c r="M16" s="112" t="s">
        <v>124</v>
      </c>
      <c r="N16" s="113" t="s">
        <v>124</v>
      </c>
    </row>
    <row r="17" spans="1:15" x14ac:dyDescent="0.25">
      <c r="A17" s="179"/>
      <c r="B17" s="158" t="s">
        <v>17</v>
      </c>
      <c r="C17" s="58">
        <v>59.173001239959021</v>
      </c>
      <c r="D17" s="58">
        <v>19.025284381907383</v>
      </c>
      <c r="E17" s="58">
        <v>21.801714378133592</v>
      </c>
      <c r="F17" s="58">
        <v>70.37601978321662</v>
      </c>
      <c r="G17" s="58">
        <v>15.417504448912617</v>
      </c>
      <c r="H17" s="58">
        <v>14.206475767870764</v>
      </c>
      <c r="I17" s="58">
        <v>69.816723940435281</v>
      </c>
      <c r="J17" s="58">
        <v>17.127584137893415</v>
      </c>
      <c r="K17" s="58">
        <v>13.055691921671302</v>
      </c>
      <c r="L17" s="116" t="s">
        <v>124</v>
      </c>
      <c r="M17" s="116" t="s">
        <v>124</v>
      </c>
      <c r="N17" s="117" t="s">
        <v>124</v>
      </c>
    </row>
    <row r="18" spans="1:15" ht="12.75" customHeight="1" x14ac:dyDescent="0.25">
      <c r="A18" s="60" t="s">
        <v>186</v>
      </c>
      <c r="B18" s="46"/>
      <c r="C18" s="46"/>
      <c r="D18" s="46"/>
      <c r="E18" s="46"/>
      <c r="H18" s="55"/>
      <c r="I18" s="55"/>
      <c r="J18" s="55"/>
      <c r="K18" s="55"/>
      <c r="L18" s="55"/>
      <c r="M18" s="55"/>
      <c r="N18" s="55"/>
      <c r="O18" s="55"/>
    </row>
    <row r="19" spans="1:15" ht="12.75" customHeight="1" x14ac:dyDescent="0.25">
      <c r="A19" s="182" t="s">
        <v>123</v>
      </c>
      <c r="B19" s="182"/>
      <c r="C19" s="182"/>
      <c r="D19" s="182"/>
      <c r="E19" s="182"/>
    </row>
    <row r="20" spans="1:15" x14ac:dyDescent="0.25">
      <c r="A20" s="176" t="s">
        <v>143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</row>
    <row r="22" spans="1:15" ht="15" customHeight="1" x14ac:dyDescent="0.25">
      <c r="H22" s="55"/>
      <c r="I22" s="55"/>
      <c r="J22" s="55"/>
      <c r="K22" s="55"/>
      <c r="L22" s="55"/>
      <c r="M22" s="55"/>
      <c r="N22" s="55"/>
      <c r="O22" s="55"/>
    </row>
    <row r="23" spans="1:15" x14ac:dyDescent="0.25">
      <c r="K23" s="55"/>
      <c r="L23" s="55"/>
      <c r="M23" s="55"/>
      <c r="N23" s="55"/>
      <c r="O23" s="55"/>
    </row>
    <row r="24" spans="1:15" x14ac:dyDescent="0.25">
      <c r="K24" s="55"/>
      <c r="L24" s="55"/>
      <c r="M24" s="55"/>
      <c r="N24" s="55"/>
      <c r="O24" s="55"/>
    </row>
    <row r="25" spans="1:15" x14ac:dyDescent="0.25">
      <c r="K25" s="55"/>
      <c r="L25" s="55"/>
      <c r="M25" s="55"/>
      <c r="N25" s="55"/>
      <c r="O25" s="55"/>
    </row>
    <row r="26" spans="1:15" x14ac:dyDescent="0.25">
      <c r="K26" s="55"/>
      <c r="L26" s="55"/>
      <c r="M26" s="55"/>
      <c r="N26" s="55"/>
      <c r="O26" s="55"/>
    </row>
    <row r="27" spans="1:15" x14ac:dyDescent="0.25">
      <c r="K27" s="55"/>
      <c r="L27" s="55"/>
      <c r="M27" s="55"/>
      <c r="N27" s="55"/>
      <c r="O27" s="55"/>
    </row>
    <row r="28" spans="1:15" x14ac:dyDescent="0.25">
      <c r="K28" s="55"/>
      <c r="L28" s="55"/>
      <c r="M28" s="55"/>
      <c r="N28" s="55"/>
      <c r="O28" s="55"/>
    </row>
    <row r="29" spans="1:15" x14ac:dyDescent="0.25">
      <c r="K29" s="55"/>
      <c r="L29" s="55"/>
      <c r="M29" s="55"/>
      <c r="N29" s="55"/>
      <c r="O29" s="55"/>
    </row>
    <row r="30" spans="1:15" x14ac:dyDescent="0.25">
      <c r="K30" s="55"/>
      <c r="L30" s="55"/>
      <c r="M30" s="55"/>
      <c r="N30" s="55"/>
      <c r="O30" s="55"/>
    </row>
    <row r="31" spans="1:15" x14ac:dyDescent="0.25">
      <c r="K31" s="55"/>
      <c r="L31" s="55"/>
      <c r="M31" s="55"/>
      <c r="N31" s="55"/>
      <c r="O31" s="55"/>
    </row>
    <row r="32" spans="1:15" x14ac:dyDescent="0.25">
      <c r="K32" s="55"/>
      <c r="L32" s="55"/>
      <c r="M32" s="55"/>
      <c r="N32" s="55"/>
      <c r="O32" s="55"/>
    </row>
    <row r="33" spans="11:15" x14ac:dyDescent="0.25">
      <c r="K33" s="55"/>
      <c r="L33" s="55"/>
      <c r="M33" s="55"/>
      <c r="N33" s="55"/>
      <c r="O33" s="55"/>
    </row>
    <row r="34" spans="11:15" x14ac:dyDescent="0.25">
      <c r="K34" s="55"/>
      <c r="L34" s="55"/>
      <c r="M34" s="55"/>
      <c r="N34" s="55"/>
      <c r="O34" s="55"/>
    </row>
    <row r="35" spans="11:15" x14ac:dyDescent="0.25">
      <c r="K35" s="55"/>
      <c r="L35" s="55"/>
      <c r="M35" s="55"/>
      <c r="N35" s="55"/>
      <c r="O35" s="55"/>
    </row>
    <row r="36" spans="11:15" x14ac:dyDescent="0.25">
      <c r="K36" s="55"/>
      <c r="L36" s="55"/>
      <c r="M36" s="55"/>
      <c r="N36" s="55"/>
      <c r="O36" s="55"/>
    </row>
    <row r="37" spans="11:15" x14ac:dyDescent="0.25">
      <c r="K37" s="55"/>
      <c r="L37" s="55"/>
      <c r="M37" s="55"/>
      <c r="N37" s="55"/>
      <c r="O37" s="55"/>
    </row>
    <row r="38" spans="11:15" x14ac:dyDescent="0.25">
      <c r="K38" s="55"/>
      <c r="L38" s="55"/>
      <c r="M38" s="55"/>
      <c r="N38" s="55"/>
      <c r="O38" s="55"/>
    </row>
    <row r="39" spans="11:15" x14ac:dyDescent="0.25">
      <c r="K39" s="55"/>
      <c r="L39" s="55"/>
      <c r="M39" s="55"/>
      <c r="N39" s="55"/>
      <c r="O39" s="55"/>
    </row>
    <row r="40" spans="11:15" x14ac:dyDescent="0.25">
      <c r="K40" s="55"/>
      <c r="L40" s="55"/>
      <c r="M40" s="55"/>
      <c r="N40" s="55"/>
      <c r="O40" s="55"/>
    </row>
    <row r="41" spans="11:15" x14ac:dyDescent="0.25">
      <c r="K41" s="55"/>
      <c r="L41" s="55"/>
      <c r="M41" s="55"/>
      <c r="N41" s="55"/>
      <c r="O41" s="55"/>
    </row>
    <row r="42" spans="11:15" x14ac:dyDescent="0.25">
      <c r="K42" s="55"/>
      <c r="L42" s="55"/>
      <c r="M42" s="55"/>
      <c r="N42" s="55"/>
      <c r="O42" s="55"/>
    </row>
    <row r="43" spans="11:15" x14ac:dyDescent="0.25">
      <c r="K43" s="55"/>
      <c r="L43" s="55"/>
      <c r="M43" s="55"/>
      <c r="N43" s="55"/>
      <c r="O43" s="55"/>
    </row>
    <row r="44" spans="11:15" x14ac:dyDescent="0.25">
      <c r="K44" s="55"/>
      <c r="L44" s="55"/>
      <c r="M44" s="55"/>
      <c r="N44" s="55"/>
      <c r="O44" s="55"/>
    </row>
    <row r="45" spans="11:15" x14ac:dyDescent="0.25">
      <c r="K45" s="55"/>
      <c r="L45" s="55"/>
      <c r="M45" s="55"/>
      <c r="N45" s="55"/>
      <c r="O45" s="55"/>
    </row>
  </sheetData>
  <mergeCells count="14">
    <mergeCell ref="A1:N1"/>
    <mergeCell ref="A2:N2"/>
    <mergeCell ref="L3:N3"/>
    <mergeCell ref="I3:K3"/>
    <mergeCell ref="A3:A5"/>
    <mergeCell ref="B3:B5"/>
    <mergeCell ref="C5:N5"/>
    <mergeCell ref="C3:E3"/>
    <mergeCell ref="A20:N20"/>
    <mergeCell ref="A14:A17"/>
    <mergeCell ref="F3:H3"/>
    <mergeCell ref="A6:A9"/>
    <mergeCell ref="A10:A13"/>
    <mergeCell ref="A19:E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35"/>
  <sheetViews>
    <sheetView showGridLines="0" zoomScaleNormal="100" workbookViewId="0">
      <selection activeCell="A3" sqref="A3:A7"/>
    </sheetView>
  </sheetViews>
  <sheetFormatPr baseColWidth="10" defaultColWidth="11.42578125" defaultRowHeight="15" x14ac:dyDescent="0.25"/>
  <cols>
    <col min="1" max="1" width="29.140625" style="50" customWidth="1"/>
    <col min="2" max="2" width="11.42578125" style="50"/>
    <col min="3" max="3" width="10.5703125" style="50" customWidth="1"/>
    <col min="4" max="4" width="11.140625" style="50" customWidth="1"/>
    <col min="5" max="5" width="10.5703125" style="50" customWidth="1"/>
    <col min="6" max="6" width="11.42578125" style="50" customWidth="1"/>
    <col min="7" max="7" width="11" style="50" customWidth="1"/>
    <col min="8" max="8" width="10.5703125" style="50" customWidth="1"/>
    <col min="9" max="9" width="11.42578125" style="50" customWidth="1"/>
    <col min="10" max="10" width="10.5703125" style="50" customWidth="1"/>
    <col min="11" max="11" width="11.5703125" style="50" customWidth="1"/>
    <col min="12" max="12" width="11" style="50" customWidth="1"/>
    <col min="13" max="16384" width="11.42578125" style="50"/>
  </cols>
  <sheetData>
    <row r="1" spans="1:17" x14ac:dyDescent="0.25">
      <c r="A1" s="249" t="s">
        <v>179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7" ht="30.75" customHeight="1" x14ac:dyDescent="0.25">
      <c r="A2" s="192" t="s">
        <v>136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2"/>
      <c r="N2" s="2"/>
    </row>
    <row r="3" spans="1:17" ht="15" customHeight="1" x14ac:dyDescent="0.25">
      <c r="A3" s="193" t="s">
        <v>190</v>
      </c>
      <c r="B3" s="180" t="s">
        <v>28</v>
      </c>
      <c r="C3" s="195" t="s">
        <v>127</v>
      </c>
      <c r="D3" s="195"/>
      <c r="E3" s="195"/>
      <c r="F3" s="195"/>
      <c r="G3" s="195"/>
      <c r="H3" s="195"/>
      <c r="I3" s="195"/>
      <c r="J3" s="195"/>
      <c r="K3" s="195"/>
      <c r="L3" s="196"/>
      <c r="M3" s="2"/>
      <c r="N3" s="2"/>
    </row>
    <row r="4" spans="1:17" ht="15" customHeight="1" x14ac:dyDescent="0.25">
      <c r="A4" s="193"/>
      <c r="B4" s="180"/>
      <c r="C4" s="180" t="s">
        <v>130</v>
      </c>
      <c r="D4" s="180"/>
      <c r="E4" s="180"/>
      <c r="F4" s="180"/>
      <c r="G4" s="180"/>
      <c r="H4" s="180" t="s">
        <v>24</v>
      </c>
      <c r="I4" s="180"/>
      <c r="J4" s="180"/>
      <c r="K4" s="180"/>
      <c r="L4" s="184"/>
      <c r="M4" s="2"/>
      <c r="N4" s="2"/>
    </row>
    <row r="5" spans="1:17" ht="15" customHeight="1" x14ac:dyDescent="0.25">
      <c r="A5" s="193"/>
      <c r="B5" s="180"/>
      <c r="C5" s="180" t="s">
        <v>29</v>
      </c>
      <c r="D5" s="180"/>
      <c r="E5" s="180"/>
      <c r="F5" s="180" t="s">
        <v>30</v>
      </c>
      <c r="G5" s="180" t="s">
        <v>121</v>
      </c>
      <c r="H5" s="180" t="s">
        <v>29</v>
      </c>
      <c r="I5" s="180"/>
      <c r="J5" s="180"/>
      <c r="K5" s="180" t="s">
        <v>30</v>
      </c>
      <c r="L5" s="184" t="s">
        <v>121</v>
      </c>
    </row>
    <row r="6" spans="1:17" ht="60" x14ac:dyDescent="0.25">
      <c r="A6" s="193"/>
      <c r="B6" s="180"/>
      <c r="C6" s="140" t="s">
        <v>122</v>
      </c>
      <c r="D6" s="140" t="s">
        <v>33</v>
      </c>
      <c r="E6" s="140" t="s">
        <v>34</v>
      </c>
      <c r="F6" s="180"/>
      <c r="G6" s="180"/>
      <c r="H6" s="140" t="s">
        <v>122</v>
      </c>
      <c r="I6" s="140" t="s">
        <v>33</v>
      </c>
      <c r="J6" s="140" t="s">
        <v>34</v>
      </c>
      <c r="K6" s="180"/>
      <c r="L6" s="184"/>
    </row>
    <row r="7" spans="1:17" x14ac:dyDescent="0.25">
      <c r="A7" s="194"/>
      <c r="B7" s="141" t="s">
        <v>35</v>
      </c>
      <c r="C7" s="189" t="s">
        <v>35</v>
      </c>
      <c r="D7" s="190"/>
      <c r="E7" s="190"/>
      <c r="F7" s="189" t="s">
        <v>25</v>
      </c>
      <c r="G7" s="190"/>
      <c r="H7" s="189" t="s">
        <v>35</v>
      </c>
      <c r="I7" s="190"/>
      <c r="J7" s="190"/>
      <c r="K7" s="189" t="s">
        <v>25</v>
      </c>
      <c r="L7" s="191"/>
      <c r="M7" s="67"/>
      <c r="N7" s="67"/>
      <c r="O7" s="67"/>
      <c r="P7" s="67"/>
      <c r="Q7" s="67"/>
    </row>
    <row r="8" spans="1:17" x14ac:dyDescent="0.25">
      <c r="A8" s="16" t="s">
        <v>15</v>
      </c>
      <c r="B8" s="61">
        <f>C8+D8+E8+H8+I8+J8</f>
        <v>234898</v>
      </c>
      <c r="C8" s="61">
        <v>125316</v>
      </c>
      <c r="D8" s="130">
        <v>41452</v>
      </c>
      <c r="E8" s="130">
        <v>30994</v>
      </c>
      <c r="F8" s="51">
        <v>63.36707759832526</v>
      </c>
      <c r="G8" s="51">
        <v>15.672373863532934</v>
      </c>
      <c r="H8" s="61">
        <v>15180</v>
      </c>
      <c r="I8" s="130">
        <v>9038</v>
      </c>
      <c r="J8" s="130">
        <v>12918</v>
      </c>
      <c r="K8" s="51">
        <v>40.876777251184834</v>
      </c>
      <c r="L8" s="52">
        <v>34.785652735889705</v>
      </c>
      <c r="M8" s="142"/>
      <c r="N8" s="142"/>
      <c r="O8" s="142"/>
      <c r="Q8" s="67"/>
    </row>
    <row r="9" spans="1:17" x14ac:dyDescent="0.25">
      <c r="A9" s="4" t="s">
        <v>65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</row>
    <row r="10" spans="1:17" x14ac:dyDescent="0.25">
      <c r="A10" s="14" t="s">
        <v>0</v>
      </c>
      <c r="B10" s="62">
        <f t="shared" ref="B10:B33" si="0">C10+D10+E10+H10+I10+J10</f>
        <v>131847</v>
      </c>
      <c r="C10" s="62">
        <v>70837</v>
      </c>
      <c r="D10" s="131">
        <v>20755</v>
      </c>
      <c r="E10" s="131">
        <v>19054</v>
      </c>
      <c r="F10" s="56">
        <v>64.021293133054968</v>
      </c>
      <c r="G10" s="56">
        <v>17.220685790719955</v>
      </c>
      <c r="H10" s="62">
        <v>8736</v>
      </c>
      <c r="I10" s="131">
        <v>4706</v>
      </c>
      <c r="J10" s="131">
        <v>7759</v>
      </c>
      <c r="K10" s="56">
        <v>41.205603509268428</v>
      </c>
      <c r="L10" s="57">
        <v>36.597330314607802</v>
      </c>
    </row>
    <row r="11" spans="1:17" x14ac:dyDescent="0.25">
      <c r="A11" s="5" t="s">
        <v>1</v>
      </c>
      <c r="B11" s="63">
        <f t="shared" si="0"/>
        <v>103051</v>
      </c>
      <c r="C11" s="63">
        <v>54479</v>
      </c>
      <c r="D11" s="132">
        <v>20697</v>
      </c>
      <c r="E11" s="132">
        <v>11940</v>
      </c>
      <c r="F11" s="53">
        <v>62.53615868497176</v>
      </c>
      <c r="G11" s="53">
        <v>13.705863446439231</v>
      </c>
      <c r="H11" s="63">
        <v>6444</v>
      </c>
      <c r="I11" s="132">
        <v>4332</v>
      </c>
      <c r="J11" s="132">
        <v>5159</v>
      </c>
      <c r="K11" s="53">
        <v>40.439284593661753</v>
      </c>
      <c r="L11" s="54">
        <v>32.375274552871041</v>
      </c>
      <c r="M11" s="67"/>
      <c r="N11" s="67"/>
      <c r="O11" s="67"/>
      <c r="P11" s="67"/>
    </row>
    <row r="12" spans="1:17" x14ac:dyDescent="0.25">
      <c r="A12" s="4" t="s">
        <v>120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  <row r="13" spans="1:17" x14ac:dyDescent="0.25">
      <c r="A13" s="14" t="s">
        <v>96</v>
      </c>
      <c r="B13" s="62">
        <f t="shared" si="0"/>
        <v>181089</v>
      </c>
      <c r="C13" s="62">
        <v>97031</v>
      </c>
      <c r="D13" s="131">
        <v>32423</v>
      </c>
      <c r="E13" s="131">
        <v>24205</v>
      </c>
      <c r="F13" s="56">
        <v>63.146968286921037</v>
      </c>
      <c r="G13" s="56">
        <v>15.752412810183589</v>
      </c>
      <c r="H13" s="62">
        <v>10868</v>
      </c>
      <c r="I13" s="131">
        <v>6703</v>
      </c>
      <c r="J13" s="131">
        <v>9859</v>
      </c>
      <c r="K13" s="56">
        <v>39.620853080568722</v>
      </c>
      <c r="L13" s="57">
        <v>35.942398833394094</v>
      </c>
    </row>
    <row r="14" spans="1:17" x14ac:dyDescent="0.25">
      <c r="A14" s="5" t="s">
        <v>2</v>
      </c>
      <c r="B14" s="63">
        <f t="shared" si="0"/>
        <v>29111</v>
      </c>
      <c r="C14" s="63">
        <v>13753</v>
      </c>
      <c r="D14" s="132">
        <v>5303</v>
      </c>
      <c r="E14" s="132">
        <v>4103</v>
      </c>
      <c r="F14" s="53">
        <v>59.385120255624166</v>
      </c>
      <c r="G14" s="53">
        <v>17.716654432402091</v>
      </c>
      <c r="H14" s="63">
        <v>2333</v>
      </c>
      <c r="I14" s="132">
        <v>1510</v>
      </c>
      <c r="J14" s="132">
        <v>2109</v>
      </c>
      <c r="K14" s="53">
        <v>39.196908602150536</v>
      </c>
      <c r="L14" s="54">
        <v>35.43346774193548</v>
      </c>
    </row>
    <row r="15" spans="1:17" x14ac:dyDescent="0.25">
      <c r="A15" s="14" t="s">
        <v>3</v>
      </c>
      <c r="B15" s="62">
        <f t="shared" si="0"/>
        <v>24690</v>
      </c>
      <c r="C15" s="62">
        <v>14531</v>
      </c>
      <c r="D15" s="131">
        <v>3724</v>
      </c>
      <c r="E15" s="131">
        <v>2685</v>
      </c>
      <c r="F15" s="56">
        <v>69.393505253104109</v>
      </c>
      <c r="G15" s="56">
        <v>12.822349570200574</v>
      </c>
      <c r="H15" s="62">
        <v>1978</v>
      </c>
      <c r="I15" s="131">
        <v>824</v>
      </c>
      <c r="J15" s="131">
        <v>948</v>
      </c>
      <c r="K15" s="56">
        <v>52.74666666666667</v>
      </c>
      <c r="L15" s="57">
        <v>25.28</v>
      </c>
      <c r="M15" s="67"/>
      <c r="N15" s="67"/>
      <c r="O15" s="67"/>
      <c r="P15" s="67"/>
    </row>
    <row r="16" spans="1:17" x14ac:dyDescent="0.25">
      <c r="A16" s="4" t="s">
        <v>67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6" x14ac:dyDescent="0.25">
      <c r="A17" s="14" t="s">
        <v>97</v>
      </c>
      <c r="B17" s="62">
        <f t="shared" si="0"/>
        <v>58330</v>
      </c>
      <c r="C17" s="62">
        <v>32855</v>
      </c>
      <c r="D17" s="131">
        <v>10770</v>
      </c>
      <c r="E17" s="131">
        <v>7660</v>
      </c>
      <c r="F17" s="56">
        <v>64.063566344935168</v>
      </c>
      <c r="G17" s="56">
        <v>14.936141171882618</v>
      </c>
      <c r="H17" s="62">
        <v>2989</v>
      </c>
      <c r="I17" s="131">
        <v>1812</v>
      </c>
      <c r="J17" s="131">
        <v>2244</v>
      </c>
      <c r="K17" s="56">
        <v>42.427253371185238</v>
      </c>
      <c r="L17" s="57">
        <v>31.852377572746629</v>
      </c>
    </row>
    <row r="18" spans="1:16" x14ac:dyDescent="0.25">
      <c r="A18" s="5" t="s">
        <v>4</v>
      </c>
      <c r="B18" s="63">
        <f t="shared" si="0"/>
        <v>103952</v>
      </c>
      <c r="C18" s="63">
        <v>54971</v>
      </c>
      <c r="D18" s="132">
        <v>17531</v>
      </c>
      <c r="E18" s="132">
        <v>13517</v>
      </c>
      <c r="F18" s="53">
        <v>63.9056487520199</v>
      </c>
      <c r="G18" s="53">
        <v>15.713970169381183</v>
      </c>
      <c r="H18" s="63">
        <v>7691</v>
      </c>
      <c r="I18" s="132">
        <v>4187</v>
      </c>
      <c r="J18" s="132">
        <v>6055</v>
      </c>
      <c r="K18" s="53">
        <v>42.887414264205653</v>
      </c>
      <c r="L18" s="54">
        <v>33.764568114648974</v>
      </c>
    </row>
    <row r="19" spans="1:16" x14ac:dyDescent="0.25">
      <c r="A19" s="14" t="s">
        <v>5</v>
      </c>
      <c r="B19" s="62">
        <f t="shared" si="0"/>
        <v>72616</v>
      </c>
      <c r="C19" s="62">
        <v>37490</v>
      </c>
      <c r="D19" s="131">
        <v>13151</v>
      </c>
      <c r="E19" s="131">
        <v>9817</v>
      </c>
      <c r="F19" s="56">
        <v>62.009990406563233</v>
      </c>
      <c r="G19" s="56">
        <v>16.237718746898672</v>
      </c>
      <c r="H19" s="62">
        <v>4500</v>
      </c>
      <c r="I19" s="131">
        <v>3039</v>
      </c>
      <c r="J19" s="131">
        <v>4619</v>
      </c>
      <c r="K19" s="56">
        <v>37.012666556999505</v>
      </c>
      <c r="L19" s="57">
        <v>37.991445961506827</v>
      </c>
      <c r="M19" s="67"/>
      <c r="N19" s="67"/>
      <c r="O19" s="67"/>
      <c r="P19" s="67"/>
    </row>
    <row r="20" spans="1:16" x14ac:dyDescent="0.25">
      <c r="A20" s="4" t="s">
        <v>68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6" x14ac:dyDescent="0.25">
      <c r="A21" s="14" t="s">
        <v>6</v>
      </c>
      <c r="B21" s="62">
        <f t="shared" si="0"/>
        <v>200828</v>
      </c>
      <c r="C21" s="62">
        <v>108409</v>
      </c>
      <c r="D21" s="131">
        <v>34466</v>
      </c>
      <c r="E21" s="131">
        <v>26255</v>
      </c>
      <c r="F21" s="56">
        <v>64.098031100337025</v>
      </c>
      <c r="G21" s="56">
        <v>15.523561757228167</v>
      </c>
      <c r="H21" s="62">
        <v>12996</v>
      </c>
      <c r="I21" s="131">
        <v>7660</v>
      </c>
      <c r="J21" s="131">
        <v>11042</v>
      </c>
      <c r="K21" s="56">
        <v>40.999432140829072</v>
      </c>
      <c r="L21" s="57">
        <v>34.835005363114391</v>
      </c>
    </row>
    <row r="22" spans="1:16" x14ac:dyDescent="0.25">
      <c r="A22" s="5" t="s">
        <v>7</v>
      </c>
      <c r="B22" s="63">
        <f t="shared" si="0"/>
        <v>33884</v>
      </c>
      <c r="C22" s="63">
        <v>16844</v>
      </c>
      <c r="D22" s="132">
        <v>6954</v>
      </c>
      <c r="E22" s="132">
        <v>4698</v>
      </c>
      <c r="F22" s="53">
        <v>59.110050533408199</v>
      </c>
      <c r="G22" s="53">
        <v>16.486524424480628</v>
      </c>
      <c r="H22" s="63">
        <v>2164</v>
      </c>
      <c r="I22" s="132">
        <v>1369</v>
      </c>
      <c r="J22" s="132">
        <v>1855</v>
      </c>
      <c r="K22" s="53">
        <v>40.163325909428359</v>
      </c>
      <c r="L22" s="54">
        <v>34.428359317000741</v>
      </c>
      <c r="M22" s="67"/>
      <c r="N22" s="67"/>
      <c r="O22" s="67"/>
      <c r="P22" s="67"/>
    </row>
    <row r="23" spans="1:16" x14ac:dyDescent="0.25">
      <c r="A23" s="4" t="s">
        <v>191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6" x14ac:dyDescent="0.25">
      <c r="A24" s="14" t="s">
        <v>70</v>
      </c>
      <c r="B24" s="62">
        <f t="shared" si="0"/>
        <v>15552</v>
      </c>
      <c r="C24" s="62">
        <v>5908</v>
      </c>
      <c r="D24" s="131">
        <v>2779</v>
      </c>
      <c r="E24" s="131">
        <v>3073</v>
      </c>
      <c r="F24" s="56">
        <v>50.238095238095241</v>
      </c>
      <c r="G24" s="56">
        <v>26.13095238095238</v>
      </c>
      <c r="H24" s="62">
        <v>1191</v>
      </c>
      <c r="I24" s="131">
        <v>1010</v>
      </c>
      <c r="J24" s="131">
        <v>1591</v>
      </c>
      <c r="K24" s="56">
        <v>31.408227848101266</v>
      </c>
      <c r="L24" s="57">
        <v>41.956751054852319</v>
      </c>
    </row>
    <row r="25" spans="1:16" x14ac:dyDescent="0.25">
      <c r="A25" s="5" t="s">
        <v>8</v>
      </c>
      <c r="B25" s="63">
        <f t="shared" si="0"/>
        <v>76299</v>
      </c>
      <c r="C25" s="63">
        <v>38015</v>
      </c>
      <c r="D25" s="132">
        <v>12747</v>
      </c>
      <c r="E25" s="132">
        <v>11520</v>
      </c>
      <c r="F25" s="53">
        <v>61.036896695674514</v>
      </c>
      <c r="G25" s="53">
        <v>18.496515847275298</v>
      </c>
      <c r="H25" s="63">
        <v>5553</v>
      </c>
      <c r="I25" s="132">
        <v>3349</v>
      </c>
      <c r="J25" s="132">
        <v>5115</v>
      </c>
      <c r="K25" s="53">
        <v>39.61618035242919</v>
      </c>
      <c r="L25" s="54">
        <v>36.491403295997721</v>
      </c>
    </row>
    <row r="26" spans="1:16" x14ac:dyDescent="0.25">
      <c r="A26" s="14" t="s">
        <v>9</v>
      </c>
      <c r="B26" s="62">
        <f t="shared" si="0"/>
        <v>70888</v>
      </c>
      <c r="C26" s="62">
        <v>40238</v>
      </c>
      <c r="D26" s="131">
        <v>11683</v>
      </c>
      <c r="E26" s="131">
        <v>8397</v>
      </c>
      <c r="F26" s="56">
        <v>66.709771544149348</v>
      </c>
      <c r="G26" s="56">
        <v>13.921217547000895</v>
      </c>
      <c r="H26" s="62">
        <v>4580</v>
      </c>
      <c r="I26" s="131">
        <v>2460</v>
      </c>
      <c r="J26" s="131">
        <v>3530</v>
      </c>
      <c r="K26" s="56">
        <v>43.330179754020811</v>
      </c>
      <c r="L26" s="57">
        <v>33.39640491958373</v>
      </c>
    </row>
    <row r="27" spans="1:16" x14ac:dyDescent="0.25">
      <c r="A27" s="5" t="s">
        <v>148</v>
      </c>
      <c r="B27" s="63">
        <f t="shared" si="0"/>
        <v>55790</v>
      </c>
      <c r="C27" s="63">
        <v>31998</v>
      </c>
      <c r="D27" s="132">
        <v>11117</v>
      </c>
      <c r="E27" s="132">
        <v>5830</v>
      </c>
      <c r="F27" s="53">
        <v>65.375421391357648</v>
      </c>
      <c r="G27" s="53">
        <v>11.911329042803146</v>
      </c>
      <c r="H27" s="63">
        <v>2959</v>
      </c>
      <c r="I27" s="132">
        <v>1751</v>
      </c>
      <c r="J27" s="132">
        <v>2135</v>
      </c>
      <c r="K27" s="53">
        <v>43.228634039444849</v>
      </c>
      <c r="L27" s="54">
        <v>31.190650109569027</v>
      </c>
    </row>
    <row r="28" spans="1:16" x14ac:dyDescent="0.25">
      <c r="A28" s="14" t="s">
        <v>11</v>
      </c>
      <c r="B28" s="62">
        <f t="shared" si="0"/>
        <v>16362</v>
      </c>
      <c r="C28" s="62">
        <v>9155</v>
      </c>
      <c r="D28" s="131">
        <v>3124</v>
      </c>
      <c r="E28" s="131">
        <v>2174</v>
      </c>
      <c r="F28" s="56">
        <v>63.343250536220857</v>
      </c>
      <c r="G28" s="56">
        <v>15.041859821490348</v>
      </c>
      <c r="H28" s="62">
        <v>895</v>
      </c>
      <c r="I28" s="131">
        <v>467</v>
      </c>
      <c r="J28" s="131">
        <v>547</v>
      </c>
      <c r="K28" s="56">
        <v>46.883184913567312</v>
      </c>
      <c r="L28" s="57">
        <v>28.653745416448402</v>
      </c>
      <c r="M28" s="67"/>
      <c r="N28" s="67"/>
      <c r="O28" s="67"/>
      <c r="P28" s="67"/>
    </row>
    <row r="29" spans="1:16" x14ac:dyDescent="0.25">
      <c r="A29" s="4" t="s">
        <v>71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6" ht="24" x14ac:dyDescent="0.25">
      <c r="A30" s="14" t="s">
        <v>73</v>
      </c>
      <c r="B30" s="62">
        <f t="shared" si="0"/>
        <v>77083</v>
      </c>
      <c r="C30" s="62">
        <v>34228</v>
      </c>
      <c r="D30" s="131">
        <v>14532</v>
      </c>
      <c r="E30" s="131">
        <v>12615</v>
      </c>
      <c r="F30" s="56">
        <v>55.768635437881876</v>
      </c>
      <c r="G30" s="56">
        <v>20.553971486761711</v>
      </c>
      <c r="H30" s="62">
        <v>5795</v>
      </c>
      <c r="I30" s="131">
        <v>4002</v>
      </c>
      <c r="J30" s="131">
        <v>5911</v>
      </c>
      <c r="K30" s="56">
        <v>36.892029539088362</v>
      </c>
      <c r="L30" s="57">
        <v>37.630506748153806</v>
      </c>
    </row>
    <row r="31" spans="1:16" ht="33" customHeight="1" x14ac:dyDescent="0.25">
      <c r="A31" s="5" t="s">
        <v>150</v>
      </c>
      <c r="B31" s="63">
        <f t="shared" si="0"/>
        <v>125131</v>
      </c>
      <c r="C31" s="63">
        <v>72354</v>
      </c>
      <c r="D31" s="132">
        <v>20255</v>
      </c>
      <c r="E31" s="132">
        <v>15027</v>
      </c>
      <c r="F31" s="53">
        <v>67.221004125013934</v>
      </c>
      <c r="G31" s="53">
        <v>13.960942435616337</v>
      </c>
      <c r="H31" s="63">
        <v>7590</v>
      </c>
      <c r="I31" s="132">
        <v>4018</v>
      </c>
      <c r="J31" s="132">
        <v>5887</v>
      </c>
      <c r="K31" s="53">
        <v>43.383823949699917</v>
      </c>
      <c r="L31" s="54">
        <v>33.64961417547871</v>
      </c>
    </row>
    <row r="32" spans="1:16" x14ac:dyDescent="0.25">
      <c r="A32" s="14" t="s">
        <v>149</v>
      </c>
      <c r="B32" s="62">
        <f t="shared" si="0"/>
        <v>27750</v>
      </c>
      <c r="C32" s="62">
        <v>16230</v>
      </c>
      <c r="D32" s="131">
        <v>5767</v>
      </c>
      <c r="E32" s="131">
        <v>2788</v>
      </c>
      <c r="F32" s="56">
        <v>65.483155134153719</v>
      </c>
      <c r="G32" s="56">
        <v>11.248739156748034</v>
      </c>
      <c r="H32" s="62">
        <v>1362</v>
      </c>
      <c r="I32" s="131">
        <v>749</v>
      </c>
      <c r="J32" s="131">
        <v>854</v>
      </c>
      <c r="K32" s="56">
        <v>45.935919055649244</v>
      </c>
      <c r="L32" s="57">
        <v>28.802698145025296</v>
      </c>
    </row>
    <row r="33" spans="1:12" x14ac:dyDescent="0.25">
      <c r="A33" s="15" t="s">
        <v>11</v>
      </c>
      <c r="B33" s="64">
        <f t="shared" si="0"/>
        <v>4934</v>
      </c>
      <c r="C33" s="64">
        <v>2504</v>
      </c>
      <c r="D33" s="134">
        <v>898</v>
      </c>
      <c r="E33" s="134">
        <v>564</v>
      </c>
      <c r="F33" s="58">
        <v>63.136661623802318</v>
      </c>
      <c r="G33" s="58">
        <v>14.22087745839637</v>
      </c>
      <c r="H33" s="64">
        <v>433</v>
      </c>
      <c r="I33" s="134">
        <v>269</v>
      </c>
      <c r="J33" s="134">
        <v>266</v>
      </c>
      <c r="K33" s="58">
        <v>44.731404958677686</v>
      </c>
      <c r="L33" s="59">
        <v>27.479338842975206</v>
      </c>
    </row>
    <row r="34" spans="1:12" x14ac:dyDescent="0.25">
      <c r="A34" s="60" t="s">
        <v>186</v>
      </c>
      <c r="B34" s="65"/>
      <c r="C34" s="65"/>
      <c r="D34" s="65"/>
      <c r="E34" s="65"/>
      <c r="H34" s="65"/>
      <c r="I34" s="65"/>
    </row>
    <row r="35" spans="1:12" ht="15" customHeight="1" x14ac:dyDescent="0.25">
      <c r="A35" s="176" t="s">
        <v>117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</row>
  </sheetData>
  <mergeCells count="18">
    <mergeCell ref="A35:K35"/>
    <mergeCell ref="B3:B6"/>
    <mergeCell ref="A1:L1"/>
    <mergeCell ref="A2:L2"/>
    <mergeCell ref="K5:K6"/>
    <mergeCell ref="L5:L6"/>
    <mergeCell ref="A3:A7"/>
    <mergeCell ref="K7:L7"/>
    <mergeCell ref="F7:G7"/>
    <mergeCell ref="C7:E7"/>
    <mergeCell ref="H7:J7"/>
    <mergeCell ref="C3:L3"/>
    <mergeCell ref="C5:E5"/>
    <mergeCell ref="F5:F6"/>
    <mergeCell ref="G5:G6"/>
    <mergeCell ref="C4:G4"/>
    <mergeCell ref="H4:L4"/>
    <mergeCell ref="H5:J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20"/>
  <sheetViews>
    <sheetView showGridLines="0" zoomScaleNormal="100" workbookViewId="0">
      <selection sqref="A1:K1"/>
    </sheetView>
  </sheetViews>
  <sheetFormatPr baseColWidth="10" defaultColWidth="11.42578125" defaultRowHeight="15" x14ac:dyDescent="0.25"/>
  <cols>
    <col min="1" max="1" width="15" style="50" customWidth="1"/>
    <col min="2" max="2" width="9.5703125" style="50" customWidth="1"/>
    <col min="3" max="3" width="8.5703125" style="50" customWidth="1"/>
    <col min="4" max="4" width="10" style="50" customWidth="1"/>
    <col min="5" max="5" width="9.85546875" style="50" customWidth="1"/>
    <col min="6" max="6" width="8.140625" style="50" customWidth="1"/>
    <col min="7" max="7" width="8" style="50" customWidth="1"/>
    <col min="8" max="9" width="11.7109375" style="50" customWidth="1"/>
    <col min="10" max="10" width="9" style="50" customWidth="1"/>
    <col min="11" max="11" width="9.5703125" style="50" customWidth="1"/>
    <col min="12" max="16384" width="11.42578125" style="50"/>
  </cols>
  <sheetData>
    <row r="1" spans="1:13" x14ac:dyDescent="0.25">
      <c r="A1" s="249" t="s">
        <v>179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3" ht="28.5" customHeight="1" x14ac:dyDescent="0.25">
      <c r="A2" s="198" t="s">
        <v>137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M2" s="68"/>
    </row>
    <row r="3" spans="1:13" ht="24" customHeight="1" x14ac:dyDescent="0.25">
      <c r="A3" s="204" t="s">
        <v>131</v>
      </c>
      <c r="B3" s="202" t="s">
        <v>144</v>
      </c>
      <c r="C3" s="202"/>
      <c r="D3" s="202" t="s">
        <v>19</v>
      </c>
      <c r="E3" s="202"/>
      <c r="F3" s="202" t="s">
        <v>141</v>
      </c>
      <c r="G3" s="202"/>
      <c r="H3" s="202" t="s">
        <v>21</v>
      </c>
      <c r="I3" s="202"/>
      <c r="J3" s="202" t="s">
        <v>95</v>
      </c>
      <c r="K3" s="203"/>
      <c r="M3" s="68"/>
    </row>
    <row r="4" spans="1:13" x14ac:dyDescent="0.25">
      <c r="A4" s="204"/>
      <c r="B4" s="69">
        <v>2011</v>
      </c>
      <c r="C4" s="69">
        <v>2015</v>
      </c>
      <c r="D4" s="69">
        <v>2011</v>
      </c>
      <c r="E4" s="69">
        <v>2015</v>
      </c>
      <c r="F4" s="69">
        <v>2011</v>
      </c>
      <c r="G4" s="69">
        <v>2015</v>
      </c>
      <c r="H4" s="69">
        <v>2011</v>
      </c>
      <c r="I4" s="69">
        <v>2015</v>
      </c>
      <c r="J4" s="69">
        <v>2011</v>
      </c>
      <c r="K4" s="70">
        <v>2015</v>
      </c>
      <c r="M4" s="68"/>
    </row>
    <row r="5" spans="1:13" x14ac:dyDescent="0.25">
      <c r="A5" s="205"/>
      <c r="B5" s="206" t="s">
        <v>25</v>
      </c>
      <c r="C5" s="207"/>
      <c r="D5" s="207"/>
      <c r="E5" s="207"/>
      <c r="F5" s="207"/>
      <c r="G5" s="207"/>
      <c r="H5" s="207"/>
      <c r="I5" s="207"/>
      <c r="J5" s="207"/>
      <c r="K5" s="208"/>
      <c r="M5" s="68"/>
    </row>
    <row r="6" spans="1:13" x14ac:dyDescent="0.25">
      <c r="A6" s="29" t="s">
        <v>15</v>
      </c>
      <c r="B6" s="144">
        <v>100</v>
      </c>
      <c r="C6" s="144">
        <v>100</v>
      </c>
      <c r="D6" s="144">
        <v>100</v>
      </c>
      <c r="E6" s="144">
        <v>100</v>
      </c>
      <c r="F6" s="144">
        <v>100</v>
      </c>
      <c r="G6" s="144">
        <v>100</v>
      </c>
      <c r="H6" s="144">
        <v>100</v>
      </c>
      <c r="I6" s="144">
        <v>100</v>
      </c>
      <c r="J6" s="144">
        <v>100</v>
      </c>
      <c r="K6" s="145">
        <v>100</v>
      </c>
      <c r="M6" s="68"/>
    </row>
    <row r="7" spans="1:13" x14ac:dyDescent="0.25">
      <c r="A7" s="30" t="s">
        <v>102</v>
      </c>
      <c r="B7" s="17">
        <v>12.834409214068273</v>
      </c>
      <c r="C7" s="17">
        <v>13.578696407587209</v>
      </c>
      <c r="D7" s="17">
        <v>8.0732142475101831</v>
      </c>
      <c r="E7" s="17">
        <v>7.2196580453223556</v>
      </c>
      <c r="F7" s="17">
        <v>15.260397506420951</v>
      </c>
      <c r="G7" s="17">
        <v>15.962298502493258</v>
      </c>
      <c r="H7" s="17">
        <v>27.496353661828003</v>
      </c>
      <c r="I7" s="17">
        <v>36.812763557543768</v>
      </c>
      <c r="J7" s="17">
        <v>17.754565972020742</v>
      </c>
      <c r="K7" s="18">
        <v>18.77607091927214</v>
      </c>
      <c r="M7" s="68"/>
    </row>
    <row r="8" spans="1:13" x14ac:dyDescent="0.25">
      <c r="A8" s="31" t="s">
        <v>103</v>
      </c>
      <c r="B8" s="19">
        <v>23.57945572418144</v>
      </c>
      <c r="C8" s="19">
        <v>29.991796688117596</v>
      </c>
      <c r="D8" s="19">
        <v>17.832313068970535</v>
      </c>
      <c r="E8" s="19">
        <v>22.327278485376162</v>
      </c>
      <c r="F8" s="19">
        <v>25.721245593521498</v>
      </c>
      <c r="G8" s="19">
        <v>32.186054903210007</v>
      </c>
      <c r="H8" s="19">
        <v>15.347504614913085</v>
      </c>
      <c r="I8" s="19">
        <v>17.1108430866479</v>
      </c>
      <c r="J8" s="19">
        <v>31.595329761631071</v>
      </c>
      <c r="K8" s="20">
        <v>36.039053374735325</v>
      </c>
      <c r="M8" s="68"/>
    </row>
    <row r="9" spans="1:13" x14ac:dyDescent="0.25">
      <c r="A9" s="30" t="s">
        <v>151</v>
      </c>
      <c r="B9" s="17">
        <v>32.933560121184236</v>
      </c>
      <c r="C9" s="17">
        <v>34.158962359731113</v>
      </c>
      <c r="D9" s="17">
        <v>35.719522816762058</v>
      </c>
      <c r="E9" s="17">
        <v>41.856313272801124</v>
      </c>
      <c r="F9" s="17">
        <v>28.692744006803455</v>
      </c>
      <c r="G9" s="17">
        <v>29.906112827129146</v>
      </c>
      <c r="H9" s="17">
        <v>27.067306222149512</v>
      </c>
      <c r="I9" s="17">
        <v>26.812017440049402</v>
      </c>
      <c r="J9" s="17">
        <v>23.661119267244953</v>
      </c>
      <c r="K9" s="18">
        <v>25.821834000259592</v>
      </c>
      <c r="M9" s="68"/>
    </row>
    <row r="10" spans="1:13" x14ac:dyDescent="0.25">
      <c r="A10" s="31" t="s">
        <v>104</v>
      </c>
      <c r="B10" s="19">
        <v>17.01592602140585</v>
      </c>
      <c r="C10" s="19">
        <v>12.80867251251229</v>
      </c>
      <c r="D10" s="19">
        <v>23.294553505913626</v>
      </c>
      <c r="E10" s="19">
        <v>17.894671341284578</v>
      </c>
      <c r="F10" s="19">
        <v>17.512732018015683</v>
      </c>
      <c r="G10" s="19">
        <v>11.291378568493689</v>
      </c>
      <c r="H10" s="19">
        <v>14.035931303151649</v>
      </c>
      <c r="I10" s="19">
        <v>8.61810416295687</v>
      </c>
      <c r="J10" s="19">
        <v>15.26068937139941</v>
      </c>
      <c r="K10" s="20">
        <v>11.235303439923912</v>
      </c>
      <c r="M10" s="68"/>
    </row>
    <row r="11" spans="1:13" x14ac:dyDescent="0.25">
      <c r="A11" s="32" t="s">
        <v>105</v>
      </c>
      <c r="B11" s="21">
        <v>13.636648919160216</v>
      </c>
      <c r="C11" s="21">
        <v>9.4618720320518044</v>
      </c>
      <c r="D11" s="21">
        <v>15.080396360843604</v>
      </c>
      <c r="E11" s="21">
        <v>10.702078855215792</v>
      </c>
      <c r="F11" s="21">
        <v>12.812880875238417</v>
      </c>
      <c r="G11" s="21">
        <v>10.654155198673902</v>
      </c>
      <c r="H11" s="21">
        <v>16.052904197957758</v>
      </c>
      <c r="I11" s="21">
        <v>10.64627175280207</v>
      </c>
      <c r="J11" s="21">
        <v>11.728295627703824</v>
      </c>
      <c r="K11" s="22">
        <v>8.12773826580902</v>
      </c>
      <c r="M11" s="68"/>
    </row>
    <row r="12" spans="1:13" ht="35.25" customHeight="1" x14ac:dyDescent="0.25">
      <c r="A12" s="200" t="s">
        <v>152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M12" s="68"/>
    </row>
    <row r="13" spans="1:13" ht="14.25" customHeight="1" x14ac:dyDescent="0.25">
      <c r="A13" s="199" t="s">
        <v>153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M13" s="68"/>
    </row>
    <row r="14" spans="1:13" x14ac:dyDescent="0.25">
      <c r="A14" s="152"/>
    </row>
    <row r="15" spans="1:13" x14ac:dyDescent="0.25">
      <c r="A15" s="148"/>
      <c r="B15" s="148"/>
      <c r="C15" s="148"/>
      <c r="D15" s="148"/>
      <c r="E15" s="148"/>
      <c r="F15" s="148"/>
      <c r="G15" s="148"/>
      <c r="H15" s="148"/>
      <c r="I15" s="55"/>
      <c r="J15" s="55"/>
      <c r="K15" s="55"/>
      <c r="M15" s="68"/>
    </row>
    <row r="16" spans="1:13" x14ac:dyDescent="0.25">
      <c r="B16" s="55"/>
      <c r="C16" s="55"/>
      <c r="E16" s="55"/>
      <c r="F16" s="55"/>
      <c r="G16" s="55"/>
      <c r="H16" s="55"/>
      <c r="I16" s="55"/>
      <c r="J16" s="55"/>
      <c r="K16" s="55"/>
      <c r="M16" s="68"/>
    </row>
    <row r="17" spans="2:13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M17" s="68"/>
    </row>
    <row r="18" spans="2:13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  <c r="M18" s="68"/>
    </row>
    <row r="19" spans="2:13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M19" s="68"/>
    </row>
    <row r="20" spans="2:13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</row>
  </sheetData>
  <mergeCells count="11">
    <mergeCell ref="A1:K1"/>
    <mergeCell ref="A2:K2"/>
    <mergeCell ref="A13:K13"/>
    <mergeCell ref="A12:K12"/>
    <mergeCell ref="J3:K3"/>
    <mergeCell ref="A3:A5"/>
    <mergeCell ref="B5:K5"/>
    <mergeCell ref="B3:C3"/>
    <mergeCell ref="D3:E3"/>
    <mergeCell ref="F3:G3"/>
    <mergeCell ref="H3:I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N26"/>
  <sheetViews>
    <sheetView showGridLines="0" zoomScaleNormal="100" workbookViewId="0">
      <selection sqref="A1:G1"/>
    </sheetView>
  </sheetViews>
  <sheetFormatPr baseColWidth="10" defaultColWidth="11.42578125" defaultRowHeight="12" x14ac:dyDescent="0.2"/>
  <cols>
    <col min="1" max="1" width="15.7109375" style="1" customWidth="1"/>
    <col min="2" max="2" width="19" style="1" customWidth="1"/>
    <col min="3" max="3" width="11.42578125" style="1"/>
    <col min="4" max="4" width="14.28515625" style="1" customWidth="1"/>
    <col min="5" max="16384" width="11.42578125" style="1"/>
  </cols>
  <sheetData>
    <row r="1" spans="1:14" ht="12.75" x14ac:dyDescent="0.2">
      <c r="A1" s="249" t="s">
        <v>179</v>
      </c>
      <c r="B1" s="249"/>
      <c r="C1" s="249"/>
      <c r="D1" s="249"/>
      <c r="E1" s="249"/>
      <c r="F1" s="249"/>
      <c r="G1" s="249"/>
    </row>
    <row r="2" spans="1:14" ht="27" customHeight="1" x14ac:dyDescent="0.2">
      <c r="A2" s="209" t="s">
        <v>154</v>
      </c>
      <c r="B2" s="209"/>
      <c r="C2" s="209"/>
      <c r="D2" s="209"/>
      <c r="E2" s="209"/>
      <c r="F2" s="209"/>
      <c r="G2" s="209"/>
    </row>
    <row r="3" spans="1:14" ht="36" x14ac:dyDescent="0.2">
      <c r="A3" s="71" t="s">
        <v>13</v>
      </c>
      <c r="B3" s="72" t="s">
        <v>81</v>
      </c>
      <c r="C3" s="72" t="s">
        <v>144</v>
      </c>
      <c r="D3" s="72" t="s">
        <v>19</v>
      </c>
      <c r="E3" s="72" t="s">
        <v>125</v>
      </c>
      <c r="F3" s="72" t="s">
        <v>21</v>
      </c>
      <c r="G3" s="73" t="s">
        <v>95</v>
      </c>
    </row>
    <row r="4" spans="1:14" ht="13.5" customHeight="1" x14ac:dyDescent="0.2">
      <c r="A4" s="210">
        <v>2011</v>
      </c>
      <c r="B4" s="74" t="s">
        <v>47</v>
      </c>
      <c r="C4" s="23">
        <v>2.9504094970740775</v>
      </c>
      <c r="D4" s="23">
        <v>3.1947660466361021</v>
      </c>
      <c r="E4" s="23">
        <v>2.8689645316212884</v>
      </c>
      <c r="F4" s="23">
        <v>2.7580152776049816</v>
      </c>
      <c r="G4" s="24">
        <v>2.7161281892113482</v>
      </c>
    </row>
    <row r="5" spans="1:14" ht="13.5" customHeight="1" x14ac:dyDescent="0.2">
      <c r="A5" s="211"/>
      <c r="B5" s="75" t="s">
        <v>80</v>
      </c>
      <c r="C5" s="25">
        <v>1.209440455062974</v>
      </c>
      <c r="D5" s="25">
        <v>1.1400840367849359</v>
      </c>
      <c r="E5" s="25">
        <v>1.2403872220537409</v>
      </c>
      <c r="F5" s="25">
        <v>1.4067998213816537</v>
      </c>
      <c r="G5" s="26">
        <v>1.2520667326104935</v>
      </c>
    </row>
    <row r="6" spans="1:14" ht="13.5" customHeight="1" x14ac:dyDescent="0.2">
      <c r="A6" s="212"/>
      <c r="B6" s="76" t="s">
        <v>138</v>
      </c>
      <c r="C6" s="126">
        <v>3573.866608473837</v>
      </c>
      <c r="D6" s="126">
        <v>4161.5468170114491</v>
      </c>
      <c r="E6" s="126">
        <v>3345.8369608606845</v>
      </c>
      <c r="F6" s="126">
        <v>1076.9539783973564</v>
      </c>
      <c r="G6" s="127">
        <v>4129.2257843770458</v>
      </c>
    </row>
    <row r="7" spans="1:14" x14ac:dyDescent="0.2">
      <c r="A7" s="211">
        <v>2015</v>
      </c>
      <c r="B7" s="75" t="s">
        <v>47</v>
      </c>
      <c r="C7" s="25">
        <v>2.7458322707332514</v>
      </c>
      <c r="D7" s="25">
        <v>3.0253223447569608</v>
      </c>
      <c r="E7" s="25">
        <v>2.6848903705764497</v>
      </c>
      <c r="F7" s="25">
        <v>2.3917427746682556</v>
      </c>
      <c r="G7" s="26">
        <v>2.5389958475826151</v>
      </c>
    </row>
    <row r="8" spans="1:14" x14ac:dyDescent="0.2">
      <c r="A8" s="212"/>
      <c r="B8" s="76" t="s">
        <v>80</v>
      </c>
      <c r="C8" s="27">
        <v>1.1337226377885192</v>
      </c>
      <c r="D8" s="27">
        <v>1.0576741149402078</v>
      </c>
      <c r="E8" s="27">
        <v>1.1834249218742929</v>
      </c>
      <c r="F8" s="27">
        <v>1.3367350278272472</v>
      </c>
      <c r="G8" s="28">
        <v>1.156133484753137</v>
      </c>
    </row>
    <row r="9" spans="1:14" x14ac:dyDescent="0.2">
      <c r="A9" s="213"/>
      <c r="B9" s="77" t="s">
        <v>138</v>
      </c>
      <c r="C9" s="128">
        <v>4272.6814581718963</v>
      </c>
      <c r="D9" s="128">
        <v>4932.8565109929668</v>
      </c>
      <c r="E9" s="128">
        <v>3932.4103662130751</v>
      </c>
      <c r="F9" s="128">
        <v>1505.9904806714765</v>
      </c>
      <c r="G9" s="129">
        <v>4886.6908208712157</v>
      </c>
    </row>
    <row r="10" spans="1:14" x14ac:dyDescent="0.2">
      <c r="A10" s="60" t="s">
        <v>187</v>
      </c>
      <c r="C10" s="78"/>
      <c r="D10" s="78"/>
      <c r="E10" s="78"/>
      <c r="F10" s="78"/>
      <c r="G10" s="78"/>
      <c r="J10" s="217"/>
      <c r="K10" s="197"/>
      <c r="L10" s="197"/>
      <c r="M10" s="197"/>
      <c r="N10" s="197"/>
    </row>
    <row r="11" spans="1:14" ht="22.5" customHeight="1" x14ac:dyDescent="0.2">
      <c r="A11" s="199" t="s">
        <v>153</v>
      </c>
      <c r="B11" s="199"/>
      <c r="C11" s="199"/>
      <c r="D11" s="199"/>
      <c r="E11" s="199"/>
      <c r="F11" s="199"/>
      <c r="G11" s="199"/>
      <c r="J11" s="197"/>
      <c r="K11" s="197"/>
      <c r="L11" s="197"/>
      <c r="M11" s="197"/>
      <c r="N11" s="197"/>
    </row>
    <row r="12" spans="1:14" x14ac:dyDescent="0.2">
      <c r="J12" s="197"/>
      <c r="K12" s="197"/>
      <c r="L12" s="197"/>
      <c r="M12" s="197"/>
      <c r="N12" s="197"/>
    </row>
    <row r="13" spans="1:14" x14ac:dyDescent="0.2">
      <c r="J13" s="197"/>
      <c r="K13" s="197"/>
      <c r="L13" s="197"/>
      <c r="M13" s="197"/>
      <c r="N13" s="197"/>
    </row>
    <row r="14" spans="1:14" x14ac:dyDescent="0.2">
      <c r="J14" s="197"/>
      <c r="K14" s="197"/>
      <c r="L14" s="197"/>
      <c r="M14" s="197"/>
      <c r="N14" s="197"/>
    </row>
    <row r="15" spans="1:14" ht="12" customHeight="1" x14ac:dyDescent="0.2">
      <c r="J15" s="197"/>
      <c r="K15" s="197"/>
      <c r="L15" s="197"/>
      <c r="M15" s="197"/>
      <c r="N15" s="197"/>
    </row>
    <row r="16" spans="1:14" ht="12" customHeight="1" x14ac:dyDescent="0.2">
      <c r="J16" s="197"/>
      <c r="K16" s="197"/>
      <c r="L16" s="197"/>
      <c r="M16" s="197"/>
      <c r="N16" s="197"/>
    </row>
    <row r="17" spans="1:14" ht="12.75" customHeight="1" x14ac:dyDescent="0.25">
      <c r="A17" s="79"/>
      <c r="C17" s="214"/>
      <c r="D17" s="215"/>
      <c r="E17" s="215"/>
      <c r="F17" s="215"/>
      <c r="J17" s="197"/>
      <c r="K17" s="197"/>
      <c r="L17" s="197"/>
      <c r="M17" s="197"/>
      <c r="N17" s="197"/>
    </row>
    <row r="18" spans="1:14" ht="15" x14ac:dyDescent="0.25">
      <c r="C18" s="214"/>
      <c r="D18" s="215"/>
      <c r="J18" s="197"/>
      <c r="K18" s="197"/>
      <c r="L18" s="197"/>
      <c r="M18" s="197"/>
      <c r="N18" s="197"/>
    </row>
    <row r="19" spans="1:14" ht="15" x14ac:dyDescent="0.25">
      <c r="C19" s="214"/>
      <c r="D19" s="215"/>
      <c r="E19" s="215"/>
      <c r="F19" s="215"/>
      <c r="J19" s="197"/>
      <c r="K19" s="197"/>
      <c r="L19" s="197"/>
      <c r="M19" s="197"/>
      <c r="N19" s="197"/>
    </row>
    <row r="20" spans="1:14" ht="15" x14ac:dyDescent="0.25">
      <c r="C20" s="214"/>
      <c r="D20" s="215"/>
      <c r="E20" s="215"/>
      <c r="F20" s="215"/>
      <c r="J20" s="197"/>
      <c r="K20" s="197"/>
      <c r="L20" s="197"/>
      <c r="M20" s="197"/>
      <c r="N20" s="197"/>
    </row>
    <row r="21" spans="1:14" ht="15" x14ac:dyDescent="0.25">
      <c r="A21" s="79"/>
      <c r="C21" s="214"/>
      <c r="D21" s="215"/>
      <c r="E21" s="215"/>
      <c r="F21" s="215"/>
      <c r="J21" s="197"/>
      <c r="K21" s="197"/>
      <c r="L21" s="197"/>
      <c r="M21" s="197"/>
      <c r="N21" s="197"/>
    </row>
    <row r="22" spans="1:14" ht="15" x14ac:dyDescent="0.25">
      <c r="A22" s="79"/>
      <c r="B22" s="216"/>
      <c r="C22" s="215"/>
      <c r="D22" s="215"/>
      <c r="E22" s="215"/>
      <c r="F22" s="215"/>
      <c r="J22" s="197"/>
      <c r="K22" s="197"/>
      <c r="L22" s="197"/>
      <c r="M22" s="197"/>
      <c r="N22" s="197"/>
    </row>
    <row r="23" spans="1:14" ht="12.75" x14ac:dyDescent="0.2">
      <c r="A23" s="79"/>
      <c r="J23" s="197"/>
      <c r="K23" s="197"/>
      <c r="L23" s="197"/>
      <c r="M23" s="197"/>
      <c r="N23" s="197"/>
    </row>
    <row r="24" spans="1:14" ht="12.75" x14ac:dyDescent="0.2">
      <c r="A24" s="79"/>
      <c r="B24" s="80"/>
      <c r="J24" s="197"/>
      <c r="K24" s="197"/>
      <c r="L24" s="197"/>
      <c r="M24" s="197"/>
      <c r="N24" s="197"/>
    </row>
    <row r="25" spans="1:14" ht="12.75" x14ac:dyDescent="0.2">
      <c r="A25" s="79"/>
      <c r="J25" s="197"/>
      <c r="K25" s="197"/>
      <c r="L25" s="197"/>
      <c r="M25" s="197"/>
      <c r="N25" s="197"/>
    </row>
    <row r="26" spans="1:14" ht="12.75" x14ac:dyDescent="0.2">
      <c r="A26" s="79"/>
      <c r="J26" s="197"/>
      <c r="K26" s="197"/>
      <c r="L26" s="197"/>
      <c r="M26" s="197"/>
      <c r="N26" s="197"/>
    </row>
  </sheetData>
  <mergeCells count="12">
    <mergeCell ref="A1:G1"/>
    <mergeCell ref="C19:F19"/>
    <mergeCell ref="C20:F20"/>
    <mergeCell ref="C21:F21"/>
    <mergeCell ref="B22:F22"/>
    <mergeCell ref="J10:N26"/>
    <mergeCell ref="A11:G11"/>
    <mergeCell ref="A2:G2"/>
    <mergeCell ref="A4:A6"/>
    <mergeCell ref="A7:A9"/>
    <mergeCell ref="C17:F17"/>
    <mergeCell ref="C18:D1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</sheetPr>
  <dimension ref="A1:U21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2" width="11.42578125" style="50"/>
    <col min="3" max="3" width="12.28515625" style="50" customWidth="1"/>
    <col min="4" max="16384" width="11.42578125" style="50"/>
  </cols>
  <sheetData>
    <row r="1" spans="1:21" x14ac:dyDescent="0.25">
      <c r="A1" s="249" t="s">
        <v>179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1:21" ht="30" customHeight="1" x14ac:dyDescent="0.25">
      <c r="A2" s="198" t="s">
        <v>178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46"/>
      <c r="O2" s="146"/>
    </row>
    <row r="3" spans="1:21" ht="15" customHeight="1" x14ac:dyDescent="0.25">
      <c r="A3" s="224" t="s">
        <v>27</v>
      </c>
      <c r="B3" s="225"/>
      <c r="C3" s="81"/>
      <c r="D3" s="228" t="s">
        <v>132</v>
      </c>
      <c r="E3" s="229"/>
      <c r="F3" s="229"/>
      <c r="G3" s="229"/>
      <c r="H3" s="229"/>
      <c r="I3" s="229"/>
      <c r="J3" s="229"/>
      <c r="K3" s="229"/>
      <c r="L3" s="229"/>
      <c r="M3" s="229"/>
    </row>
    <row r="4" spans="1:21" ht="24" customHeight="1" x14ac:dyDescent="0.25">
      <c r="A4" s="226"/>
      <c r="B4" s="227"/>
      <c r="C4" s="82" t="s">
        <v>81</v>
      </c>
      <c r="D4" s="230" t="s">
        <v>144</v>
      </c>
      <c r="E4" s="231"/>
      <c r="F4" s="230" t="s">
        <v>19</v>
      </c>
      <c r="G4" s="231"/>
      <c r="H4" s="230" t="s">
        <v>20</v>
      </c>
      <c r="I4" s="231"/>
      <c r="J4" s="230" t="s">
        <v>21</v>
      </c>
      <c r="K4" s="231"/>
      <c r="L4" s="230" t="s">
        <v>95</v>
      </c>
      <c r="M4" s="232"/>
      <c r="U4" s="83"/>
    </row>
    <row r="5" spans="1:21" x14ac:dyDescent="0.25">
      <c r="A5" s="226"/>
      <c r="B5" s="227"/>
      <c r="C5" s="84"/>
      <c r="D5" s="85">
        <v>2011</v>
      </c>
      <c r="E5" s="85">
        <v>2015</v>
      </c>
      <c r="F5" s="86">
        <v>2011</v>
      </c>
      <c r="G5" s="85">
        <v>2015</v>
      </c>
      <c r="H5" s="86">
        <v>2011</v>
      </c>
      <c r="I5" s="85">
        <v>2015</v>
      </c>
      <c r="J5" s="86">
        <v>2011</v>
      </c>
      <c r="K5" s="82">
        <v>2015</v>
      </c>
      <c r="L5" s="85">
        <v>2011</v>
      </c>
      <c r="M5" s="87">
        <v>2015</v>
      </c>
      <c r="U5" s="83"/>
    </row>
    <row r="6" spans="1:21" x14ac:dyDescent="0.25">
      <c r="A6" s="88" t="s">
        <v>101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U6" s="83"/>
    </row>
    <row r="7" spans="1:21" x14ac:dyDescent="0.25">
      <c r="A7" s="220" t="s">
        <v>8</v>
      </c>
      <c r="B7" s="221"/>
      <c r="C7" s="89" t="s">
        <v>47</v>
      </c>
      <c r="D7" s="90">
        <v>2.7776552780913351</v>
      </c>
      <c r="E7" s="90">
        <v>2.6254495679678804</v>
      </c>
      <c r="F7" s="90">
        <v>2.925842576353983</v>
      </c>
      <c r="G7" s="90">
        <v>2.7871460889301951</v>
      </c>
      <c r="H7" s="90">
        <v>2.7937502316763272</v>
      </c>
      <c r="I7" s="90">
        <v>2.7302925367655759</v>
      </c>
      <c r="J7" s="90">
        <v>2.6277637973330141</v>
      </c>
      <c r="K7" s="90">
        <v>2.2240711740390378</v>
      </c>
      <c r="L7" s="90">
        <v>2.7969034073213015</v>
      </c>
      <c r="M7" s="91">
        <v>2.6301003668607432</v>
      </c>
      <c r="U7" s="83"/>
    </row>
    <row r="8" spans="1:21" x14ac:dyDescent="0.25">
      <c r="A8" s="218"/>
      <c r="B8" s="219"/>
      <c r="C8" s="92" t="s">
        <v>82</v>
      </c>
      <c r="D8" s="93">
        <v>1.2470202580642853</v>
      </c>
      <c r="E8" s="93">
        <v>1.1732768815295798</v>
      </c>
      <c r="F8" s="93">
        <v>1.2270173244507447</v>
      </c>
      <c r="G8" s="93">
        <v>1.0615805064650388</v>
      </c>
      <c r="H8" s="93">
        <v>1.2825905214424016</v>
      </c>
      <c r="I8" s="93">
        <v>1.2232817838731658</v>
      </c>
      <c r="J8" s="93">
        <v>1.480019166708785</v>
      </c>
      <c r="K8" s="93">
        <v>1.3415238179948632</v>
      </c>
      <c r="L8" s="93">
        <v>1.3152800348298515</v>
      </c>
      <c r="M8" s="94">
        <v>1.1967677876744887</v>
      </c>
      <c r="U8" s="83"/>
    </row>
    <row r="9" spans="1:21" x14ac:dyDescent="0.25">
      <c r="A9" s="218" t="s">
        <v>9</v>
      </c>
      <c r="B9" s="219"/>
      <c r="C9" s="89" t="s">
        <v>47</v>
      </c>
      <c r="D9" s="90">
        <v>2.9648029971539946</v>
      </c>
      <c r="E9" s="90">
        <v>2.7316030103422002</v>
      </c>
      <c r="F9" s="90">
        <v>3.1918393362968778</v>
      </c>
      <c r="G9" s="90">
        <v>2.9884646757559392</v>
      </c>
      <c r="H9" s="90">
        <v>2.9235637089038686</v>
      </c>
      <c r="I9" s="90">
        <v>2.6965302112025928</v>
      </c>
      <c r="J9" s="90">
        <v>2.7559622501277059</v>
      </c>
      <c r="K9" s="90">
        <v>2.4341314090989363</v>
      </c>
      <c r="L9" s="90">
        <v>2.7232825987431677</v>
      </c>
      <c r="M9" s="91">
        <v>2.5481923670271227</v>
      </c>
      <c r="U9" s="83"/>
    </row>
    <row r="10" spans="1:21" x14ac:dyDescent="0.25">
      <c r="A10" s="218"/>
      <c r="B10" s="219"/>
      <c r="C10" s="92" t="s">
        <v>82</v>
      </c>
      <c r="D10" s="93">
        <v>1.2221462033089214</v>
      </c>
      <c r="E10" s="93">
        <v>1.1365621243705915</v>
      </c>
      <c r="F10" s="93">
        <v>1.1563820507090845</v>
      </c>
      <c r="G10" s="93">
        <v>1.0660879437768733</v>
      </c>
      <c r="H10" s="93">
        <v>1.2443717958566776</v>
      </c>
      <c r="I10" s="93">
        <v>1.1732246862263058</v>
      </c>
      <c r="J10" s="93">
        <v>1.3324045556361954</v>
      </c>
      <c r="K10" s="93">
        <v>1.359619849590463</v>
      </c>
      <c r="L10" s="93">
        <v>1.255196756482827</v>
      </c>
      <c r="M10" s="94">
        <v>1.1574459956859398</v>
      </c>
      <c r="U10" s="83"/>
    </row>
    <row r="11" spans="1:21" x14ac:dyDescent="0.25">
      <c r="A11" s="220" t="s">
        <v>10</v>
      </c>
      <c r="B11" s="221"/>
      <c r="C11" s="89" t="s">
        <v>47</v>
      </c>
      <c r="D11" s="90">
        <v>3.095688482903852</v>
      </c>
      <c r="E11" s="90">
        <v>2.8533788153533584</v>
      </c>
      <c r="F11" s="90">
        <v>3.4300879339292925</v>
      </c>
      <c r="G11" s="90">
        <v>3.2342345578240241</v>
      </c>
      <c r="H11" s="90">
        <v>2.8456115152352348</v>
      </c>
      <c r="I11" s="90">
        <v>2.6384449434394917</v>
      </c>
      <c r="J11" s="90">
        <v>3.0076440379202141</v>
      </c>
      <c r="K11" s="90">
        <v>2.5730106447664518</v>
      </c>
      <c r="L11" s="90">
        <v>2.6357280136025887</v>
      </c>
      <c r="M11" s="91">
        <v>2.4592342763696493</v>
      </c>
      <c r="U11" s="83"/>
    </row>
    <row r="12" spans="1:21" x14ac:dyDescent="0.25">
      <c r="A12" s="218"/>
      <c r="B12" s="219"/>
      <c r="C12" s="92" t="s">
        <v>82</v>
      </c>
      <c r="D12" s="93">
        <v>1.1291986674624068</v>
      </c>
      <c r="E12" s="93">
        <v>1.0797065618373531</v>
      </c>
      <c r="F12" s="93">
        <v>0.96435642014284317</v>
      </c>
      <c r="G12" s="93">
        <v>0.99412556948171549</v>
      </c>
      <c r="H12" s="93">
        <v>1.1777881261876151</v>
      </c>
      <c r="I12" s="93">
        <v>1.149045366802445</v>
      </c>
      <c r="J12" s="93">
        <v>1.2915680008237289</v>
      </c>
      <c r="K12" s="93">
        <v>1.2008176313590362</v>
      </c>
      <c r="L12" s="93">
        <v>1.1778914856706331</v>
      </c>
      <c r="M12" s="94">
        <v>1.1062949047752875</v>
      </c>
      <c r="U12" s="83"/>
    </row>
    <row r="13" spans="1:21" x14ac:dyDescent="0.25">
      <c r="A13" s="88" t="s">
        <v>107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U13" s="83"/>
    </row>
    <row r="14" spans="1:21" x14ac:dyDescent="0.25">
      <c r="A14" s="220" t="s">
        <v>106</v>
      </c>
      <c r="B14" s="221"/>
      <c r="C14" s="89" t="s">
        <v>47</v>
      </c>
      <c r="D14" s="90">
        <v>2.9083254162393164</v>
      </c>
      <c r="E14" s="90">
        <v>2.7041485623878914</v>
      </c>
      <c r="F14" s="90">
        <v>3.1847571397636427</v>
      </c>
      <c r="G14" s="90">
        <v>3.0208895441633512</v>
      </c>
      <c r="H14" s="90">
        <v>2.808349784537727</v>
      </c>
      <c r="I14" s="90">
        <v>2.6455416291988034</v>
      </c>
      <c r="J14" s="90">
        <v>2.7043208079730063</v>
      </c>
      <c r="K14" s="90">
        <v>2.285925318046043</v>
      </c>
      <c r="L14" s="90">
        <v>2.6787285883940988</v>
      </c>
      <c r="M14" s="91">
        <v>2.4800452659164614</v>
      </c>
      <c r="U14" s="83"/>
    </row>
    <row r="15" spans="1:21" x14ac:dyDescent="0.25">
      <c r="A15" s="218"/>
      <c r="B15" s="219"/>
      <c r="C15" s="92" t="s">
        <v>82</v>
      </c>
      <c r="D15" s="93">
        <v>1.2048634096347814</v>
      </c>
      <c r="E15" s="93">
        <v>1.1110367488938855</v>
      </c>
      <c r="F15" s="93">
        <v>1.1256811273707026</v>
      </c>
      <c r="G15" s="93">
        <v>1.0263518923763741</v>
      </c>
      <c r="H15" s="93">
        <v>1.2172623378821952</v>
      </c>
      <c r="I15" s="93">
        <v>1.1526159320010281</v>
      </c>
      <c r="J15" s="93">
        <v>1.3870730825215418</v>
      </c>
      <c r="K15" s="93">
        <v>1.3074522772366459</v>
      </c>
      <c r="L15" s="93">
        <v>1.2277101564434694</v>
      </c>
      <c r="M15" s="94">
        <v>1.127308848819504</v>
      </c>
      <c r="U15" s="83"/>
    </row>
    <row r="16" spans="1:21" x14ac:dyDescent="0.25">
      <c r="A16" s="218" t="s">
        <v>22</v>
      </c>
      <c r="B16" s="219"/>
      <c r="C16" s="89" t="s">
        <v>47</v>
      </c>
      <c r="D16" s="90">
        <v>2.8990683762916927</v>
      </c>
      <c r="E16" s="90">
        <v>2.7454504648341511</v>
      </c>
      <c r="F16" s="90">
        <v>3.2600484163812626</v>
      </c>
      <c r="G16" s="90">
        <v>3.0245692481659208</v>
      </c>
      <c r="H16" s="90">
        <v>3.032504572051979</v>
      </c>
      <c r="I16" s="90">
        <v>2.6255559348777355</v>
      </c>
      <c r="J16" s="90">
        <v>2.7087892633265862</v>
      </c>
      <c r="K16" s="90">
        <v>2.7738334851350381</v>
      </c>
      <c r="L16" s="90">
        <v>2.6228437728039977</v>
      </c>
      <c r="M16" s="91">
        <v>2.5421836855759574</v>
      </c>
      <c r="U16" s="83"/>
    </row>
    <row r="17" spans="1:21" x14ac:dyDescent="0.25">
      <c r="A17" s="218"/>
      <c r="B17" s="219"/>
      <c r="C17" s="92" t="s">
        <v>82</v>
      </c>
      <c r="D17" s="93">
        <v>1.1526685687101537</v>
      </c>
      <c r="E17" s="93">
        <v>1.1129531798643144</v>
      </c>
      <c r="F17" s="93">
        <v>1.1258257473125577</v>
      </c>
      <c r="G17" s="93">
        <v>1.1086858639468136</v>
      </c>
      <c r="H17" s="93">
        <v>1.3355926571767585</v>
      </c>
      <c r="I17" s="93">
        <v>1.2083223265293217</v>
      </c>
      <c r="J17" s="93">
        <v>1.536954591924762</v>
      </c>
      <c r="K17" s="93">
        <v>1.5858692964435697</v>
      </c>
      <c r="L17" s="93">
        <v>1.2460351376306935</v>
      </c>
      <c r="M17" s="94">
        <v>1.1171809167890425</v>
      </c>
      <c r="U17" s="83"/>
    </row>
    <row r="18" spans="1:21" x14ac:dyDescent="0.25">
      <c r="A18" s="220" t="s">
        <v>23</v>
      </c>
      <c r="B18" s="221"/>
      <c r="C18" s="89" t="s">
        <v>47</v>
      </c>
      <c r="D18" s="90">
        <v>3.2012240428951992</v>
      </c>
      <c r="E18" s="90">
        <v>2.9373847775832655</v>
      </c>
      <c r="F18" s="90">
        <v>3.2188206265483466</v>
      </c>
      <c r="G18" s="90">
        <v>3.0508049706860487</v>
      </c>
      <c r="H18" s="90">
        <v>3.0761307119460928</v>
      </c>
      <c r="I18" s="90">
        <v>2.8893282396673405</v>
      </c>
      <c r="J18" s="90">
        <v>2.9574961860975817</v>
      </c>
      <c r="K18" s="90">
        <v>2.6321088632129914</v>
      </c>
      <c r="L18" s="90">
        <v>2.9519466510154388</v>
      </c>
      <c r="M18" s="91">
        <v>2.8038706048258706</v>
      </c>
    </row>
    <row r="19" spans="1:21" x14ac:dyDescent="0.25">
      <c r="A19" s="222"/>
      <c r="B19" s="223"/>
      <c r="C19" s="95" t="s">
        <v>82</v>
      </c>
      <c r="D19" s="96">
        <v>1.2428688683728717</v>
      </c>
      <c r="E19" s="96">
        <v>1.2322196179964302</v>
      </c>
      <c r="F19" s="96">
        <v>1.2198718545966656</v>
      </c>
      <c r="G19" s="96">
        <v>1.1691792307580409</v>
      </c>
      <c r="H19" s="96">
        <v>1.2828997806382236</v>
      </c>
      <c r="I19" s="96">
        <v>1.2874365100064851</v>
      </c>
      <c r="J19" s="96">
        <v>1.3974357665717489</v>
      </c>
      <c r="K19" s="96">
        <v>1.2328198456789636</v>
      </c>
      <c r="L19" s="96">
        <v>1.3537312049863524</v>
      </c>
      <c r="M19" s="97">
        <v>1.2619594253712485</v>
      </c>
    </row>
    <row r="20" spans="1:21" x14ac:dyDescent="0.25">
      <c r="A20" s="60" t="s">
        <v>188</v>
      </c>
      <c r="B20" s="98"/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99"/>
      <c r="U20" s="83"/>
    </row>
    <row r="21" spans="1:21" x14ac:dyDescent="0.25">
      <c r="A21" s="152" t="s">
        <v>145</v>
      </c>
      <c r="B21" s="98"/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U21" s="83"/>
    </row>
  </sheetData>
  <mergeCells count="15">
    <mergeCell ref="A1:M1"/>
    <mergeCell ref="A2:M2"/>
    <mergeCell ref="A16:B17"/>
    <mergeCell ref="A18:B19"/>
    <mergeCell ref="A7:B8"/>
    <mergeCell ref="A9:B10"/>
    <mergeCell ref="A11:B12"/>
    <mergeCell ref="A14:B15"/>
    <mergeCell ref="A3:B5"/>
    <mergeCell ref="D3:M3"/>
    <mergeCell ref="D4:E4"/>
    <mergeCell ref="F4:G4"/>
    <mergeCell ref="H4:I4"/>
    <mergeCell ref="J4:K4"/>
    <mergeCell ref="L4:M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verticalDpi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L30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21.140625" style="50" customWidth="1"/>
    <col min="2" max="9" width="6.42578125" style="107" customWidth="1"/>
    <col min="10" max="16384" width="11.42578125" style="50"/>
  </cols>
  <sheetData>
    <row r="1" spans="1:12" x14ac:dyDescent="0.25">
      <c r="A1" s="249" t="s">
        <v>179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2" ht="40.5" customHeight="1" x14ac:dyDescent="0.25">
      <c r="A2" s="198" t="s">
        <v>176</v>
      </c>
      <c r="B2" s="198"/>
      <c r="C2" s="198"/>
      <c r="D2" s="198"/>
      <c r="E2" s="198"/>
      <c r="F2" s="198"/>
      <c r="G2" s="198"/>
      <c r="H2" s="198"/>
      <c r="I2" s="198"/>
      <c r="J2" s="198"/>
      <c r="K2" s="104"/>
    </row>
    <row r="3" spans="1:12" ht="37.5" customHeight="1" x14ac:dyDescent="0.25">
      <c r="A3" s="193" t="s">
        <v>142</v>
      </c>
      <c r="B3" s="184" t="s">
        <v>108</v>
      </c>
      <c r="C3" s="193"/>
      <c r="D3" s="184" t="s">
        <v>109</v>
      </c>
      <c r="E3" s="193"/>
      <c r="F3" s="184" t="s">
        <v>119</v>
      </c>
      <c r="G3" s="193"/>
      <c r="H3" s="184" t="s">
        <v>38</v>
      </c>
      <c r="I3" s="193"/>
      <c r="J3" s="111" t="s">
        <v>192</v>
      </c>
      <c r="K3" s="104"/>
      <c r="L3" s="104"/>
    </row>
    <row r="4" spans="1:12" ht="15" customHeight="1" x14ac:dyDescent="0.25">
      <c r="A4" s="193"/>
      <c r="B4" s="250" t="s">
        <v>92</v>
      </c>
      <c r="C4" s="251"/>
      <c r="D4" s="251"/>
      <c r="E4" s="251"/>
      <c r="F4" s="251"/>
      <c r="G4" s="251"/>
      <c r="H4" s="251"/>
      <c r="I4" s="251"/>
      <c r="J4" s="100" t="s">
        <v>35</v>
      </c>
      <c r="K4" s="104"/>
      <c r="L4" s="104"/>
    </row>
    <row r="5" spans="1:12" x14ac:dyDescent="0.25">
      <c r="A5" s="105" t="s">
        <v>15</v>
      </c>
      <c r="B5" s="39">
        <v>4.8331565924355404</v>
      </c>
      <c r="C5" s="40" t="s">
        <v>83</v>
      </c>
      <c r="D5" s="39">
        <v>4.1757577284523091</v>
      </c>
      <c r="E5" s="40" t="s">
        <v>86</v>
      </c>
      <c r="F5" s="39">
        <v>4.0204797523859179</v>
      </c>
      <c r="G5" s="40" t="s">
        <v>88</v>
      </c>
      <c r="H5" s="39">
        <v>4.7043351070537165</v>
      </c>
      <c r="I5" s="40" t="s">
        <v>89</v>
      </c>
      <c r="J5" s="135">
        <v>38676</v>
      </c>
      <c r="K5" s="104"/>
      <c r="L5" s="104"/>
    </row>
    <row r="6" spans="1:12" x14ac:dyDescent="0.25">
      <c r="A6" s="88" t="s">
        <v>112</v>
      </c>
      <c r="B6" s="88"/>
      <c r="C6" s="88"/>
      <c r="D6" s="88"/>
      <c r="E6" s="88"/>
      <c r="F6" s="88"/>
      <c r="G6" s="88"/>
      <c r="H6" s="88"/>
      <c r="I6" s="88"/>
      <c r="J6" s="136"/>
      <c r="K6" s="104"/>
      <c r="L6" s="104"/>
    </row>
    <row r="7" spans="1:12" x14ac:dyDescent="0.25">
      <c r="A7" s="101" t="s">
        <v>110</v>
      </c>
      <c r="B7" s="33">
        <v>4.830271757825912</v>
      </c>
      <c r="C7" s="34" t="s">
        <v>83</v>
      </c>
      <c r="D7" s="33">
        <v>4.1084531695095956</v>
      </c>
      <c r="E7" s="34" t="s">
        <v>86</v>
      </c>
      <c r="F7" s="33">
        <v>3.9206304432142631</v>
      </c>
      <c r="G7" s="34" t="s">
        <v>91</v>
      </c>
      <c r="H7" s="33">
        <v>4.688193466387256</v>
      </c>
      <c r="I7" s="34" t="s">
        <v>89</v>
      </c>
      <c r="J7" s="137">
        <v>28291</v>
      </c>
      <c r="K7" s="104"/>
      <c r="L7" s="104"/>
    </row>
    <row r="8" spans="1:12" x14ac:dyDescent="0.25">
      <c r="A8" s="102" t="s">
        <v>111</v>
      </c>
      <c r="B8" s="35">
        <v>4.8449347026752987</v>
      </c>
      <c r="C8" s="36" t="s">
        <v>83</v>
      </c>
      <c r="D8" s="35">
        <v>4.3721842571501037</v>
      </c>
      <c r="E8" s="36" t="s">
        <v>90</v>
      </c>
      <c r="F8" s="35">
        <v>4.2942758355743331</v>
      </c>
      <c r="G8" s="36" t="s">
        <v>86</v>
      </c>
      <c r="H8" s="35">
        <v>4.7563355296502863</v>
      </c>
      <c r="I8" s="36" t="s">
        <v>89</v>
      </c>
      <c r="J8" s="138">
        <v>7790</v>
      </c>
      <c r="K8" s="104"/>
      <c r="L8" s="104"/>
    </row>
    <row r="9" spans="1:12" x14ac:dyDescent="0.25">
      <c r="A9" s="88" t="s">
        <v>113</v>
      </c>
      <c r="B9" s="88"/>
      <c r="C9" s="88"/>
      <c r="D9" s="88"/>
      <c r="E9" s="88"/>
      <c r="F9" s="88"/>
      <c r="G9" s="88"/>
      <c r="H9" s="88"/>
      <c r="I9" s="88"/>
      <c r="J9" s="136"/>
      <c r="K9" s="104"/>
      <c r="L9" s="104"/>
    </row>
    <row r="10" spans="1:12" x14ac:dyDescent="0.25">
      <c r="A10" s="101" t="s">
        <v>39</v>
      </c>
      <c r="B10" s="33">
        <v>4.7994366197183336</v>
      </c>
      <c r="C10" s="34" t="s">
        <v>89</v>
      </c>
      <c r="D10" s="33">
        <v>3.983305241191101</v>
      </c>
      <c r="E10" s="34" t="s">
        <v>85</v>
      </c>
      <c r="F10" s="33">
        <v>3.8732567678425021</v>
      </c>
      <c r="G10" s="34" t="s">
        <v>91</v>
      </c>
      <c r="H10" s="33">
        <v>4.6396273391695537</v>
      </c>
      <c r="I10" s="34" t="s">
        <v>93</v>
      </c>
      <c r="J10" s="137">
        <v>12155</v>
      </c>
      <c r="K10" s="104"/>
      <c r="L10" s="104"/>
    </row>
    <row r="11" spans="1:12" x14ac:dyDescent="0.25">
      <c r="A11" s="102" t="s">
        <v>40</v>
      </c>
      <c r="B11" s="35">
        <v>4.848714738160127</v>
      </c>
      <c r="C11" s="36" t="s">
        <v>83</v>
      </c>
      <c r="D11" s="35">
        <v>4.2641058628928317</v>
      </c>
      <c r="E11" s="36" t="s">
        <v>90</v>
      </c>
      <c r="F11" s="35">
        <v>4.0880469985689389</v>
      </c>
      <c r="G11" s="36" t="s">
        <v>88</v>
      </c>
      <c r="H11" s="35">
        <v>4.734093836246557</v>
      </c>
      <c r="I11" s="36" t="s">
        <v>89</v>
      </c>
      <c r="J11" s="138">
        <v>26495</v>
      </c>
      <c r="K11" s="104"/>
      <c r="L11" s="104"/>
    </row>
    <row r="12" spans="1:12" x14ac:dyDescent="0.25">
      <c r="A12" s="88" t="s">
        <v>48</v>
      </c>
      <c r="B12" s="88"/>
      <c r="C12" s="88"/>
      <c r="D12" s="88"/>
      <c r="E12" s="88"/>
      <c r="F12" s="88"/>
      <c r="G12" s="88"/>
      <c r="H12" s="88"/>
      <c r="I12" s="88"/>
      <c r="J12" s="136"/>
      <c r="K12" s="104"/>
      <c r="L12" s="104"/>
    </row>
    <row r="13" spans="1:12" x14ac:dyDescent="0.25">
      <c r="A13" s="101" t="s">
        <v>41</v>
      </c>
      <c r="B13" s="33">
        <v>4.8127639605818908</v>
      </c>
      <c r="C13" s="34" t="s">
        <v>83</v>
      </c>
      <c r="D13" s="33">
        <v>4.0105735940862752</v>
      </c>
      <c r="E13" s="34" t="s">
        <v>85</v>
      </c>
      <c r="F13" s="33">
        <v>3.8963210702341224</v>
      </c>
      <c r="G13" s="34" t="s">
        <v>91</v>
      </c>
      <c r="H13" s="33">
        <v>4.654681647940107</v>
      </c>
      <c r="I13" s="34" t="s">
        <v>93</v>
      </c>
      <c r="J13" s="137">
        <v>10432</v>
      </c>
      <c r="K13" s="104"/>
      <c r="L13" s="104"/>
    </row>
    <row r="14" spans="1:12" x14ac:dyDescent="0.25">
      <c r="A14" s="102" t="s">
        <v>42</v>
      </c>
      <c r="B14" s="35">
        <v>4.5055350553505544</v>
      </c>
      <c r="C14" s="36" t="s">
        <v>90</v>
      </c>
      <c r="D14" s="35">
        <v>3.5119705340699836</v>
      </c>
      <c r="E14" s="36" t="s">
        <v>94</v>
      </c>
      <c r="F14" s="35">
        <v>3.5232774674115444</v>
      </c>
      <c r="G14" s="36" t="s">
        <v>94</v>
      </c>
      <c r="H14" s="35">
        <v>4.2822878228782306</v>
      </c>
      <c r="I14" s="36" t="s">
        <v>85</v>
      </c>
      <c r="J14" s="138">
        <v>535</v>
      </c>
      <c r="K14" s="104"/>
      <c r="L14" s="104"/>
    </row>
    <row r="15" spans="1:12" x14ac:dyDescent="0.25">
      <c r="A15" s="101" t="s">
        <v>43</v>
      </c>
      <c r="B15" s="33">
        <v>4.8146021328958177</v>
      </c>
      <c r="C15" s="34" t="s">
        <v>89</v>
      </c>
      <c r="D15" s="33">
        <v>3.9540983606557374</v>
      </c>
      <c r="E15" s="34" t="s">
        <v>85</v>
      </c>
      <c r="F15" s="33">
        <v>3.8237288135593213</v>
      </c>
      <c r="G15" s="34" t="s">
        <v>91</v>
      </c>
      <c r="H15" s="33">
        <v>4.668852459016394</v>
      </c>
      <c r="I15" s="34" t="s">
        <v>93</v>
      </c>
      <c r="J15" s="137">
        <v>1180</v>
      </c>
      <c r="K15" s="104"/>
      <c r="L15" s="104"/>
    </row>
    <row r="16" spans="1:12" x14ac:dyDescent="0.25">
      <c r="A16" s="88" t="s">
        <v>114</v>
      </c>
      <c r="B16" s="88"/>
      <c r="C16" s="88"/>
      <c r="D16" s="88"/>
      <c r="E16" s="88"/>
      <c r="F16" s="88"/>
      <c r="G16" s="88"/>
      <c r="H16" s="88"/>
      <c r="I16" s="88"/>
      <c r="J16" s="136"/>
      <c r="K16" s="104"/>
      <c r="L16" s="104"/>
    </row>
    <row r="17" spans="1:12" x14ac:dyDescent="0.25">
      <c r="A17" s="101" t="s">
        <v>41</v>
      </c>
      <c r="B17" s="33">
        <v>4.8296753383353108</v>
      </c>
      <c r="C17" s="34" t="s">
        <v>83</v>
      </c>
      <c r="D17" s="33">
        <v>4.0865001049758289</v>
      </c>
      <c r="E17" s="34" t="s">
        <v>85</v>
      </c>
      <c r="F17" s="33">
        <v>3.9729247035290776</v>
      </c>
      <c r="G17" s="34" t="s">
        <v>88</v>
      </c>
      <c r="H17" s="33">
        <v>4.6936974789915968</v>
      </c>
      <c r="I17" s="34" t="s">
        <v>89</v>
      </c>
      <c r="J17" s="137">
        <v>13961</v>
      </c>
      <c r="K17" s="104"/>
      <c r="L17" s="104"/>
    </row>
    <row r="18" spans="1:12" x14ac:dyDescent="0.25">
      <c r="A18" s="102" t="s">
        <v>44</v>
      </c>
      <c r="B18" s="35">
        <v>4.8010471204188434</v>
      </c>
      <c r="C18" s="36" t="s">
        <v>83</v>
      </c>
      <c r="D18" s="35">
        <v>4.2024432809773122</v>
      </c>
      <c r="E18" s="36" t="s">
        <v>86</v>
      </c>
      <c r="F18" s="35">
        <v>4.0286738351254483</v>
      </c>
      <c r="G18" s="36" t="s">
        <v>88</v>
      </c>
      <c r="H18" s="35">
        <v>4.6492146596858648</v>
      </c>
      <c r="I18" s="36" t="s">
        <v>89</v>
      </c>
      <c r="J18" s="138">
        <v>558</v>
      </c>
      <c r="K18" s="104"/>
      <c r="L18" s="104"/>
    </row>
    <row r="19" spans="1:12" x14ac:dyDescent="0.25">
      <c r="A19" s="101" t="s">
        <v>45</v>
      </c>
      <c r="B19" s="33">
        <v>4.8269161568909507</v>
      </c>
      <c r="C19" s="34" t="s">
        <v>83</v>
      </c>
      <c r="D19" s="33">
        <v>4.3514388489208589</v>
      </c>
      <c r="E19" s="34" t="s">
        <v>86</v>
      </c>
      <c r="F19" s="33">
        <v>4.2973856209150272</v>
      </c>
      <c r="G19" s="34" t="s">
        <v>86</v>
      </c>
      <c r="H19" s="33">
        <v>4.7159827213822965</v>
      </c>
      <c r="I19" s="34" t="s">
        <v>89</v>
      </c>
      <c r="J19" s="137">
        <v>2754</v>
      </c>
      <c r="K19" s="104"/>
      <c r="L19" s="104"/>
    </row>
    <row r="20" spans="1:12" x14ac:dyDescent="0.25">
      <c r="A20" s="106" t="s">
        <v>46</v>
      </c>
      <c r="B20" s="37">
        <v>4.5525902668759866</v>
      </c>
      <c r="C20" s="38" t="s">
        <v>84</v>
      </c>
      <c r="D20" s="37">
        <v>3.7829457364341055</v>
      </c>
      <c r="E20" s="38" t="s">
        <v>87</v>
      </c>
      <c r="F20" s="37">
        <v>3.7637795275590533</v>
      </c>
      <c r="G20" s="38" t="s">
        <v>87</v>
      </c>
      <c r="H20" s="37">
        <v>4.3999999999999986</v>
      </c>
      <c r="I20" s="38" t="s">
        <v>86</v>
      </c>
      <c r="J20" s="139">
        <v>627</v>
      </c>
      <c r="K20" s="104"/>
      <c r="L20" s="104"/>
    </row>
    <row r="21" spans="1:12" ht="40.5" customHeight="1" x14ac:dyDescent="0.25">
      <c r="A21" s="233" t="s">
        <v>155</v>
      </c>
      <c r="B21" s="233"/>
      <c r="C21" s="233"/>
      <c r="D21" s="233"/>
      <c r="E21" s="233"/>
      <c r="F21" s="233"/>
      <c r="G21" s="233"/>
      <c r="H21" s="233"/>
      <c r="I21" s="233"/>
      <c r="J21" s="233"/>
      <c r="K21" s="104"/>
    </row>
    <row r="22" spans="1:12" ht="27.75" customHeight="1" x14ac:dyDescent="0.25">
      <c r="A22" s="199" t="s">
        <v>146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04"/>
      <c r="L22" s="104"/>
    </row>
    <row r="25" spans="1:12" x14ac:dyDescent="0.25">
      <c r="A25" s="60"/>
      <c r="B25" s="110"/>
      <c r="C25" s="80"/>
      <c r="D25" s="108"/>
      <c r="E25" s="108"/>
      <c r="F25" s="108"/>
      <c r="G25" s="108"/>
      <c r="K25" s="104"/>
    </row>
    <row r="26" spans="1:12" x14ac:dyDescent="0.25">
      <c r="A26" s="1"/>
      <c r="B26" s="108"/>
      <c r="C26" s="108"/>
      <c r="D26" s="108"/>
      <c r="E26" s="108"/>
      <c r="F26" s="108"/>
      <c r="G26" s="108"/>
      <c r="K26" s="104"/>
    </row>
    <row r="27" spans="1:12" x14ac:dyDescent="0.25">
      <c r="A27" s="1"/>
      <c r="B27" s="108"/>
      <c r="C27" s="108"/>
      <c r="D27" s="108"/>
      <c r="E27" s="108"/>
      <c r="F27" s="108"/>
      <c r="G27" s="108"/>
      <c r="K27" s="104"/>
    </row>
    <row r="28" spans="1:12" x14ac:dyDescent="0.25">
      <c r="A28" s="1"/>
      <c r="B28" s="108"/>
      <c r="C28" s="108"/>
      <c r="D28" s="108"/>
      <c r="E28" s="108"/>
      <c r="F28" s="108"/>
      <c r="G28" s="108"/>
      <c r="K28" s="104"/>
    </row>
    <row r="29" spans="1:12" x14ac:dyDescent="0.25">
      <c r="A29" s="1"/>
      <c r="B29" s="108"/>
      <c r="C29" s="108"/>
      <c r="D29" s="108"/>
      <c r="E29" s="108"/>
      <c r="F29" s="108"/>
      <c r="G29" s="108"/>
      <c r="K29" s="104"/>
    </row>
    <row r="30" spans="1:12" x14ac:dyDescent="0.25">
      <c r="K30" s="104"/>
    </row>
  </sheetData>
  <mergeCells count="10">
    <mergeCell ref="A1:J1"/>
    <mergeCell ref="B4:I4"/>
    <mergeCell ref="A21:J21"/>
    <mergeCell ref="A22:J22"/>
    <mergeCell ref="A2:J2"/>
    <mergeCell ref="B3:C3"/>
    <mergeCell ref="D3:E3"/>
    <mergeCell ref="F3:G3"/>
    <mergeCell ref="H3:I3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ignoredErrors>
    <ignoredError sqref="C5:I2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B11"/>
  <sheetViews>
    <sheetView showGridLines="0" zoomScaleNormal="100" workbookViewId="0">
      <selection sqref="A1:B1"/>
    </sheetView>
  </sheetViews>
  <sheetFormatPr baseColWidth="10" defaultColWidth="11.42578125" defaultRowHeight="15" x14ac:dyDescent="0.25"/>
  <cols>
    <col min="1" max="1" width="31.42578125" style="50" customWidth="1"/>
    <col min="2" max="2" width="34.28515625" style="50" customWidth="1"/>
    <col min="3" max="16384" width="11.42578125" style="50"/>
  </cols>
  <sheetData>
    <row r="1" spans="1:2" x14ac:dyDescent="0.25">
      <c r="A1" s="249" t="s">
        <v>179</v>
      </c>
      <c r="B1" s="249"/>
    </row>
    <row r="2" spans="1:2" x14ac:dyDescent="0.25">
      <c r="A2" s="234" t="s">
        <v>177</v>
      </c>
      <c r="B2" s="234"/>
    </row>
    <row r="3" spans="1:2" ht="27.75" customHeight="1" x14ac:dyDescent="0.25">
      <c r="A3" s="209"/>
      <c r="B3" s="209"/>
    </row>
    <row r="4" spans="1:2" ht="24" x14ac:dyDescent="0.25">
      <c r="A4" s="193" t="s">
        <v>26</v>
      </c>
      <c r="B4" s="48" t="s">
        <v>134</v>
      </c>
    </row>
    <row r="5" spans="1:2" x14ac:dyDescent="0.25">
      <c r="A5" s="193"/>
      <c r="B5" s="100" t="s">
        <v>25</v>
      </c>
    </row>
    <row r="6" spans="1:2" x14ac:dyDescent="0.25">
      <c r="A6" s="101" t="s">
        <v>8</v>
      </c>
      <c r="B6" s="149">
        <v>43</v>
      </c>
    </row>
    <row r="7" spans="1:2" x14ac:dyDescent="0.25">
      <c r="A7" s="102" t="s">
        <v>9</v>
      </c>
      <c r="B7" s="150">
        <v>36</v>
      </c>
    </row>
    <row r="8" spans="1:2" x14ac:dyDescent="0.25">
      <c r="A8" s="103" t="s">
        <v>76</v>
      </c>
      <c r="B8" s="151">
        <v>25</v>
      </c>
    </row>
    <row r="9" spans="1:2" s="109" customFormat="1" ht="35.25" customHeight="1" x14ac:dyDescent="0.2">
      <c r="A9" s="236" t="s">
        <v>133</v>
      </c>
      <c r="B9" s="237"/>
    </row>
    <row r="10" spans="1:2" ht="22.5" customHeight="1" x14ac:dyDescent="0.25">
      <c r="A10" s="235" t="s">
        <v>146</v>
      </c>
      <c r="B10" s="235"/>
    </row>
    <row r="11" spans="1:2" x14ac:dyDescent="0.25">
      <c r="A11" s="1"/>
    </row>
  </sheetData>
  <mergeCells count="5">
    <mergeCell ref="A4:A5"/>
    <mergeCell ref="A2:B3"/>
    <mergeCell ref="A10:B10"/>
    <mergeCell ref="A9:B9"/>
    <mergeCell ref="A1:B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P25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1" width="26.85546875" style="50" customWidth="1"/>
    <col min="2" max="2" width="9" style="50" customWidth="1"/>
    <col min="3" max="3" width="8.42578125" style="50" customWidth="1"/>
    <col min="4" max="4" width="8.140625" style="50" customWidth="1"/>
    <col min="5" max="5" width="8.5703125" style="50" customWidth="1"/>
    <col min="6" max="6" width="8.85546875" style="50" customWidth="1"/>
    <col min="7" max="7" width="8.140625" style="50" customWidth="1"/>
    <col min="8" max="8" width="7.85546875" style="50" customWidth="1"/>
    <col min="9" max="9" width="8" style="50" customWidth="1"/>
    <col min="10" max="10" width="9.140625" style="50" customWidth="1"/>
    <col min="11" max="11" width="8.85546875" style="50" customWidth="1"/>
    <col min="12" max="12" width="9.140625" style="50" customWidth="1"/>
    <col min="13" max="13" width="8.5703125" style="50" customWidth="1"/>
    <col min="14" max="16384" width="11.42578125" style="50"/>
  </cols>
  <sheetData>
    <row r="1" spans="1:16" x14ac:dyDescent="0.25">
      <c r="A1" s="249" t="s">
        <v>179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1:16" ht="29.25" customHeight="1" x14ac:dyDescent="0.25">
      <c r="A2" s="238" t="s">
        <v>140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147"/>
      <c r="O2" s="147"/>
      <c r="P2" s="147"/>
    </row>
    <row r="3" spans="1:16" ht="15" customHeight="1" x14ac:dyDescent="0.25">
      <c r="A3" s="241" t="s">
        <v>60</v>
      </c>
      <c r="B3" s="240" t="s">
        <v>38</v>
      </c>
      <c r="C3" s="256"/>
      <c r="D3" s="241"/>
      <c r="E3" s="240" t="s">
        <v>108</v>
      </c>
      <c r="F3" s="256"/>
      <c r="G3" s="241"/>
      <c r="H3" s="240" t="s">
        <v>49</v>
      </c>
      <c r="I3" s="256"/>
      <c r="J3" s="241"/>
      <c r="K3" s="240" t="s">
        <v>37</v>
      </c>
      <c r="L3" s="256"/>
      <c r="M3" s="256"/>
    </row>
    <row r="4" spans="1:16" x14ac:dyDescent="0.25">
      <c r="A4" s="242"/>
      <c r="B4" s="120" t="s">
        <v>59</v>
      </c>
      <c r="C4" s="120" t="s">
        <v>50</v>
      </c>
      <c r="D4" s="120" t="s">
        <v>51</v>
      </c>
      <c r="E4" s="120" t="s">
        <v>59</v>
      </c>
      <c r="F4" s="120" t="s">
        <v>50</v>
      </c>
      <c r="G4" s="120" t="s">
        <v>51</v>
      </c>
      <c r="H4" s="120" t="s">
        <v>59</v>
      </c>
      <c r="I4" s="120" t="s">
        <v>50</v>
      </c>
      <c r="J4" s="120" t="s">
        <v>51</v>
      </c>
      <c r="K4" s="120" t="s">
        <v>59</v>
      </c>
      <c r="L4" s="120" t="s">
        <v>50</v>
      </c>
      <c r="M4" s="121" t="s">
        <v>51</v>
      </c>
    </row>
    <row r="5" spans="1:16" x14ac:dyDescent="0.25">
      <c r="A5" s="118" t="s">
        <v>52</v>
      </c>
      <c r="B5" s="122">
        <v>2.3332459788721498</v>
      </c>
      <c r="C5" s="123"/>
      <c r="D5" s="122">
        <v>0</v>
      </c>
      <c r="E5" s="122">
        <v>1.237645964027428</v>
      </c>
      <c r="F5" s="123"/>
      <c r="G5" s="122">
        <v>0</v>
      </c>
      <c r="H5" s="122">
        <v>1.455633893529295</v>
      </c>
      <c r="I5" s="123"/>
      <c r="J5" s="122">
        <v>0</v>
      </c>
      <c r="K5" s="122">
        <v>2.4141808677567669</v>
      </c>
      <c r="L5" s="123"/>
      <c r="M5" s="119">
        <v>0</v>
      </c>
    </row>
    <row r="6" spans="1:16" ht="24" x14ac:dyDescent="0.25">
      <c r="A6" s="42" t="s">
        <v>115</v>
      </c>
      <c r="B6" s="124">
        <v>-9.079637752683925E-2</v>
      </c>
      <c r="C6" s="124">
        <v>-7.150428025161093E-2</v>
      </c>
      <c r="D6" s="124">
        <v>2.6680833175171837E-35</v>
      </c>
      <c r="E6" s="124">
        <v>-4.189337812956024E-4</v>
      </c>
      <c r="F6" s="124">
        <v>-6.5903667775728952E-4</v>
      </c>
      <c r="G6" s="124">
        <v>0.90980548407038875</v>
      </c>
      <c r="H6" s="124">
        <v>-2.5491430189174956E-2</v>
      </c>
      <c r="I6" s="124">
        <v>-3.2531965313982766E-2</v>
      </c>
      <c r="J6" s="124">
        <v>2.1306720924074426E-8</v>
      </c>
      <c r="K6" s="124">
        <v>-0.17998361510550326</v>
      </c>
      <c r="L6" s="124">
        <v>-0.12000703166965146</v>
      </c>
      <c r="M6" s="45">
        <v>4.2287395505613391E-93</v>
      </c>
    </row>
    <row r="7" spans="1:16" ht="24" x14ac:dyDescent="0.25">
      <c r="A7" s="41" t="s">
        <v>53</v>
      </c>
      <c r="B7" s="125">
        <v>-0.21222062339913125</v>
      </c>
      <c r="C7" s="125">
        <v>-9.6420579469219669E-2</v>
      </c>
      <c r="D7" s="125">
        <v>1.6152012184608787E-71</v>
      </c>
      <c r="E7" s="125">
        <v>-4.4125753981417153E-2</v>
      </c>
      <c r="F7" s="125">
        <v>-4.0037692543018442E-2</v>
      </c>
      <c r="G7" s="125">
        <v>1.7405616195190633E-13</v>
      </c>
      <c r="H7" s="125">
        <v>-7.9804101711243317E-2</v>
      </c>
      <c r="I7" s="125">
        <v>-5.8767998192016321E-2</v>
      </c>
      <c r="J7" s="125">
        <v>2.5122637044354714E-27</v>
      </c>
      <c r="K7" s="125">
        <v>-0.12455288730798572</v>
      </c>
      <c r="L7" s="125">
        <v>-4.7749982849556401E-2</v>
      </c>
      <c r="M7" s="44">
        <v>2.1556915567678686E-18</v>
      </c>
    </row>
    <row r="8" spans="1:16" x14ac:dyDescent="0.25">
      <c r="A8" s="42" t="s">
        <v>54</v>
      </c>
      <c r="B8" s="124">
        <v>-7.2530495462760788E-2</v>
      </c>
      <c r="C8" s="124">
        <v>-8.4585335420996437E-3</v>
      </c>
      <c r="D8" s="124">
        <v>9.2635866647725384E-2</v>
      </c>
      <c r="E8" s="124">
        <v>3.4774178085236099E-2</v>
      </c>
      <c r="F8" s="124">
        <v>8.1087607500758708E-3</v>
      </c>
      <c r="G8" s="124">
        <v>0.11030493944733188</v>
      </c>
      <c r="H8" s="124">
        <v>5.8298003800957988E-2</v>
      </c>
      <c r="I8" s="124">
        <v>1.1023756133711458E-2</v>
      </c>
      <c r="J8" s="124">
        <v>2.9655845125037765E-2</v>
      </c>
      <c r="K8" s="124">
        <v>-2.0903717924901023E-2</v>
      </c>
      <c r="L8" s="124">
        <v>-2.0547273905397248E-3</v>
      </c>
      <c r="M8" s="45">
        <v>0.68684121448373392</v>
      </c>
    </row>
    <row r="9" spans="1:16" x14ac:dyDescent="0.25">
      <c r="A9" s="41" t="s">
        <v>55</v>
      </c>
      <c r="B9" s="125">
        <v>-3.2120530743747322E-2</v>
      </c>
      <c r="C9" s="125">
        <v>-8.0270154879468689E-3</v>
      </c>
      <c r="D9" s="125">
        <v>0.17499737965940265</v>
      </c>
      <c r="E9" s="125">
        <v>2.2673987591859582E-2</v>
      </c>
      <c r="F9" s="125">
        <v>1.1327181944948767E-2</v>
      </c>
      <c r="G9" s="125">
        <v>5.80525634076366E-2</v>
      </c>
      <c r="H9" s="125">
        <v>5.0913035590287363E-2</v>
      </c>
      <c r="I9" s="125">
        <v>2.0622659018067608E-2</v>
      </c>
      <c r="J9" s="125">
        <v>5.4589535626030621E-4</v>
      </c>
      <c r="K9" s="125">
        <v>-1.4085932158494764E-3</v>
      </c>
      <c r="L9" s="125">
        <v>-2.9883131187024566E-4</v>
      </c>
      <c r="M9" s="44">
        <v>0.96030001133590737</v>
      </c>
    </row>
    <row r="10" spans="1:16" x14ac:dyDescent="0.25">
      <c r="A10" s="42" t="s">
        <v>56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45"/>
    </row>
    <row r="11" spans="1:16" x14ac:dyDescent="0.25">
      <c r="A11" s="41" t="s">
        <v>57</v>
      </c>
      <c r="B11" s="125">
        <v>0.30067998041748878</v>
      </c>
      <c r="C11" s="125">
        <v>3.7033829004475119E-2</v>
      </c>
      <c r="D11" s="125">
        <v>2.082259514879819E-13</v>
      </c>
      <c r="E11" s="125">
        <v>0.26851405101452963</v>
      </c>
      <c r="F11" s="125">
        <v>6.5718561090578928E-2</v>
      </c>
      <c r="G11" s="125">
        <v>4.4935812736893674E-38</v>
      </c>
      <c r="H11" s="125">
        <v>0.28526757766360528</v>
      </c>
      <c r="I11" s="125">
        <v>5.6750149278967432E-2</v>
      </c>
      <c r="J11" s="125">
        <v>6.2601537526861815E-29</v>
      </c>
      <c r="K11" s="125">
        <v>0.23697390618827829</v>
      </c>
      <c r="L11" s="125">
        <v>2.4710365301500267E-2</v>
      </c>
      <c r="M11" s="44">
        <v>1.3242894623512485E-6</v>
      </c>
    </row>
    <row r="12" spans="1:16" x14ac:dyDescent="0.25">
      <c r="A12" s="42" t="s">
        <v>58</v>
      </c>
      <c r="B12" s="124">
        <v>-3.7934625309779701E-2</v>
      </c>
      <c r="C12" s="124">
        <v>-1.8521290687857267E-2</v>
      </c>
      <c r="D12" s="124">
        <v>1.1721933774903502E-3</v>
      </c>
      <c r="E12" s="124">
        <v>-4.6080426432008482E-3</v>
      </c>
      <c r="F12" s="124">
        <v>-4.4938629394116365E-3</v>
      </c>
      <c r="G12" s="124">
        <v>0.435296021819365</v>
      </c>
      <c r="H12" s="124">
        <v>5.0230336779919834E-3</v>
      </c>
      <c r="I12" s="124">
        <v>3.9746499753524379E-3</v>
      </c>
      <c r="J12" s="124">
        <v>0.48939898015931582</v>
      </c>
      <c r="K12" s="124">
        <v>6.75430421425222E-2</v>
      </c>
      <c r="L12" s="124">
        <v>2.7821824078814748E-2</v>
      </c>
      <c r="M12" s="45">
        <v>1.5353594921362321E-6</v>
      </c>
    </row>
    <row r="13" spans="1:16" x14ac:dyDescent="0.25">
      <c r="A13" s="41" t="s">
        <v>78</v>
      </c>
      <c r="B13" s="243">
        <v>2.3E-2</v>
      </c>
      <c r="C13" s="254"/>
      <c r="D13" s="255"/>
      <c r="E13" s="243">
        <v>6.0000000000000001E-3</v>
      </c>
      <c r="F13" s="254"/>
      <c r="G13" s="255"/>
      <c r="H13" s="243">
        <v>8.9999999999999993E-3</v>
      </c>
      <c r="I13" s="254"/>
      <c r="J13" s="255"/>
      <c r="K13" s="243">
        <v>0.02</v>
      </c>
      <c r="L13" s="254"/>
      <c r="M13" s="254"/>
    </row>
    <row r="14" spans="1:16" x14ac:dyDescent="0.25">
      <c r="A14" s="43" t="s">
        <v>77</v>
      </c>
      <c r="B14" s="244">
        <v>39655</v>
      </c>
      <c r="C14" s="252"/>
      <c r="D14" s="253"/>
      <c r="E14" s="244">
        <f>39564+6</f>
        <v>39570</v>
      </c>
      <c r="F14" s="252"/>
      <c r="G14" s="253"/>
      <c r="H14" s="244">
        <v>39617</v>
      </c>
      <c r="I14" s="252"/>
      <c r="J14" s="253"/>
      <c r="K14" s="244">
        <v>38735</v>
      </c>
      <c r="L14" s="252"/>
      <c r="M14" s="252"/>
    </row>
    <row r="15" spans="1:16" ht="26.25" customHeight="1" x14ac:dyDescent="0.25">
      <c r="A15" s="233" t="s">
        <v>193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</row>
    <row r="16" spans="1:16" x14ac:dyDescent="0.25">
      <c r="A16" s="3" t="s">
        <v>79</v>
      </c>
      <c r="B16" s="109"/>
    </row>
    <row r="17" spans="1:2" x14ac:dyDescent="0.25">
      <c r="A17" s="152" t="s">
        <v>146</v>
      </c>
      <c r="B17" s="109"/>
    </row>
    <row r="18" spans="1:2" x14ac:dyDescent="0.25">
      <c r="B18" s="109"/>
    </row>
    <row r="20" spans="1:2" x14ac:dyDescent="0.25">
      <c r="A20" s="109"/>
      <c r="B20" s="109"/>
    </row>
    <row r="25" spans="1:2" x14ac:dyDescent="0.25">
      <c r="A25" s="60"/>
      <c r="B25" s="110"/>
    </row>
  </sheetData>
  <mergeCells count="16">
    <mergeCell ref="A15:M15"/>
    <mergeCell ref="A1:M1"/>
    <mergeCell ref="K14:M14"/>
    <mergeCell ref="H14:J14"/>
    <mergeCell ref="E14:G14"/>
    <mergeCell ref="B14:D14"/>
    <mergeCell ref="K13:M13"/>
    <mergeCell ref="H13:J13"/>
    <mergeCell ref="E13:G13"/>
    <mergeCell ref="B13:D13"/>
    <mergeCell ref="A2:M2"/>
    <mergeCell ref="K3:M3"/>
    <mergeCell ref="A3:A4"/>
    <mergeCell ref="B3:D3"/>
    <mergeCell ref="E3:G3"/>
    <mergeCell ref="H3:J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Tab. G4-1A</vt:lpstr>
      <vt:lpstr>Tab. G4-2A</vt:lpstr>
      <vt:lpstr>Tab. G4-3A</vt:lpstr>
      <vt:lpstr>Tab. G4-4A</vt:lpstr>
      <vt:lpstr>Tab. G4-5web</vt:lpstr>
      <vt:lpstr>Tab. G4-6web</vt:lpstr>
      <vt:lpstr>Tab. G4-7web</vt:lpstr>
      <vt:lpstr>Tab. G4-8web</vt:lpstr>
      <vt:lpstr>Tab. G4-9web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J.Lischewski</dc:creator>
  <cp:lastModifiedBy>Autor</cp:lastModifiedBy>
  <dcterms:created xsi:type="dcterms:W3CDTF">2018-01-23T19:23:24Z</dcterms:created>
  <dcterms:modified xsi:type="dcterms:W3CDTF">2018-06-19T09:21:57Z</dcterms:modified>
</cp:coreProperties>
</file>