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2300" activeTab="1"/>
  </bookViews>
  <sheets>
    <sheet name="Inhalt" sheetId="1" r:id="rId1"/>
    <sheet name="Abb. E2-4A" sheetId="2" r:id="rId2"/>
    <sheet name="Abb. E2-5A" sheetId="3" r:id="rId3"/>
    <sheet name="Tab. E2-1A" sheetId="4" r:id="rId4"/>
    <sheet name="Tab. E2-2A" sheetId="5" r:id="rId5"/>
    <sheet name="Tab. E2-3A" sheetId="6" r:id="rId6"/>
    <sheet name="Tab. E2-4A" sheetId="7" r:id="rId7"/>
    <sheet name="Abb. E2-6web" sheetId="8" r:id="rId8"/>
    <sheet name="Abb. E2-7web" sheetId="9" r:id="rId9"/>
    <sheet name="Tab. E2-5web" sheetId="10" r:id="rId10"/>
    <sheet name="Tab. E2-6web" sheetId="11" r:id="rId11"/>
    <sheet name="Tab. E2-7web" sheetId="12" r:id="rId1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11" l="1"/>
  <c r="G6" i="11"/>
  <c r="H6" i="11"/>
  <c r="I6" i="11"/>
  <c r="D7" i="11"/>
  <c r="G7" i="11"/>
  <c r="H7" i="11"/>
  <c r="I7" i="11"/>
  <c r="D8" i="11"/>
  <c r="G8" i="11"/>
  <c r="H8" i="11"/>
  <c r="I8" i="11"/>
  <c r="D9" i="11"/>
  <c r="G9" i="11"/>
  <c r="H9" i="11"/>
  <c r="I9" i="11"/>
  <c r="D10" i="11"/>
  <c r="G10" i="11"/>
  <c r="H10" i="11"/>
  <c r="I10" i="11"/>
  <c r="D11" i="11"/>
  <c r="G11" i="11"/>
  <c r="H11" i="11"/>
  <c r="I11" i="11"/>
  <c r="D12" i="11"/>
  <c r="G12" i="11"/>
  <c r="H12" i="11"/>
  <c r="I12" i="11"/>
  <c r="D13" i="11"/>
  <c r="G13" i="11"/>
  <c r="H13" i="11"/>
  <c r="I13" i="11"/>
  <c r="D14" i="11"/>
  <c r="G14" i="11"/>
  <c r="H14" i="11"/>
  <c r="I14" i="11"/>
  <c r="D15" i="11"/>
  <c r="G15" i="11"/>
  <c r="H15" i="11"/>
  <c r="I15" i="11"/>
  <c r="D16" i="11"/>
  <c r="G16" i="11"/>
  <c r="H16" i="11"/>
  <c r="I16" i="11"/>
  <c r="D17" i="11"/>
  <c r="G17" i="11"/>
  <c r="H17" i="11"/>
  <c r="I17" i="11"/>
  <c r="D18" i="11"/>
  <c r="G18" i="11"/>
  <c r="H18" i="11"/>
  <c r="I18" i="11"/>
  <c r="D19" i="11"/>
  <c r="G19" i="11"/>
  <c r="H19" i="11"/>
  <c r="I19" i="11"/>
  <c r="D20" i="11"/>
  <c r="G20" i="11"/>
  <c r="H20" i="11"/>
  <c r="I20" i="11"/>
  <c r="D21" i="11"/>
  <c r="G21" i="11"/>
  <c r="H21" i="11"/>
  <c r="I21" i="11"/>
  <c r="D7" i="10"/>
  <c r="G7" i="10"/>
  <c r="D8" i="10"/>
  <c r="G8" i="10"/>
  <c r="D9" i="10"/>
  <c r="G9" i="10"/>
  <c r="D10" i="10"/>
  <c r="G10" i="10"/>
  <c r="D11" i="10"/>
  <c r="G11" i="10"/>
  <c r="D12" i="10"/>
  <c r="G12" i="10"/>
  <c r="D13" i="10"/>
  <c r="G13" i="10"/>
  <c r="D14" i="10"/>
  <c r="G14" i="10"/>
  <c r="D15" i="10"/>
  <c r="G15" i="10"/>
  <c r="D16" i="10"/>
  <c r="G16" i="10"/>
  <c r="D17" i="10"/>
  <c r="G17" i="10"/>
  <c r="D18" i="10"/>
  <c r="G18" i="10"/>
  <c r="D19" i="10"/>
  <c r="G19" i="10"/>
  <c r="D20" i="10"/>
  <c r="G20" i="10"/>
  <c r="D21" i="10"/>
  <c r="G21" i="10"/>
  <c r="D22" i="10"/>
  <c r="G22" i="10"/>
  <c r="D23" i="10"/>
  <c r="G23" i="10"/>
  <c r="D24" i="10"/>
  <c r="G24" i="10"/>
  <c r="E6" i="7"/>
  <c r="E7" i="7"/>
  <c r="E9" i="7"/>
  <c r="E10" i="7"/>
  <c r="E11" i="7"/>
  <c r="E12" i="7"/>
  <c r="E13" i="7"/>
  <c r="E15" i="7"/>
  <c r="E16" i="7"/>
  <c r="E18" i="7"/>
  <c r="E19" i="7"/>
  <c r="E20" i="7"/>
  <c r="E21" i="7"/>
  <c r="E22" i="7"/>
  <c r="E24" i="7"/>
  <c r="E25" i="7"/>
  <c r="E26" i="7"/>
  <c r="E27" i="7"/>
  <c r="E28" i="7"/>
  <c r="E29" i="7"/>
  <c r="E30" i="7"/>
  <c r="E31" i="7"/>
  <c r="D5" i="6"/>
  <c r="D6" i="6"/>
  <c r="D7" i="6"/>
  <c r="D8" i="6"/>
  <c r="D9" i="6"/>
  <c r="D10" i="6"/>
  <c r="D11" i="6"/>
  <c r="D12" i="6"/>
  <c r="D13" i="6"/>
  <c r="D14" i="6"/>
  <c r="D15" i="6"/>
  <c r="D16" i="6"/>
  <c r="D17" i="6"/>
  <c r="D18" i="6"/>
  <c r="D19" i="6"/>
  <c r="D20" i="6"/>
  <c r="D21" i="6"/>
  <c r="K67" i="5"/>
  <c r="K68" i="5"/>
  <c r="K69" i="5"/>
  <c r="J71" i="5"/>
  <c r="F5" i="4"/>
  <c r="G5" i="4"/>
  <c r="F6" i="4"/>
  <c r="G6" i="4"/>
  <c r="F7" i="4"/>
  <c r="G7" i="4"/>
  <c r="F8" i="4"/>
  <c r="G8" i="4"/>
  <c r="F9" i="4"/>
  <c r="G9" i="4"/>
  <c r="F10" i="4"/>
  <c r="G10" i="4"/>
  <c r="F11" i="4"/>
  <c r="G11" i="4"/>
  <c r="F12" i="4"/>
  <c r="G12" i="4"/>
  <c r="F13" i="4"/>
  <c r="G13" i="4"/>
  <c r="F14" i="4"/>
  <c r="G14" i="4"/>
  <c r="F15" i="4"/>
  <c r="G15" i="4"/>
  <c r="F16" i="4"/>
  <c r="F17" i="4"/>
  <c r="G17" i="4"/>
  <c r="F18" i="4"/>
  <c r="G18" i="4"/>
  <c r="F19" i="4"/>
  <c r="G19" i="4"/>
  <c r="F20" i="4"/>
  <c r="G20" i="4"/>
  <c r="F21" i="4"/>
  <c r="G21" i="4"/>
  <c r="F22" i="4"/>
  <c r="G22" i="4"/>
  <c r="F23" i="4"/>
  <c r="G23" i="4"/>
  <c r="F24" i="4"/>
  <c r="G24" i="4"/>
  <c r="F25" i="4"/>
  <c r="G25" i="4"/>
  <c r="F26" i="4"/>
  <c r="G26" i="4"/>
  <c r="F27" i="4"/>
  <c r="G27" i="4"/>
</calcChain>
</file>

<file path=xl/sharedStrings.xml><?xml version="1.0" encoding="utf-8"?>
<sst xmlns="http://schemas.openxmlformats.org/spreadsheetml/2006/main" count="658" uniqueCount="285">
  <si>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</si>
  <si>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Abweichungen in den Summen erklären sich durch Runden der Zahlen.</t>
  </si>
  <si>
    <t>= Die Daten sind in einer anderen Kategorie oder Spalte der Tabelle enthalten</t>
  </si>
  <si>
    <t>x( )</t>
  </si>
  <si>
    <t>= Kategorie nicht zutreffend</t>
  </si>
  <si>
    <t>X</t>
  </si>
  <si>
    <t>= keine Daten verfügbar</t>
  </si>
  <si>
    <t>·</t>
  </si>
  <si>
    <t>= Aussagewert eingeschränkt, da die Stichprobe sehr klein ist</t>
  </si>
  <si>
    <t>(n)</t>
  </si>
  <si>
    <t>= keine Angaben, da Zahlenwert nicht sicher genug</t>
  </si>
  <si>
    <t>/</t>
  </si>
  <si>
    <t>= Zahlenwert größer als null, aber kleiner als die Hälfte der verwendeten Einheit</t>
  </si>
  <si>
    <t>= nichts vorhanden</t>
  </si>
  <si>
    <t>–</t>
  </si>
  <si>
    <t>Zeichenerklärung in den Tabellen</t>
  </si>
  <si>
    <t>Tab. E2-7web: Ausbildungsquote 1999 und 2015 nach Betriebsgröße und Ländergruppen  (in %)</t>
  </si>
  <si>
    <t>Tab. E2-6web: Entwicklung des Angebots und der Nachfrage von 2008 zu 2017 nach Ländern</t>
  </si>
  <si>
    <t>Tab. E2-5web: Auszubildende, sozialversicherungspflichtig Beschäftigte und Ausbildungsquote 1999 bis 2016 nach Ländergruppen</t>
  </si>
  <si>
    <t>Abb. E2-7web: Auszubildende, sozialversicherungspflichtig Beschäftigte nach Qualifikationsniveau und Ausbildungsquote 1999-2016 nach ostdeutschen und westdeutschen Ländern  (Index 1999=100)</t>
  </si>
  <si>
    <t>Abb. E2-6web: Ausbildungsquote 1999 bis 2015 nach Betriebsgröße nach westdeutschen und ostdeutschen Bundesländern (in %)</t>
  </si>
  <si>
    <t>Ergänzende Tabellen/Abbildungen im Internet</t>
  </si>
  <si>
    <t>Tab. E2-4A: Angebots-Nachfrage-Relation in der dualen Ausbildung in Berufen für Menschen mit Behinderungen (§66 BBiG/§42 HwO) 2009 bis 2016 (Anzahl, in %)</t>
  </si>
  <si>
    <t>Tab. E2-3A: Angebots-Nachfrage-Relation in der dualen Ausbildung 2017 nach ausgewählten Berufsgruppen (Anzahl, in %)</t>
  </si>
  <si>
    <t>Tab. E2-2A: Angebots-Nachfrage-Relation in der dualen Ausbildung 2017 nach Arbeitsagenturbezirken (in %)</t>
  </si>
  <si>
    <t>Tab. E2-1A: Neu abgeschlossene Ausbildungsverträge, Ausbildungsstellenangebot und -nachfrage im dualen System 1995 bis 2017 (Anzahl, in %)</t>
  </si>
  <si>
    <t>Abb. E2-5A: Die Entwicklung von Angebot an und Nachfrage nach Ausbildungsplätzen im dualen System 2008 bis 2017 nach Ländern (in %)</t>
  </si>
  <si>
    <t>Abb. E2-4A: Angebots-Nachfrage-Relation in der dualen Ausbildung 2017 nach ausgewählten Berufen oder Berufsgruppen (in %)</t>
  </si>
  <si>
    <t>Tabellen/Abbildungen aus dem Anhang der Buchpublikation</t>
  </si>
  <si>
    <t>Inhalt</t>
  </si>
  <si>
    <t>Zurück zum Inhalt</t>
  </si>
  <si>
    <t xml:space="preserve">Quelle: Bundesinstitut für Berufsbildung, Erhebung zum 30. September; Bundesagentur für Arbeit, Ausbildungsmarktstatistik (Datenstand: 11.12.2017)            
</t>
  </si>
  <si>
    <t>3) Neuverträge und unvermittelte/unversorgte und alternativ eingemündete (z.B. Besuch weiterführender Schulen, Berufsvorbereitungsmaßnahmen) Bewerberinnen und Bewerber bei aufrechterhaltenem Vermittlungswunsch (letztere Gruppe bis 1997 nur Westdeutschland und Westberlin).</t>
  </si>
  <si>
    <t>2) Abgeschlossene Neuverträge und unvermittelte/unversorgte, bei der Bundesagentur gemeldete  Bewerber.</t>
  </si>
  <si>
    <t>1) Neuverträge und bis 30.09. unbesetzt gebliebene, bei der Bundesagentur für Arbeit gemeldete Stellen.</t>
  </si>
  <si>
    <t>* Bis 2008 ohne, ab 2009 mit Daten der zugelassenen kommunalen Träger (zkT). Bis 2012 ohne Ausbildungsplätze, die regional nicht zuzuordnen sind, und ohne Bewerber mit Wohnsitz im Ausland. Ab 2013 Absolutwerte auf ein Vielfaches von 3 gerundet. Ab 2015 einschließlich Abiturientenausbildungen.</t>
  </si>
  <si>
    <t>●</t>
  </si>
  <si>
    <t>in %</t>
  </si>
  <si>
    <t>Anzahl</t>
  </si>
  <si>
    <t>ANR (erweiterte Definition)</t>
  </si>
  <si>
    <t>ANR (traditionelle Definition)</t>
  </si>
  <si>
    <r>
      <t>Ausbildungsstellennachfrage 
(erweiterte Def.)</t>
    </r>
    <r>
      <rPr>
        <vertAlign val="superscript"/>
        <sz val="9"/>
        <color theme="1"/>
        <rFont val="Arial"/>
        <family val="2"/>
      </rPr>
      <t>3)</t>
    </r>
  </si>
  <si>
    <r>
      <t>Ausbildungsstellennachfrage (traditionelle Def.)</t>
    </r>
    <r>
      <rPr>
        <vertAlign val="superscript"/>
        <sz val="9"/>
        <color theme="1"/>
        <rFont val="Arial"/>
        <family val="2"/>
      </rPr>
      <t>2)</t>
    </r>
  </si>
  <si>
    <r>
      <t xml:space="preserve">Ausbildungsstellenangebot </t>
    </r>
    <r>
      <rPr>
        <vertAlign val="superscript"/>
        <sz val="9"/>
        <color theme="1"/>
        <rFont val="Arial"/>
        <family val="2"/>
      </rPr>
      <t>1)</t>
    </r>
  </si>
  <si>
    <t>Neu abgeschlossene Ausbildungsverträge Ende September</t>
  </si>
  <si>
    <t>Jahr</t>
  </si>
  <si>
    <t>Tab. E2-1A: Neu abgeschlossene Ausbildungsverträge, Ausbildungsstellenangebot und -nachfrage im dualen System 1995 bis 2017* (Anzahl, in %)</t>
  </si>
  <si>
    <t>Regensburg</t>
  </si>
  <si>
    <t>Schwandorf</t>
  </si>
  <si>
    <t>Greifswald</t>
  </si>
  <si>
    <t>Nordhausen</t>
  </si>
  <si>
    <t>Fürth</t>
  </si>
  <si>
    <t>Freising</t>
  </si>
  <si>
    <t>Passau</t>
  </si>
  <si>
    <t>Suhl</t>
  </si>
  <si>
    <t>Deggendorf</t>
  </si>
  <si>
    <t>Landshut-Pfarrkirchen</t>
  </si>
  <si>
    <t>Schwerin</t>
  </si>
  <si>
    <t>Bamberg-Coburg</t>
  </si>
  <si>
    <t>Stralsund</t>
  </si>
  <si>
    <t>Balingen</t>
  </si>
  <si>
    <t>Bernburg</t>
  </si>
  <si>
    <t>Annaberg-Buchholz</t>
  </si>
  <si>
    <t>Weiden</t>
  </si>
  <si>
    <t>Traunstein</t>
  </si>
  <si>
    <t>Altenburg-Gera</t>
  </si>
  <si>
    <t>Ansbach-Weißenburg</t>
  </si>
  <si>
    <t>Weilheim</t>
  </si>
  <si>
    <t>Weißenfels</t>
  </si>
  <si>
    <t>Kempten-Memmingen</t>
  </si>
  <si>
    <t>Schweinfurt</t>
  </si>
  <si>
    <t>Potsdam</t>
  </si>
  <si>
    <t>Konstanz-Ravensburg</t>
  </si>
  <si>
    <t>Bayreuth-Hof</t>
  </si>
  <si>
    <t>Rosenheim</t>
  </si>
  <si>
    <t>Ingolstadt</t>
  </si>
  <si>
    <t>Bad Hersfeld-Fulda</t>
  </si>
  <si>
    <t>Donauwörth</t>
  </si>
  <si>
    <t>Jena</t>
  </si>
  <si>
    <t>Plauen</t>
  </si>
  <si>
    <t>Würzburg</t>
  </si>
  <si>
    <t>Erfurt</t>
  </si>
  <si>
    <t>Trier</t>
  </si>
  <si>
    <t>Ulm</t>
  </si>
  <si>
    <t>München</t>
  </si>
  <si>
    <t>Göppingen</t>
  </si>
  <si>
    <t>Neuruppin</t>
  </si>
  <si>
    <t>Nürnberg</t>
  </si>
  <si>
    <t>Dessau-Roßlau-Wittenberg</t>
  </si>
  <si>
    <t>Nagold-Pforzheim</t>
  </si>
  <si>
    <t>Aalen</t>
  </si>
  <si>
    <t>Augsburg</t>
  </si>
  <si>
    <t>Freiberg</t>
  </si>
  <si>
    <t>Sangerhausen</t>
  </si>
  <si>
    <t>Bautzen</t>
  </si>
  <si>
    <t>Neubrandenburg</t>
  </si>
  <si>
    <t>Cottbus</t>
  </si>
  <si>
    <t>Reutlingen</t>
  </si>
  <si>
    <t>Aschaffenburg</t>
  </si>
  <si>
    <t>Dresden</t>
  </si>
  <si>
    <t>Lörrach</t>
  </si>
  <si>
    <t>Ludwigsburg</t>
  </si>
  <si>
    <t>Chemnitz</t>
  </si>
  <si>
    <t>Lübeck</t>
  </si>
  <si>
    <t>Rottweil-Villingen-Schwenningen</t>
  </si>
  <si>
    <t>Zwickau</t>
  </si>
  <si>
    <t>Koblenz-Mayen</t>
  </si>
  <si>
    <t>Karlsruhe-Rastatt</t>
  </si>
  <si>
    <t>Offenbach</t>
  </si>
  <si>
    <t>Montabaur</t>
  </si>
  <si>
    <t>Oschatz</t>
  </si>
  <si>
    <t>Halle</t>
  </si>
  <si>
    <t>Rostock</t>
  </si>
  <si>
    <t>Magdeburg</t>
  </si>
  <si>
    <t>Offenburg</t>
  </si>
  <si>
    <t>Meschede-Soest</t>
  </si>
  <si>
    <t>Freiburg</t>
  </si>
  <si>
    <t>Mannheim</t>
  </si>
  <si>
    <t>Nordhorn</t>
  </si>
  <si>
    <t>Frankfurt (Oder)</t>
  </si>
  <si>
    <t>Heilbronn</t>
  </si>
  <si>
    <t>Pirna</t>
  </si>
  <si>
    <t>Bad Kreuznach</t>
  </si>
  <si>
    <t>Frankfurt</t>
  </si>
  <si>
    <t>Halberstadt</t>
  </si>
  <si>
    <t>Coesfeld</t>
  </si>
  <si>
    <t>Schwäbisch Hall-Tauberbischofsheim</t>
  </si>
  <si>
    <t>Vechta</t>
  </si>
  <si>
    <t>Ludwigshafen</t>
  </si>
  <si>
    <t>Gotha</t>
  </si>
  <si>
    <t>Essen</t>
  </si>
  <si>
    <t>Paderborn</t>
  </si>
  <si>
    <t>Stuttgart</t>
  </si>
  <si>
    <t>Saarland</t>
  </si>
  <si>
    <t>Ahlen-Münster</t>
  </si>
  <si>
    <t>Osnabrück</t>
  </si>
  <si>
    <t>Rheine</t>
  </si>
  <si>
    <t>Bad Oldesloe</t>
  </si>
  <si>
    <t>Bergisch Gladbach</t>
  </si>
  <si>
    <t>Köln</t>
  </si>
  <si>
    <t>Leipzig</t>
  </si>
  <si>
    <t>Düsseldorf</t>
  </si>
  <si>
    <t>Neuwied</t>
  </si>
  <si>
    <t>Stendal</t>
  </si>
  <si>
    <t>Neumünster</t>
  </si>
  <si>
    <t>Hanau</t>
  </si>
  <si>
    <t>Elmshorn</t>
  </si>
  <si>
    <t>Aachen-Düren</t>
  </si>
  <si>
    <t>Wiesbaden</t>
  </si>
  <si>
    <t>Iserlohn</t>
  </si>
  <si>
    <t>Landau</t>
  </si>
  <si>
    <t>Bonn</t>
  </si>
  <si>
    <t>Heide</t>
  </si>
  <si>
    <t>Waiblingen</t>
  </si>
  <si>
    <t>Mainz</t>
  </si>
  <si>
    <t>Stade</t>
  </si>
  <si>
    <t>Braunschweig-Goslar</t>
  </si>
  <si>
    <t>Heidelberg</t>
  </si>
  <si>
    <t>Hamburg</t>
  </si>
  <si>
    <t>Bremen-Bremerhaven</t>
  </si>
  <si>
    <t>Siegen</t>
  </si>
  <si>
    <t>Berlin</t>
  </si>
  <si>
    <t>Riesa</t>
  </si>
  <si>
    <t>Emden-Leer</t>
  </si>
  <si>
    <t>Bielefeld</t>
  </si>
  <si>
    <t>Duisburg</t>
  </si>
  <si>
    <t>Brühl</t>
  </si>
  <si>
    <t>Eberswalde</t>
  </si>
  <si>
    <t>Bad Homburg</t>
  </si>
  <si>
    <t>Celle</t>
  </si>
  <si>
    <t>Limburg-Wetzlar</t>
  </si>
  <si>
    <t>Korbach</t>
  </si>
  <si>
    <t>Göttingen</t>
  </si>
  <si>
    <t>Oldenburg-Wilhelmshaven</t>
  </si>
  <si>
    <t>Mönchengladbach</t>
  </si>
  <si>
    <t>Hannover</t>
  </si>
  <si>
    <t>Darmstadt</t>
  </si>
  <si>
    <t>Kaiserslautern-Pirmasens</t>
  </si>
  <si>
    <t>Mettmann</t>
  </si>
  <si>
    <t>Lüneburg-Uelzen</t>
  </si>
  <si>
    <t>Helmstedt</t>
  </si>
  <si>
    <t>Hildesheim</t>
  </si>
  <si>
    <t>Nienburg-Verden</t>
  </si>
  <si>
    <t>Dortmund</t>
  </si>
  <si>
    <t>Gelsenkirchen</t>
  </si>
  <si>
    <t>Detmold</t>
  </si>
  <si>
    <t>Marburg</t>
  </si>
  <si>
    <t>Kassel</t>
  </si>
  <si>
    <t>Gießen</t>
  </si>
  <si>
    <t>Solingen-Wuppertal</t>
  </si>
  <si>
    <t>Kiel</t>
  </si>
  <si>
    <t>Wesel</t>
  </si>
  <si>
    <t>Hamm</t>
  </si>
  <si>
    <t>Krefeld</t>
  </si>
  <si>
    <t>Flensburg</t>
  </si>
  <si>
    <t>ANR &gt;=100</t>
  </si>
  <si>
    <t>Herford</t>
  </si>
  <si>
    <t>ANR &gt;90 und &lt;100</t>
  </si>
  <si>
    <t>Bochum</t>
  </si>
  <si>
    <t>Recklinghausen</t>
  </si>
  <si>
    <t>ANR &lt;=90</t>
  </si>
  <si>
    <t>Hagen</t>
  </si>
  <si>
    <t>Veränderung von 2015 zu 2017</t>
  </si>
  <si>
    <t>Oberhausen</t>
  </si>
  <si>
    <t>Hameln</t>
  </si>
  <si>
    <t xml:space="preserve">Quelle: Bundesinstitut für Berufsbildung, Erhebung zum 30. September; Bundesagentur für Arbeit, Ausbildungsmarktstatistik (Datenstand: 11.12.2017) </t>
  </si>
  <si>
    <t>* Die Agenturbezirke Berlin Mitte, Nord und Süd sind unter Berlin zusammengefasst. Ab 2015 einschließlich Abiturientenausbildungen. Bei den Daten der Bundesagentur für Arbeit liegen Werte kleiner 3 nicht vor. Zu Berechnungszwecken werden diese durch Schätzwerte ersetzt.</t>
  </si>
  <si>
    <t>ANR
(erweitert)</t>
  </si>
  <si>
    <t>Arbeitsagenturbezirk</t>
  </si>
  <si>
    <t>Tab. E2-2A: Angebots-Nachfrage-Relation in der dualen Ausbildung 2017 nach Arbeitsagenturbezirken* (in %)</t>
  </si>
  <si>
    <t>Quelle: Bundesinstitut für Berufsbildung, Erhebung zum 30. September; Bundesagentur für Arbeit, Ausbildungsmarktstatistik (Datenstand: 11.12.2017)</t>
  </si>
  <si>
    <t xml:space="preserve"> 2) Nur Ausbildung im dualen System und ohne Bewerber mit Wohnsitz im Ausland.</t>
  </si>
  <si>
    <t xml:space="preserve"> 1) Nur Ausbildung im dualen System und ohne jene unbesetzten Ausbildungsstellen, die für die Bundesagentur für Arbeit regional nicht zuzuordnen sind</t>
  </si>
  <si>
    <t>* Die ausgewählten Berufshauptgruppen wurden über die in den Klammern angegebenen Berufsgruppen der KldB 2010 gebildet. Sie bilden 80% der Nachfrage 2017 (erweiterte Definition) im dualen System ab.</t>
  </si>
  <si>
    <t>Tourismus-, Hotel- und Gaststättenberufe (632, 633)</t>
  </si>
  <si>
    <t>Lebensmittelherstellung und -verarbeitung (292, 293)</t>
  </si>
  <si>
    <t>Hoch- und Tiefbauberufe (321)</t>
  </si>
  <si>
    <t>Gebäude- u. versorgungstechnische Berufe (342)</t>
  </si>
  <si>
    <t>Einkaufs-, Vertriebs- und Handelsberufe (612)</t>
  </si>
  <si>
    <t>Nichtmed. Gesundheit, Körperpfl., Medizintechnik (823, 825)</t>
  </si>
  <si>
    <t>Mechatronik-, Energie- u. Elektroberufe (261, 262)</t>
  </si>
  <si>
    <t>Finanzdienstl. Rechnungswesen, Steuerberatung (721, 723)</t>
  </si>
  <si>
    <t>Metallerzeugung, -bearbeitung, Metallbau (242, 244)</t>
  </si>
  <si>
    <t>Verkaufsberufe (621, 623)</t>
  </si>
  <si>
    <t>(Innen-)Ausbauberufe (332)</t>
  </si>
  <si>
    <t>Medizinische Gesundheitsberufe (811)</t>
  </si>
  <si>
    <t>Verkehrs- und Logistikberufe (außer Fahrzeugführung) (513)</t>
  </si>
  <si>
    <t>Maschinen- und Fahrzeugtechnikberufe (251, 252)</t>
  </si>
  <si>
    <t>Informatik- und andere IKT-Berufe (431, 434)</t>
  </si>
  <si>
    <t>Berufe in Recht und Verwaltung (732)</t>
  </si>
  <si>
    <t>Berufe in Unternehmensführung und -organisation (713, 714)</t>
  </si>
  <si>
    <t>ANR
(erweiterte Definition)</t>
  </si>
  <si>
    <r>
      <t>Ausbildungsplatz-nachfrage (erweiterte Definition)</t>
    </r>
    <r>
      <rPr>
        <vertAlign val="superscript"/>
        <sz val="9"/>
        <rFont val="Arial"/>
        <family val="2"/>
      </rPr>
      <t>2)</t>
    </r>
  </si>
  <si>
    <r>
      <t>Ausbildungs-platzangebot</t>
    </r>
    <r>
      <rPr>
        <vertAlign val="superscript"/>
        <sz val="9"/>
        <rFont val="Arial"/>
        <family val="2"/>
      </rPr>
      <t>1)</t>
    </r>
  </si>
  <si>
    <t>Berufshauptgruppen (Berufsgruppe KldB 10)</t>
  </si>
  <si>
    <t>Tab. E2-3A: Angebots-Nachfrage-Relation in der dualen Ausbildung 2017 nach ausgewählten Berufsgruppen* (Anzahl, in %)</t>
  </si>
  <si>
    <t>2) Nur Ausbildung im dualen System und ohne Bewerber mit Wohnsitz im Ausland.</t>
  </si>
  <si>
    <t>1) Nur Ausbildung im dualen System und ohne jene unbesetzten Ausbildungsstellen, die für die BA regional nicht zuzuordnen sind.</t>
  </si>
  <si>
    <t>* Ab 2015 einschließlich Abiturientenausbildungen. Absolutwerte werden aus Datenschutzgründen jeweils auf ein Vielfaches von 3 gerundet; der Gesamtwert kann deshalb von der Summe der Einzelwerte abweichen. Bei den Daten der Bundesagentur für Arbeit liegen Werte kleiner 3 nicht vor. Zu Berechnungszwecken werden diese durch Schätzwerte ersetzt.</t>
  </si>
  <si>
    <t>Westdeutsche Länder</t>
  </si>
  <si>
    <t>•</t>
  </si>
  <si>
    <t>Ostdeutsche Länder</t>
  </si>
  <si>
    <t>Deutschland</t>
  </si>
  <si>
    <r>
      <t xml:space="preserve">Ausbildungsplatz-nachfrage (erweiterte Definition) </t>
    </r>
    <r>
      <rPr>
        <vertAlign val="superscript"/>
        <sz val="9"/>
        <rFont val="Arial"/>
        <family val="2"/>
      </rPr>
      <t>2)</t>
    </r>
  </si>
  <si>
    <r>
      <t xml:space="preserve">Ausbildungs-platzangebot </t>
    </r>
    <r>
      <rPr>
        <vertAlign val="superscript"/>
        <sz val="9"/>
        <rFont val="Arial"/>
        <family val="2"/>
      </rPr>
      <t>1)</t>
    </r>
  </si>
  <si>
    <t>Neu abgeschlossene Ausbildungsverträge</t>
  </si>
  <si>
    <t>Tab. E2-4A: Angebots-Nachfrage-Relation in der dualen Ausbildung in Berufen für Menschen mit Behinderungen (§66 BBiG/§42 HwO) 2009 bis 2016* (Anzahl, in %)</t>
  </si>
  <si>
    <r>
      <t xml:space="preserve">Quelle: BA-Beschäftigungsstatistik, Sonderauswertungen, Stichtag 31.12.
Baas, M. &amp; Baethge, M. (2017). </t>
    </r>
    <r>
      <rPr>
        <i/>
        <sz val="8.5"/>
        <rFont val="Arial"/>
        <family val="2"/>
      </rPr>
      <t>Entwicklung der Berufsausbildung in Klein- und Mittelbetrieben: Expertise im Rahmen des Ländermonitors berufliche Bildung</t>
    </r>
    <r>
      <rPr>
        <sz val="8.5"/>
        <rFont val="Arial"/>
        <family val="2"/>
      </rPr>
      <t xml:space="preserve">. Online-Publikation (Bertelsmann Stiftung, Hrsg.). DOI: 10.11586/2017035. </t>
    </r>
  </si>
  <si>
    <t>Quelle: Bundesagentur für Arbeit (Beschäftigte nach Berufen (KldB 2010) und KldB 1988 (Zeitreihe Quartalszahlen) und Beschäftigte nach ausgewählten Merkmalen 2017);  Baas, M. &amp; Baethge, M. (2017). Entwicklung der Berufsausbildung in Klein- und Mittelbetrieben: Expertise im Rahmen des Ländermonitors berufliche Bildung. Online-Publikation (Bertelsmann Stiftung, Hrsg.). DOI: 10.11586/2017035.</t>
  </si>
  <si>
    <t>* Aufgrund einer geänderten Erfassung keine Daten für 2011 verfügbar. Beschäftigte mit Berufsausbildung ab 2012: "mit anerkanntem Berufsabschluss" ist die Summe aus "mit anerkannter Berufsausbildung" und "Meister-/Techniker-/gleichw. Fachschulabschluss". Beschäftigte mit (Fach-)Hochschulabschluss ab 2012:  "mit akademischem Abschluss" ist die Summe aus "Bachelor", "Diplom/Magister/Master/Staatsexamen" und "Promotion".</t>
  </si>
  <si>
    <t>Quelle: Beschäftigte nach Berufen (KldB 2010) und KldB 1988 (Zeitreihe Quartalszahlen); Baas, M. &amp; Baethge, M. (2017). Entwicklung der Berufsausbildung in Klein- und Mittelbetrieben: Expertise im Rahmen des Ländermonitors berufliche Bildung. Online-Publikation (Bertelsmann Stiftung, Hrsg.). DOI: 10.11586/2017035.</t>
  </si>
  <si>
    <t xml:space="preserve">Ausbildungs-quote </t>
  </si>
  <si>
    <t>Sozialversiche-rungspflichtig Beschäftigte</t>
  </si>
  <si>
    <t xml:space="preserve">Auszubildende </t>
  </si>
  <si>
    <t>Auszubildende</t>
  </si>
  <si>
    <t>Ostdeutsche Länder (inkl. Berlin)</t>
  </si>
  <si>
    <t>Quelle: Bundesagentur für Arbeit, Ergebnisse der Ausbildungsmarktstatistik, Ergebnisse zum 30.09. (ab 2015 inkl. Abiturientenausbildungen); Bundesinstitut für Berufsbildung, Erhebung der neu abgeschlossenen Ausbildungsverträge zum 30.09. (Datenstand 27.01.2016), Berechnungen des BIBB, eigene Berechnungen</t>
  </si>
  <si>
    <t>1)  Neuverträge und unvermittelte/unversorgte und alternativ eingemündete (z. B. Besuch weiterführender Schulen, Berufsvorbereitungsmaßnahmen) Bewerberinnen und Bewerber bei aufrechterhaltenem Vermittlungswunsch.</t>
  </si>
  <si>
    <t>* Absolutwerte werden aus Datenschutzgründen jeweils auf ein Vielfaches von 3 gerundet; der Gesamtwert kann deshalb von der Summe der Einzelwerte abweichen. Bei den Daten der Bundesagentur für Arbeit liegen Werte kleiner 3 nicht vor. Zu Berechnungszwecken werden diese durch Schätzwerte ersetzt.</t>
  </si>
  <si>
    <t>Thüringen</t>
  </si>
  <si>
    <t>Schleswig-Holstein</t>
  </si>
  <si>
    <t>Sachsen-Anhalt</t>
  </si>
  <si>
    <t>Sachsen</t>
  </si>
  <si>
    <t>Rheinland-Pfalz</t>
  </si>
  <si>
    <t>Nordrhein-Westfalen</t>
  </si>
  <si>
    <t>Niedersachsen</t>
  </si>
  <si>
    <t>Mecklenburg-Vorpommern</t>
  </si>
  <si>
    <t>Hessen</t>
  </si>
  <si>
    <t>Bremen</t>
  </si>
  <si>
    <t>Brandenburg</t>
  </si>
  <si>
    <t>Bayern</t>
  </si>
  <si>
    <t>Baden-Württemberg</t>
  </si>
  <si>
    <r>
      <t xml:space="preserve">Nachfrage (erweiterte Def.) </t>
    </r>
    <r>
      <rPr>
        <vertAlign val="superscript"/>
        <sz val="9"/>
        <rFont val="Arial"/>
        <family val="2"/>
      </rPr>
      <t>1)</t>
    </r>
  </si>
  <si>
    <t>Angebot</t>
  </si>
  <si>
    <t>Änderung</t>
  </si>
  <si>
    <t>Länder</t>
  </si>
  <si>
    <t>Tab. E2-6web: Entwicklung des Angebots und der Nachfrage von 2008 zu 2017 nach Ländern*</t>
  </si>
  <si>
    <r>
      <t xml:space="preserve">Quelle: BA-Beschäftigungsstatistik, Sonderauswertungen, Stichtag 31.12.
Baas, M. &amp; Baethge, M. (2017). </t>
    </r>
    <r>
      <rPr>
        <i/>
        <sz val="8.5"/>
        <color theme="1"/>
        <rFont val="Arial"/>
        <family val="2"/>
      </rPr>
      <t>Entwicklung der Berufsausbildung in Klein- und Mittelbetrieben: Expertise im Rahmen des Ländermonitors berufliche Bildung</t>
    </r>
    <r>
      <rPr>
        <sz val="8.5"/>
        <color theme="1"/>
        <rFont val="Arial"/>
        <family val="2"/>
      </rPr>
      <t xml:space="preserve">. Online-Publikation (Bertelsmann Stiftung, Hrsg.). DOI: 10.11586/2017035. </t>
    </r>
  </si>
  <si>
    <t xml:space="preserve">500 und mehr </t>
  </si>
  <si>
    <t>250-499</t>
  </si>
  <si>
    <t xml:space="preserve">50-249 </t>
  </si>
  <si>
    <t>6-49</t>
  </si>
  <si>
    <t>1-5</t>
  </si>
  <si>
    <t>Betriebs-
übergreifend</t>
  </si>
  <si>
    <t>Unternehmensgröße (Sozialerversicherungspflichtig Beschäftigte)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</si>
</sst>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0.0"/>
    <numFmt numFmtId="165" formatCode="_-* #,##0.00\ _D_M_-;\-* #,##0.00\ _D_M_-;_-* &quot;-&quot;??\ _D_M_-;_-@_-"/>
    <numFmt numFmtId="166" formatCode="#,##0.0"/>
  </numFmts>
  <fonts count="27"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sz val="9"/>
      <name val="Arial"/>
      <family val="2"/>
    </font>
    <font>
      <b/>
      <sz val="8"/>
      <name val="Symbol"/>
      <family val="1"/>
    </font>
    <font>
      <b/>
      <sz val="9"/>
      <name val="Arial"/>
      <family val="2"/>
    </font>
    <font>
      <sz val="11"/>
      <name val="Arial"/>
      <family val="2"/>
    </font>
    <font>
      <u/>
      <sz val="10"/>
      <color rgb="FF0000FF"/>
      <name val="Arial"/>
      <family val="2"/>
    </font>
    <font>
      <u/>
      <sz val="10"/>
      <color indexed="12"/>
      <name val="Arial"/>
      <family val="2"/>
    </font>
    <font>
      <b/>
      <sz val="11"/>
      <name val="Arial"/>
      <family val="2"/>
    </font>
    <font>
      <sz val="11"/>
      <name val="Calibri"/>
      <family val="2"/>
      <scheme val="minor"/>
    </font>
    <font>
      <sz val="8.5"/>
      <color theme="1"/>
      <name val="Arial"/>
      <family val="2"/>
    </font>
    <font>
      <sz val="8.5"/>
      <name val="Arial"/>
      <family val="2"/>
    </font>
    <font>
      <sz val="9"/>
      <color theme="1"/>
      <name val="Arial"/>
      <family val="2"/>
    </font>
    <font>
      <vertAlign val="superscript"/>
      <sz val="9"/>
      <color theme="1"/>
      <name val="Arial"/>
      <family val="2"/>
    </font>
    <font>
      <b/>
      <sz val="10"/>
      <color theme="1"/>
      <name val="Arial"/>
      <family val="2"/>
    </font>
    <font>
      <sz val="8"/>
      <name val="Arial"/>
      <family val="2"/>
    </font>
    <font>
      <sz val="8"/>
      <color theme="1"/>
      <name val="Arial"/>
      <family val="2"/>
    </font>
    <font>
      <vertAlign val="superscript"/>
      <sz val="9"/>
      <name val="Arial"/>
      <family val="2"/>
    </font>
    <font>
      <b/>
      <sz val="9"/>
      <color theme="1"/>
      <name val="Arial"/>
      <family val="2"/>
    </font>
    <font>
      <sz val="7"/>
      <name val="Arial"/>
      <family val="2"/>
    </font>
    <font>
      <b/>
      <sz val="10"/>
      <color rgb="FF000000"/>
      <name val="Arial"/>
      <family val="2"/>
    </font>
    <font>
      <i/>
      <sz val="8.5"/>
      <name val="Arial"/>
      <family val="2"/>
    </font>
    <font>
      <b/>
      <sz val="10"/>
      <name val="Arial"/>
      <family val="2"/>
    </font>
    <font>
      <b/>
      <sz val="7"/>
      <name val="Arial"/>
      <family val="2"/>
    </font>
    <font>
      <i/>
      <sz val="8.5"/>
      <color theme="1"/>
      <name val="Arial"/>
      <family val="2"/>
    </font>
  </fonts>
  <fills count="7">
    <fill>
      <patternFill patternType="none"/>
    </fill>
    <fill>
      <patternFill patternType="gray125"/>
    </fill>
    <fill>
      <patternFill patternType="solid">
        <fgColor rgb="FFC6D9F1"/>
        <bgColor indexed="64"/>
      </patternFill>
    </fill>
    <fill>
      <patternFill patternType="solid">
        <fgColor rgb="FFBFBFBF"/>
        <bgColor indexed="64"/>
      </patternFill>
    </fill>
    <fill>
      <patternFill patternType="solid">
        <fgColor indexed="22"/>
        <bgColor indexed="64"/>
      </patternFill>
    </fill>
    <fill>
      <patternFill patternType="solid">
        <fgColor rgb="FFC5D9F1"/>
        <bgColor indexed="64"/>
      </patternFill>
    </fill>
    <fill>
      <patternFill patternType="solid">
        <fgColor rgb="FFD9D9D9"/>
        <bgColor indexed="64"/>
      </patternFill>
    </fill>
  </fills>
  <borders count="16">
    <border>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13">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3" fillId="0" borderId="0"/>
    <xf numFmtId="0" fontId="8" fillId="0" borderId="0" applyNumberFormat="0" applyFill="0" applyBorder="0" applyAlignment="0" applyProtection="0"/>
    <xf numFmtId="0" fontId="9" fillId="0" borderId="0" applyNumberFormat="0" applyFill="0" applyBorder="0" applyAlignment="0" applyProtection="0"/>
    <xf numFmtId="0" fontId="2" fillId="0" borderId="0"/>
    <xf numFmtId="0" fontId="4" fillId="0" borderId="0"/>
    <xf numFmtId="165"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cellStyleXfs>
  <cellXfs count="225">
    <xf numFmtId="0" fontId="0" fillId="0" borderId="0" xfId="0"/>
    <xf numFmtId="0" fontId="3" fillId="0" borderId="0" xfId="4" applyBorder="1"/>
    <xf numFmtId="0" fontId="3" fillId="0" borderId="0" xfId="4"/>
    <xf numFmtId="0" fontId="2" fillId="0" borderId="0" xfId="4" applyFont="1" applyAlignment="1">
      <alignment horizontal="left" wrapText="1"/>
    </xf>
    <xf numFmtId="0" fontId="4" fillId="0" borderId="0" xfId="4" applyFont="1" applyAlignment="1">
      <alignment horizontal="left"/>
    </xf>
    <xf numFmtId="0" fontId="4" fillId="0" borderId="0" xfId="4" applyFont="1"/>
    <xf numFmtId="49" fontId="4" fillId="0" borderId="0" xfId="4" applyNumberFormat="1" applyFont="1" applyAlignment="1">
      <alignment horizontal="left" indent="1"/>
    </xf>
    <xf numFmtId="0" fontId="4" fillId="0" borderId="0" xfId="4" applyFont="1" applyAlignment="1">
      <alignment horizontal="right"/>
    </xf>
    <xf numFmtId="0" fontId="5" fillId="0" borderId="0" xfId="4" applyFont="1" applyAlignment="1">
      <alignment horizontal="right"/>
    </xf>
    <xf numFmtId="0" fontId="6" fillId="0" borderId="0" xfId="4" applyFont="1" applyAlignment="1">
      <alignment horizontal="right"/>
    </xf>
    <xf numFmtId="0" fontId="7" fillId="0" borderId="0" xfId="4" applyFont="1" applyAlignment="1">
      <alignment horizontal="left"/>
    </xf>
    <xf numFmtId="0" fontId="0" fillId="0" borderId="0" xfId="0" applyAlignment="1"/>
    <xf numFmtId="0" fontId="8" fillId="0" borderId="0" xfId="5" applyAlignment="1"/>
    <xf numFmtId="0" fontId="3" fillId="0" borderId="0" xfId="4" applyAlignment="1"/>
    <xf numFmtId="0" fontId="7" fillId="0" borderId="0" xfId="4" applyFont="1" applyBorder="1" applyAlignment="1"/>
    <xf numFmtId="0" fontId="7" fillId="0" borderId="0" xfId="4" applyFont="1" applyBorder="1"/>
    <xf numFmtId="0" fontId="10" fillId="0" borderId="0" xfId="6" applyFont="1"/>
    <xf numFmtId="0" fontId="11" fillId="0" borderId="0" xfId="0" applyFont="1"/>
    <xf numFmtId="0" fontId="12" fillId="0" borderId="0" xfId="0" applyFont="1" applyAlignment="1">
      <alignment vertical="top"/>
    </xf>
    <xf numFmtId="0" fontId="13" fillId="0" borderId="0" xfId="7" applyFont="1" applyAlignment="1">
      <alignment vertical="top" wrapText="1"/>
    </xf>
    <xf numFmtId="3" fontId="6" fillId="0" borderId="0" xfId="8" applyNumberFormat="1" applyFont="1" applyAlignment="1">
      <alignment horizontal="right"/>
    </xf>
    <xf numFmtId="164" fontId="14" fillId="0" borderId="1" xfId="0" applyNumberFormat="1" applyFont="1" applyFill="1" applyBorder="1" applyAlignment="1">
      <alignment horizontal="right" indent="2"/>
    </xf>
    <xf numFmtId="164" fontId="14" fillId="0" borderId="2" xfId="0" applyNumberFormat="1" applyFont="1" applyFill="1" applyBorder="1" applyAlignment="1">
      <alignment horizontal="right" indent="2"/>
    </xf>
    <xf numFmtId="3" fontId="4" fillId="0" borderId="2" xfId="9" applyNumberFormat="1" applyFont="1" applyFill="1" applyBorder="1" applyAlignment="1">
      <alignment horizontal="right" indent="4"/>
    </xf>
    <xf numFmtId="0" fontId="4" fillId="0" borderId="3" xfId="7" applyFont="1" applyFill="1" applyBorder="1" applyAlignment="1">
      <alignment horizontal="left"/>
    </xf>
    <xf numFmtId="164" fontId="14" fillId="2" borderId="4" xfId="0" applyNumberFormat="1" applyFont="1" applyFill="1" applyBorder="1" applyAlignment="1">
      <alignment horizontal="right" indent="2"/>
    </xf>
    <xf numFmtId="164" fontId="14" fillId="2" borderId="5" xfId="0" applyNumberFormat="1" applyFont="1" applyFill="1" applyBorder="1" applyAlignment="1">
      <alignment horizontal="right" indent="2"/>
    </xf>
    <xf numFmtId="3" fontId="4" fillId="2" borderId="5" xfId="9" applyNumberFormat="1" applyFont="1" applyFill="1" applyBorder="1" applyAlignment="1">
      <alignment horizontal="right" indent="4"/>
    </xf>
    <xf numFmtId="0" fontId="4" fillId="2" borderId="6" xfId="7" applyFont="1" applyFill="1" applyBorder="1" applyAlignment="1">
      <alignment horizontal="left"/>
    </xf>
    <xf numFmtId="164" fontId="14" fillId="0" borderId="4" xfId="0" applyNumberFormat="1" applyFont="1" applyFill="1" applyBorder="1" applyAlignment="1">
      <alignment horizontal="right" indent="2"/>
    </xf>
    <xf numFmtId="164" fontId="14" fillId="0" borderId="5" xfId="0" applyNumberFormat="1" applyFont="1" applyFill="1" applyBorder="1" applyAlignment="1">
      <alignment horizontal="right" indent="2"/>
    </xf>
    <xf numFmtId="3" fontId="4" fillId="0" borderId="5" xfId="9" applyNumberFormat="1" applyFont="1" applyFill="1" applyBorder="1" applyAlignment="1">
      <alignment horizontal="right" indent="4"/>
    </xf>
    <xf numFmtId="0" fontId="4" fillId="0" borderId="6" xfId="7" applyFont="1" applyFill="1" applyBorder="1" applyAlignment="1">
      <alignment horizontal="left"/>
    </xf>
    <xf numFmtId="3" fontId="0" fillId="0" borderId="0" xfId="0" applyNumberFormat="1"/>
    <xf numFmtId="3" fontId="14" fillId="0" borderId="0" xfId="0" applyNumberFormat="1" applyFont="1"/>
    <xf numFmtId="164" fontId="14" fillId="2" borderId="4" xfId="0" applyNumberFormat="1" applyFont="1" applyFill="1" applyBorder="1" applyAlignment="1">
      <alignment horizontal="left" indent="5"/>
    </xf>
    <xf numFmtId="3" fontId="4" fillId="2" borderId="5" xfId="9" applyNumberFormat="1" applyFont="1" applyFill="1" applyBorder="1" applyAlignment="1">
      <alignment horizontal="center"/>
    </xf>
    <xf numFmtId="164" fontId="14" fillId="0" borderId="7" xfId="0" applyNumberFormat="1" applyFont="1" applyFill="1" applyBorder="1" applyAlignment="1">
      <alignment horizontal="right" indent="2"/>
    </xf>
    <xf numFmtId="164" fontId="14" fillId="0" borderId="8" xfId="0" applyNumberFormat="1" applyFont="1" applyFill="1" applyBorder="1" applyAlignment="1">
      <alignment horizontal="right" indent="2"/>
    </xf>
    <xf numFmtId="3" fontId="4" fillId="0" borderId="8" xfId="9" applyNumberFormat="1" applyFont="1" applyFill="1" applyBorder="1" applyAlignment="1">
      <alignment horizontal="right" indent="4"/>
    </xf>
    <xf numFmtId="0" fontId="4" fillId="0" borderId="9" xfId="7" applyFont="1" applyFill="1" applyBorder="1" applyAlignment="1">
      <alignment horizontal="left"/>
    </xf>
    <xf numFmtId="0" fontId="4" fillId="2" borderId="10" xfId="7" applyFont="1" applyFill="1" applyBorder="1" applyAlignment="1">
      <alignment horizontal="center" vertical="center" wrapText="1"/>
    </xf>
    <xf numFmtId="0" fontId="4" fillId="2" borderId="11" xfId="7" applyFont="1" applyFill="1" applyBorder="1" applyAlignment="1">
      <alignment horizontal="center" vertical="center" wrapText="1"/>
    </xf>
    <xf numFmtId="164" fontId="4" fillId="0" borderId="0" xfId="10" applyNumberFormat="1" applyFont="1" applyBorder="1" applyAlignment="1">
      <alignment horizontal="right" vertical="center"/>
    </xf>
    <xf numFmtId="0" fontId="4" fillId="0" borderId="0" xfId="10" quotePrefix="1" applyFont="1" applyBorder="1" applyAlignment="1">
      <alignment vertical="center"/>
    </xf>
    <xf numFmtId="0" fontId="0" fillId="0" borderId="0" xfId="0" applyBorder="1" applyAlignment="1"/>
    <xf numFmtId="164" fontId="4" fillId="0" borderId="0" xfId="3" applyNumberFormat="1" applyFont="1" applyBorder="1" applyAlignment="1">
      <alignment horizontal="right" vertical="center"/>
    </xf>
    <xf numFmtId="0" fontId="4" fillId="0" borderId="0" xfId="3" quotePrefix="1" applyFont="1" applyBorder="1" applyAlignment="1">
      <alignment vertical="center"/>
    </xf>
    <xf numFmtId="164" fontId="4" fillId="0" borderId="0" xfId="3" applyNumberFormat="1" applyFont="1" applyFill="1" applyBorder="1" applyAlignment="1">
      <alignment horizontal="right" vertical="center"/>
    </xf>
    <xf numFmtId="0" fontId="4" fillId="0" borderId="0" xfId="3" applyFont="1" applyFill="1" applyBorder="1" applyAlignment="1">
      <alignment vertical="center"/>
    </xf>
    <xf numFmtId="1" fontId="0" fillId="0" borderId="0" xfId="0" applyNumberFormat="1"/>
    <xf numFmtId="9" fontId="0" fillId="0" borderId="0" xfId="2" applyFont="1"/>
    <xf numFmtId="164" fontId="0" fillId="0" borderId="0" xfId="0" applyNumberFormat="1"/>
    <xf numFmtId="0" fontId="17" fillId="0" borderId="0" xfId="3" applyFont="1" applyBorder="1" applyAlignment="1">
      <alignment vertical="center"/>
    </xf>
    <xf numFmtId="0" fontId="18" fillId="0" borderId="0" xfId="0" applyFont="1"/>
    <xf numFmtId="0" fontId="17" fillId="0" borderId="0" xfId="3" applyFont="1" applyBorder="1" applyAlignment="1">
      <alignment horizontal="left" vertical="top" wrapText="1"/>
    </xf>
    <xf numFmtId="166" fontId="0" fillId="0" borderId="1" xfId="0" applyNumberFormat="1" applyFill="1" applyBorder="1"/>
    <xf numFmtId="0" fontId="0" fillId="0" borderId="2" xfId="0" applyFill="1" applyBorder="1" applyAlignment="1">
      <alignment wrapText="1"/>
    </xf>
    <xf numFmtId="166" fontId="4" fillId="0" borderId="2" xfId="9" applyNumberFormat="1" applyFont="1" applyFill="1" applyBorder="1" applyAlignment="1">
      <alignment horizontal="right" indent="2"/>
    </xf>
    <xf numFmtId="0" fontId="4" fillId="0" borderId="2" xfId="7" applyFont="1" applyFill="1" applyBorder="1" applyAlignment="1">
      <alignment horizontal="left" wrapText="1"/>
    </xf>
    <xf numFmtId="0" fontId="4" fillId="0" borderId="3" xfId="7" applyFont="1" applyFill="1" applyBorder="1" applyAlignment="1">
      <alignment horizontal="left" wrapText="1"/>
    </xf>
    <xf numFmtId="166" fontId="4" fillId="2" borderId="4" xfId="9" applyNumberFormat="1" applyFont="1" applyFill="1" applyBorder="1" applyAlignment="1">
      <alignment horizontal="right" indent="2"/>
    </xf>
    <xf numFmtId="0" fontId="4" fillId="2" borderId="5" xfId="7" applyFont="1" applyFill="1" applyBorder="1" applyAlignment="1">
      <alignment horizontal="left" wrapText="1"/>
    </xf>
    <xf numFmtId="166" fontId="4" fillId="2" borderId="5" xfId="9" applyNumberFormat="1" applyFont="1" applyFill="1" applyBorder="1" applyAlignment="1">
      <alignment horizontal="right" indent="2"/>
    </xf>
    <xf numFmtId="0" fontId="4" fillId="2" borderId="6" xfId="7" applyFont="1" applyFill="1" applyBorder="1" applyAlignment="1">
      <alignment horizontal="left" wrapText="1"/>
    </xf>
    <xf numFmtId="166" fontId="4" fillId="0" borderId="4" xfId="9" applyNumberFormat="1" applyFont="1" applyFill="1" applyBorder="1" applyAlignment="1">
      <alignment horizontal="right" indent="2"/>
    </xf>
    <xf numFmtId="0" fontId="4" fillId="0" borderId="5" xfId="7" applyFont="1" applyFill="1" applyBorder="1" applyAlignment="1">
      <alignment horizontal="left" wrapText="1"/>
    </xf>
    <xf numFmtId="166" fontId="4" fillId="0" borderId="5" xfId="9" applyNumberFormat="1" applyFont="1" applyFill="1" applyBorder="1" applyAlignment="1">
      <alignment horizontal="right" indent="2"/>
    </xf>
    <xf numFmtId="0" fontId="4" fillId="0" borderId="6" xfId="7" applyFont="1" applyFill="1" applyBorder="1" applyAlignment="1">
      <alignment horizontal="left" wrapText="1"/>
    </xf>
    <xf numFmtId="166" fontId="4" fillId="0" borderId="7" xfId="9" applyNumberFormat="1" applyFont="1" applyFill="1" applyBorder="1" applyAlignment="1">
      <alignment horizontal="right" indent="2"/>
    </xf>
    <xf numFmtId="0" fontId="4" fillId="0" borderId="8" xfId="7" applyFont="1" applyFill="1" applyBorder="1" applyAlignment="1">
      <alignment horizontal="left" wrapText="1"/>
    </xf>
    <xf numFmtId="166" fontId="4" fillId="0" borderId="8" xfId="9" applyNumberFormat="1" applyFont="1" applyFill="1" applyBorder="1" applyAlignment="1">
      <alignment horizontal="right" indent="2"/>
    </xf>
    <xf numFmtId="0" fontId="4" fillId="0" borderId="9" xfId="7" applyFont="1" applyFill="1" applyBorder="1" applyAlignment="1">
      <alignment horizontal="left" wrapText="1"/>
    </xf>
    <xf numFmtId="0" fontId="4" fillId="4" borderId="7" xfId="7" applyFont="1" applyFill="1" applyBorder="1" applyAlignment="1">
      <alignment horizontal="center"/>
    </xf>
    <xf numFmtId="0" fontId="4" fillId="4" borderId="8" xfId="7" applyFont="1" applyFill="1" applyBorder="1" applyAlignment="1">
      <alignment horizontal="center"/>
    </xf>
    <xf numFmtId="0" fontId="4" fillId="3" borderId="8" xfId="7" applyFont="1" applyFill="1" applyBorder="1" applyAlignment="1">
      <alignment horizontal="center"/>
    </xf>
    <xf numFmtId="0" fontId="4" fillId="5" borderId="10" xfId="7" applyFont="1" applyFill="1" applyBorder="1" applyAlignment="1">
      <alignment horizontal="center" vertical="center" wrapText="1"/>
    </xf>
    <xf numFmtId="0" fontId="4" fillId="5" borderId="11" xfId="7" applyFont="1" applyFill="1" applyBorder="1" applyAlignment="1">
      <alignment horizontal="center" vertical="center" wrapText="1"/>
    </xf>
    <xf numFmtId="0" fontId="16" fillId="0" borderId="0" xfId="0" applyFont="1" applyFill="1"/>
    <xf numFmtId="164" fontId="4" fillId="0" borderId="1" xfId="9" applyNumberFormat="1" applyFont="1" applyFill="1" applyBorder="1" applyAlignment="1">
      <alignment horizontal="right" indent="2"/>
    </xf>
    <xf numFmtId="3" fontId="4" fillId="0" borderId="2" xfId="9" applyNumberFormat="1" applyFont="1" applyFill="1" applyBorder="1" applyAlignment="1">
      <alignment horizontal="right" indent="2"/>
    </xf>
    <xf numFmtId="164" fontId="4" fillId="5" borderId="4" xfId="9" applyNumberFormat="1" applyFont="1" applyFill="1" applyBorder="1" applyAlignment="1">
      <alignment horizontal="right" indent="2"/>
    </xf>
    <xf numFmtId="3" fontId="4" fillId="5" borderId="5" xfId="9" applyNumberFormat="1" applyFont="1" applyFill="1" applyBorder="1" applyAlignment="1">
      <alignment horizontal="right" indent="2"/>
    </xf>
    <xf numFmtId="0" fontId="4" fillId="5" borderId="6" xfId="7" applyFont="1" applyFill="1" applyBorder="1" applyAlignment="1">
      <alignment horizontal="left"/>
    </xf>
    <xf numFmtId="164" fontId="4" fillId="0" borderId="4" xfId="9" applyNumberFormat="1" applyFont="1" applyFill="1" applyBorder="1" applyAlignment="1">
      <alignment horizontal="right" indent="2"/>
    </xf>
    <xf numFmtId="3" fontId="4" fillId="0" borderId="5" xfId="9" applyNumberFormat="1" applyFont="1" applyFill="1" applyBorder="1" applyAlignment="1">
      <alignment horizontal="right" indent="2"/>
    </xf>
    <xf numFmtId="164" fontId="4" fillId="0" borderId="7" xfId="9" applyNumberFormat="1" applyFont="1" applyFill="1" applyBorder="1" applyAlignment="1">
      <alignment horizontal="right" indent="2"/>
    </xf>
    <xf numFmtId="3" fontId="4" fillId="0" borderId="8" xfId="9" applyNumberFormat="1" applyFont="1" applyFill="1" applyBorder="1" applyAlignment="1">
      <alignment horizontal="right" indent="2"/>
    </xf>
    <xf numFmtId="0" fontId="4" fillId="3" borderId="7" xfId="7" applyFont="1" applyFill="1" applyBorder="1" applyAlignment="1">
      <alignment horizontal="center" vertical="center" wrapText="1"/>
    </xf>
    <xf numFmtId="0" fontId="14" fillId="0" borderId="0" xfId="0" applyFont="1"/>
    <xf numFmtId="43" fontId="14" fillId="0" borderId="0" xfId="1" applyFont="1"/>
    <xf numFmtId="0" fontId="20" fillId="0" borderId="0" xfId="0" applyFont="1"/>
    <xf numFmtId="164" fontId="14" fillId="0" borderId="0" xfId="0" applyNumberFormat="1" applyFont="1"/>
    <xf numFmtId="0" fontId="21" fillId="0" borderId="0" xfId="3" applyFont="1" applyAlignment="1">
      <alignment vertical="center" wrapText="1"/>
    </xf>
    <xf numFmtId="164" fontId="4" fillId="5" borderId="1" xfId="11" applyNumberFormat="1" applyFont="1" applyFill="1" applyBorder="1" applyAlignment="1">
      <alignment horizontal="right" indent="5"/>
    </xf>
    <xf numFmtId="3" fontId="4" fillId="5" borderId="2" xfId="11" applyNumberFormat="1" applyFont="1" applyFill="1" applyBorder="1" applyAlignment="1">
      <alignment horizontal="right" indent="5"/>
    </xf>
    <xf numFmtId="0" fontId="4" fillId="5" borderId="3" xfId="11" applyNumberFormat="1" applyFont="1" applyFill="1" applyBorder="1" applyAlignment="1">
      <alignment horizontal="left"/>
    </xf>
    <xf numFmtId="164" fontId="4" fillId="0" borderId="4" xfId="0" applyNumberFormat="1" applyFont="1" applyFill="1" applyBorder="1" applyAlignment="1">
      <alignment horizontal="right" indent="5"/>
    </xf>
    <xf numFmtId="3" fontId="4" fillId="0" borderId="5" xfId="11" applyNumberFormat="1" applyFont="1" applyFill="1" applyBorder="1" applyAlignment="1">
      <alignment horizontal="right" indent="5"/>
    </xf>
    <xf numFmtId="0" fontId="4" fillId="0" borderId="6" xfId="11" applyNumberFormat="1" applyFont="1" applyFill="1" applyBorder="1" applyAlignment="1">
      <alignment horizontal="left"/>
    </xf>
    <xf numFmtId="164" fontId="4" fillId="5" borderId="4" xfId="11" applyNumberFormat="1" applyFont="1" applyFill="1" applyBorder="1" applyAlignment="1">
      <alignment horizontal="right" indent="5"/>
    </xf>
    <xf numFmtId="3" fontId="4" fillId="5" borderId="5" xfId="11" applyNumberFormat="1" applyFont="1" applyFill="1" applyBorder="1" applyAlignment="1">
      <alignment horizontal="right" indent="5"/>
    </xf>
    <xf numFmtId="0" fontId="4" fillId="5" borderId="6" xfId="11" applyNumberFormat="1" applyFont="1" applyFill="1" applyBorder="1" applyAlignment="1">
      <alignment horizontal="left"/>
    </xf>
    <xf numFmtId="164" fontId="4" fillId="0" borderId="4" xfId="0" applyNumberFormat="1" applyFont="1" applyFill="1" applyBorder="1" applyAlignment="1">
      <alignment horizontal="right" vertical="top" indent="5"/>
    </xf>
    <xf numFmtId="0" fontId="4" fillId="6" borderId="14" xfId="0" applyFont="1" applyFill="1" applyBorder="1" applyAlignment="1">
      <alignment horizontal="centerContinuous" vertical="center" wrapText="1"/>
    </xf>
    <xf numFmtId="0" fontId="4" fillId="3" borderId="7" xfId="0" applyFont="1" applyFill="1" applyBorder="1" applyAlignment="1">
      <alignment horizontal="center" vertical="center" wrapText="1"/>
    </xf>
    <xf numFmtId="0" fontId="21" fillId="0" borderId="0" xfId="3" applyFont="1" applyAlignment="1">
      <alignment vertical="top" wrapText="1"/>
    </xf>
    <xf numFmtId="0" fontId="4" fillId="5" borderId="10" xfId="0" applyFont="1" applyFill="1" applyBorder="1" applyAlignment="1">
      <alignment horizontal="center" vertical="center" wrapText="1"/>
    </xf>
    <xf numFmtId="0" fontId="4" fillId="5" borderId="11" xfId="0" applyFont="1" applyFill="1" applyBorder="1" applyAlignment="1">
      <alignment horizontal="center" vertical="center" wrapText="1"/>
    </xf>
    <xf numFmtId="0" fontId="24" fillId="0" borderId="0" xfId="0" applyFont="1" applyAlignment="1">
      <alignment horizontal="left" vertical="center" indent="7"/>
    </xf>
    <xf numFmtId="0" fontId="24" fillId="0" borderId="0" xfId="0" applyFont="1" applyAlignment="1">
      <alignment vertical="top"/>
    </xf>
    <xf numFmtId="0" fontId="16" fillId="0" borderId="0" xfId="0" applyFont="1" applyAlignment="1">
      <alignment vertical="top" wrapText="1"/>
    </xf>
    <xf numFmtId="166" fontId="4" fillId="0" borderId="4" xfId="7" applyNumberFormat="1" applyFont="1" applyBorder="1" applyAlignment="1">
      <alignment horizontal="right" indent="3"/>
    </xf>
    <xf numFmtId="3" fontId="4" fillId="0" borderId="4" xfId="7" applyNumberFormat="1" applyFont="1" applyBorder="1" applyAlignment="1">
      <alignment horizontal="right" indent="2"/>
    </xf>
    <xf numFmtId="3" fontId="4" fillId="0" borderId="0" xfId="7" applyNumberFormat="1" applyFont="1" applyBorder="1" applyAlignment="1">
      <alignment horizontal="right" indent="2"/>
    </xf>
    <xf numFmtId="166" fontId="4" fillId="0" borderId="5" xfId="7" applyNumberFormat="1" applyFont="1" applyBorder="1" applyAlignment="1">
      <alignment horizontal="right" indent="3"/>
    </xf>
    <xf numFmtId="0" fontId="4" fillId="0" borderId="0" xfId="7" applyNumberFormat="1" applyFont="1" applyBorder="1" applyAlignment="1">
      <alignment horizontal="left"/>
    </xf>
    <xf numFmtId="3" fontId="4" fillId="0" borderId="7" xfId="7" applyNumberFormat="1" applyFont="1" applyBorder="1" applyAlignment="1">
      <alignment horizontal="right" indent="2"/>
    </xf>
    <xf numFmtId="166" fontId="4" fillId="0" borderId="8" xfId="7" applyNumberFormat="1" applyFont="1" applyBorder="1" applyAlignment="1">
      <alignment horizontal="right" indent="3"/>
    </xf>
    <xf numFmtId="0" fontId="4" fillId="0" borderId="14" xfId="7" applyNumberFormat="1" applyFont="1" applyBorder="1" applyAlignment="1">
      <alignment horizontal="left"/>
    </xf>
    <xf numFmtId="0" fontId="4" fillId="4" borderId="10" xfId="7" applyFont="1" applyFill="1" applyBorder="1" applyAlignment="1">
      <alignment horizontal="center"/>
    </xf>
    <xf numFmtId="0" fontId="4" fillId="4" borderId="11" xfId="7" applyFont="1" applyFill="1" applyBorder="1" applyAlignment="1">
      <alignment horizontal="center"/>
    </xf>
    <xf numFmtId="0" fontId="14" fillId="5" borderId="10" xfId="0" applyFont="1" applyFill="1" applyBorder="1" applyAlignment="1">
      <alignment horizontal="center" vertical="center" wrapText="1"/>
    </xf>
    <xf numFmtId="0" fontId="14" fillId="5" borderId="7"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14" fillId="5" borderId="11" xfId="0" applyFont="1" applyFill="1" applyBorder="1" applyAlignment="1">
      <alignment horizontal="center" vertical="center" wrapText="1"/>
    </xf>
    <xf numFmtId="0" fontId="25" fillId="0" borderId="0" xfId="12" applyFont="1" applyFill="1" applyBorder="1" applyAlignment="1">
      <alignment horizontal="left" vertical="top" wrapText="1"/>
    </xf>
    <xf numFmtId="166" fontId="4" fillId="2" borderId="1" xfId="7" applyNumberFormat="1" applyFont="1" applyFill="1" applyBorder="1" applyAlignment="1">
      <alignment horizontal="right" indent="2"/>
    </xf>
    <xf numFmtId="166" fontId="4" fillId="2" borderId="2" xfId="7" applyNumberFormat="1" applyFont="1" applyFill="1" applyBorder="1" applyAlignment="1">
      <alignment horizontal="right" indent="2"/>
    </xf>
    <xf numFmtId="164" fontId="14" fillId="2" borderId="2" xfId="0" applyNumberFormat="1" applyFont="1" applyFill="1" applyBorder="1" applyAlignment="1">
      <alignment horizontal="right" indent="2"/>
    </xf>
    <xf numFmtId="3" fontId="4" fillId="2" borderId="2" xfId="7" applyNumberFormat="1" applyFont="1" applyFill="1" applyBorder="1" applyAlignment="1">
      <alignment horizontal="right" indent="2"/>
    </xf>
    <xf numFmtId="0" fontId="4" fillId="2" borderId="3" xfId="7" applyFont="1" applyFill="1" applyBorder="1" applyAlignment="1">
      <alignment horizontal="left"/>
    </xf>
    <xf numFmtId="166" fontId="4" fillId="0" borderId="4" xfId="7" applyNumberFormat="1" applyFont="1" applyFill="1" applyBorder="1" applyAlignment="1">
      <alignment horizontal="right" indent="2"/>
    </xf>
    <xf numFmtId="166" fontId="4" fillId="0" borderId="5" xfId="7" applyNumberFormat="1" applyFont="1" applyFill="1" applyBorder="1" applyAlignment="1">
      <alignment horizontal="right" indent="2"/>
    </xf>
    <xf numFmtId="3" fontId="4" fillId="0" borderId="5" xfId="7" applyNumberFormat="1" applyFont="1" applyFill="1" applyBorder="1" applyAlignment="1">
      <alignment horizontal="right" indent="2"/>
    </xf>
    <xf numFmtId="166" fontId="4" fillId="2" borderId="4" xfId="7" applyNumberFormat="1" applyFont="1" applyFill="1" applyBorder="1" applyAlignment="1">
      <alignment horizontal="right" indent="2"/>
    </xf>
    <xf numFmtId="166" fontId="4" fillId="2" borderId="5" xfId="7" applyNumberFormat="1" applyFont="1" applyFill="1" applyBorder="1" applyAlignment="1">
      <alignment horizontal="right" indent="2"/>
    </xf>
    <xf numFmtId="3" fontId="4" fillId="2" borderId="5" xfId="7" applyNumberFormat="1" applyFont="1" applyFill="1" applyBorder="1" applyAlignment="1">
      <alignment horizontal="right" indent="2"/>
    </xf>
    <xf numFmtId="166" fontId="4" fillId="0" borderId="7" xfId="7" applyNumberFormat="1" applyFont="1" applyFill="1" applyBorder="1" applyAlignment="1">
      <alignment horizontal="right" indent="2"/>
    </xf>
    <xf numFmtId="166" fontId="4" fillId="0" borderId="8" xfId="7" applyNumberFormat="1" applyFont="1" applyFill="1" applyBorder="1" applyAlignment="1">
      <alignment horizontal="right" indent="2"/>
    </xf>
    <xf numFmtId="3" fontId="4" fillId="0" borderId="8" xfId="7" applyNumberFormat="1" applyFont="1" applyFill="1" applyBorder="1" applyAlignment="1">
      <alignment horizontal="right" indent="2"/>
    </xf>
    <xf numFmtId="0" fontId="4" fillId="0" borderId="0" xfId="7" applyFont="1" applyFill="1" applyBorder="1" applyAlignment="1"/>
    <xf numFmtId="0" fontId="0" fillId="0" borderId="0" xfId="0" applyFill="1"/>
    <xf numFmtId="164" fontId="4" fillId="5" borderId="1" xfId="7" applyNumberFormat="1" applyFont="1" applyFill="1" applyBorder="1" applyAlignment="1">
      <alignment horizontal="right" indent="3"/>
    </xf>
    <xf numFmtId="164" fontId="4" fillId="5" borderId="2" xfId="7" applyNumberFormat="1" applyFont="1" applyFill="1" applyBorder="1" applyAlignment="1">
      <alignment horizontal="right" indent="3"/>
    </xf>
    <xf numFmtId="0" fontId="4" fillId="5" borderId="3" xfId="7" applyFont="1" applyFill="1" applyBorder="1" applyAlignment="1">
      <alignment horizontal="center"/>
    </xf>
    <xf numFmtId="164" fontId="4" fillId="0" borderId="4" xfId="7" applyNumberFormat="1" applyFont="1" applyFill="1" applyBorder="1" applyAlignment="1">
      <alignment horizontal="right" indent="3"/>
    </xf>
    <xf numFmtId="164" fontId="4" fillId="0" borderId="5" xfId="7" applyNumberFormat="1" applyFont="1" applyFill="1" applyBorder="1" applyAlignment="1">
      <alignment horizontal="right" indent="3"/>
    </xf>
    <xf numFmtId="0" fontId="4" fillId="0" borderId="6" xfId="7" applyFont="1" applyFill="1" applyBorder="1" applyAlignment="1">
      <alignment horizontal="center"/>
    </xf>
    <xf numFmtId="164" fontId="0" fillId="6" borderId="14" xfId="0" applyNumberFormat="1" applyFill="1" applyBorder="1" applyAlignment="1">
      <alignment horizontal="centerContinuous" vertical="center"/>
    </xf>
    <xf numFmtId="0" fontId="4" fillId="6" borderId="14" xfId="7" applyFont="1" applyFill="1" applyBorder="1" applyAlignment="1">
      <alignment horizontal="centerContinuous" vertical="center"/>
    </xf>
    <xf numFmtId="164" fontId="4" fillId="5" borderId="4" xfId="7" applyNumberFormat="1" applyFont="1" applyFill="1" applyBorder="1" applyAlignment="1">
      <alignment horizontal="right" indent="3"/>
    </xf>
    <xf numFmtId="164" fontId="4" fillId="5" borderId="5" xfId="7" applyNumberFormat="1" applyFont="1" applyFill="1" applyBorder="1" applyAlignment="1">
      <alignment horizontal="right" indent="3"/>
    </xf>
    <xf numFmtId="0" fontId="4" fillId="5" borderId="6" xfId="7" applyFont="1" applyFill="1" applyBorder="1" applyAlignment="1">
      <alignment horizontal="center"/>
    </xf>
    <xf numFmtId="49" fontId="0" fillId="0" borderId="0" xfId="0" applyNumberFormat="1"/>
    <xf numFmtId="0" fontId="0" fillId="6" borderId="14" xfId="0" applyFill="1" applyBorder="1" applyAlignment="1">
      <alignment horizontal="centerContinuous" vertical="center"/>
    </xf>
    <xf numFmtId="49" fontId="4" fillId="5" borderId="10" xfId="7" applyNumberFormat="1" applyFont="1" applyFill="1" applyBorder="1" applyAlignment="1">
      <alignment horizontal="center" vertical="center" wrapText="1"/>
    </xf>
    <xf numFmtId="49" fontId="4" fillId="5" borderId="11" xfId="7" applyNumberFormat="1" applyFont="1" applyFill="1" applyBorder="1" applyAlignment="1">
      <alignment horizontal="center" vertical="center" wrapText="1"/>
    </xf>
    <xf numFmtId="0" fontId="4" fillId="2" borderId="0" xfId="7" applyNumberFormat="1" applyFont="1" applyFill="1" applyBorder="1" applyAlignment="1">
      <alignment horizontal="left"/>
    </xf>
    <xf numFmtId="3" fontId="4" fillId="2" borderId="4" xfId="7" applyNumberFormat="1" applyFont="1" applyFill="1" applyBorder="1" applyAlignment="1">
      <alignment horizontal="right" indent="2"/>
    </xf>
    <xf numFmtId="166" fontId="4" fillId="2" borderId="5" xfId="7" applyNumberFormat="1" applyFont="1" applyFill="1" applyBorder="1" applyAlignment="1">
      <alignment horizontal="right" indent="3"/>
    </xf>
    <xf numFmtId="3" fontId="4" fillId="2" borderId="0" xfId="7" applyNumberFormat="1" applyFont="1" applyFill="1" applyBorder="1" applyAlignment="1">
      <alignment horizontal="right" indent="2"/>
    </xf>
    <xf numFmtId="166" fontId="4" fillId="2" borderId="4" xfId="7" applyNumberFormat="1" applyFont="1" applyFill="1" applyBorder="1" applyAlignment="1">
      <alignment horizontal="right" indent="3"/>
    </xf>
    <xf numFmtId="0" fontId="4" fillId="2" borderId="13" xfId="7" applyNumberFormat="1" applyFont="1" applyFill="1" applyBorder="1" applyAlignment="1">
      <alignment horizontal="left"/>
    </xf>
    <xf numFmtId="3" fontId="4" fillId="2" borderId="1" xfId="7" applyNumberFormat="1" applyFont="1" applyFill="1" applyBorder="1" applyAlignment="1">
      <alignment horizontal="right" indent="2"/>
    </xf>
    <xf numFmtId="166" fontId="4" fillId="2" borderId="2" xfId="7" applyNumberFormat="1" applyFont="1" applyFill="1" applyBorder="1" applyAlignment="1">
      <alignment horizontal="right" indent="3"/>
    </xf>
    <xf numFmtId="3" fontId="4" fillId="2" borderId="13" xfId="7" applyNumberFormat="1" applyFont="1" applyFill="1" applyBorder="1" applyAlignment="1">
      <alignment horizontal="right" indent="2"/>
    </xf>
    <xf numFmtId="166" fontId="4" fillId="2" borderId="1" xfId="7" applyNumberFormat="1" applyFont="1" applyFill="1" applyBorder="1" applyAlignment="1">
      <alignment horizontal="right" indent="3"/>
    </xf>
    <xf numFmtId="0" fontId="8" fillId="0" borderId="0" xfId="5" applyAlignment="1">
      <alignment horizontal="left"/>
    </xf>
    <xf numFmtId="0" fontId="2" fillId="0" borderId="0" xfId="3" applyFont="1" applyAlignment="1">
      <alignment horizontal="left" vertical="center" wrapText="1"/>
    </xf>
    <xf numFmtId="0" fontId="13" fillId="0" borderId="0" xfId="7" applyFont="1" applyAlignment="1">
      <alignment horizontal="left" vertical="top"/>
    </xf>
    <xf numFmtId="0" fontId="13" fillId="0" borderId="0" xfId="7" applyFont="1" applyBorder="1" applyAlignment="1">
      <alignment horizontal="left" vertical="top" wrapText="1"/>
    </xf>
    <xf numFmtId="0" fontId="13" fillId="0" borderId="0" xfId="7" applyFont="1" applyAlignment="1">
      <alignment horizontal="left" vertical="top" wrapText="1"/>
    </xf>
    <xf numFmtId="0" fontId="16" fillId="0" borderId="13" xfId="0" applyFont="1" applyBorder="1" applyAlignment="1">
      <alignment horizontal="left" wrapText="1"/>
    </xf>
    <xf numFmtId="0" fontId="14" fillId="3" borderId="8"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4" fillId="3" borderId="8" xfId="7" applyFont="1" applyFill="1" applyBorder="1" applyAlignment="1">
      <alignment horizontal="center" vertical="center" wrapText="1"/>
    </xf>
    <xf numFmtId="0" fontId="4" fillId="2" borderId="8" xfId="7" applyFont="1" applyFill="1" applyBorder="1" applyAlignment="1">
      <alignment horizontal="center" vertical="center" wrapText="1"/>
    </xf>
    <xf numFmtId="0" fontId="4" fillId="2" borderId="12" xfId="7" applyFont="1" applyFill="1" applyBorder="1" applyAlignment="1">
      <alignment horizontal="center" vertical="center" wrapText="1"/>
    </xf>
    <xf numFmtId="0" fontId="4" fillId="2" borderId="9" xfId="7" applyFont="1" applyFill="1" applyBorder="1" applyAlignment="1">
      <alignment horizontal="center" vertical="center" wrapText="1"/>
    </xf>
    <xf numFmtId="0" fontId="4" fillId="5" borderId="9" xfId="7" applyFont="1" applyFill="1" applyBorder="1" applyAlignment="1">
      <alignment horizontal="center" vertical="center"/>
    </xf>
    <xf numFmtId="0" fontId="4" fillId="5" borderId="6" xfId="7" applyFont="1" applyFill="1" applyBorder="1" applyAlignment="1">
      <alignment horizontal="center" vertical="center"/>
    </xf>
    <xf numFmtId="0" fontId="12" fillId="0" borderId="0" xfId="0" applyFont="1" applyAlignment="1">
      <alignment horizontal="left" wrapText="1"/>
    </xf>
    <xf numFmtId="0" fontId="17" fillId="0" borderId="0" xfId="3" applyFont="1" applyBorder="1" applyAlignment="1">
      <alignment horizontal="left" vertical="center"/>
    </xf>
    <xf numFmtId="0" fontId="0" fillId="0" borderId="0" xfId="0" applyAlignment="1">
      <alignment horizontal="center"/>
    </xf>
    <xf numFmtId="0" fontId="13" fillId="0" borderId="0" xfId="3" applyFont="1" applyBorder="1" applyAlignment="1">
      <alignment horizontal="left" vertical="center" wrapText="1"/>
    </xf>
    <xf numFmtId="0" fontId="4" fillId="5" borderId="12" xfId="7" applyFont="1" applyFill="1" applyBorder="1" applyAlignment="1">
      <alignment horizontal="center" vertical="center" wrapText="1"/>
    </xf>
    <xf numFmtId="0" fontId="4" fillId="5" borderId="9" xfId="7" applyFont="1" applyFill="1" applyBorder="1" applyAlignment="1">
      <alignment horizontal="center" vertical="center" wrapText="1"/>
    </xf>
    <xf numFmtId="0" fontId="16" fillId="0" borderId="0" xfId="0" applyFont="1" applyAlignment="1">
      <alignment horizontal="left" wrapText="1"/>
    </xf>
    <xf numFmtId="0" fontId="22" fillId="0" borderId="13" xfId="0" applyFont="1" applyBorder="1" applyAlignment="1">
      <alignment horizontal="left" wrapText="1"/>
    </xf>
    <xf numFmtId="0" fontId="4" fillId="6" borderId="14"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13" fillId="0" borderId="0" xfId="3" applyFont="1" applyAlignment="1">
      <alignment horizontal="left" vertical="center" wrapText="1"/>
    </xf>
    <xf numFmtId="0" fontId="4" fillId="5" borderId="12"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13" fillId="0" borderId="0" xfId="0" applyFont="1" applyAlignment="1">
      <alignment horizontal="left" vertical="top" wrapText="1"/>
    </xf>
    <xf numFmtId="0" fontId="12" fillId="0" borderId="0" xfId="0" applyFont="1" applyBorder="1" applyAlignment="1">
      <alignment horizontal="left" vertical="center" wrapText="1"/>
    </xf>
    <xf numFmtId="0" fontId="12" fillId="0" borderId="0" xfId="0" applyFont="1" applyAlignment="1">
      <alignment horizontal="left" vertical="center" wrapText="1"/>
    </xf>
    <xf numFmtId="0" fontId="16" fillId="0" borderId="0" xfId="0" applyFont="1" applyAlignment="1">
      <alignment horizontal="left" vertical="top" wrapText="1"/>
    </xf>
    <xf numFmtId="0" fontId="12" fillId="0" borderId="0" xfId="0" applyFont="1" applyBorder="1" applyAlignment="1">
      <alignment horizontal="left" vertical="top" wrapText="1"/>
    </xf>
    <xf numFmtId="0" fontId="14" fillId="5" borderId="7" xfId="0" applyFont="1" applyFill="1" applyBorder="1" applyAlignment="1">
      <alignment horizontal="center" vertical="center"/>
    </xf>
    <xf numFmtId="0" fontId="14" fillId="5" borderId="14" xfId="0" applyFont="1" applyFill="1" applyBorder="1" applyAlignment="1">
      <alignment horizontal="center" vertical="center"/>
    </xf>
    <xf numFmtId="0" fontId="14" fillId="5" borderId="4" xfId="0" applyFont="1" applyFill="1" applyBorder="1" applyAlignment="1">
      <alignment horizontal="center" vertical="center"/>
    </xf>
    <xf numFmtId="0" fontId="14" fillId="5" borderId="0" xfId="0" applyFont="1" applyFill="1" applyBorder="1" applyAlignment="1">
      <alignment horizontal="center" vertical="center"/>
    </xf>
    <xf numFmtId="0" fontId="4" fillId="4" borderId="10" xfId="7" applyFont="1" applyFill="1" applyBorder="1" applyAlignment="1">
      <alignment horizontal="center"/>
    </xf>
    <xf numFmtId="0" fontId="4" fillId="4" borderId="15" xfId="7" applyFont="1" applyFill="1" applyBorder="1" applyAlignment="1">
      <alignment horizontal="center"/>
    </xf>
    <xf numFmtId="0" fontId="4" fillId="3" borderId="10" xfId="7" applyFont="1" applyFill="1" applyBorder="1" applyAlignment="1">
      <alignment horizontal="center"/>
    </xf>
    <xf numFmtId="0" fontId="4" fillId="3" borderId="15" xfId="7" applyFont="1" applyFill="1" applyBorder="1" applyAlignment="1">
      <alignment horizontal="center"/>
    </xf>
    <xf numFmtId="0" fontId="14" fillId="5" borderId="9" xfId="0" applyFont="1" applyFill="1" applyBorder="1" applyAlignment="1">
      <alignment horizontal="center" vertical="center"/>
    </xf>
    <xf numFmtId="0" fontId="14" fillId="5" borderId="6" xfId="0" applyFont="1" applyFill="1" applyBorder="1" applyAlignment="1">
      <alignment horizontal="center" vertical="center"/>
    </xf>
    <xf numFmtId="0" fontId="14" fillId="5" borderId="3" xfId="0" applyFont="1" applyFill="1" applyBorder="1" applyAlignment="1">
      <alignment horizontal="center" vertical="center"/>
    </xf>
    <xf numFmtId="0" fontId="13" fillId="0" borderId="0" xfId="7" applyFont="1" applyFill="1" applyBorder="1" applyAlignment="1">
      <alignment horizontal="left" wrapText="1"/>
    </xf>
    <xf numFmtId="0" fontId="25" fillId="0" borderId="0" xfId="12" applyFont="1" applyFill="1" applyBorder="1" applyAlignment="1">
      <alignment horizontal="left" vertical="top" wrapText="1"/>
    </xf>
    <xf numFmtId="0" fontId="4" fillId="2" borderId="11" xfId="7" applyFont="1" applyFill="1" applyBorder="1" applyAlignment="1">
      <alignment horizontal="center" vertical="center" wrapText="1"/>
    </xf>
    <xf numFmtId="0" fontId="4" fillId="2" borderId="10" xfId="7" applyFont="1" applyFill="1" applyBorder="1" applyAlignment="1">
      <alignment horizontal="center" vertical="center" wrapText="1"/>
    </xf>
    <xf numFmtId="0" fontId="4" fillId="2" borderId="7" xfId="7" applyFont="1" applyFill="1" applyBorder="1" applyAlignment="1">
      <alignment horizontal="center" vertical="center" wrapText="1"/>
    </xf>
    <xf numFmtId="0" fontId="17" fillId="0" borderId="0" xfId="3" applyFont="1" applyBorder="1" applyAlignment="1">
      <alignment horizontal="left" vertical="top" wrapText="1"/>
    </xf>
    <xf numFmtId="49" fontId="21" fillId="0" borderId="0" xfId="12" applyNumberFormat="1" applyFont="1" applyFill="1" applyBorder="1" applyAlignment="1">
      <alignment horizontal="center"/>
    </xf>
    <xf numFmtId="0" fontId="13" fillId="0" borderId="0" xfId="3" applyFont="1" applyBorder="1" applyAlignment="1">
      <alignment horizontal="left" wrapText="1"/>
    </xf>
    <xf numFmtId="0" fontId="16" fillId="0" borderId="0" xfId="0" applyFont="1" applyFill="1" applyAlignment="1">
      <alignment horizontal="left" wrapText="1"/>
    </xf>
    <xf numFmtId="0" fontId="12" fillId="0" borderId="0" xfId="0" applyFont="1" applyAlignment="1">
      <alignment horizontal="left" vertical="top" wrapText="1"/>
    </xf>
    <xf numFmtId="2" fontId="4" fillId="5" borderId="11" xfId="7" applyNumberFormat="1" applyFont="1" applyFill="1" applyBorder="1" applyAlignment="1">
      <alignment horizontal="center" vertical="center" wrapText="1"/>
    </xf>
    <xf numFmtId="2" fontId="4" fillId="5" borderId="10" xfId="7" applyNumberFormat="1" applyFont="1" applyFill="1" applyBorder="1" applyAlignment="1">
      <alignment horizontal="center" vertical="center" wrapText="1"/>
    </xf>
    <xf numFmtId="49" fontId="4" fillId="3" borderId="8" xfId="7" applyNumberFormat="1" applyFont="1" applyFill="1" applyBorder="1" applyAlignment="1">
      <alignment horizontal="center" vertical="center" wrapText="1"/>
    </xf>
    <xf numFmtId="49" fontId="4" fillId="3" borderId="7" xfId="7" applyNumberFormat="1" applyFont="1" applyFill="1" applyBorder="1" applyAlignment="1">
      <alignment horizontal="center" vertical="center" wrapText="1"/>
    </xf>
  </cellXfs>
  <cellStyles count="13">
    <cellStyle name="Hyperlink" xfId="5" builtinId="8"/>
    <cellStyle name="Hyperlink_Tabellen_H2.3_HIS_gesamt_2012-06-12-1" xfId="6"/>
    <cellStyle name="Komma" xfId="1" builtinId="3"/>
    <cellStyle name="Komma 2" xfId="11"/>
    <cellStyle name="Komma 2 3" xfId="9"/>
    <cellStyle name="Prozent" xfId="2" builtinId="5"/>
    <cellStyle name="Standard" xfId="0" builtinId="0"/>
    <cellStyle name="Standard 2" xfId="3"/>
    <cellStyle name="Standard 2 2 2" xfId="10"/>
    <cellStyle name="Standard 2 3" xfId="7"/>
    <cellStyle name="Standard 2 5" xfId="12"/>
    <cellStyle name="Standard_Brosi" xfId="8"/>
    <cellStyle name="Standard_Tabellen_H2.3_HIS_gesamt_2012-06-12-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0</xdr:rowOff>
    </xdr:from>
    <xdr:ext cx="5400000" cy="4597444"/>
    <xdr:pic>
      <xdr:nvPicPr>
        <xdr:cNvPr id="2" name="Grafik 1"/>
        <xdr:cNvPicPr>
          <a:picLocks noChangeAspect="1"/>
        </xdr:cNvPicPr>
      </xdr:nvPicPr>
      <xdr:blipFill>
        <a:blip xmlns:r="http://schemas.openxmlformats.org/officeDocument/2006/relationships" r:embed="rId1"/>
        <a:stretch>
          <a:fillRect/>
        </a:stretch>
      </xdr:blipFill>
      <xdr:spPr>
        <a:xfrm>
          <a:off x="0" y="190500"/>
          <a:ext cx="5400000" cy="4597444"/>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1</xdr:row>
      <xdr:rowOff>0</xdr:rowOff>
    </xdr:from>
    <xdr:ext cx="5400000" cy="3380901"/>
    <xdr:pic>
      <xdr:nvPicPr>
        <xdr:cNvPr id="2" name="Grafik 1"/>
        <xdr:cNvPicPr>
          <a:picLocks noChangeAspect="1"/>
        </xdr:cNvPicPr>
      </xdr:nvPicPr>
      <xdr:blipFill>
        <a:blip xmlns:r="http://schemas.openxmlformats.org/officeDocument/2006/relationships" r:embed="rId1"/>
        <a:stretch>
          <a:fillRect/>
        </a:stretch>
      </xdr:blipFill>
      <xdr:spPr>
        <a:xfrm>
          <a:off x="0" y="190500"/>
          <a:ext cx="5400000" cy="3380901"/>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1</xdr:row>
      <xdr:rowOff>180974</xdr:rowOff>
    </xdr:from>
    <xdr:ext cx="12483652" cy="3438525"/>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71474"/>
          <a:ext cx="12483652" cy="3438525"/>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2</xdr:row>
      <xdr:rowOff>0</xdr:rowOff>
    </xdr:from>
    <xdr:ext cx="5867300" cy="8020050"/>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81000"/>
          <a:ext cx="5867300" cy="8020050"/>
        </a:xfrm>
        <a:prstGeom prst="rect">
          <a:avLst/>
        </a:prstGeom>
      </xdr:spPr>
    </xdr:pic>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rgb="FF0070C0"/>
  </sheetPr>
  <dimension ref="A2:Q35"/>
  <sheetViews>
    <sheetView showGridLines="0" zoomScaleNormal="100" workbookViewId="0">
      <selection activeCell="D57" sqref="D57"/>
    </sheetView>
  </sheetViews>
  <sheetFormatPr baseColWidth="10" defaultRowHeight="15" x14ac:dyDescent="0.25"/>
  <cols>
    <col min="1" max="9" width="9.140625" customWidth="1"/>
  </cols>
  <sheetData>
    <row r="2" spans="1:17" x14ac:dyDescent="0.25">
      <c r="A2" s="16" t="s">
        <v>29</v>
      </c>
      <c r="B2" s="2"/>
      <c r="C2" s="2"/>
      <c r="D2" s="2"/>
      <c r="E2" s="2"/>
      <c r="F2" s="2"/>
      <c r="G2" s="2"/>
      <c r="H2" s="2"/>
      <c r="I2" s="2"/>
      <c r="J2" s="2"/>
    </row>
    <row r="3" spans="1:17" x14ac:dyDescent="0.25">
      <c r="A3" s="2"/>
      <c r="B3" s="2"/>
      <c r="C3" s="2"/>
      <c r="D3" s="2"/>
      <c r="E3" s="2"/>
      <c r="F3" s="2"/>
      <c r="G3" s="2"/>
      <c r="H3" s="2"/>
      <c r="I3" s="2"/>
      <c r="J3" s="2"/>
    </row>
    <row r="4" spans="1:17" x14ac:dyDescent="0.25">
      <c r="A4" s="15" t="s">
        <v>28</v>
      </c>
      <c r="B4" s="2"/>
      <c r="C4" s="2"/>
      <c r="D4" s="2"/>
      <c r="E4" s="2"/>
      <c r="F4" s="2"/>
      <c r="G4" s="2"/>
      <c r="H4" s="2"/>
      <c r="I4" s="2"/>
      <c r="J4" s="2"/>
    </row>
    <row r="5" spans="1:17" x14ac:dyDescent="0.25">
      <c r="A5" s="15"/>
      <c r="B5" s="2"/>
      <c r="C5" s="2"/>
      <c r="D5" s="2"/>
      <c r="E5" s="2"/>
      <c r="F5" s="2"/>
      <c r="G5" s="2"/>
      <c r="H5" s="2"/>
      <c r="I5" s="2"/>
      <c r="J5" s="2"/>
    </row>
    <row r="6" spans="1:17" x14ac:dyDescent="0.25">
      <c r="A6" s="168" t="s">
        <v>27</v>
      </c>
      <c r="B6" s="168"/>
      <c r="C6" s="168"/>
      <c r="D6" s="168"/>
      <c r="E6" s="168"/>
      <c r="F6" s="168"/>
      <c r="G6" s="168"/>
      <c r="H6" s="168"/>
      <c r="I6" s="168"/>
      <c r="J6" s="168"/>
      <c r="K6" s="168"/>
      <c r="L6" s="168"/>
      <c r="M6" s="168"/>
      <c r="N6" s="168"/>
      <c r="O6" s="168"/>
      <c r="P6" s="168"/>
      <c r="Q6" s="168"/>
    </row>
    <row r="7" spans="1:17" x14ac:dyDescent="0.25">
      <c r="A7" s="168" t="s">
        <v>26</v>
      </c>
      <c r="B7" s="168"/>
      <c r="C7" s="168"/>
      <c r="D7" s="168"/>
      <c r="E7" s="168"/>
      <c r="F7" s="168"/>
      <c r="G7" s="168"/>
      <c r="H7" s="168"/>
      <c r="I7" s="168"/>
      <c r="J7" s="168"/>
      <c r="K7" s="168"/>
      <c r="L7" s="168"/>
      <c r="M7" s="168"/>
      <c r="N7" s="168"/>
      <c r="O7" s="168"/>
      <c r="P7" s="168"/>
      <c r="Q7" s="168"/>
    </row>
    <row r="8" spans="1:17" x14ac:dyDescent="0.25">
      <c r="A8" s="168" t="s">
        <v>25</v>
      </c>
      <c r="B8" s="168"/>
      <c r="C8" s="168"/>
      <c r="D8" s="168"/>
      <c r="E8" s="168"/>
      <c r="F8" s="168"/>
      <c r="G8" s="168"/>
      <c r="H8" s="168"/>
      <c r="I8" s="168"/>
      <c r="J8" s="168"/>
      <c r="K8" s="168"/>
      <c r="L8" s="168"/>
      <c r="M8" s="168"/>
      <c r="N8" s="168"/>
      <c r="O8" s="168"/>
      <c r="P8" s="168"/>
      <c r="Q8" s="168"/>
    </row>
    <row r="9" spans="1:17" x14ac:dyDescent="0.25">
      <c r="A9" s="168" t="s">
        <v>24</v>
      </c>
      <c r="B9" s="168"/>
      <c r="C9" s="168"/>
      <c r="D9" s="168"/>
      <c r="E9" s="168"/>
      <c r="F9" s="168"/>
      <c r="G9" s="168"/>
      <c r="H9" s="168"/>
      <c r="I9" s="168"/>
      <c r="J9" s="168"/>
      <c r="K9" s="168"/>
      <c r="L9" s="168"/>
      <c r="M9" s="168"/>
      <c r="N9" s="168"/>
      <c r="O9" s="168"/>
      <c r="P9" s="168"/>
      <c r="Q9" s="168"/>
    </row>
    <row r="10" spans="1:17" x14ac:dyDescent="0.25">
      <c r="A10" s="168" t="s">
        <v>23</v>
      </c>
      <c r="B10" s="168"/>
      <c r="C10" s="168"/>
      <c r="D10" s="168"/>
      <c r="E10" s="168"/>
      <c r="F10" s="168"/>
      <c r="G10" s="168"/>
      <c r="H10" s="168"/>
      <c r="I10" s="168"/>
      <c r="J10" s="168"/>
      <c r="K10" s="168"/>
      <c r="L10" s="168"/>
      <c r="M10" s="168"/>
      <c r="N10" s="168"/>
      <c r="O10" s="168"/>
      <c r="P10" s="168"/>
      <c r="Q10" s="168"/>
    </row>
    <row r="11" spans="1:17" x14ac:dyDescent="0.25">
      <c r="A11" s="168" t="s">
        <v>22</v>
      </c>
      <c r="B11" s="168"/>
      <c r="C11" s="168"/>
      <c r="D11" s="168"/>
      <c r="E11" s="168"/>
      <c r="F11" s="168"/>
      <c r="G11" s="168"/>
      <c r="H11" s="168"/>
      <c r="I11" s="168"/>
      <c r="J11" s="168"/>
      <c r="K11" s="168"/>
      <c r="L11" s="168"/>
      <c r="M11" s="168"/>
      <c r="N11" s="168"/>
      <c r="O11" s="168"/>
      <c r="P11" s="168"/>
      <c r="Q11" s="168"/>
    </row>
    <row r="12" spans="1:17" x14ac:dyDescent="0.25">
      <c r="A12" s="13"/>
      <c r="B12" s="13"/>
      <c r="C12" s="13"/>
      <c r="D12" s="13"/>
      <c r="E12" s="13"/>
      <c r="F12" s="13"/>
      <c r="G12" s="13"/>
      <c r="H12" s="13"/>
      <c r="I12" s="13"/>
      <c r="J12" s="2"/>
    </row>
    <row r="13" spans="1:17" x14ac:dyDescent="0.25">
      <c r="A13" s="14" t="s">
        <v>21</v>
      </c>
      <c r="B13" s="13"/>
      <c r="C13" s="13"/>
      <c r="D13" s="13"/>
      <c r="E13" s="13"/>
      <c r="F13" s="13"/>
      <c r="G13" s="13"/>
      <c r="H13" s="13"/>
      <c r="I13" s="13"/>
      <c r="J13" s="2"/>
    </row>
    <row r="14" spans="1:17" x14ac:dyDescent="0.25">
      <c r="A14" s="14"/>
      <c r="B14" s="13"/>
      <c r="C14" s="13"/>
      <c r="D14" s="13"/>
      <c r="E14" s="13"/>
      <c r="F14" s="13"/>
      <c r="G14" s="13"/>
      <c r="H14" s="13"/>
      <c r="I14" s="13"/>
      <c r="J14" s="2"/>
    </row>
    <row r="15" spans="1:17" x14ac:dyDescent="0.25">
      <c r="A15" s="168" t="s">
        <v>20</v>
      </c>
      <c r="B15" s="168"/>
      <c r="C15" s="168"/>
      <c r="D15" s="168"/>
      <c r="E15" s="168"/>
      <c r="F15" s="168"/>
      <c r="G15" s="168"/>
      <c r="H15" s="168"/>
      <c r="I15" s="168"/>
      <c r="J15" s="168"/>
      <c r="K15" s="168"/>
      <c r="L15" s="168"/>
      <c r="M15" s="168"/>
      <c r="N15" s="168"/>
      <c r="O15" s="168"/>
      <c r="P15" s="168"/>
      <c r="Q15" s="168"/>
    </row>
    <row r="16" spans="1:17" x14ac:dyDescent="0.25">
      <c r="A16" s="168" t="s">
        <v>19</v>
      </c>
      <c r="B16" s="168"/>
      <c r="C16" s="168"/>
      <c r="D16" s="168"/>
      <c r="E16" s="168"/>
      <c r="F16" s="168"/>
      <c r="G16" s="168"/>
      <c r="H16" s="168"/>
      <c r="I16" s="168"/>
      <c r="J16" s="168"/>
      <c r="K16" s="168"/>
      <c r="L16" s="168"/>
      <c r="M16" s="168"/>
      <c r="N16" s="168"/>
      <c r="O16" s="168"/>
      <c r="P16" s="168"/>
      <c r="Q16" s="168"/>
    </row>
    <row r="17" spans="1:17" x14ac:dyDescent="0.25">
      <c r="A17" s="168" t="s">
        <v>18</v>
      </c>
      <c r="B17" s="168"/>
      <c r="C17" s="168"/>
      <c r="D17" s="168"/>
      <c r="E17" s="168"/>
      <c r="F17" s="168"/>
      <c r="G17" s="168"/>
      <c r="H17" s="168"/>
      <c r="I17" s="168"/>
      <c r="J17" s="168"/>
      <c r="K17" s="168"/>
      <c r="L17" s="168"/>
      <c r="M17" s="168"/>
      <c r="N17" s="168"/>
      <c r="O17" s="168"/>
      <c r="P17" s="168"/>
      <c r="Q17" s="168"/>
    </row>
    <row r="18" spans="1:17" x14ac:dyDescent="0.25">
      <c r="A18" s="168" t="s">
        <v>17</v>
      </c>
      <c r="B18" s="168"/>
      <c r="C18" s="168"/>
      <c r="D18" s="168"/>
      <c r="E18" s="168"/>
      <c r="F18" s="168"/>
      <c r="G18" s="168"/>
      <c r="H18" s="168"/>
      <c r="I18" s="168"/>
      <c r="J18" s="168"/>
      <c r="K18" s="168"/>
      <c r="L18" s="168"/>
      <c r="M18" s="168"/>
      <c r="N18" s="168"/>
      <c r="O18" s="168"/>
      <c r="P18" s="168"/>
      <c r="Q18" s="168"/>
    </row>
    <row r="19" spans="1:17" x14ac:dyDescent="0.25">
      <c r="A19" s="168" t="s">
        <v>16</v>
      </c>
      <c r="B19" s="168"/>
      <c r="C19" s="168"/>
      <c r="D19" s="168"/>
      <c r="E19" s="168"/>
      <c r="F19" s="168"/>
      <c r="G19" s="168"/>
      <c r="H19" s="168"/>
      <c r="I19" s="168"/>
      <c r="J19" s="168"/>
      <c r="K19" s="168"/>
      <c r="L19" s="168"/>
      <c r="M19" s="168"/>
      <c r="N19" s="168"/>
      <c r="O19" s="168"/>
      <c r="P19" s="168"/>
      <c r="Q19" s="168"/>
    </row>
    <row r="20" spans="1:17" x14ac:dyDescent="0.25">
      <c r="A20" s="12"/>
      <c r="B20" s="11"/>
      <c r="C20" s="11"/>
      <c r="D20" s="11"/>
      <c r="E20" s="11"/>
      <c r="F20" s="11"/>
      <c r="G20" s="11"/>
      <c r="H20" s="11"/>
      <c r="I20" s="11"/>
      <c r="J20" s="2"/>
    </row>
    <row r="21" spans="1:17" x14ac:dyDescent="0.25">
      <c r="A21" s="12"/>
      <c r="B21" s="11"/>
      <c r="C21" s="11"/>
      <c r="D21" s="11"/>
      <c r="E21" s="11"/>
      <c r="F21" s="11"/>
      <c r="G21" s="11"/>
      <c r="H21" s="11"/>
      <c r="I21" s="11"/>
      <c r="J21" s="2"/>
    </row>
    <row r="22" spans="1:17" x14ac:dyDescent="0.25">
      <c r="A22" s="2"/>
      <c r="B22" s="2"/>
      <c r="C22" s="2"/>
      <c r="D22" s="2"/>
      <c r="E22" s="2"/>
      <c r="F22" s="2"/>
      <c r="G22" s="2"/>
      <c r="H22" s="2"/>
      <c r="I22" s="2"/>
      <c r="J22" s="2"/>
    </row>
    <row r="23" spans="1:17" x14ac:dyDescent="0.25">
      <c r="A23" s="10" t="s">
        <v>15</v>
      </c>
      <c r="B23" s="2"/>
      <c r="C23" s="2"/>
      <c r="D23" s="2"/>
      <c r="E23" s="2"/>
      <c r="F23" s="6"/>
      <c r="G23" s="6"/>
      <c r="H23" s="1"/>
      <c r="I23" s="1"/>
      <c r="J23" s="1"/>
    </row>
    <row r="24" spans="1:17" x14ac:dyDescent="0.25">
      <c r="A24" s="10"/>
      <c r="B24" s="2"/>
      <c r="C24" s="2"/>
      <c r="D24" s="2"/>
      <c r="E24" s="2"/>
      <c r="F24" s="6"/>
      <c r="G24" s="6"/>
      <c r="H24" s="1"/>
      <c r="I24" s="1"/>
      <c r="J24" s="1"/>
    </row>
    <row r="25" spans="1:17" x14ac:dyDescent="0.25">
      <c r="A25" s="9" t="s">
        <v>14</v>
      </c>
      <c r="B25" s="6" t="s">
        <v>13</v>
      </c>
      <c r="C25" s="6"/>
      <c r="D25" s="6"/>
      <c r="E25" s="6"/>
      <c r="F25" s="6"/>
      <c r="G25" s="6"/>
      <c r="H25" s="1"/>
      <c r="I25" s="1"/>
      <c r="J25" s="1"/>
    </row>
    <row r="26" spans="1:17" x14ac:dyDescent="0.25">
      <c r="A26" s="7">
        <v>0</v>
      </c>
      <c r="B26" s="6" t="s">
        <v>12</v>
      </c>
      <c r="C26" s="6"/>
      <c r="D26" s="6"/>
      <c r="E26" s="6"/>
      <c r="F26" s="6"/>
      <c r="G26" s="6"/>
      <c r="H26" s="1"/>
      <c r="I26" s="1"/>
      <c r="J26" s="1"/>
    </row>
    <row r="27" spans="1:17" x14ac:dyDescent="0.25">
      <c r="A27" s="9" t="s">
        <v>11</v>
      </c>
      <c r="B27" s="6" t="s">
        <v>10</v>
      </c>
      <c r="C27" s="6"/>
      <c r="D27" s="6"/>
      <c r="E27" s="6"/>
      <c r="F27" s="6"/>
      <c r="G27" s="6"/>
      <c r="H27" s="1"/>
      <c r="I27" s="1"/>
      <c r="J27" s="1"/>
    </row>
    <row r="28" spans="1:17" x14ac:dyDescent="0.25">
      <c r="A28" s="7" t="s">
        <v>9</v>
      </c>
      <c r="B28" s="6" t="s">
        <v>8</v>
      </c>
      <c r="C28" s="6"/>
      <c r="D28" s="6"/>
      <c r="E28" s="6"/>
      <c r="F28" s="6"/>
      <c r="G28" s="6"/>
      <c r="H28" s="1"/>
      <c r="I28" s="1"/>
      <c r="J28" s="1"/>
    </row>
    <row r="29" spans="1:17" x14ac:dyDescent="0.25">
      <c r="A29" s="8" t="s">
        <v>7</v>
      </c>
      <c r="B29" s="6" t="s">
        <v>6</v>
      </c>
      <c r="C29" s="6"/>
      <c r="D29" s="6"/>
      <c r="E29" s="6"/>
      <c r="F29" s="2"/>
      <c r="G29" s="2"/>
      <c r="H29" s="1"/>
      <c r="I29" s="1"/>
      <c r="J29" s="1"/>
    </row>
    <row r="30" spans="1:17" x14ac:dyDescent="0.25">
      <c r="A30" s="7" t="s">
        <v>5</v>
      </c>
      <c r="B30" s="6" t="s">
        <v>4</v>
      </c>
      <c r="C30" s="6"/>
      <c r="D30" s="6"/>
      <c r="E30" s="6"/>
      <c r="F30" s="4"/>
      <c r="G30" s="2"/>
      <c r="H30" s="1"/>
      <c r="I30" s="1"/>
      <c r="J30" s="1"/>
    </row>
    <row r="31" spans="1:17" x14ac:dyDescent="0.25">
      <c r="A31" s="7" t="s">
        <v>3</v>
      </c>
      <c r="B31" s="6" t="s">
        <v>2</v>
      </c>
      <c r="C31" s="6"/>
      <c r="D31" s="6"/>
      <c r="E31" s="6"/>
      <c r="F31" s="2"/>
      <c r="G31" s="2"/>
      <c r="H31" s="1"/>
      <c r="I31" s="1"/>
      <c r="J31" s="1"/>
    </row>
    <row r="32" spans="1:17" x14ac:dyDescent="0.25">
      <c r="A32" s="4"/>
      <c r="B32" s="5"/>
      <c r="C32" s="5"/>
      <c r="D32" s="2"/>
      <c r="E32" s="2"/>
      <c r="F32" s="3"/>
      <c r="G32" s="3"/>
      <c r="H32" s="3"/>
      <c r="I32" s="3"/>
      <c r="J32" s="3"/>
    </row>
    <row r="33" spans="1:12" x14ac:dyDescent="0.25">
      <c r="A33" s="4" t="s">
        <v>1</v>
      </c>
      <c r="B33" s="4"/>
      <c r="C33" s="4"/>
      <c r="D33" s="4"/>
      <c r="E33" s="4"/>
      <c r="F33" s="3"/>
      <c r="G33" s="3"/>
      <c r="H33" s="3"/>
      <c r="I33" s="3"/>
      <c r="J33" s="3"/>
    </row>
    <row r="34" spans="1:12" x14ac:dyDescent="0.25">
      <c r="A34" s="2"/>
      <c r="B34" s="2"/>
      <c r="C34" s="2"/>
      <c r="D34" s="2"/>
      <c r="E34" s="2"/>
      <c r="F34" s="1"/>
      <c r="G34" s="1"/>
      <c r="H34" s="1"/>
      <c r="I34" s="1"/>
      <c r="J34" s="1"/>
    </row>
    <row r="35" spans="1:12" ht="37.5" customHeight="1" x14ac:dyDescent="0.25">
      <c r="A35" s="169" t="s">
        <v>0</v>
      </c>
      <c r="B35" s="169"/>
      <c r="C35" s="169"/>
      <c r="D35" s="169"/>
      <c r="E35" s="169"/>
      <c r="F35" s="169"/>
      <c r="G35" s="169"/>
      <c r="H35" s="169"/>
      <c r="I35" s="169"/>
      <c r="J35" s="169"/>
      <c r="K35" s="169"/>
      <c r="L35" s="169"/>
    </row>
  </sheetData>
  <mergeCells count="12">
    <mergeCell ref="A35:L35"/>
    <mergeCell ref="A11:Q11"/>
    <mergeCell ref="A15:Q15"/>
    <mergeCell ref="A16:Q16"/>
    <mergeCell ref="A17:Q17"/>
    <mergeCell ref="A18:Q18"/>
    <mergeCell ref="A19:Q19"/>
    <mergeCell ref="A6:Q6"/>
    <mergeCell ref="A7:Q7"/>
    <mergeCell ref="A8:Q8"/>
    <mergeCell ref="A9:Q9"/>
    <mergeCell ref="A10:Q10"/>
  </mergeCells>
  <hyperlinks>
    <hyperlink ref="A15" location="'Abb. E2-6web'!A1" display="Abb. E2-6web: Ausbildungsquote 1999 bis 2015 nach Betriebsgröße nach westdeutschen und ostdeutschen Bundesländern (in %)"/>
    <hyperlink ref="A16" location="'Abb. E2-7web'!A1" display="Abb. E2-7web: Auszubildende, sozialversicherungspflichtig Beschäftigte nach Qualifikationsniveau und Ausbildungsquote 1999-2016 nach ostdeutschen und westdeutschen Ländern  (Index 1999=100)"/>
    <hyperlink ref="A8" location="'Tab. E2-1A'!A1" display="Tab. E2-1A: Neu abgeschlossene Ausbildungsverträge, Ausbildungsstellenangebot und -nachfrage im dualen System 1995 bis 2017* (Anzahl, in %)"/>
    <hyperlink ref="A9" location="'Tab. E2-2A'!A1" display="Tab. E2-2A: Angebots-Nachfrage-Relation in der dualen Ausbildung 2017 nach Arbeitsagenturbezirken* (in %)"/>
    <hyperlink ref="A10" location="'Tab. E2-3A'!A1" display="Tab. E2-3A: Angebots-Nachfrage-Relation in der dualen Ausbildung 2017 nach ausgewählten Berufsgruppen* (Anzahl, in %)"/>
    <hyperlink ref="A11" location="'Tab. E2-4A'!A1" display="Tab. E2-4A: Angebots-Nachfrage-Relation in der dualen Ausbildung in Berufen für Menschen mit Behinderungen (§66 BBiG/§42 HwO) 2009 bis 2016* (Anzahl, in %)"/>
    <hyperlink ref="A17" location="'Tab. E2-5web'!A1" display="Tab. E2-5web: Auszubildende, sozialversicherungspflichtig Beschäftigte und Ausbildungsquote 1999 bis 2016 nach Ländergruppen"/>
    <hyperlink ref="A18" location="'Tab. E2-6web'!A1" display="Tab. E2-6web: Entwicklung des Angebots und der Nachfrage von 2008 zu 2017 nach Ländern*"/>
    <hyperlink ref="A19" location="'Tab. E2-7web'!A1" display="Tab. E2-7web: Ausbildungsquote 1999 und 2015 nach Betriebsgröße und Ländergruppen  (in %)"/>
    <hyperlink ref="A6" location="'Abb. E2-4A'!A1" display="Abb. E2-4A: Angebots-Nachfrage-Relation in der dualen Ausbildung 2017 nach ausgewählten Berufen oder Berufsgruppen*"/>
    <hyperlink ref="A7" location="'Abb. E2-5A'!A1" display="Abb. E2-5A: Die Entwicklung von Angebot an und Nachfrage nach Ausbildungsplätzen im dualen System 2008 bis 2017 nach Ländern (in %)"/>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tabColor theme="0" tint="-0.249977111117893"/>
  </sheetPr>
  <dimension ref="A1:G28"/>
  <sheetViews>
    <sheetView showGridLines="0" zoomScaleNormal="100" workbookViewId="0">
      <selection activeCell="A8" sqref="A8"/>
    </sheetView>
  </sheetViews>
  <sheetFormatPr baseColWidth="10" defaultRowHeight="15" x14ac:dyDescent="0.25"/>
  <cols>
    <col min="2" max="7" width="12.7109375" customWidth="1"/>
    <col min="8" max="8" width="14.5703125" customWidth="1"/>
  </cols>
  <sheetData>
    <row r="1" spans="1:7" x14ac:dyDescent="0.25">
      <c r="A1" s="168" t="s">
        <v>30</v>
      </c>
      <c r="B1" s="168"/>
      <c r="C1" s="168"/>
      <c r="D1" s="168"/>
      <c r="E1" s="168"/>
      <c r="F1" s="168"/>
      <c r="G1" s="168"/>
    </row>
    <row r="2" spans="1:7" ht="34.5" customHeight="1" x14ac:dyDescent="0.25">
      <c r="A2" s="188" t="s">
        <v>18</v>
      </c>
      <c r="B2" s="188"/>
      <c r="C2" s="188"/>
      <c r="D2" s="188"/>
      <c r="E2" s="188"/>
      <c r="F2" s="188"/>
      <c r="G2" s="188"/>
    </row>
    <row r="3" spans="1:7" x14ac:dyDescent="0.25">
      <c r="A3" s="208" t="s">
        <v>45</v>
      </c>
      <c r="B3" s="200" t="s">
        <v>255</v>
      </c>
      <c r="C3" s="201"/>
      <c r="D3" s="201"/>
      <c r="E3" s="200" t="s">
        <v>239</v>
      </c>
      <c r="F3" s="201"/>
      <c r="G3" s="201"/>
    </row>
    <row r="4" spans="1:7" x14ac:dyDescent="0.25">
      <c r="A4" s="209"/>
      <c r="B4" s="202"/>
      <c r="C4" s="203"/>
      <c r="D4" s="203"/>
      <c r="E4" s="202"/>
      <c r="F4" s="203"/>
      <c r="G4" s="203"/>
    </row>
    <row r="5" spans="1:7" ht="36" x14ac:dyDescent="0.25">
      <c r="A5" s="209"/>
      <c r="B5" s="123" t="s">
        <v>254</v>
      </c>
      <c r="C5" s="123" t="s">
        <v>252</v>
      </c>
      <c r="D5" s="125" t="s">
        <v>251</v>
      </c>
      <c r="E5" s="124" t="s">
        <v>253</v>
      </c>
      <c r="F5" s="123" t="s">
        <v>252</v>
      </c>
      <c r="G5" s="122" t="s">
        <v>251</v>
      </c>
    </row>
    <row r="6" spans="1:7" x14ac:dyDescent="0.25">
      <c r="A6" s="210"/>
      <c r="B6" s="204" t="s">
        <v>38</v>
      </c>
      <c r="C6" s="205"/>
      <c r="D6" s="121" t="s">
        <v>37</v>
      </c>
      <c r="E6" s="206" t="s">
        <v>38</v>
      </c>
      <c r="F6" s="207"/>
      <c r="G6" s="120" t="s">
        <v>37</v>
      </c>
    </row>
    <row r="7" spans="1:7" x14ac:dyDescent="0.25">
      <c r="A7" s="119">
        <v>1999</v>
      </c>
      <c r="B7" s="117">
        <v>397058</v>
      </c>
      <c r="C7" s="117">
        <v>5812072</v>
      </c>
      <c r="D7" s="118">
        <f t="shared" ref="D7:D24" si="0">B7/C7*100</f>
        <v>6.8316084177897318</v>
      </c>
      <c r="E7" s="114">
        <v>1288197</v>
      </c>
      <c r="F7" s="117">
        <v>21956375</v>
      </c>
      <c r="G7" s="112">
        <f t="shared" ref="G7:G24" si="1">E7/F7*100</f>
        <v>5.8670750522342603</v>
      </c>
    </row>
    <row r="8" spans="1:7" x14ac:dyDescent="0.25">
      <c r="A8" s="158">
        <v>2000</v>
      </c>
      <c r="B8" s="159">
        <v>394604</v>
      </c>
      <c r="C8" s="159">
        <v>5667941</v>
      </c>
      <c r="D8" s="160">
        <f t="shared" si="0"/>
        <v>6.9620343613315665</v>
      </c>
      <c r="E8" s="161">
        <v>1317781</v>
      </c>
      <c r="F8" s="159">
        <v>22365570</v>
      </c>
      <c r="G8" s="162">
        <f t="shared" si="1"/>
        <v>5.8920072236030654</v>
      </c>
    </row>
    <row r="9" spans="1:7" x14ac:dyDescent="0.25">
      <c r="A9" s="116">
        <v>2001</v>
      </c>
      <c r="B9" s="113">
        <v>388824</v>
      </c>
      <c r="C9" s="113">
        <v>5530502</v>
      </c>
      <c r="D9" s="115">
        <f t="shared" si="0"/>
        <v>7.0305371917413648</v>
      </c>
      <c r="E9" s="114">
        <v>1344317</v>
      </c>
      <c r="F9" s="113">
        <v>22403914</v>
      </c>
      <c r="G9" s="112">
        <f t="shared" si="1"/>
        <v>6.0003667216362286</v>
      </c>
    </row>
    <row r="10" spans="1:7" x14ac:dyDescent="0.25">
      <c r="A10" s="158">
        <v>2002</v>
      </c>
      <c r="B10" s="159">
        <v>370501</v>
      </c>
      <c r="C10" s="159">
        <v>5342254</v>
      </c>
      <c r="D10" s="160">
        <f t="shared" si="0"/>
        <v>6.9352936045347144</v>
      </c>
      <c r="E10" s="161">
        <v>1321996</v>
      </c>
      <c r="F10" s="159">
        <v>22083674</v>
      </c>
      <c r="G10" s="162">
        <f t="shared" si="1"/>
        <v>5.9863046339119119</v>
      </c>
    </row>
    <row r="11" spans="1:7" x14ac:dyDescent="0.25">
      <c r="A11" s="116">
        <v>2003</v>
      </c>
      <c r="B11" s="113">
        <v>363365</v>
      </c>
      <c r="C11" s="113">
        <v>5197007</v>
      </c>
      <c r="D11" s="115">
        <f t="shared" si="0"/>
        <v>6.9918127876294953</v>
      </c>
      <c r="E11" s="114">
        <v>1321739</v>
      </c>
      <c r="F11" s="113">
        <v>21514976</v>
      </c>
      <c r="G11" s="112">
        <f t="shared" si="1"/>
        <v>6.1433440595053419</v>
      </c>
    </row>
    <row r="12" spans="1:7" x14ac:dyDescent="0.25">
      <c r="A12" s="158">
        <v>2004</v>
      </c>
      <c r="B12" s="159">
        <v>361000</v>
      </c>
      <c r="C12" s="159">
        <v>5070726</v>
      </c>
      <c r="D12" s="160">
        <f t="shared" si="0"/>
        <v>7.1192961323487012</v>
      </c>
      <c r="E12" s="161">
        <v>1323390</v>
      </c>
      <c r="F12" s="159">
        <v>21417933</v>
      </c>
      <c r="G12" s="162">
        <f t="shared" si="1"/>
        <v>6.178887570523262</v>
      </c>
    </row>
    <row r="13" spans="1:7" x14ac:dyDescent="0.25">
      <c r="A13" s="116">
        <v>2005</v>
      </c>
      <c r="B13" s="113">
        <v>358904</v>
      </c>
      <c r="C13" s="113">
        <v>5013724</v>
      </c>
      <c r="D13" s="115">
        <f t="shared" si="0"/>
        <v>7.1584315371169218</v>
      </c>
      <c r="E13" s="114">
        <v>1334212</v>
      </c>
      <c r="F13" s="113">
        <v>21380594</v>
      </c>
      <c r="G13" s="112">
        <f t="shared" si="1"/>
        <v>6.2402943529071271</v>
      </c>
    </row>
    <row r="14" spans="1:7" x14ac:dyDescent="0.25">
      <c r="A14" s="158">
        <v>2006</v>
      </c>
      <c r="B14" s="159">
        <v>356090</v>
      </c>
      <c r="C14" s="159">
        <v>5122304</v>
      </c>
      <c r="D14" s="160">
        <f t="shared" si="0"/>
        <v>6.9517545229646664</v>
      </c>
      <c r="E14" s="161">
        <v>1359328</v>
      </c>
      <c r="F14" s="159">
        <v>21678318</v>
      </c>
      <c r="G14" s="162">
        <f t="shared" si="1"/>
        <v>6.2704495800827349</v>
      </c>
    </row>
    <row r="15" spans="1:7" x14ac:dyDescent="0.25">
      <c r="A15" s="116">
        <v>2007</v>
      </c>
      <c r="B15" s="113">
        <v>354115</v>
      </c>
      <c r="C15" s="113">
        <v>5223498</v>
      </c>
      <c r="D15" s="115">
        <f t="shared" si="0"/>
        <v>6.7792693708315772</v>
      </c>
      <c r="E15" s="114">
        <v>1419786</v>
      </c>
      <c r="F15" s="113">
        <v>22232858</v>
      </c>
      <c r="G15" s="112">
        <f t="shared" si="1"/>
        <v>6.3859806058222475</v>
      </c>
    </row>
    <row r="16" spans="1:7" x14ac:dyDescent="0.25">
      <c r="A16" s="158">
        <v>2008</v>
      </c>
      <c r="B16" s="159">
        <v>338501</v>
      </c>
      <c r="C16" s="159">
        <v>5295678</v>
      </c>
      <c r="D16" s="160">
        <f t="shared" si="0"/>
        <v>6.3920238352860581</v>
      </c>
      <c r="E16" s="161">
        <v>1456706</v>
      </c>
      <c r="F16" s="159">
        <v>22586501</v>
      </c>
      <c r="G16" s="162">
        <f t="shared" si="1"/>
        <v>6.4494540345138001</v>
      </c>
    </row>
    <row r="17" spans="1:7" x14ac:dyDescent="0.25">
      <c r="A17" s="116">
        <v>2009</v>
      </c>
      <c r="B17" s="113">
        <v>315062</v>
      </c>
      <c r="C17" s="113">
        <v>5302660</v>
      </c>
      <c r="D17" s="115">
        <f t="shared" si="0"/>
        <v>5.9415840351823421</v>
      </c>
      <c r="E17" s="114">
        <v>1451284</v>
      </c>
      <c r="F17" s="113">
        <v>22458902</v>
      </c>
      <c r="G17" s="112">
        <f t="shared" si="1"/>
        <v>6.4619543733705234</v>
      </c>
    </row>
    <row r="18" spans="1:7" x14ac:dyDescent="0.25">
      <c r="A18" s="158">
        <v>2010</v>
      </c>
      <c r="B18" s="159">
        <v>279455</v>
      </c>
      <c r="C18" s="159">
        <v>5380562</v>
      </c>
      <c r="D18" s="160">
        <f t="shared" si="0"/>
        <v>5.1937883068720332</v>
      </c>
      <c r="E18" s="161">
        <v>1397590</v>
      </c>
      <c r="F18" s="159">
        <v>22905034</v>
      </c>
      <c r="G18" s="162">
        <f t="shared" si="1"/>
        <v>6.101671798435226</v>
      </c>
    </row>
    <row r="19" spans="1:7" x14ac:dyDescent="0.25">
      <c r="A19" s="116">
        <v>2011</v>
      </c>
      <c r="B19" s="113">
        <v>250132</v>
      </c>
      <c r="C19" s="113">
        <v>5489833</v>
      </c>
      <c r="D19" s="115">
        <f t="shared" si="0"/>
        <v>4.556277030649202</v>
      </c>
      <c r="E19" s="114">
        <v>1381380</v>
      </c>
      <c r="F19" s="113">
        <v>22908007</v>
      </c>
      <c r="G19" s="112">
        <f t="shared" si="1"/>
        <v>6.0301186393037156</v>
      </c>
    </row>
    <row r="20" spans="1:7" x14ac:dyDescent="0.25">
      <c r="A20" s="158">
        <v>2012</v>
      </c>
      <c r="B20" s="159">
        <v>234989</v>
      </c>
      <c r="C20" s="159">
        <v>5550347</v>
      </c>
      <c r="D20" s="160">
        <f t="shared" si="0"/>
        <v>4.2337713299727024</v>
      </c>
      <c r="E20" s="161">
        <v>1400588</v>
      </c>
      <c r="F20" s="159">
        <v>23976003</v>
      </c>
      <c r="G20" s="162">
        <f t="shared" si="1"/>
        <v>5.8416242273576628</v>
      </c>
    </row>
    <row r="21" spans="1:7" x14ac:dyDescent="0.25">
      <c r="A21" s="116">
        <v>2013</v>
      </c>
      <c r="B21" s="113">
        <v>222175</v>
      </c>
      <c r="C21" s="113">
        <v>5606666</v>
      </c>
      <c r="D21" s="115">
        <f t="shared" si="0"/>
        <v>3.9626936935426507</v>
      </c>
      <c r="E21" s="114">
        <v>1389945</v>
      </c>
      <c r="F21" s="113">
        <v>24276907</v>
      </c>
      <c r="G21" s="112">
        <f t="shared" si="1"/>
        <v>5.7253792668069288</v>
      </c>
    </row>
    <row r="22" spans="1:7" x14ac:dyDescent="0.25">
      <c r="A22" s="158">
        <v>2014</v>
      </c>
      <c r="B22" s="159">
        <v>214939</v>
      </c>
      <c r="C22" s="159">
        <v>5681351</v>
      </c>
      <c r="D22" s="160">
        <f t="shared" si="0"/>
        <v>3.7832374729179734</v>
      </c>
      <c r="E22" s="161">
        <v>1367748</v>
      </c>
      <c r="F22" s="159">
        <v>24715667</v>
      </c>
      <c r="G22" s="162">
        <f t="shared" si="1"/>
        <v>5.53393117005501</v>
      </c>
    </row>
    <row r="23" spans="1:7" x14ac:dyDescent="0.25">
      <c r="A23" s="116">
        <v>2015</v>
      </c>
      <c r="B23" s="113">
        <v>213914</v>
      </c>
      <c r="C23" s="113">
        <v>5801119</v>
      </c>
      <c r="D23" s="115">
        <f t="shared" si="0"/>
        <v>3.6874609881300486</v>
      </c>
      <c r="E23" s="114">
        <v>1359579</v>
      </c>
      <c r="F23" s="113">
        <v>25341185</v>
      </c>
      <c r="G23" s="112">
        <f t="shared" si="1"/>
        <v>5.3650963836142633</v>
      </c>
    </row>
    <row r="24" spans="1:7" x14ac:dyDescent="0.25">
      <c r="A24" s="163">
        <v>2016</v>
      </c>
      <c r="B24" s="164">
        <v>215967</v>
      </c>
      <c r="C24" s="164">
        <v>5929537</v>
      </c>
      <c r="D24" s="165">
        <f t="shared" si="0"/>
        <v>3.6422236677163835</v>
      </c>
      <c r="E24" s="166">
        <v>1359644</v>
      </c>
      <c r="F24" s="164">
        <v>25918251</v>
      </c>
      <c r="G24" s="167">
        <f t="shared" si="1"/>
        <v>5.2458940998757981</v>
      </c>
    </row>
    <row r="25" spans="1:7" ht="43.15" customHeight="1" x14ac:dyDescent="0.25">
      <c r="A25" s="199" t="s">
        <v>250</v>
      </c>
      <c r="B25" s="199"/>
      <c r="C25" s="199"/>
      <c r="D25" s="199"/>
      <c r="E25" s="199"/>
      <c r="F25" s="199"/>
      <c r="G25" s="199"/>
    </row>
    <row r="28" spans="1:7" x14ac:dyDescent="0.25">
      <c r="A28" s="89"/>
    </row>
  </sheetData>
  <mergeCells count="8">
    <mergeCell ref="A1:G1"/>
    <mergeCell ref="A2:G2"/>
    <mergeCell ref="A25:G25"/>
    <mergeCell ref="B3:D4"/>
    <mergeCell ref="E3:G4"/>
    <mergeCell ref="B6:C6"/>
    <mergeCell ref="E6:F6"/>
    <mergeCell ref="A3:A6"/>
  </mergeCells>
  <hyperlinks>
    <hyperlink ref="A1" location="Inhalt!A1" display="Zurück zum Inhalt"/>
  </hyperlink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tabColor theme="0" tint="-0.249977111117893"/>
  </sheetPr>
  <dimension ref="A1:I28"/>
  <sheetViews>
    <sheetView showGridLines="0" zoomScaleNormal="100" workbookViewId="0">
      <selection sqref="A1:I1"/>
    </sheetView>
  </sheetViews>
  <sheetFormatPr baseColWidth="10" defaultRowHeight="15" x14ac:dyDescent="0.25"/>
  <cols>
    <col min="1" max="1" width="21.7109375" customWidth="1"/>
    <col min="2" max="2" width="11.140625" customWidth="1"/>
    <col min="5" max="5" width="11.140625" customWidth="1"/>
    <col min="8" max="8" width="11.140625" customWidth="1"/>
    <col min="9" max="9" width="9.140625" customWidth="1"/>
  </cols>
  <sheetData>
    <row r="1" spans="1:9" x14ac:dyDescent="0.25">
      <c r="A1" s="168" t="s">
        <v>30</v>
      </c>
      <c r="B1" s="168"/>
      <c r="C1" s="168"/>
      <c r="D1" s="168"/>
      <c r="E1" s="168"/>
      <c r="F1" s="168"/>
      <c r="G1" s="168"/>
      <c r="H1" s="168"/>
      <c r="I1" s="168"/>
    </row>
    <row r="2" spans="1:9" ht="19.5" customHeight="1" x14ac:dyDescent="0.25">
      <c r="A2" s="219" t="s">
        <v>276</v>
      </c>
      <c r="B2" s="219"/>
      <c r="C2" s="219"/>
      <c r="D2" s="219"/>
      <c r="E2" s="219"/>
      <c r="F2" s="219"/>
      <c r="G2" s="219"/>
      <c r="H2" s="219"/>
      <c r="I2" s="219"/>
    </row>
    <row r="3" spans="1:9" x14ac:dyDescent="0.25">
      <c r="A3" s="178" t="s">
        <v>275</v>
      </c>
      <c r="B3" s="213">
        <v>2008</v>
      </c>
      <c r="C3" s="213"/>
      <c r="D3" s="213"/>
      <c r="E3" s="213">
        <v>2017</v>
      </c>
      <c r="F3" s="213"/>
      <c r="G3" s="213"/>
      <c r="H3" s="213" t="s">
        <v>274</v>
      </c>
      <c r="I3" s="214"/>
    </row>
    <row r="4" spans="1:9" ht="49.5" x14ac:dyDescent="0.25">
      <c r="A4" s="178"/>
      <c r="B4" s="42" t="s">
        <v>273</v>
      </c>
      <c r="C4" s="42" t="s">
        <v>272</v>
      </c>
      <c r="D4" s="42" t="s">
        <v>39</v>
      </c>
      <c r="E4" s="42" t="s">
        <v>273</v>
      </c>
      <c r="F4" s="42" t="s">
        <v>272</v>
      </c>
      <c r="G4" s="42" t="s">
        <v>39</v>
      </c>
      <c r="H4" s="42" t="s">
        <v>273</v>
      </c>
      <c r="I4" s="41" t="s">
        <v>272</v>
      </c>
    </row>
    <row r="5" spans="1:9" x14ac:dyDescent="0.25">
      <c r="A5" s="179"/>
      <c r="B5" s="176" t="s">
        <v>38</v>
      </c>
      <c r="C5" s="177"/>
      <c r="D5" s="177"/>
      <c r="E5" s="177"/>
      <c r="F5" s="177"/>
      <c r="G5" s="177"/>
      <c r="H5" s="176" t="s">
        <v>37</v>
      </c>
      <c r="I5" s="215"/>
    </row>
    <row r="6" spans="1:9" x14ac:dyDescent="0.25">
      <c r="A6" s="40" t="s">
        <v>271</v>
      </c>
      <c r="B6" s="140">
        <v>84861</v>
      </c>
      <c r="C6" s="140">
        <v>94145</v>
      </c>
      <c r="D6" s="38">
        <f t="shared" ref="D6:D21" si="0">B6/C6*100</f>
        <v>90.138615964735251</v>
      </c>
      <c r="E6" s="140">
        <v>82314</v>
      </c>
      <c r="F6" s="140">
        <v>84210</v>
      </c>
      <c r="G6" s="38">
        <f t="shared" ref="G6:G21" si="1">E6/F6*100</f>
        <v>97.748485928037056</v>
      </c>
      <c r="H6" s="139">
        <f t="shared" ref="H6:H21" si="2">(E6-B6)/B6*100</f>
        <v>-3.0013787252094604</v>
      </c>
      <c r="I6" s="138">
        <f t="shared" ref="I6:I21" si="3">(F6-C6)/C6*100</f>
        <v>-10.552870571990015</v>
      </c>
    </row>
    <row r="7" spans="1:9" x14ac:dyDescent="0.25">
      <c r="A7" s="28" t="s">
        <v>270</v>
      </c>
      <c r="B7" s="137">
        <v>108673</v>
      </c>
      <c r="C7" s="137">
        <v>115983</v>
      </c>
      <c r="D7" s="26">
        <f t="shared" si="0"/>
        <v>93.697352198166968</v>
      </c>
      <c r="E7" s="137">
        <v>106890</v>
      </c>
      <c r="F7" s="137">
        <v>99789</v>
      </c>
      <c r="G7" s="26">
        <f t="shared" si="1"/>
        <v>107.11601479120945</v>
      </c>
      <c r="H7" s="136">
        <f t="shared" si="2"/>
        <v>-1.6407019222806032</v>
      </c>
      <c r="I7" s="135">
        <f t="shared" si="3"/>
        <v>-13.962391040066215</v>
      </c>
    </row>
    <row r="8" spans="1:9" x14ac:dyDescent="0.25">
      <c r="A8" s="32" t="s">
        <v>161</v>
      </c>
      <c r="B8" s="134">
        <v>21286</v>
      </c>
      <c r="C8" s="134">
        <v>25072</v>
      </c>
      <c r="D8" s="30">
        <f t="shared" si="0"/>
        <v>84.899489470325463</v>
      </c>
      <c r="E8" s="134">
        <v>17319</v>
      </c>
      <c r="F8" s="134">
        <v>19266</v>
      </c>
      <c r="G8" s="30">
        <f t="shared" si="1"/>
        <v>89.894113983182805</v>
      </c>
      <c r="H8" s="133">
        <f t="shared" si="2"/>
        <v>-18.636662595132954</v>
      </c>
      <c r="I8" s="132">
        <f t="shared" si="3"/>
        <v>-23.157306955966817</v>
      </c>
    </row>
    <row r="9" spans="1:9" x14ac:dyDescent="0.25">
      <c r="A9" s="28" t="s">
        <v>269</v>
      </c>
      <c r="B9" s="137">
        <v>18282</v>
      </c>
      <c r="C9" s="137">
        <v>20252</v>
      </c>
      <c r="D9" s="26">
        <f t="shared" si="0"/>
        <v>90.27256567252617</v>
      </c>
      <c r="E9" s="137">
        <v>12120</v>
      </c>
      <c r="F9" s="137">
        <v>12456</v>
      </c>
      <c r="G9" s="26">
        <f t="shared" si="1"/>
        <v>97.302504816955675</v>
      </c>
      <c r="H9" s="136">
        <f t="shared" si="2"/>
        <v>-33.705283885789299</v>
      </c>
      <c r="I9" s="135">
        <f t="shared" si="3"/>
        <v>-38.494963460398971</v>
      </c>
    </row>
    <row r="10" spans="1:9" x14ac:dyDescent="0.25">
      <c r="A10" s="32" t="s">
        <v>268</v>
      </c>
      <c r="B10" s="134">
        <v>7710</v>
      </c>
      <c r="C10" s="134">
        <v>8910</v>
      </c>
      <c r="D10" s="30">
        <f t="shared" si="0"/>
        <v>86.531986531986533</v>
      </c>
      <c r="E10" s="134">
        <v>6051</v>
      </c>
      <c r="F10" s="134">
        <v>6915</v>
      </c>
      <c r="G10" s="30">
        <f t="shared" si="1"/>
        <v>87.505422993492417</v>
      </c>
      <c r="H10" s="133">
        <f t="shared" si="2"/>
        <v>-21.517509727626461</v>
      </c>
      <c r="I10" s="132">
        <f t="shared" si="3"/>
        <v>-22.390572390572391</v>
      </c>
    </row>
    <row r="11" spans="1:9" x14ac:dyDescent="0.25">
      <c r="A11" s="28" t="s">
        <v>158</v>
      </c>
      <c r="B11" s="137">
        <v>15046</v>
      </c>
      <c r="C11" s="137">
        <v>15901</v>
      </c>
      <c r="D11" s="26">
        <f t="shared" si="0"/>
        <v>94.622979686812144</v>
      </c>
      <c r="E11" s="137">
        <v>14220</v>
      </c>
      <c r="F11" s="137">
        <v>16017</v>
      </c>
      <c r="G11" s="26">
        <f t="shared" si="1"/>
        <v>88.780670537553846</v>
      </c>
      <c r="H11" s="136">
        <f t="shared" si="2"/>
        <v>-5.4898311843679384</v>
      </c>
      <c r="I11" s="135">
        <f t="shared" si="3"/>
        <v>0.72951386705238663</v>
      </c>
    </row>
    <row r="12" spans="1:9" x14ac:dyDescent="0.25">
      <c r="A12" s="32" t="s">
        <v>267</v>
      </c>
      <c r="B12" s="134">
        <v>43585</v>
      </c>
      <c r="C12" s="134">
        <v>50534</v>
      </c>
      <c r="D12" s="30">
        <f t="shared" si="0"/>
        <v>86.248862152214357</v>
      </c>
      <c r="E12" s="134">
        <v>40401</v>
      </c>
      <c r="F12" s="134">
        <v>44538</v>
      </c>
      <c r="G12" s="30">
        <f t="shared" si="1"/>
        <v>90.711302707800073</v>
      </c>
      <c r="H12" s="133">
        <f t="shared" si="2"/>
        <v>-7.3052655730182412</v>
      </c>
      <c r="I12" s="132">
        <f t="shared" si="3"/>
        <v>-11.865278822179128</v>
      </c>
    </row>
    <row r="13" spans="1:9" x14ac:dyDescent="0.25">
      <c r="A13" s="28" t="s">
        <v>266</v>
      </c>
      <c r="B13" s="137">
        <v>14954</v>
      </c>
      <c r="C13" s="137">
        <v>15525</v>
      </c>
      <c r="D13" s="26">
        <f t="shared" si="0"/>
        <v>96.322061191626403</v>
      </c>
      <c r="E13" s="137">
        <v>9309</v>
      </c>
      <c r="F13" s="137">
        <v>9177</v>
      </c>
      <c r="G13" s="26">
        <f t="shared" si="1"/>
        <v>101.43837855508335</v>
      </c>
      <c r="H13" s="136">
        <f t="shared" si="2"/>
        <v>-37.749097231509964</v>
      </c>
      <c r="I13" s="135">
        <f t="shared" si="3"/>
        <v>-40.888888888888893</v>
      </c>
    </row>
    <row r="14" spans="1:9" x14ac:dyDescent="0.25">
      <c r="A14" s="32" t="s">
        <v>265</v>
      </c>
      <c r="B14" s="134">
        <v>60627</v>
      </c>
      <c r="C14" s="134">
        <v>70385</v>
      </c>
      <c r="D14" s="30">
        <f t="shared" si="0"/>
        <v>86.136250621581297</v>
      </c>
      <c r="E14" s="134">
        <v>57768</v>
      </c>
      <c r="F14" s="134">
        <v>65064</v>
      </c>
      <c r="G14" s="30">
        <f t="shared" si="1"/>
        <v>88.786425673183317</v>
      </c>
      <c r="H14" s="133">
        <f t="shared" si="2"/>
        <v>-4.7157207184917604</v>
      </c>
      <c r="I14" s="132">
        <f t="shared" si="3"/>
        <v>-7.5598493997300569</v>
      </c>
    </row>
    <row r="15" spans="1:9" x14ac:dyDescent="0.25">
      <c r="A15" s="28" t="s">
        <v>264</v>
      </c>
      <c r="B15" s="137">
        <v>135309</v>
      </c>
      <c r="C15" s="137">
        <v>158614</v>
      </c>
      <c r="D15" s="26">
        <f t="shared" si="0"/>
        <v>85.307097734121825</v>
      </c>
      <c r="E15" s="137">
        <v>124158</v>
      </c>
      <c r="F15" s="137">
        <v>139314</v>
      </c>
      <c r="G15" s="26">
        <f t="shared" si="1"/>
        <v>89.120978508979718</v>
      </c>
      <c r="H15" s="136">
        <f t="shared" si="2"/>
        <v>-8.241136953196019</v>
      </c>
      <c r="I15" s="135">
        <f t="shared" si="3"/>
        <v>-12.167904472492969</v>
      </c>
    </row>
    <row r="16" spans="1:9" x14ac:dyDescent="0.25">
      <c r="A16" s="32" t="s">
        <v>263</v>
      </c>
      <c r="B16" s="134">
        <v>31639</v>
      </c>
      <c r="C16" s="134">
        <v>35522</v>
      </c>
      <c r="D16" s="30">
        <f t="shared" si="0"/>
        <v>89.068746129159393</v>
      </c>
      <c r="E16" s="134">
        <v>28803</v>
      </c>
      <c r="F16" s="134">
        <v>30237</v>
      </c>
      <c r="G16" s="30">
        <f t="shared" si="1"/>
        <v>95.25746601845421</v>
      </c>
      <c r="H16" s="133">
        <f t="shared" si="2"/>
        <v>-8.9636208476879791</v>
      </c>
      <c r="I16" s="132">
        <f t="shared" si="3"/>
        <v>-14.878103710376667</v>
      </c>
    </row>
    <row r="17" spans="1:9" x14ac:dyDescent="0.25">
      <c r="A17" s="28" t="s">
        <v>133</v>
      </c>
      <c r="B17" s="137">
        <v>9241</v>
      </c>
      <c r="C17" s="137">
        <v>10073</v>
      </c>
      <c r="D17" s="26">
        <f t="shared" si="0"/>
        <v>91.740295840365334</v>
      </c>
      <c r="E17" s="137">
        <v>7158</v>
      </c>
      <c r="F17" s="137">
        <v>7644</v>
      </c>
      <c r="G17" s="26">
        <f t="shared" si="1"/>
        <v>93.642072213500782</v>
      </c>
      <c r="H17" s="136">
        <f t="shared" si="2"/>
        <v>-22.540850557298995</v>
      </c>
      <c r="I17" s="135">
        <f t="shared" si="3"/>
        <v>-24.113968033356496</v>
      </c>
    </row>
    <row r="18" spans="1:9" x14ac:dyDescent="0.25">
      <c r="A18" s="32" t="s">
        <v>262</v>
      </c>
      <c r="B18" s="134">
        <v>27709</v>
      </c>
      <c r="C18" s="134">
        <v>30091</v>
      </c>
      <c r="D18" s="30">
        <f t="shared" si="0"/>
        <v>92.084011830779971</v>
      </c>
      <c r="E18" s="134">
        <v>21081</v>
      </c>
      <c r="F18" s="134">
        <v>21966</v>
      </c>
      <c r="G18" s="30">
        <f t="shared" si="1"/>
        <v>95.971046162250744</v>
      </c>
      <c r="H18" s="133">
        <f t="shared" si="2"/>
        <v>-23.920025984337219</v>
      </c>
      <c r="I18" s="132">
        <f t="shared" si="3"/>
        <v>-27.001428998703929</v>
      </c>
    </row>
    <row r="19" spans="1:9" x14ac:dyDescent="0.25">
      <c r="A19" s="28" t="s">
        <v>261</v>
      </c>
      <c r="B19" s="137">
        <v>17792</v>
      </c>
      <c r="C19" s="137">
        <v>18734</v>
      </c>
      <c r="D19" s="26">
        <f t="shared" si="0"/>
        <v>94.971709191843715</v>
      </c>
      <c r="E19" s="137">
        <v>11373</v>
      </c>
      <c r="F19" s="137">
        <v>11604</v>
      </c>
      <c r="G19" s="26">
        <f t="shared" si="1"/>
        <v>98.009307135470522</v>
      </c>
      <c r="H19" s="136">
        <f t="shared" si="2"/>
        <v>-36.078012589928058</v>
      </c>
      <c r="I19" s="135">
        <f t="shared" si="3"/>
        <v>-38.059143802711645</v>
      </c>
    </row>
    <row r="20" spans="1:9" x14ac:dyDescent="0.25">
      <c r="A20" s="32" t="s">
        <v>260</v>
      </c>
      <c r="B20" s="134">
        <v>22560</v>
      </c>
      <c r="C20" s="134">
        <v>24939</v>
      </c>
      <c r="D20" s="30">
        <f t="shared" si="0"/>
        <v>90.460724166967395</v>
      </c>
      <c r="E20" s="134">
        <v>21591</v>
      </c>
      <c r="F20" s="134">
        <v>24045</v>
      </c>
      <c r="G20" s="30">
        <f t="shared" si="1"/>
        <v>89.794135995009356</v>
      </c>
      <c r="H20" s="133">
        <f t="shared" si="2"/>
        <v>-4.2952127659574471</v>
      </c>
      <c r="I20" s="132">
        <f t="shared" si="3"/>
        <v>-3.5847467821484424</v>
      </c>
    </row>
    <row r="21" spans="1:9" x14ac:dyDescent="0.25">
      <c r="A21" s="131" t="s">
        <v>259</v>
      </c>
      <c r="B21" s="130">
        <v>16484</v>
      </c>
      <c r="C21" s="130">
        <v>17908</v>
      </c>
      <c r="D21" s="129">
        <f t="shared" si="0"/>
        <v>92.048246593701151</v>
      </c>
      <c r="E21" s="130">
        <v>11628</v>
      </c>
      <c r="F21" s="130">
        <v>11226</v>
      </c>
      <c r="G21" s="129">
        <f t="shared" si="1"/>
        <v>103.58097274184928</v>
      </c>
      <c r="H21" s="128">
        <f t="shared" si="2"/>
        <v>-29.458869206503273</v>
      </c>
      <c r="I21" s="127">
        <f t="shared" si="3"/>
        <v>-37.312932767478223</v>
      </c>
    </row>
    <row r="22" spans="1:9" ht="38.65" customHeight="1" x14ac:dyDescent="0.25">
      <c r="A22" s="211" t="s">
        <v>258</v>
      </c>
      <c r="B22" s="211"/>
      <c r="C22" s="211"/>
      <c r="D22" s="211"/>
      <c r="E22" s="211"/>
      <c r="F22" s="211"/>
      <c r="G22" s="211"/>
      <c r="H22" s="211"/>
      <c r="I22" s="211"/>
    </row>
    <row r="23" spans="1:9" ht="29.65" customHeight="1" x14ac:dyDescent="0.25">
      <c r="A23" s="211" t="s">
        <v>257</v>
      </c>
      <c r="B23" s="211"/>
      <c r="C23" s="211"/>
      <c r="D23" s="211"/>
      <c r="E23" s="211"/>
      <c r="F23" s="211"/>
      <c r="G23" s="211"/>
      <c r="H23" s="211"/>
      <c r="I23" s="211"/>
    </row>
    <row r="24" spans="1:9" ht="42" customHeight="1" x14ac:dyDescent="0.25">
      <c r="A24" s="218" t="s">
        <v>256</v>
      </c>
      <c r="B24" s="218"/>
      <c r="C24" s="218"/>
      <c r="D24" s="218"/>
      <c r="E24" s="218"/>
      <c r="F24" s="218"/>
      <c r="G24" s="218"/>
      <c r="H24" s="218"/>
      <c r="I24" s="218"/>
    </row>
    <row r="25" spans="1:9" ht="33.6" customHeight="1" x14ac:dyDescent="0.25">
      <c r="A25" s="216"/>
      <c r="B25" s="216"/>
      <c r="C25" s="216"/>
      <c r="D25" s="216"/>
      <c r="E25" s="216"/>
      <c r="F25" s="216"/>
      <c r="G25" s="55"/>
    </row>
    <row r="27" spans="1:9" x14ac:dyDescent="0.25">
      <c r="B27" s="217"/>
      <c r="C27" s="217"/>
      <c r="D27" s="217"/>
      <c r="E27" s="217"/>
      <c r="F27" s="217"/>
      <c r="G27" s="217"/>
      <c r="H27" s="217"/>
    </row>
    <row r="28" spans="1:9" ht="25.15" customHeight="1" x14ac:dyDescent="0.25">
      <c r="B28" s="212"/>
      <c r="C28" s="212"/>
      <c r="D28" s="212"/>
      <c r="E28" s="212"/>
      <c r="F28" s="212"/>
      <c r="G28" s="126"/>
    </row>
  </sheetData>
  <mergeCells count="14">
    <mergeCell ref="A1:I1"/>
    <mergeCell ref="A2:I2"/>
    <mergeCell ref="A23:I23"/>
    <mergeCell ref="B28:F28"/>
    <mergeCell ref="H3:I3"/>
    <mergeCell ref="H5:I5"/>
    <mergeCell ref="A25:F25"/>
    <mergeCell ref="B27:H27"/>
    <mergeCell ref="A3:A5"/>
    <mergeCell ref="A24:I24"/>
    <mergeCell ref="A22:I22"/>
    <mergeCell ref="B3:D3"/>
    <mergeCell ref="E3:G3"/>
    <mergeCell ref="B5:G5"/>
  </mergeCells>
  <hyperlinks>
    <hyperlink ref="A1" location="Inhalt!A1" display="Zurück zum Inhalt"/>
  </hyperlinks>
  <pageMargins left="0.7" right="0.7" top="0.78740157499999996" bottom="0.78740157499999996" header="0.3" footer="0.3"/>
  <pageSetup paperSize="9" orientation="portrait" horizont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tabColor theme="0" tint="-0.249977111117893"/>
  </sheetPr>
  <dimension ref="A1:I22"/>
  <sheetViews>
    <sheetView showGridLines="0" zoomScaleNormal="100" workbookViewId="0">
      <selection sqref="A1:G1"/>
    </sheetView>
  </sheetViews>
  <sheetFormatPr baseColWidth="10" defaultRowHeight="15" x14ac:dyDescent="0.25"/>
  <cols>
    <col min="1" max="1" width="9.7109375" customWidth="1"/>
    <col min="3" max="3" width="12.7109375" customWidth="1"/>
    <col min="4" max="4" width="11.7109375" bestFit="1" customWidth="1"/>
    <col min="5" max="5" width="11" bestFit="1" customWidth="1"/>
    <col min="6" max="6" width="11.85546875" bestFit="1" customWidth="1"/>
    <col min="7" max="7" width="10.85546875" customWidth="1"/>
    <col min="8" max="8" width="12" customWidth="1"/>
  </cols>
  <sheetData>
    <row r="1" spans="1:8" x14ac:dyDescent="0.25">
      <c r="A1" s="168" t="s">
        <v>30</v>
      </c>
      <c r="B1" s="168"/>
      <c r="C1" s="168"/>
      <c r="D1" s="168"/>
      <c r="E1" s="168"/>
      <c r="F1" s="168"/>
      <c r="G1" s="168"/>
    </row>
    <row r="2" spans="1:8" ht="35.25" customHeight="1" x14ac:dyDescent="0.25">
      <c r="A2" s="188" t="s">
        <v>16</v>
      </c>
      <c r="B2" s="188"/>
      <c r="C2" s="188"/>
      <c r="D2" s="188"/>
      <c r="E2" s="188"/>
      <c r="F2" s="188"/>
      <c r="G2" s="188"/>
    </row>
    <row r="3" spans="1:8" ht="20.65" customHeight="1" x14ac:dyDescent="0.25">
      <c r="A3" s="186" t="s">
        <v>45</v>
      </c>
      <c r="B3" s="221" t="s">
        <v>284</v>
      </c>
      <c r="C3" s="221"/>
      <c r="D3" s="221"/>
      <c r="E3" s="221"/>
      <c r="F3" s="221"/>
      <c r="G3" s="222"/>
    </row>
    <row r="4" spans="1:8" ht="24" x14ac:dyDescent="0.25">
      <c r="A4" s="186"/>
      <c r="B4" s="77" t="s">
        <v>283</v>
      </c>
      <c r="C4" s="157" t="s">
        <v>282</v>
      </c>
      <c r="D4" s="157" t="s">
        <v>281</v>
      </c>
      <c r="E4" s="157" t="s">
        <v>280</v>
      </c>
      <c r="F4" s="157" t="s">
        <v>279</v>
      </c>
      <c r="G4" s="156" t="s">
        <v>278</v>
      </c>
      <c r="H4" s="154"/>
    </row>
    <row r="5" spans="1:8" x14ac:dyDescent="0.25">
      <c r="A5" s="187"/>
      <c r="B5" s="223" t="s">
        <v>37</v>
      </c>
      <c r="C5" s="223"/>
      <c r="D5" s="223"/>
      <c r="E5" s="223"/>
      <c r="F5" s="223"/>
      <c r="G5" s="224"/>
      <c r="H5" s="154"/>
    </row>
    <row r="6" spans="1:8" x14ac:dyDescent="0.25">
      <c r="A6" s="150" t="s">
        <v>242</v>
      </c>
      <c r="B6" s="155"/>
      <c r="C6" s="155"/>
      <c r="D6" s="155"/>
      <c r="E6" s="155"/>
      <c r="F6" s="155"/>
      <c r="G6" s="155"/>
      <c r="H6" s="154"/>
    </row>
    <row r="7" spans="1:8" x14ac:dyDescent="0.25">
      <c r="A7" s="148">
        <v>1999</v>
      </c>
      <c r="B7" s="147">
        <v>6.0673768011582894</v>
      </c>
      <c r="C7" s="147">
        <v>7.0439131637247172</v>
      </c>
      <c r="D7" s="147">
        <v>7.1732400219693666</v>
      </c>
      <c r="E7" s="147">
        <v>5.3794181728648303</v>
      </c>
      <c r="F7" s="147">
        <v>5.5494888383705856</v>
      </c>
      <c r="G7" s="146">
        <v>5.0870851351709865</v>
      </c>
    </row>
    <row r="8" spans="1:8" x14ac:dyDescent="0.25">
      <c r="A8" s="153">
        <v>2015</v>
      </c>
      <c r="B8" s="152">
        <v>5.052434602438761</v>
      </c>
      <c r="C8" s="152">
        <v>4.8568541706989823</v>
      </c>
      <c r="D8" s="152">
        <v>5.8382582438735646</v>
      </c>
      <c r="E8" s="152">
        <v>5.021312585589178</v>
      </c>
      <c r="F8" s="152">
        <v>4.5683618483113015</v>
      </c>
      <c r="G8" s="151">
        <v>4.3603734836706476</v>
      </c>
    </row>
    <row r="9" spans="1:8" x14ac:dyDescent="0.25">
      <c r="A9" s="150" t="s">
        <v>239</v>
      </c>
      <c r="B9" s="149"/>
      <c r="C9" s="149"/>
      <c r="D9" s="149"/>
      <c r="E9" s="149"/>
      <c r="F9" s="149"/>
      <c r="G9" s="149"/>
    </row>
    <row r="10" spans="1:8" x14ac:dyDescent="0.25">
      <c r="A10" s="148">
        <v>1999</v>
      </c>
      <c r="B10" s="147">
        <v>5.8670750522342603</v>
      </c>
      <c r="C10" s="147">
        <v>7.5446401818463595</v>
      </c>
      <c r="D10" s="147">
        <v>7.287367037790089</v>
      </c>
      <c r="E10" s="147">
        <v>5.0528916526021348</v>
      </c>
      <c r="F10" s="147">
        <v>4.9775640410732596</v>
      </c>
      <c r="G10" s="146">
        <v>4.5663247369197881</v>
      </c>
    </row>
    <row r="11" spans="1:8" x14ac:dyDescent="0.25">
      <c r="A11" s="153">
        <v>2015</v>
      </c>
      <c r="B11" s="152">
        <v>5.3650963836142633</v>
      </c>
      <c r="C11" s="152">
        <v>5.5002268348534447</v>
      </c>
      <c r="D11" s="152">
        <v>6.3310017508604863</v>
      </c>
      <c r="E11" s="152">
        <v>5.2543824008055449</v>
      </c>
      <c r="F11" s="152">
        <v>4.8448294402641299</v>
      </c>
      <c r="G11" s="151">
        <v>4.4717782750668693</v>
      </c>
    </row>
    <row r="12" spans="1:8" x14ac:dyDescent="0.25">
      <c r="A12" s="150" t="s">
        <v>241</v>
      </c>
      <c r="B12" s="149"/>
      <c r="C12" s="149"/>
      <c r="D12" s="149"/>
      <c r="E12" s="149"/>
      <c r="F12" s="149"/>
      <c r="G12" s="149"/>
    </row>
    <row r="13" spans="1:8" x14ac:dyDescent="0.25">
      <c r="A13" s="148">
        <v>1999</v>
      </c>
      <c r="B13" s="147">
        <v>6.8316084177897318</v>
      </c>
      <c r="C13" s="147">
        <v>5.3865973010017552</v>
      </c>
      <c r="D13" s="147">
        <v>6.7993299007620269</v>
      </c>
      <c r="E13" s="147">
        <v>6.5687419499928446</v>
      </c>
      <c r="F13" s="147">
        <v>7.9737432314662611</v>
      </c>
      <c r="G13" s="146">
        <v>7.7266938716666207</v>
      </c>
    </row>
    <row r="14" spans="1:8" x14ac:dyDescent="0.25">
      <c r="A14" s="145">
        <v>2015</v>
      </c>
      <c r="B14" s="144">
        <v>3.6874609881300486</v>
      </c>
      <c r="C14" s="144">
        <v>2.419205270950362</v>
      </c>
      <c r="D14" s="144">
        <v>3.8772855270499993</v>
      </c>
      <c r="E14" s="144">
        <v>4.0700452044648072</v>
      </c>
      <c r="F14" s="144">
        <v>3.356649369384288</v>
      </c>
      <c r="G14" s="143">
        <v>3.6994109166478579</v>
      </c>
    </row>
    <row r="15" spans="1:8" ht="51.6" customHeight="1" x14ac:dyDescent="0.25">
      <c r="A15" s="220" t="s">
        <v>277</v>
      </c>
      <c r="B15" s="220"/>
      <c r="C15" s="220"/>
      <c r="D15" s="220"/>
      <c r="E15" s="220"/>
      <c r="F15" s="220"/>
      <c r="G15" s="220"/>
    </row>
    <row r="21" spans="8:9" x14ac:dyDescent="0.25">
      <c r="H21" s="142"/>
      <c r="I21" s="142"/>
    </row>
    <row r="22" spans="8:9" x14ac:dyDescent="0.25">
      <c r="H22" s="141"/>
      <c r="I22" s="141"/>
    </row>
  </sheetData>
  <mergeCells count="6">
    <mergeCell ref="A15:G15"/>
    <mergeCell ref="A1:G1"/>
    <mergeCell ref="A2:G2"/>
    <mergeCell ref="A3:A5"/>
    <mergeCell ref="B3:G3"/>
    <mergeCell ref="B5:G5"/>
  </mergeCells>
  <hyperlinks>
    <hyperlink ref="A1" location="Inhalt!A1" display="Zurück zum Inhalt"/>
  </hyperlinks>
  <pageMargins left="0.7" right="0.7" top="0.78740157499999996" bottom="0.78740157499999996" header="0.3" footer="0.3"/>
  <pageSetup paperSize="9" orientation="portrait" horizontalDpi="300" verticalDpi="0" copies="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I45"/>
  <sheetViews>
    <sheetView showGridLines="0" tabSelected="1" zoomScaleNormal="100" workbookViewId="0">
      <selection sqref="A1:G1"/>
    </sheetView>
  </sheetViews>
  <sheetFormatPr baseColWidth="10" defaultColWidth="11.42578125" defaultRowHeight="15" x14ac:dyDescent="0.25"/>
  <cols>
    <col min="1" max="1" width="11.42578125" style="17"/>
    <col min="2" max="2" width="12.42578125" style="17" customWidth="1"/>
    <col min="3" max="16384" width="11.42578125" style="17"/>
  </cols>
  <sheetData>
    <row r="1" spans="1:9" x14ac:dyDescent="0.25">
      <c r="A1" s="168" t="s">
        <v>30</v>
      </c>
      <c r="B1" s="168"/>
      <c r="C1" s="168"/>
      <c r="D1" s="168"/>
      <c r="E1" s="168"/>
      <c r="F1" s="168"/>
      <c r="G1" s="168"/>
    </row>
    <row r="2" spans="1:9" x14ac:dyDescent="0.25">
      <c r="A2"/>
      <c r="B2"/>
      <c r="C2"/>
      <c r="D2"/>
      <c r="E2"/>
      <c r="F2"/>
      <c r="G2"/>
      <c r="H2"/>
      <c r="I2"/>
    </row>
    <row r="3" spans="1:9" x14ac:dyDescent="0.25">
      <c r="A3"/>
      <c r="B3"/>
      <c r="C3"/>
      <c r="D3"/>
      <c r="E3"/>
      <c r="F3"/>
      <c r="G3"/>
      <c r="H3"/>
      <c r="I3"/>
    </row>
    <row r="4" spans="1:9" x14ac:dyDescent="0.25">
      <c r="A4"/>
      <c r="B4"/>
      <c r="C4"/>
      <c r="D4"/>
      <c r="E4"/>
      <c r="F4"/>
      <c r="G4"/>
      <c r="H4"/>
      <c r="I4"/>
    </row>
    <row r="5" spans="1:9" x14ac:dyDescent="0.25">
      <c r="A5"/>
      <c r="B5"/>
      <c r="C5"/>
      <c r="D5"/>
      <c r="E5"/>
      <c r="F5"/>
      <c r="G5"/>
      <c r="H5"/>
      <c r="I5"/>
    </row>
    <row r="6" spans="1:9" x14ac:dyDescent="0.25">
      <c r="A6"/>
      <c r="B6"/>
      <c r="C6"/>
      <c r="D6"/>
      <c r="E6"/>
      <c r="F6"/>
      <c r="G6"/>
      <c r="H6"/>
      <c r="I6"/>
    </row>
    <row r="7" spans="1:9" x14ac:dyDescent="0.25">
      <c r="A7"/>
      <c r="B7"/>
      <c r="C7"/>
      <c r="D7"/>
      <c r="E7"/>
      <c r="F7"/>
      <c r="G7"/>
      <c r="H7"/>
      <c r="I7"/>
    </row>
    <row r="8" spans="1:9" x14ac:dyDescent="0.25">
      <c r="A8"/>
      <c r="B8"/>
      <c r="C8"/>
      <c r="D8"/>
      <c r="E8"/>
      <c r="F8"/>
      <c r="G8"/>
      <c r="H8"/>
      <c r="I8"/>
    </row>
    <row r="9" spans="1:9" x14ac:dyDescent="0.25">
      <c r="A9"/>
      <c r="B9"/>
      <c r="C9"/>
      <c r="D9"/>
      <c r="E9"/>
      <c r="F9"/>
      <c r="G9"/>
      <c r="H9"/>
      <c r="I9"/>
    </row>
    <row r="10" spans="1:9" x14ac:dyDescent="0.25">
      <c r="A10"/>
      <c r="B10"/>
      <c r="C10"/>
      <c r="D10"/>
      <c r="E10"/>
      <c r="F10"/>
      <c r="G10"/>
      <c r="H10"/>
      <c r="I10"/>
    </row>
    <row r="11" spans="1:9" x14ac:dyDescent="0.25">
      <c r="A11"/>
      <c r="B11"/>
      <c r="C11"/>
      <c r="D11"/>
      <c r="E11"/>
      <c r="F11"/>
      <c r="G11"/>
      <c r="H11"/>
      <c r="I11"/>
    </row>
    <row r="12" spans="1:9" x14ac:dyDescent="0.25">
      <c r="A12"/>
      <c r="B12"/>
      <c r="C12"/>
      <c r="D12"/>
      <c r="E12"/>
      <c r="F12"/>
      <c r="G12"/>
      <c r="H12"/>
      <c r="I12"/>
    </row>
    <row r="13" spans="1:9" x14ac:dyDescent="0.25">
      <c r="A13"/>
      <c r="B13"/>
      <c r="C13"/>
      <c r="D13"/>
      <c r="E13"/>
      <c r="F13"/>
      <c r="G13"/>
      <c r="H13"/>
      <c r="I13"/>
    </row>
    <row r="14" spans="1:9" x14ac:dyDescent="0.25">
      <c r="A14"/>
      <c r="B14"/>
      <c r="C14"/>
      <c r="D14"/>
      <c r="E14"/>
      <c r="F14"/>
      <c r="G14"/>
      <c r="H14"/>
      <c r="I14"/>
    </row>
    <row r="15" spans="1:9" x14ac:dyDescent="0.25">
      <c r="A15"/>
      <c r="B15"/>
      <c r="C15"/>
      <c r="D15"/>
      <c r="E15"/>
      <c r="F15"/>
      <c r="G15"/>
      <c r="H15"/>
      <c r="I15"/>
    </row>
    <row r="16" spans="1:9" x14ac:dyDescent="0.25">
      <c r="A16"/>
      <c r="B16"/>
      <c r="C16"/>
      <c r="D16"/>
      <c r="E16"/>
      <c r="F16"/>
      <c r="G16"/>
      <c r="H16"/>
      <c r="I16"/>
    </row>
    <row r="17" spans="1:9" x14ac:dyDescent="0.25">
      <c r="A17"/>
      <c r="B17"/>
      <c r="C17"/>
      <c r="D17"/>
      <c r="E17"/>
      <c r="F17"/>
      <c r="G17"/>
      <c r="H17"/>
      <c r="I17"/>
    </row>
    <row r="18" spans="1:9" x14ac:dyDescent="0.25">
      <c r="A18"/>
      <c r="B18"/>
      <c r="C18"/>
      <c r="D18"/>
      <c r="E18"/>
      <c r="F18"/>
      <c r="G18"/>
      <c r="H18"/>
      <c r="I18"/>
    </row>
    <row r="19" spans="1:9" x14ac:dyDescent="0.25">
      <c r="A19"/>
      <c r="B19"/>
      <c r="C19"/>
      <c r="D19"/>
      <c r="E19"/>
      <c r="F19"/>
      <c r="G19"/>
      <c r="H19"/>
      <c r="I19"/>
    </row>
    <row r="20" spans="1:9" x14ac:dyDescent="0.25">
      <c r="A20"/>
      <c r="B20"/>
      <c r="C20"/>
      <c r="D20"/>
      <c r="E20"/>
      <c r="F20"/>
      <c r="G20"/>
      <c r="H20"/>
      <c r="I20"/>
    </row>
    <row r="21" spans="1:9" x14ac:dyDescent="0.25">
      <c r="A21"/>
      <c r="B21"/>
      <c r="C21"/>
      <c r="D21"/>
      <c r="E21"/>
      <c r="F21"/>
      <c r="G21"/>
      <c r="H21"/>
      <c r="I21"/>
    </row>
    <row r="22" spans="1:9" x14ac:dyDescent="0.25">
      <c r="A22"/>
      <c r="B22"/>
      <c r="C22"/>
      <c r="D22"/>
      <c r="E22"/>
      <c r="F22"/>
      <c r="G22"/>
      <c r="H22"/>
      <c r="I22"/>
    </row>
    <row r="23" spans="1:9" x14ac:dyDescent="0.25">
      <c r="A23"/>
      <c r="B23"/>
      <c r="C23"/>
      <c r="D23"/>
      <c r="E23"/>
      <c r="F23"/>
      <c r="G23"/>
      <c r="H23"/>
      <c r="I23"/>
    </row>
    <row r="24" spans="1:9" x14ac:dyDescent="0.25">
      <c r="A24"/>
      <c r="B24"/>
      <c r="C24"/>
      <c r="D24"/>
      <c r="E24"/>
      <c r="F24"/>
      <c r="G24"/>
      <c r="H24"/>
      <c r="I24"/>
    </row>
    <row r="25" spans="1:9" x14ac:dyDescent="0.25">
      <c r="A25"/>
      <c r="B25"/>
      <c r="C25"/>
      <c r="D25"/>
      <c r="E25"/>
      <c r="F25"/>
      <c r="G25"/>
      <c r="H25"/>
      <c r="I25"/>
    </row>
    <row r="26" spans="1:9" x14ac:dyDescent="0.25">
      <c r="A26"/>
      <c r="B26"/>
      <c r="C26"/>
      <c r="D26"/>
      <c r="E26"/>
      <c r="F26"/>
      <c r="G26"/>
      <c r="H26"/>
      <c r="I26"/>
    </row>
    <row r="27" spans="1:9" x14ac:dyDescent="0.25">
      <c r="A27"/>
      <c r="B27"/>
      <c r="C27"/>
      <c r="D27"/>
      <c r="E27"/>
      <c r="F27"/>
      <c r="G27"/>
      <c r="H27"/>
      <c r="I27"/>
    </row>
    <row r="28" spans="1:9" x14ac:dyDescent="0.25">
      <c r="A28"/>
      <c r="B28"/>
      <c r="C28"/>
      <c r="D28"/>
      <c r="E28"/>
      <c r="F28"/>
      <c r="G28"/>
      <c r="H28"/>
      <c r="I28"/>
    </row>
    <row r="29" spans="1:9" x14ac:dyDescent="0.25">
      <c r="A29"/>
      <c r="B29"/>
      <c r="C29"/>
      <c r="D29"/>
      <c r="E29"/>
      <c r="F29"/>
      <c r="G29"/>
      <c r="H29"/>
      <c r="I29"/>
    </row>
    <row r="30" spans="1:9" x14ac:dyDescent="0.25">
      <c r="A30"/>
      <c r="B30"/>
      <c r="C30"/>
      <c r="D30"/>
      <c r="E30"/>
      <c r="F30"/>
      <c r="G30"/>
      <c r="H30"/>
      <c r="I30"/>
    </row>
    <row r="31" spans="1:9" x14ac:dyDescent="0.25">
      <c r="A31"/>
      <c r="B31"/>
      <c r="C31"/>
      <c r="D31"/>
      <c r="E31"/>
      <c r="F31"/>
      <c r="G31"/>
      <c r="H31"/>
      <c r="I31"/>
    </row>
    <row r="32" spans="1:9" x14ac:dyDescent="0.25">
      <c r="A32"/>
      <c r="B32"/>
      <c r="C32"/>
      <c r="D32"/>
      <c r="E32"/>
      <c r="F32"/>
      <c r="G32"/>
      <c r="H32"/>
      <c r="I32"/>
    </row>
    <row r="33" spans="1:9" x14ac:dyDescent="0.25">
      <c r="A33"/>
      <c r="B33"/>
      <c r="C33"/>
      <c r="D33"/>
      <c r="E33"/>
      <c r="F33"/>
      <c r="G33"/>
      <c r="H33"/>
      <c r="I33"/>
    </row>
    <row r="34" spans="1:9" x14ac:dyDescent="0.25">
      <c r="A34"/>
      <c r="B34"/>
      <c r="C34"/>
      <c r="D34"/>
      <c r="E34"/>
      <c r="F34"/>
      <c r="G34"/>
      <c r="H34"/>
      <c r="I34"/>
    </row>
    <row r="35" spans="1:9" x14ac:dyDescent="0.25">
      <c r="A35"/>
      <c r="B35"/>
      <c r="C35"/>
      <c r="D35"/>
      <c r="E35"/>
      <c r="F35"/>
      <c r="G35"/>
      <c r="H35"/>
      <c r="I35"/>
    </row>
    <row r="36" spans="1:9" x14ac:dyDescent="0.25">
      <c r="A36"/>
      <c r="B36"/>
      <c r="C36"/>
      <c r="D36"/>
      <c r="E36"/>
      <c r="F36"/>
      <c r="G36"/>
      <c r="H36"/>
      <c r="I36"/>
    </row>
    <row r="37" spans="1:9" x14ac:dyDescent="0.25">
      <c r="A37"/>
      <c r="B37"/>
      <c r="C37"/>
      <c r="D37"/>
      <c r="E37"/>
      <c r="F37"/>
      <c r="G37"/>
      <c r="H37"/>
      <c r="I37"/>
    </row>
    <row r="38" spans="1:9" x14ac:dyDescent="0.25">
      <c r="A38"/>
      <c r="B38"/>
      <c r="C38"/>
      <c r="D38"/>
      <c r="E38"/>
      <c r="F38"/>
      <c r="G38"/>
      <c r="H38"/>
      <c r="I38"/>
    </row>
    <row r="39" spans="1:9" x14ac:dyDescent="0.25">
      <c r="A39"/>
      <c r="B39"/>
      <c r="C39"/>
      <c r="D39"/>
      <c r="E39"/>
      <c r="F39"/>
      <c r="G39"/>
      <c r="H39"/>
      <c r="I39"/>
    </row>
    <row r="40" spans="1:9" x14ac:dyDescent="0.25">
      <c r="A40"/>
      <c r="B40"/>
      <c r="C40"/>
      <c r="D40"/>
      <c r="E40"/>
      <c r="F40"/>
      <c r="G40"/>
      <c r="H40"/>
      <c r="I40"/>
    </row>
    <row r="41" spans="1:9" x14ac:dyDescent="0.25">
      <c r="A41"/>
      <c r="B41"/>
      <c r="C41"/>
      <c r="D41"/>
      <c r="E41"/>
      <c r="F41"/>
      <c r="G41"/>
      <c r="H41"/>
      <c r="I41"/>
    </row>
    <row r="42" spans="1:9" x14ac:dyDescent="0.25">
      <c r="A42"/>
      <c r="B42"/>
      <c r="C42"/>
      <c r="D42"/>
      <c r="E42"/>
      <c r="F42"/>
      <c r="G42"/>
      <c r="H42"/>
      <c r="I42"/>
    </row>
    <row r="43" spans="1:9" x14ac:dyDescent="0.25">
      <c r="A43"/>
      <c r="B43"/>
      <c r="C43"/>
      <c r="D43"/>
      <c r="E43"/>
      <c r="F43"/>
      <c r="G43"/>
      <c r="H43"/>
      <c r="I43"/>
    </row>
    <row r="44" spans="1:9" x14ac:dyDescent="0.25">
      <c r="A44"/>
      <c r="B44"/>
      <c r="C44"/>
      <c r="D44"/>
      <c r="E44"/>
      <c r="F44"/>
      <c r="G44"/>
      <c r="H44"/>
      <c r="I44"/>
    </row>
    <row r="45" spans="1:9" x14ac:dyDescent="0.25">
      <c r="A45"/>
      <c r="B45"/>
      <c r="C45"/>
      <c r="D45"/>
      <c r="E45"/>
      <c r="F45"/>
      <c r="G45"/>
      <c r="H45"/>
      <c r="I45"/>
    </row>
  </sheetData>
  <mergeCells count="1">
    <mergeCell ref="A1:G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N54"/>
  <sheetViews>
    <sheetView showGridLines="0" zoomScaleNormal="100" workbookViewId="0">
      <selection sqref="A1:G1"/>
    </sheetView>
  </sheetViews>
  <sheetFormatPr baseColWidth="10" defaultColWidth="11.42578125" defaultRowHeight="15" x14ac:dyDescent="0.25"/>
  <cols>
    <col min="1" max="16384" width="11.42578125" style="17"/>
  </cols>
  <sheetData>
    <row r="1" spans="1:14" x14ac:dyDescent="0.25">
      <c r="A1" s="168" t="s">
        <v>30</v>
      </c>
      <c r="B1" s="168"/>
      <c r="C1" s="168"/>
      <c r="D1" s="168"/>
      <c r="E1" s="168"/>
      <c r="F1" s="168"/>
      <c r="G1" s="168"/>
    </row>
    <row r="2" spans="1:14" x14ac:dyDescent="0.25">
      <c r="A2"/>
      <c r="B2"/>
      <c r="C2"/>
      <c r="D2"/>
      <c r="E2"/>
      <c r="F2"/>
      <c r="G2"/>
      <c r="H2"/>
      <c r="I2"/>
      <c r="J2"/>
      <c r="K2"/>
      <c r="L2"/>
      <c r="M2"/>
      <c r="N2"/>
    </row>
    <row r="3" spans="1:14" x14ac:dyDescent="0.25">
      <c r="A3"/>
      <c r="B3"/>
      <c r="C3"/>
      <c r="D3"/>
      <c r="E3"/>
      <c r="F3"/>
      <c r="G3"/>
      <c r="H3"/>
      <c r="I3"/>
      <c r="J3"/>
      <c r="K3"/>
      <c r="L3"/>
      <c r="M3"/>
      <c r="N3"/>
    </row>
    <row r="4" spans="1:14" x14ac:dyDescent="0.25">
      <c r="A4"/>
      <c r="B4"/>
      <c r="C4"/>
      <c r="D4"/>
      <c r="E4"/>
      <c r="F4"/>
      <c r="G4"/>
      <c r="H4"/>
      <c r="I4"/>
      <c r="J4"/>
      <c r="K4"/>
      <c r="L4"/>
      <c r="M4"/>
      <c r="N4"/>
    </row>
    <row r="5" spans="1:14" x14ac:dyDescent="0.25">
      <c r="A5"/>
      <c r="B5"/>
      <c r="C5"/>
      <c r="D5"/>
      <c r="E5"/>
      <c r="F5"/>
      <c r="G5"/>
      <c r="H5"/>
      <c r="I5"/>
      <c r="J5"/>
      <c r="K5"/>
      <c r="L5"/>
      <c r="M5"/>
      <c r="N5"/>
    </row>
    <row r="6" spans="1:14" x14ac:dyDescent="0.25">
      <c r="A6"/>
      <c r="B6"/>
      <c r="C6"/>
      <c r="D6"/>
      <c r="E6"/>
      <c r="F6"/>
      <c r="G6"/>
      <c r="H6"/>
      <c r="I6"/>
      <c r="J6"/>
      <c r="K6"/>
      <c r="L6"/>
      <c r="M6"/>
      <c r="N6"/>
    </row>
    <row r="7" spans="1:14" x14ac:dyDescent="0.25">
      <c r="A7"/>
      <c r="B7"/>
      <c r="C7"/>
      <c r="D7"/>
      <c r="E7"/>
      <c r="F7"/>
      <c r="G7"/>
      <c r="H7"/>
      <c r="I7"/>
      <c r="J7"/>
      <c r="K7"/>
      <c r="L7"/>
      <c r="M7"/>
      <c r="N7"/>
    </row>
    <row r="8" spans="1:14" x14ac:dyDescent="0.25">
      <c r="A8"/>
      <c r="B8"/>
      <c r="C8"/>
      <c r="D8"/>
      <c r="E8"/>
      <c r="F8"/>
      <c r="G8"/>
      <c r="H8"/>
      <c r="I8"/>
      <c r="J8"/>
      <c r="K8"/>
      <c r="L8"/>
      <c r="M8"/>
      <c r="N8"/>
    </row>
    <row r="9" spans="1:14" x14ac:dyDescent="0.25">
      <c r="A9"/>
      <c r="B9"/>
      <c r="C9"/>
      <c r="D9"/>
      <c r="E9"/>
      <c r="F9"/>
      <c r="G9"/>
      <c r="H9"/>
      <c r="I9"/>
      <c r="J9"/>
      <c r="K9"/>
      <c r="L9"/>
      <c r="M9"/>
      <c r="N9"/>
    </row>
    <row r="10" spans="1:14" x14ac:dyDescent="0.25">
      <c r="A10"/>
      <c r="B10"/>
      <c r="C10"/>
      <c r="D10"/>
      <c r="E10"/>
      <c r="F10"/>
      <c r="G10"/>
      <c r="H10"/>
      <c r="I10"/>
      <c r="J10"/>
      <c r="K10"/>
      <c r="L10"/>
      <c r="M10"/>
      <c r="N10"/>
    </row>
    <row r="11" spans="1:14" x14ac:dyDescent="0.25">
      <c r="A11"/>
      <c r="B11"/>
      <c r="C11"/>
      <c r="D11"/>
      <c r="E11"/>
      <c r="F11"/>
      <c r="G11"/>
      <c r="H11"/>
      <c r="I11"/>
      <c r="J11"/>
      <c r="K11"/>
      <c r="L11"/>
      <c r="M11"/>
      <c r="N11"/>
    </row>
    <row r="12" spans="1:14" x14ac:dyDescent="0.25">
      <c r="A12"/>
      <c r="B12"/>
      <c r="C12"/>
      <c r="D12"/>
      <c r="E12"/>
      <c r="F12"/>
      <c r="G12"/>
      <c r="H12"/>
      <c r="I12"/>
      <c r="J12"/>
      <c r="K12"/>
      <c r="L12"/>
      <c r="M12"/>
      <c r="N12"/>
    </row>
    <row r="13" spans="1:14" x14ac:dyDescent="0.25">
      <c r="A13"/>
      <c r="B13"/>
      <c r="C13"/>
      <c r="D13"/>
      <c r="E13"/>
      <c r="F13"/>
      <c r="G13"/>
      <c r="H13"/>
      <c r="I13"/>
      <c r="J13"/>
      <c r="K13"/>
      <c r="L13"/>
      <c r="M13"/>
      <c r="N13"/>
    </row>
    <row r="14" spans="1:14" x14ac:dyDescent="0.25">
      <c r="A14"/>
      <c r="B14"/>
      <c r="C14"/>
      <c r="D14"/>
      <c r="E14"/>
      <c r="F14"/>
      <c r="G14"/>
      <c r="H14"/>
      <c r="I14"/>
      <c r="J14"/>
      <c r="K14"/>
      <c r="L14"/>
      <c r="M14"/>
      <c r="N14"/>
    </row>
    <row r="15" spans="1:14" x14ac:dyDescent="0.25">
      <c r="A15"/>
      <c r="B15"/>
      <c r="C15"/>
      <c r="D15"/>
      <c r="E15"/>
      <c r="F15"/>
      <c r="G15"/>
      <c r="H15"/>
      <c r="I15"/>
      <c r="J15"/>
      <c r="K15"/>
      <c r="L15"/>
      <c r="M15"/>
      <c r="N15"/>
    </row>
    <row r="16" spans="1:14" x14ac:dyDescent="0.25">
      <c r="A16"/>
      <c r="B16"/>
      <c r="C16"/>
      <c r="D16"/>
      <c r="E16"/>
      <c r="F16"/>
      <c r="G16"/>
      <c r="H16"/>
      <c r="I16"/>
      <c r="J16"/>
      <c r="K16"/>
      <c r="L16"/>
      <c r="M16"/>
      <c r="N16"/>
    </row>
    <row r="17" spans="1:14" x14ac:dyDescent="0.25">
      <c r="A17"/>
      <c r="B17"/>
      <c r="C17"/>
      <c r="D17"/>
      <c r="E17"/>
      <c r="F17"/>
      <c r="G17"/>
      <c r="H17"/>
      <c r="I17"/>
      <c r="J17"/>
      <c r="K17"/>
      <c r="L17"/>
      <c r="M17"/>
      <c r="N17"/>
    </row>
    <row r="18" spans="1:14" x14ac:dyDescent="0.25">
      <c r="A18"/>
      <c r="B18"/>
      <c r="C18"/>
      <c r="D18"/>
      <c r="E18"/>
      <c r="F18"/>
      <c r="G18"/>
      <c r="H18"/>
      <c r="I18"/>
      <c r="J18"/>
      <c r="K18"/>
      <c r="L18"/>
      <c r="M18"/>
      <c r="N18"/>
    </row>
    <row r="19" spans="1:14" x14ac:dyDescent="0.25">
      <c r="A19"/>
      <c r="B19"/>
      <c r="C19"/>
      <c r="D19"/>
      <c r="E19"/>
      <c r="F19"/>
      <c r="G19"/>
      <c r="H19"/>
      <c r="I19"/>
      <c r="J19"/>
      <c r="K19"/>
      <c r="L19"/>
      <c r="M19"/>
      <c r="N19"/>
    </row>
    <row r="20" spans="1:14" x14ac:dyDescent="0.25">
      <c r="A20"/>
      <c r="B20"/>
      <c r="C20"/>
      <c r="D20"/>
      <c r="E20"/>
      <c r="F20"/>
      <c r="G20"/>
      <c r="H20"/>
      <c r="I20"/>
      <c r="J20"/>
      <c r="K20"/>
      <c r="L20"/>
      <c r="M20"/>
      <c r="N20"/>
    </row>
    <row r="21" spans="1:14" x14ac:dyDescent="0.25">
      <c r="A21"/>
      <c r="B21"/>
      <c r="C21"/>
      <c r="D21"/>
      <c r="E21"/>
      <c r="F21"/>
      <c r="G21"/>
      <c r="H21"/>
      <c r="I21"/>
      <c r="J21"/>
      <c r="K21"/>
      <c r="L21"/>
      <c r="M21"/>
      <c r="N21"/>
    </row>
    <row r="22" spans="1:14" x14ac:dyDescent="0.25">
      <c r="A22"/>
      <c r="B22"/>
      <c r="C22"/>
      <c r="D22"/>
      <c r="E22"/>
      <c r="F22"/>
      <c r="G22"/>
      <c r="H22"/>
      <c r="I22"/>
      <c r="J22"/>
      <c r="K22"/>
      <c r="L22"/>
      <c r="M22"/>
      <c r="N22"/>
    </row>
    <row r="23" spans="1:14" x14ac:dyDescent="0.25">
      <c r="A23"/>
      <c r="B23"/>
      <c r="C23"/>
      <c r="D23"/>
      <c r="E23"/>
      <c r="F23"/>
      <c r="G23"/>
      <c r="H23"/>
      <c r="I23"/>
      <c r="J23"/>
      <c r="K23"/>
      <c r="L23"/>
      <c r="M23"/>
      <c r="N23"/>
    </row>
    <row r="24" spans="1:14" x14ac:dyDescent="0.25">
      <c r="A24"/>
      <c r="B24"/>
      <c r="C24"/>
      <c r="D24"/>
      <c r="E24"/>
      <c r="F24"/>
      <c r="G24"/>
      <c r="H24"/>
      <c r="I24"/>
      <c r="J24"/>
      <c r="K24"/>
      <c r="L24"/>
      <c r="M24"/>
      <c r="N24"/>
    </row>
    <row r="25" spans="1:14" x14ac:dyDescent="0.25">
      <c r="A25"/>
      <c r="B25"/>
      <c r="C25"/>
      <c r="D25"/>
      <c r="E25"/>
      <c r="F25"/>
      <c r="G25"/>
      <c r="H25"/>
      <c r="I25"/>
      <c r="J25"/>
      <c r="K25"/>
      <c r="L25"/>
      <c r="M25"/>
      <c r="N25"/>
    </row>
    <row r="26" spans="1:14" x14ac:dyDescent="0.25">
      <c r="A26"/>
      <c r="B26"/>
      <c r="C26"/>
      <c r="D26"/>
      <c r="E26"/>
      <c r="F26"/>
      <c r="G26"/>
      <c r="H26"/>
      <c r="I26"/>
      <c r="J26"/>
      <c r="K26"/>
      <c r="L26"/>
      <c r="M26"/>
      <c r="N26"/>
    </row>
    <row r="27" spans="1:14" x14ac:dyDescent="0.25">
      <c r="A27"/>
      <c r="B27"/>
      <c r="C27"/>
      <c r="D27"/>
      <c r="E27"/>
      <c r="F27"/>
      <c r="G27"/>
      <c r="H27"/>
      <c r="I27"/>
      <c r="J27"/>
      <c r="K27"/>
      <c r="L27"/>
      <c r="M27"/>
      <c r="N27"/>
    </row>
    <row r="28" spans="1:14" x14ac:dyDescent="0.25">
      <c r="A28"/>
      <c r="B28"/>
      <c r="C28"/>
      <c r="D28"/>
      <c r="E28"/>
      <c r="F28"/>
      <c r="G28"/>
      <c r="H28"/>
      <c r="I28"/>
      <c r="J28"/>
      <c r="K28"/>
      <c r="L28"/>
      <c r="M28"/>
      <c r="N28"/>
    </row>
    <row r="29" spans="1:14" x14ac:dyDescent="0.25">
      <c r="A29"/>
      <c r="B29"/>
      <c r="C29"/>
      <c r="D29"/>
      <c r="E29"/>
      <c r="F29"/>
      <c r="G29"/>
      <c r="H29"/>
      <c r="I29"/>
      <c r="J29"/>
      <c r="K29"/>
      <c r="L29"/>
      <c r="M29"/>
      <c r="N29"/>
    </row>
    <row r="30" spans="1:14" x14ac:dyDescent="0.25">
      <c r="A30"/>
      <c r="B30"/>
      <c r="C30"/>
      <c r="D30"/>
      <c r="E30"/>
      <c r="F30"/>
      <c r="G30"/>
      <c r="H30"/>
      <c r="I30"/>
      <c r="J30"/>
      <c r="K30"/>
      <c r="L30"/>
      <c r="M30"/>
      <c r="N30"/>
    </row>
    <row r="31" spans="1:14" x14ac:dyDescent="0.25">
      <c r="A31"/>
      <c r="B31"/>
      <c r="C31"/>
      <c r="D31"/>
      <c r="E31"/>
      <c r="F31"/>
      <c r="G31"/>
      <c r="H31"/>
      <c r="I31"/>
      <c r="J31"/>
      <c r="K31"/>
      <c r="L31"/>
      <c r="M31"/>
      <c r="N31"/>
    </row>
    <row r="32" spans="1:14" x14ac:dyDescent="0.25">
      <c r="A32"/>
      <c r="B32"/>
      <c r="C32"/>
      <c r="D32"/>
      <c r="E32"/>
      <c r="F32"/>
      <c r="G32"/>
      <c r="H32"/>
      <c r="I32"/>
      <c r="J32"/>
      <c r="K32"/>
      <c r="L32"/>
      <c r="M32"/>
      <c r="N32"/>
    </row>
    <row r="33" spans="1:14" x14ac:dyDescent="0.25">
      <c r="A33"/>
      <c r="B33"/>
      <c r="C33"/>
      <c r="D33"/>
      <c r="E33"/>
      <c r="F33"/>
      <c r="G33"/>
      <c r="H33"/>
      <c r="I33"/>
      <c r="J33"/>
      <c r="K33"/>
      <c r="L33"/>
      <c r="M33"/>
      <c r="N33"/>
    </row>
    <row r="34" spans="1:14" x14ac:dyDescent="0.25">
      <c r="A34"/>
      <c r="B34"/>
      <c r="C34"/>
      <c r="D34"/>
      <c r="E34"/>
      <c r="F34"/>
      <c r="G34"/>
      <c r="H34"/>
      <c r="I34"/>
      <c r="J34"/>
      <c r="K34"/>
      <c r="L34"/>
      <c r="M34"/>
      <c r="N34"/>
    </row>
    <row r="35" spans="1:14" x14ac:dyDescent="0.25">
      <c r="A35"/>
      <c r="B35"/>
      <c r="C35"/>
      <c r="D35"/>
      <c r="E35"/>
      <c r="F35"/>
      <c r="G35"/>
      <c r="H35"/>
      <c r="I35"/>
      <c r="J35"/>
      <c r="K35"/>
      <c r="L35"/>
      <c r="M35"/>
      <c r="N35"/>
    </row>
    <row r="36" spans="1:14" x14ac:dyDescent="0.25">
      <c r="A36"/>
      <c r="B36"/>
      <c r="C36"/>
      <c r="D36"/>
      <c r="E36"/>
      <c r="F36"/>
      <c r="G36"/>
      <c r="H36"/>
      <c r="I36"/>
      <c r="J36"/>
      <c r="K36"/>
      <c r="L36"/>
      <c r="M36"/>
      <c r="N36"/>
    </row>
    <row r="37" spans="1:14" x14ac:dyDescent="0.25">
      <c r="A37"/>
      <c r="B37"/>
      <c r="C37"/>
      <c r="D37"/>
      <c r="E37"/>
      <c r="F37"/>
      <c r="G37"/>
      <c r="H37"/>
      <c r="I37"/>
      <c r="J37"/>
      <c r="K37"/>
      <c r="L37"/>
      <c r="M37"/>
      <c r="N37"/>
    </row>
    <row r="38" spans="1:14" x14ac:dyDescent="0.25">
      <c r="A38"/>
      <c r="B38"/>
      <c r="C38"/>
      <c r="D38"/>
      <c r="E38"/>
      <c r="F38"/>
      <c r="G38"/>
      <c r="H38"/>
      <c r="I38"/>
      <c r="J38"/>
      <c r="K38"/>
      <c r="L38"/>
      <c r="M38"/>
      <c r="N38"/>
    </row>
    <row r="39" spans="1:14" x14ac:dyDescent="0.25">
      <c r="A39"/>
      <c r="B39"/>
      <c r="C39"/>
      <c r="D39"/>
      <c r="E39"/>
      <c r="F39"/>
      <c r="G39"/>
      <c r="H39"/>
      <c r="I39"/>
      <c r="J39"/>
      <c r="K39"/>
      <c r="L39"/>
      <c r="M39"/>
      <c r="N39"/>
    </row>
    <row r="40" spans="1:14" x14ac:dyDescent="0.25">
      <c r="A40"/>
      <c r="B40"/>
      <c r="C40"/>
      <c r="D40"/>
      <c r="E40"/>
      <c r="F40"/>
      <c r="G40"/>
      <c r="H40"/>
      <c r="I40"/>
      <c r="J40"/>
      <c r="K40"/>
      <c r="L40"/>
      <c r="M40"/>
      <c r="N40"/>
    </row>
    <row r="41" spans="1:14" x14ac:dyDescent="0.25">
      <c r="A41"/>
      <c r="B41"/>
      <c r="C41"/>
      <c r="D41"/>
      <c r="E41"/>
      <c r="F41"/>
      <c r="G41"/>
      <c r="H41"/>
      <c r="I41"/>
      <c r="J41"/>
      <c r="K41"/>
      <c r="L41"/>
      <c r="M41"/>
      <c r="N41"/>
    </row>
    <row r="42" spans="1:14" x14ac:dyDescent="0.25">
      <c r="A42"/>
      <c r="B42"/>
      <c r="C42"/>
      <c r="D42"/>
      <c r="E42"/>
      <c r="F42"/>
      <c r="G42"/>
      <c r="H42"/>
      <c r="I42"/>
      <c r="J42"/>
      <c r="K42"/>
      <c r="L42"/>
      <c r="M42"/>
      <c r="N42"/>
    </row>
    <row r="43" spans="1:14" x14ac:dyDescent="0.25">
      <c r="A43"/>
      <c r="B43"/>
      <c r="C43"/>
      <c r="D43"/>
      <c r="E43"/>
      <c r="F43"/>
      <c r="G43"/>
      <c r="H43"/>
      <c r="I43"/>
      <c r="J43"/>
      <c r="K43"/>
      <c r="L43"/>
      <c r="M43"/>
      <c r="N43"/>
    </row>
    <row r="44" spans="1:14" x14ac:dyDescent="0.25">
      <c r="A44"/>
      <c r="B44"/>
      <c r="C44"/>
      <c r="D44"/>
      <c r="E44"/>
      <c r="F44"/>
      <c r="G44"/>
      <c r="H44"/>
      <c r="I44"/>
      <c r="J44"/>
      <c r="K44"/>
      <c r="L44"/>
      <c r="M44"/>
      <c r="N44"/>
    </row>
    <row r="45" spans="1:14" x14ac:dyDescent="0.25">
      <c r="A45"/>
      <c r="B45"/>
      <c r="C45"/>
      <c r="D45"/>
      <c r="E45"/>
      <c r="F45"/>
      <c r="G45"/>
      <c r="H45"/>
      <c r="I45"/>
      <c r="J45"/>
      <c r="K45"/>
      <c r="L45"/>
      <c r="M45"/>
      <c r="N45"/>
    </row>
    <row r="46" spans="1:14" x14ac:dyDescent="0.25">
      <c r="A46"/>
      <c r="B46"/>
      <c r="C46"/>
      <c r="D46"/>
      <c r="E46"/>
      <c r="F46"/>
      <c r="G46"/>
      <c r="H46"/>
      <c r="I46"/>
      <c r="J46"/>
      <c r="K46"/>
      <c r="L46"/>
      <c r="M46"/>
      <c r="N46"/>
    </row>
    <row r="47" spans="1:14" x14ac:dyDescent="0.25">
      <c r="A47"/>
      <c r="B47"/>
      <c r="C47"/>
      <c r="D47"/>
      <c r="E47"/>
      <c r="F47"/>
      <c r="G47"/>
      <c r="H47"/>
      <c r="I47"/>
      <c r="J47"/>
      <c r="K47"/>
      <c r="L47"/>
      <c r="M47"/>
      <c r="N47"/>
    </row>
    <row r="48" spans="1:14" x14ac:dyDescent="0.25">
      <c r="A48"/>
      <c r="B48"/>
      <c r="C48"/>
      <c r="D48"/>
      <c r="E48"/>
      <c r="F48"/>
      <c r="G48"/>
      <c r="H48"/>
      <c r="I48"/>
      <c r="J48"/>
      <c r="K48"/>
      <c r="L48"/>
      <c r="M48"/>
      <c r="N48"/>
    </row>
    <row r="49" spans="1:14" x14ac:dyDescent="0.25">
      <c r="A49"/>
      <c r="B49"/>
      <c r="C49"/>
      <c r="D49"/>
      <c r="E49"/>
      <c r="F49"/>
      <c r="G49"/>
      <c r="H49"/>
      <c r="I49"/>
      <c r="J49"/>
      <c r="K49"/>
      <c r="L49"/>
      <c r="M49"/>
      <c r="N49"/>
    </row>
    <row r="50" spans="1:14" x14ac:dyDescent="0.25">
      <c r="A50"/>
      <c r="B50"/>
      <c r="C50"/>
      <c r="D50"/>
      <c r="E50"/>
      <c r="F50"/>
      <c r="G50"/>
      <c r="H50"/>
      <c r="I50"/>
      <c r="J50"/>
      <c r="K50"/>
      <c r="L50"/>
      <c r="M50"/>
      <c r="N50"/>
    </row>
    <row r="51" spans="1:14" x14ac:dyDescent="0.25">
      <c r="A51"/>
      <c r="B51"/>
      <c r="C51"/>
      <c r="D51"/>
      <c r="E51"/>
      <c r="F51"/>
      <c r="G51"/>
      <c r="H51"/>
      <c r="I51"/>
      <c r="J51"/>
      <c r="K51"/>
      <c r="L51"/>
      <c r="M51"/>
      <c r="N51"/>
    </row>
    <row r="52" spans="1:14" x14ac:dyDescent="0.25">
      <c r="A52"/>
      <c r="B52"/>
      <c r="C52"/>
      <c r="D52"/>
      <c r="E52"/>
      <c r="F52"/>
      <c r="G52"/>
      <c r="H52"/>
      <c r="I52"/>
      <c r="J52"/>
      <c r="K52"/>
      <c r="L52"/>
      <c r="M52"/>
      <c r="N52"/>
    </row>
    <row r="53" spans="1:14" x14ac:dyDescent="0.25">
      <c r="A53"/>
      <c r="B53"/>
      <c r="C53"/>
      <c r="D53"/>
      <c r="E53"/>
      <c r="F53"/>
      <c r="G53"/>
      <c r="H53"/>
      <c r="I53"/>
      <c r="J53"/>
      <c r="K53"/>
      <c r="L53"/>
      <c r="M53"/>
      <c r="N53"/>
    </row>
    <row r="54" spans="1:14" x14ac:dyDescent="0.25">
      <c r="A54"/>
      <c r="B54"/>
      <c r="C54"/>
      <c r="D54"/>
      <c r="E54"/>
      <c r="F54"/>
      <c r="G54"/>
      <c r="H54"/>
      <c r="I54"/>
      <c r="J54"/>
      <c r="K54"/>
      <c r="L54"/>
      <c r="M54"/>
      <c r="N54"/>
    </row>
  </sheetData>
  <mergeCells count="1">
    <mergeCell ref="A1:G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J36"/>
  <sheetViews>
    <sheetView showGridLines="0" zoomScaleNormal="100" workbookViewId="0">
      <selection sqref="A1:G1"/>
    </sheetView>
  </sheetViews>
  <sheetFormatPr baseColWidth="10" defaultRowHeight="15" x14ac:dyDescent="0.25"/>
  <cols>
    <col min="2" max="5" width="17.7109375" customWidth="1"/>
    <col min="6" max="7" width="13.140625" customWidth="1"/>
  </cols>
  <sheetData>
    <row r="1" spans="1:9" x14ac:dyDescent="0.25">
      <c r="A1" s="168" t="s">
        <v>30</v>
      </c>
      <c r="B1" s="168"/>
      <c r="C1" s="168"/>
      <c r="D1" s="168"/>
      <c r="E1" s="168"/>
      <c r="F1" s="168"/>
      <c r="G1" s="168"/>
    </row>
    <row r="2" spans="1:9" ht="30" customHeight="1" x14ac:dyDescent="0.25">
      <c r="A2" s="173" t="s">
        <v>46</v>
      </c>
      <c r="B2" s="173"/>
      <c r="C2" s="173"/>
      <c r="D2" s="173"/>
      <c r="E2" s="173"/>
      <c r="F2" s="173"/>
      <c r="G2" s="173"/>
    </row>
    <row r="3" spans="1:9" ht="49.5" customHeight="1" x14ac:dyDescent="0.25">
      <c r="A3" s="178" t="s">
        <v>45</v>
      </c>
      <c r="B3" s="42" t="s">
        <v>44</v>
      </c>
      <c r="C3" s="42" t="s">
        <v>43</v>
      </c>
      <c r="D3" s="42" t="s">
        <v>42</v>
      </c>
      <c r="E3" s="42" t="s">
        <v>41</v>
      </c>
      <c r="F3" s="42" t="s">
        <v>40</v>
      </c>
      <c r="G3" s="41" t="s">
        <v>39</v>
      </c>
    </row>
    <row r="4" spans="1:9" x14ac:dyDescent="0.25">
      <c r="A4" s="179"/>
      <c r="B4" s="176" t="s">
        <v>38</v>
      </c>
      <c r="C4" s="177"/>
      <c r="D4" s="177"/>
      <c r="E4" s="177"/>
      <c r="F4" s="174" t="s">
        <v>37</v>
      </c>
      <c r="G4" s="175"/>
    </row>
    <row r="5" spans="1:9" x14ac:dyDescent="0.25">
      <c r="A5" s="40">
        <v>1995</v>
      </c>
      <c r="B5" s="39">
        <v>572774</v>
      </c>
      <c r="C5" s="39">
        <v>616988</v>
      </c>
      <c r="D5" s="39">
        <v>597736</v>
      </c>
      <c r="E5" s="39">
        <v>611846</v>
      </c>
      <c r="F5" s="38">
        <f t="shared" ref="F5:F27" si="0">C5/D5*100</f>
        <v>103.22081989373235</v>
      </c>
      <c r="G5" s="37">
        <f t="shared" ref="G5:G15" si="1">C5/E5*100</f>
        <v>100.84040755353472</v>
      </c>
    </row>
    <row r="6" spans="1:9" x14ac:dyDescent="0.25">
      <c r="A6" s="28">
        <v>1996</v>
      </c>
      <c r="B6" s="27">
        <v>574327</v>
      </c>
      <c r="C6" s="27">
        <v>609274</v>
      </c>
      <c r="D6" s="27">
        <v>612785</v>
      </c>
      <c r="E6" s="27">
        <v>630674</v>
      </c>
      <c r="F6" s="26">
        <f t="shared" si="0"/>
        <v>99.427042111017727</v>
      </c>
      <c r="G6" s="25">
        <f t="shared" si="1"/>
        <v>96.606804783453896</v>
      </c>
    </row>
    <row r="7" spans="1:9" x14ac:dyDescent="0.25">
      <c r="A7" s="32">
        <v>1997</v>
      </c>
      <c r="B7" s="31">
        <v>587517</v>
      </c>
      <c r="C7" s="31">
        <v>613382</v>
      </c>
      <c r="D7" s="31">
        <v>634938</v>
      </c>
      <c r="E7" s="31">
        <v>654941</v>
      </c>
      <c r="F7" s="30">
        <f t="shared" si="0"/>
        <v>96.605022852624984</v>
      </c>
      <c r="G7" s="29">
        <f t="shared" si="1"/>
        <v>93.654542928294305</v>
      </c>
    </row>
    <row r="8" spans="1:9" x14ac:dyDescent="0.25">
      <c r="A8" s="28">
        <v>1998</v>
      </c>
      <c r="B8" s="27">
        <v>612529</v>
      </c>
      <c r="C8" s="27">
        <v>635933</v>
      </c>
      <c r="D8" s="27">
        <v>648204</v>
      </c>
      <c r="E8" s="27">
        <v>678259</v>
      </c>
      <c r="F8" s="26">
        <f t="shared" si="0"/>
        <v>98.106923129138352</v>
      </c>
      <c r="G8" s="25">
        <f t="shared" si="1"/>
        <v>93.759611004055969</v>
      </c>
    </row>
    <row r="9" spans="1:9" x14ac:dyDescent="0.25">
      <c r="A9" s="32">
        <v>1999</v>
      </c>
      <c r="B9" s="31">
        <v>631015</v>
      </c>
      <c r="C9" s="31">
        <v>654454</v>
      </c>
      <c r="D9" s="31">
        <v>660380</v>
      </c>
      <c r="E9" s="31">
        <v>690552</v>
      </c>
      <c r="F9" s="30">
        <f t="shared" si="0"/>
        <v>99.102637875162785</v>
      </c>
      <c r="G9" s="29">
        <f t="shared" si="1"/>
        <v>94.772587726919909</v>
      </c>
      <c r="I9" s="33"/>
    </row>
    <row r="10" spans="1:9" x14ac:dyDescent="0.25">
      <c r="A10" s="28">
        <v>2000</v>
      </c>
      <c r="B10" s="27">
        <v>621693</v>
      </c>
      <c r="C10" s="27">
        <v>647383</v>
      </c>
      <c r="D10" s="27">
        <v>645335</v>
      </c>
      <c r="E10" s="27">
        <v>678225</v>
      </c>
      <c r="F10" s="26">
        <f t="shared" si="0"/>
        <v>100.31735455228679</v>
      </c>
      <c r="G10" s="25">
        <f t="shared" si="1"/>
        <v>95.4525415606915</v>
      </c>
      <c r="I10" s="33"/>
    </row>
    <row r="11" spans="1:9" x14ac:dyDescent="0.25">
      <c r="A11" s="32">
        <v>2001</v>
      </c>
      <c r="B11" s="31">
        <v>614236</v>
      </c>
      <c r="C11" s="31">
        <v>638771</v>
      </c>
      <c r="D11" s="31">
        <v>634698</v>
      </c>
      <c r="E11" s="31">
        <v>670145</v>
      </c>
      <c r="F11" s="30">
        <f t="shared" si="0"/>
        <v>100.64172252000164</v>
      </c>
      <c r="G11" s="29">
        <f t="shared" si="1"/>
        <v>95.318326630803782</v>
      </c>
      <c r="I11" s="33"/>
    </row>
    <row r="12" spans="1:9" x14ac:dyDescent="0.25">
      <c r="A12" s="28">
        <v>2002</v>
      </c>
      <c r="B12" s="27">
        <v>572323</v>
      </c>
      <c r="C12" s="27">
        <v>590328</v>
      </c>
      <c r="D12" s="27">
        <v>595706</v>
      </c>
      <c r="E12" s="27">
        <v>636891</v>
      </c>
      <c r="F12" s="26">
        <f t="shared" si="0"/>
        <v>99.097205668568051</v>
      </c>
      <c r="G12" s="25">
        <f t="shared" si="1"/>
        <v>92.68901585985671</v>
      </c>
      <c r="I12" s="33"/>
    </row>
    <row r="13" spans="1:9" x14ac:dyDescent="0.25">
      <c r="A13" s="32">
        <v>2003</v>
      </c>
      <c r="B13" s="31">
        <v>557634</v>
      </c>
      <c r="C13" s="31">
        <v>572474</v>
      </c>
      <c r="D13" s="31">
        <v>592649</v>
      </c>
      <c r="E13" s="31">
        <v>639352</v>
      </c>
      <c r="F13" s="30">
        <f t="shared" si="0"/>
        <v>96.595792787974005</v>
      </c>
      <c r="G13" s="29">
        <f t="shared" si="1"/>
        <v>89.53972146798634</v>
      </c>
      <c r="I13" s="33"/>
    </row>
    <row r="14" spans="1:9" x14ac:dyDescent="0.25">
      <c r="A14" s="28">
        <v>2004</v>
      </c>
      <c r="B14" s="27">
        <v>572980</v>
      </c>
      <c r="C14" s="27">
        <v>586374</v>
      </c>
      <c r="D14" s="27">
        <v>617556</v>
      </c>
      <c r="E14" s="27">
        <v>665928</v>
      </c>
      <c r="F14" s="26">
        <f t="shared" si="0"/>
        <v>94.950741309290166</v>
      </c>
      <c r="G14" s="25">
        <f t="shared" si="1"/>
        <v>88.053663459112698</v>
      </c>
      <c r="I14" s="33"/>
    </row>
    <row r="15" spans="1:9" x14ac:dyDescent="0.25">
      <c r="A15" s="32">
        <v>2005</v>
      </c>
      <c r="B15" s="31">
        <v>550180</v>
      </c>
      <c r="C15" s="31">
        <v>562816</v>
      </c>
      <c r="D15" s="31">
        <v>590668</v>
      </c>
      <c r="E15" s="31">
        <v>637896</v>
      </c>
      <c r="F15" s="30">
        <f t="shared" si="0"/>
        <v>95.284660756973466</v>
      </c>
      <c r="G15" s="29">
        <f t="shared" si="1"/>
        <v>88.230056310119522</v>
      </c>
      <c r="I15" s="33"/>
    </row>
    <row r="16" spans="1:9" x14ac:dyDescent="0.25">
      <c r="A16" s="28">
        <v>2006</v>
      </c>
      <c r="B16" s="27">
        <v>576153</v>
      </c>
      <c r="C16" s="27">
        <v>591540</v>
      </c>
      <c r="D16" s="27">
        <v>625606</v>
      </c>
      <c r="E16" s="36" t="s">
        <v>36</v>
      </c>
      <c r="F16" s="26">
        <f t="shared" si="0"/>
        <v>94.55471974373647</v>
      </c>
      <c r="G16" s="35" t="s">
        <v>36</v>
      </c>
      <c r="I16" s="34"/>
    </row>
    <row r="17" spans="1:10" x14ac:dyDescent="0.25">
      <c r="A17" s="32">
        <v>2007</v>
      </c>
      <c r="B17" s="31">
        <v>625885</v>
      </c>
      <c r="C17" s="31">
        <v>644028</v>
      </c>
      <c r="D17" s="31">
        <v>658472</v>
      </c>
      <c r="E17" s="31">
        <v>756486</v>
      </c>
      <c r="F17" s="30">
        <f t="shared" si="0"/>
        <v>97.806436720164257</v>
      </c>
      <c r="G17" s="29">
        <f t="shared" ref="G17:G27" si="2">C17/E17*100</f>
        <v>85.134159786169207</v>
      </c>
      <c r="I17" s="33"/>
    </row>
    <row r="18" spans="1:10" x14ac:dyDescent="0.25">
      <c r="A18" s="28">
        <v>2008</v>
      </c>
      <c r="B18" s="27">
        <v>616342</v>
      </c>
      <c r="C18" s="27">
        <v>635758</v>
      </c>
      <c r="D18" s="27">
        <v>630847</v>
      </c>
      <c r="E18" s="27">
        <v>712588</v>
      </c>
      <c r="F18" s="26">
        <f t="shared" si="0"/>
        <v>100.77847719019033</v>
      </c>
      <c r="G18" s="25">
        <f t="shared" si="2"/>
        <v>89.218173755381798</v>
      </c>
      <c r="I18" s="33"/>
      <c r="J18" s="33"/>
    </row>
    <row r="19" spans="1:10" x14ac:dyDescent="0.25">
      <c r="A19" s="32">
        <v>2009</v>
      </c>
      <c r="B19" s="31">
        <v>564306</v>
      </c>
      <c r="C19" s="31">
        <v>581447</v>
      </c>
      <c r="D19" s="31">
        <v>579978</v>
      </c>
      <c r="E19" s="31">
        <v>657026</v>
      </c>
      <c r="F19" s="30">
        <f t="shared" si="0"/>
        <v>100.25328546944885</v>
      </c>
      <c r="G19" s="29">
        <f t="shared" si="2"/>
        <v>88.496802257444912</v>
      </c>
      <c r="I19" s="33"/>
      <c r="J19" s="33"/>
    </row>
    <row r="20" spans="1:10" x14ac:dyDescent="0.25">
      <c r="A20" s="28">
        <v>2010</v>
      </c>
      <c r="B20" s="27">
        <v>559959</v>
      </c>
      <c r="C20" s="27">
        <v>579457</v>
      </c>
      <c r="D20" s="27">
        <v>572208</v>
      </c>
      <c r="E20" s="27">
        <v>644479</v>
      </c>
      <c r="F20" s="26">
        <f t="shared" si="0"/>
        <v>101.26684702066382</v>
      </c>
      <c r="G20" s="25">
        <f t="shared" si="2"/>
        <v>89.910920293756661</v>
      </c>
    </row>
    <row r="21" spans="1:10" x14ac:dyDescent="0.25">
      <c r="A21" s="32">
        <v>2011</v>
      </c>
      <c r="B21" s="31">
        <v>569379</v>
      </c>
      <c r="C21" s="31">
        <v>598936</v>
      </c>
      <c r="D21" s="31">
        <v>580701</v>
      </c>
      <c r="E21" s="31">
        <v>641506</v>
      </c>
      <c r="F21" s="30">
        <f t="shared" si="0"/>
        <v>103.14017024251723</v>
      </c>
      <c r="G21" s="29">
        <f t="shared" si="2"/>
        <v>93.364052713458648</v>
      </c>
    </row>
    <row r="22" spans="1:10" x14ac:dyDescent="0.25">
      <c r="A22" s="28">
        <v>2012</v>
      </c>
      <c r="B22" s="27">
        <v>551259</v>
      </c>
      <c r="C22" s="27">
        <v>584410</v>
      </c>
      <c r="D22" s="27">
        <v>566893</v>
      </c>
      <c r="E22" s="27">
        <v>627220</v>
      </c>
      <c r="F22" s="26">
        <f t="shared" si="0"/>
        <v>103.09000111132083</v>
      </c>
      <c r="G22" s="25">
        <f t="shared" si="2"/>
        <v>93.174643665699435</v>
      </c>
    </row>
    <row r="23" spans="1:10" x14ac:dyDescent="0.25">
      <c r="A23" s="32">
        <v>2013</v>
      </c>
      <c r="B23" s="31">
        <v>529542</v>
      </c>
      <c r="C23" s="31">
        <v>563208</v>
      </c>
      <c r="D23" s="31">
        <v>550365</v>
      </c>
      <c r="E23" s="31">
        <v>612813</v>
      </c>
      <c r="F23" s="30">
        <f t="shared" si="0"/>
        <v>102.33354228557413</v>
      </c>
      <c r="G23" s="29">
        <f t="shared" si="2"/>
        <v>91.905361015513705</v>
      </c>
    </row>
    <row r="24" spans="1:10" x14ac:dyDescent="0.25">
      <c r="A24" s="28">
        <v>2014</v>
      </c>
      <c r="B24" s="27">
        <v>523200</v>
      </c>
      <c r="C24" s="27">
        <v>560301</v>
      </c>
      <c r="D24" s="27">
        <v>544074</v>
      </c>
      <c r="E24" s="27">
        <v>604389</v>
      </c>
      <c r="F24" s="26">
        <f t="shared" si="0"/>
        <v>102.98249870422038</v>
      </c>
      <c r="G24" s="25">
        <f t="shared" si="2"/>
        <v>92.705360289482442</v>
      </c>
      <c r="H24" s="20"/>
    </row>
    <row r="25" spans="1:10" x14ac:dyDescent="0.25">
      <c r="A25" s="32">
        <v>2015</v>
      </c>
      <c r="B25" s="31">
        <v>522162</v>
      </c>
      <c r="C25" s="31">
        <v>563754</v>
      </c>
      <c r="D25" s="31">
        <v>542943</v>
      </c>
      <c r="E25" s="31">
        <v>603198</v>
      </c>
      <c r="F25" s="30">
        <f t="shared" si="0"/>
        <v>103.83299904409856</v>
      </c>
      <c r="G25" s="29">
        <f t="shared" si="2"/>
        <v>93.460853650045266</v>
      </c>
      <c r="H25" s="20"/>
    </row>
    <row r="26" spans="1:10" x14ac:dyDescent="0.25">
      <c r="A26" s="28">
        <v>2016</v>
      </c>
      <c r="B26" s="27">
        <v>520272</v>
      </c>
      <c r="C26" s="27">
        <v>563751</v>
      </c>
      <c r="D26" s="27">
        <v>540822</v>
      </c>
      <c r="E26" s="27">
        <v>600876</v>
      </c>
      <c r="F26" s="26">
        <f t="shared" si="0"/>
        <v>104.23965741038641</v>
      </c>
      <c r="G26" s="25">
        <f t="shared" si="2"/>
        <v>93.821520579953273</v>
      </c>
      <c r="H26" s="20"/>
    </row>
    <row r="27" spans="1:10" x14ac:dyDescent="0.25">
      <c r="A27" s="24">
        <v>2017</v>
      </c>
      <c r="B27" s="23">
        <v>523290</v>
      </c>
      <c r="C27" s="23">
        <v>572226</v>
      </c>
      <c r="D27" s="23">
        <v>547002</v>
      </c>
      <c r="E27" s="23">
        <v>603510</v>
      </c>
      <c r="F27" s="22">
        <f t="shared" si="0"/>
        <v>104.61131769170862</v>
      </c>
      <c r="G27" s="21">
        <f t="shared" si="2"/>
        <v>94.816324501665264</v>
      </c>
      <c r="H27" s="20"/>
      <c r="I27" s="20"/>
      <c r="J27" s="20"/>
    </row>
    <row r="28" spans="1:10" x14ac:dyDescent="0.25">
      <c r="I28" s="20"/>
      <c r="J28" s="20"/>
    </row>
    <row r="29" spans="1:10" ht="24.75" customHeight="1" x14ac:dyDescent="0.25">
      <c r="A29" s="171" t="s">
        <v>35</v>
      </c>
      <c r="B29" s="171"/>
      <c r="C29" s="171"/>
      <c r="D29" s="171"/>
      <c r="E29" s="171"/>
      <c r="F29" s="171"/>
      <c r="G29" s="171"/>
    </row>
    <row r="30" spans="1:10" x14ac:dyDescent="0.25">
      <c r="A30" s="170" t="s">
        <v>34</v>
      </c>
      <c r="B30" s="170"/>
      <c r="C30" s="170"/>
      <c r="D30" s="170"/>
      <c r="E30" s="170"/>
      <c r="F30" s="170"/>
      <c r="G30" s="170"/>
    </row>
    <row r="31" spans="1:10" x14ac:dyDescent="0.25">
      <c r="A31" s="170" t="s">
        <v>33</v>
      </c>
      <c r="B31" s="170"/>
      <c r="C31" s="170"/>
      <c r="D31" s="170"/>
      <c r="E31" s="170"/>
      <c r="F31" s="170"/>
      <c r="G31" s="170"/>
    </row>
    <row r="32" spans="1:10" ht="23.1" customHeight="1" x14ac:dyDescent="0.25">
      <c r="A32" s="171" t="s">
        <v>32</v>
      </c>
      <c r="B32" s="171"/>
      <c r="C32" s="171"/>
      <c r="D32" s="171"/>
      <c r="E32" s="171"/>
      <c r="F32" s="171"/>
      <c r="G32" s="171"/>
    </row>
    <row r="33" spans="1:7" ht="15" customHeight="1" x14ac:dyDescent="0.25">
      <c r="A33" s="172" t="s">
        <v>31</v>
      </c>
      <c r="B33" s="172"/>
      <c r="C33" s="172"/>
      <c r="D33" s="172"/>
      <c r="E33" s="172"/>
      <c r="F33" s="172"/>
      <c r="G33" s="172"/>
    </row>
    <row r="34" spans="1:7" x14ac:dyDescent="0.25">
      <c r="A34" s="19"/>
      <c r="B34" s="19"/>
      <c r="C34" s="19"/>
      <c r="D34" s="19"/>
      <c r="E34" s="19"/>
      <c r="F34" s="19"/>
      <c r="G34" s="19"/>
    </row>
    <row r="35" spans="1:7" x14ac:dyDescent="0.25">
      <c r="A35" s="19"/>
      <c r="B35" s="19"/>
      <c r="C35" s="19"/>
      <c r="D35" s="19"/>
      <c r="E35" s="19"/>
      <c r="F35" s="19"/>
      <c r="G35" s="19"/>
    </row>
    <row r="36" spans="1:7" x14ac:dyDescent="0.25">
      <c r="A36" s="18"/>
      <c r="B36" s="18"/>
      <c r="C36" s="18"/>
      <c r="D36" s="18"/>
      <c r="E36" s="18"/>
    </row>
  </sheetData>
  <mergeCells count="10">
    <mergeCell ref="A1:G1"/>
    <mergeCell ref="A30:G30"/>
    <mergeCell ref="A31:G31"/>
    <mergeCell ref="A32:G32"/>
    <mergeCell ref="A33:G33"/>
    <mergeCell ref="A2:G2"/>
    <mergeCell ref="F4:G4"/>
    <mergeCell ref="B4:E4"/>
    <mergeCell ref="A3:A4"/>
    <mergeCell ref="A29:G29"/>
  </mergeCells>
  <hyperlinks>
    <hyperlink ref="A1" location="Inhalt!A1" display="Zurück zum Inhalt"/>
  </hyperlink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T215"/>
  <sheetViews>
    <sheetView showGridLines="0" zoomScaleNormal="100" workbookViewId="0">
      <selection sqref="A1:H1"/>
    </sheetView>
  </sheetViews>
  <sheetFormatPr baseColWidth="10" defaultRowHeight="15" x14ac:dyDescent="0.25"/>
  <cols>
    <col min="1" max="1" width="19" customWidth="1"/>
    <col min="2" max="2" width="9.140625" customWidth="1"/>
    <col min="3" max="3" width="19" customWidth="1"/>
    <col min="4" max="4" width="9.140625" customWidth="1"/>
    <col min="5" max="5" width="19" customWidth="1"/>
    <col min="6" max="6" width="9.140625" customWidth="1"/>
    <col min="7" max="7" width="19" customWidth="1"/>
    <col min="8" max="8" width="9.140625" customWidth="1"/>
    <col min="10" max="10" width="17" bestFit="1" customWidth="1"/>
    <col min="14" max="14" width="15.85546875" bestFit="1" customWidth="1"/>
  </cols>
  <sheetData>
    <row r="1" spans="1:8" x14ac:dyDescent="0.25">
      <c r="A1" s="168" t="s">
        <v>30</v>
      </c>
      <c r="B1" s="168"/>
      <c r="C1" s="168"/>
      <c r="D1" s="168"/>
      <c r="E1" s="168"/>
      <c r="F1" s="168"/>
      <c r="G1" s="168"/>
      <c r="H1" s="168"/>
    </row>
    <row r="2" spans="1:8" x14ac:dyDescent="0.25">
      <c r="A2" s="78" t="s">
        <v>209</v>
      </c>
    </row>
    <row r="3" spans="1:8" ht="36.75" customHeight="1" x14ac:dyDescent="0.25">
      <c r="A3" s="180" t="s">
        <v>208</v>
      </c>
      <c r="B3" s="77" t="s">
        <v>207</v>
      </c>
      <c r="C3" s="180" t="s">
        <v>208</v>
      </c>
      <c r="D3" s="77" t="s">
        <v>207</v>
      </c>
      <c r="E3" s="180" t="s">
        <v>208</v>
      </c>
      <c r="F3" s="77" t="s">
        <v>207</v>
      </c>
      <c r="G3" s="180" t="s">
        <v>208</v>
      </c>
      <c r="H3" s="76" t="s">
        <v>207</v>
      </c>
    </row>
    <row r="4" spans="1:8" x14ac:dyDescent="0.25">
      <c r="A4" s="181"/>
      <c r="B4" s="75" t="s">
        <v>37</v>
      </c>
      <c r="C4" s="181"/>
      <c r="D4" s="74" t="s">
        <v>37</v>
      </c>
      <c r="E4" s="181"/>
      <c r="F4" s="74" t="s">
        <v>37</v>
      </c>
      <c r="G4" s="181"/>
      <c r="H4" s="73" t="s">
        <v>37</v>
      </c>
    </row>
    <row r="5" spans="1:8" x14ac:dyDescent="0.25">
      <c r="A5" s="72" t="s">
        <v>203</v>
      </c>
      <c r="B5" s="71">
        <v>76.352242744063332</v>
      </c>
      <c r="C5" s="70" t="s">
        <v>161</v>
      </c>
      <c r="D5" s="71">
        <v>89.894638501063994</v>
      </c>
      <c r="E5" s="70" t="s">
        <v>132</v>
      </c>
      <c r="F5" s="71">
        <v>95.118047218887554</v>
      </c>
      <c r="G5" s="70" t="s">
        <v>91</v>
      </c>
      <c r="H5" s="69">
        <v>101.55391320826229</v>
      </c>
    </row>
    <row r="6" spans="1:8" x14ac:dyDescent="0.25">
      <c r="A6" s="64" t="s">
        <v>204</v>
      </c>
      <c r="B6" s="63">
        <v>80.180831826401445</v>
      </c>
      <c r="C6" s="62" t="s">
        <v>168</v>
      </c>
      <c r="D6" s="63">
        <v>89.986123959296947</v>
      </c>
      <c r="E6" s="62" t="s">
        <v>131</v>
      </c>
      <c r="F6" s="63">
        <v>95.177865612648219</v>
      </c>
      <c r="G6" s="62" t="s">
        <v>75</v>
      </c>
      <c r="H6" s="61">
        <v>101.62581290645323</v>
      </c>
    </row>
    <row r="7" spans="1:8" x14ac:dyDescent="0.25">
      <c r="A7" s="68" t="s">
        <v>184</v>
      </c>
      <c r="B7" s="67">
        <v>80.233463035019454</v>
      </c>
      <c r="C7" s="66" t="s">
        <v>166</v>
      </c>
      <c r="D7" s="67">
        <v>90.138751238850347</v>
      </c>
      <c r="E7" s="66" t="s">
        <v>123</v>
      </c>
      <c r="F7" s="67">
        <v>95.22499190676595</v>
      </c>
      <c r="G7" s="66" t="s">
        <v>89</v>
      </c>
      <c r="H7" s="65">
        <v>101.9047619047619</v>
      </c>
    </row>
    <row r="8" spans="1:8" x14ac:dyDescent="0.25">
      <c r="A8" s="64" t="s">
        <v>201</v>
      </c>
      <c r="B8" s="63">
        <v>80.259740259740269</v>
      </c>
      <c r="C8" s="62" t="s">
        <v>120</v>
      </c>
      <c r="D8" s="63">
        <v>90.333560245064675</v>
      </c>
      <c r="E8" s="62" t="s">
        <v>129</v>
      </c>
      <c r="F8" s="63">
        <v>95.283018867924525</v>
      </c>
      <c r="G8" s="62" t="s">
        <v>74</v>
      </c>
      <c r="H8" s="61">
        <v>101.97854588796187</v>
      </c>
    </row>
    <row r="9" spans="1:8" x14ac:dyDescent="0.25">
      <c r="A9" s="68" t="s">
        <v>185</v>
      </c>
      <c r="B9" s="67">
        <v>81.474103585657375</v>
      </c>
      <c r="C9" s="66" t="s">
        <v>164</v>
      </c>
      <c r="D9" s="67">
        <v>90.357033872444305</v>
      </c>
      <c r="E9" s="66" t="s">
        <v>127</v>
      </c>
      <c r="F9" s="67">
        <v>95.533141210374637</v>
      </c>
      <c r="G9" s="66" t="s">
        <v>87</v>
      </c>
      <c r="H9" s="65">
        <v>102.02266532778654</v>
      </c>
    </row>
    <row r="10" spans="1:8" x14ac:dyDescent="0.25">
      <c r="A10" s="64" t="s">
        <v>198</v>
      </c>
      <c r="B10" s="63">
        <v>81.485383197261001</v>
      </c>
      <c r="C10" s="62" t="s">
        <v>152</v>
      </c>
      <c r="D10" s="63">
        <v>90.372272143774069</v>
      </c>
      <c r="E10" s="62" t="s">
        <v>99</v>
      </c>
      <c r="F10" s="63">
        <v>95.590456055572332</v>
      </c>
      <c r="G10" s="62" t="s">
        <v>49</v>
      </c>
      <c r="H10" s="61">
        <v>102.25680933852139</v>
      </c>
    </row>
    <row r="11" spans="1:8" x14ac:dyDescent="0.25">
      <c r="A11" s="68" t="s">
        <v>199</v>
      </c>
      <c r="B11" s="67">
        <v>83.08224252901951</v>
      </c>
      <c r="C11" s="66" t="s">
        <v>148</v>
      </c>
      <c r="D11" s="67">
        <v>90.428441203281679</v>
      </c>
      <c r="E11" s="66" t="s">
        <v>101</v>
      </c>
      <c r="F11" s="67">
        <v>95.635910224438902</v>
      </c>
      <c r="G11" s="66" t="s">
        <v>80</v>
      </c>
      <c r="H11" s="65">
        <v>102.65198899174382</v>
      </c>
    </row>
    <row r="12" spans="1:8" x14ac:dyDescent="0.25">
      <c r="A12" s="64" t="s">
        <v>196</v>
      </c>
      <c r="B12" s="63">
        <v>83.089133089133099</v>
      </c>
      <c r="C12" s="62" t="s">
        <v>162</v>
      </c>
      <c r="D12" s="63">
        <v>90.592885375494063</v>
      </c>
      <c r="E12" s="62" t="s">
        <v>124</v>
      </c>
      <c r="F12" s="63">
        <v>95.688225538971807</v>
      </c>
      <c r="G12" s="62" t="s">
        <v>84</v>
      </c>
      <c r="H12" s="61">
        <v>102.7543937380003</v>
      </c>
    </row>
    <row r="13" spans="1:8" x14ac:dyDescent="0.25">
      <c r="A13" s="68" t="s">
        <v>167</v>
      </c>
      <c r="B13" s="67">
        <v>83.125</v>
      </c>
      <c r="C13" s="66" t="s">
        <v>108</v>
      </c>
      <c r="D13" s="67">
        <v>90.663667041619803</v>
      </c>
      <c r="E13" s="66" t="s">
        <v>92</v>
      </c>
      <c r="F13" s="67">
        <v>95.784381478921915</v>
      </c>
      <c r="G13" s="66" t="s">
        <v>76</v>
      </c>
      <c r="H13" s="65">
        <v>103.14361350099273</v>
      </c>
    </row>
    <row r="14" spans="1:8" x14ac:dyDescent="0.25">
      <c r="A14" s="64" t="s">
        <v>190</v>
      </c>
      <c r="B14" s="63">
        <v>84.083553986466612</v>
      </c>
      <c r="C14" s="62" t="s">
        <v>144</v>
      </c>
      <c r="D14" s="63">
        <v>90.708252111760885</v>
      </c>
      <c r="E14" s="62" t="s">
        <v>122</v>
      </c>
      <c r="F14" s="63">
        <v>95.839580209895047</v>
      </c>
      <c r="G14" s="62" t="s">
        <v>83</v>
      </c>
      <c r="H14" s="61">
        <v>103.2433658425947</v>
      </c>
    </row>
    <row r="15" spans="1:8" x14ac:dyDescent="0.25">
      <c r="A15" s="68" t="s">
        <v>194</v>
      </c>
      <c r="B15" s="67">
        <v>84.263077924896905</v>
      </c>
      <c r="C15" s="66" t="s">
        <v>156</v>
      </c>
      <c r="D15" s="67">
        <v>90.958709065021353</v>
      </c>
      <c r="E15" s="66" t="s">
        <v>121</v>
      </c>
      <c r="F15" s="67">
        <v>95.926849542809649</v>
      </c>
      <c r="G15" s="66" t="s">
        <v>82</v>
      </c>
      <c r="H15" s="65">
        <v>103.24918186068257</v>
      </c>
    </row>
    <row r="16" spans="1:8" x14ac:dyDescent="0.25">
      <c r="A16" s="64" t="s">
        <v>169</v>
      </c>
      <c r="B16" s="63">
        <v>84.575065518532384</v>
      </c>
      <c r="C16" s="62" t="s">
        <v>160</v>
      </c>
      <c r="D16" s="63">
        <v>91.165987780040737</v>
      </c>
      <c r="E16" s="62" t="s">
        <v>112</v>
      </c>
      <c r="F16" s="63">
        <v>96.478606588413484</v>
      </c>
      <c r="G16" s="62" t="s">
        <v>57</v>
      </c>
      <c r="H16" s="61">
        <v>103.76344086021506</v>
      </c>
    </row>
    <row r="17" spans="1:8" x14ac:dyDescent="0.25">
      <c r="A17" s="68" t="s">
        <v>193</v>
      </c>
      <c r="B17" s="67">
        <v>84.764542936288095</v>
      </c>
      <c r="C17" s="66" t="s">
        <v>137</v>
      </c>
      <c r="D17" s="67">
        <v>91.190563951345368</v>
      </c>
      <c r="E17" s="66" t="s">
        <v>119</v>
      </c>
      <c r="F17" s="67">
        <v>96.495815899581601</v>
      </c>
      <c r="G17" s="66" t="s">
        <v>72</v>
      </c>
      <c r="H17" s="65">
        <v>104.49061662198392</v>
      </c>
    </row>
    <row r="18" spans="1:8" x14ac:dyDescent="0.25">
      <c r="A18" s="64" t="s">
        <v>192</v>
      </c>
      <c r="B18" s="63">
        <v>85.292740046838418</v>
      </c>
      <c r="C18" s="62" t="s">
        <v>146</v>
      </c>
      <c r="D18" s="63">
        <v>91.205846528623624</v>
      </c>
      <c r="E18" s="62" t="s">
        <v>117</v>
      </c>
      <c r="F18" s="63">
        <v>96.685878962536023</v>
      </c>
      <c r="G18" s="62" t="s">
        <v>78</v>
      </c>
      <c r="H18" s="61">
        <v>104.89236790606653</v>
      </c>
    </row>
    <row r="19" spans="1:8" x14ac:dyDescent="0.25">
      <c r="A19" s="68" t="s">
        <v>175</v>
      </c>
      <c r="B19" s="67">
        <v>85.428818319291423</v>
      </c>
      <c r="C19" s="66" t="s">
        <v>150</v>
      </c>
      <c r="D19" s="67">
        <v>91.288135593220346</v>
      </c>
      <c r="E19" s="66" t="s">
        <v>116</v>
      </c>
      <c r="F19" s="67">
        <v>96.817552876062464</v>
      </c>
      <c r="G19" s="66" t="s">
        <v>77</v>
      </c>
      <c r="H19" s="65">
        <v>105.01210653753026</v>
      </c>
    </row>
    <row r="20" spans="1:8" x14ac:dyDescent="0.25">
      <c r="A20" s="64" t="s">
        <v>191</v>
      </c>
      <c r="B20" s="63">
        <v>85.577630610743199</v>
      </c>
      <c r="C20" s="62" t="s">
        <v>157</v>
      </c>
      <c r="D20" s="63">
        <v>91.662719090478447</v>
      </c>
      <c r="E20" s="62" t="s">
        <v>115</v>
      </c>
      <c r="F20" s="63">
        <v>96.889952153110045</v>
      </c>
      <c r="G20" s="62" t="s">
        <v>69</v>
      </c>
      <c r="H20" s="61">
        <v>105.30470476791918</v>
      </c>
    </row>
    <row r="21" spans="1:8" x14ac:dyDescent="0.25">
      <c r="A21" s="68" t="s">
        <v>189</v>
      </c>
      <c r="B21" s="67">
        <v>85.692033822874947</v>
      </c>
      <c r="C21" s="66" t="s">
        <v>155</v>
      </c>
      <c r="D21" s="67">
        <v>92.232296005880912</v>
      </c>
      <c r="E21" s="66" t="s">
        <v>79</v>
      </c>
      <c r="F21" s="67">
        <v>97.044334975369466</v>
      </c>
      <c r="G21" s="66" t="s">
        <v>66</v>
      </c>
      <c r="H21" s="65">
        <v>105.82812964614928</v>
      </c>
    </row>
    <row r="22" spans="1:8" x14ac:dyDescent="0.25">
      <c r="A22" s="64" t="s">
        <v>159</v>
      </c>
      <c r="B22" s="63">
        <v>85.749417551126072</v>
      </c>
      <c r="C22" s="62" t="s">
        <v>154</v>
      </c>
      <c r="D22" s="63">
        <v>92.236024844720504</v>
      </c>
      <c r="E22" s="62" t="s">
        <v>114</v>
      </c>
      <c r="F22" s="63">
        <v>97.375926982316031</v>
      </c>
      <c r="G22" s="62" t="s">
        <v>73</v>
      </c>
      <c r="H22" s="61">
        <v>105.8918918918919</v>
      </c>
    </row>
    <row r="23" spans="1:8" x14ac:dyDescent="0.25">
      <c r="A23" s="68" t="s">
        <v>165</v>
      </c>
      <c r="B23" s="67">
        <v>85.897793912314995</v>
      </c>
      <c r="C23" s="66" t="s">
        <v>141</v>
      </c>
      <c r="D23" s="67">
        <v>92.455567645992019</v>
      </c>
      <c r="E23" s="66" t="s">
        <v>113</v>
      </c>
      <c r="F23" s="67">
        <v>97.385837193911314</v>
      </c>
      <c r="G23" s="66" t="s">
        <v>62</v>
      </c>
      <c r="H23" s="65">
        <v>106.57030223390277</v>
      </c>
    </row>
    <row r="24" spans="1:8" x14ac:dyDescent="0.25">
      <c r="A24" s="64" t="s">
        <v>138</v>
      </c>
      <c r="B24" s="63">
        <v>85.966243125355589</v>
      </c>
      <c r="C24" s="62" t="s">
        <v>151</v>
      </c>
      <c r="D24" s="63">
        <v>92.484248424842491</v>
      </c>
      <c r="E24" s="62" t="s">
        <v>111</v>
      </c>
      <c r="F24" s="63">
        <v>97.502312673450504</v>
      </c>
      <c r="G24" s="62" t="s">
        <v>54</v>
      </c>
      <c r="H24" s="61">
        <v>107.17614165890028</v>
      </c>
    </row>
    <row r="25" spans="1:8" x14ac:dyDescent="0.25">
      <c r="A25" s="68" t="s">
        <v>188</v>
      </c>
      <c r="B25" s="67">
        <v>86.158571702822044</v>
      </c>
      <c r="C25" s="66" t="s">
        <v>110</v>
      </c>
      <c r="D25" s="67">
        <v>92.684085510688845</v>
      </c>
      <c r="E25" s="66" t="s">
        <v>109</v>
      </c>
      <c r="F25" s="67">
        <v>97.764863656683048</v>
      </c>
      <c r="G25" s="66" t="s">
        <v>67</v>
      </c>
      <c r="H25" s="65">
        <v>107.29656195894137</v>
      </c>
    </row>
    <row r="26" spans="1:8" x14ac:dyDescent="0.25">
      <c r="A26" s="64" t="s">
        <v>187</v>
      </c>
      <c r="B26" s="63">
        <v>86.190246257846454</v>
      </c>
      <c r="C26" s="62" t="s">
        <v>149</v>
      </c>
      <c r="D26" s="63">
        <v>92.704111175448759</v>
      </c>
      <c r="E26" s="62" t="s">
        <v>107</v>
      </c>
      <c r="F26" s="63">
        <v>97.804364975019723</v>
      </c>
      <c r="G26" s="62" t="s">
        <v>70</v>
      </c>
      <c r="H26" s="61">
        <v>108.51063829787233</v>
      </c>
    </row>
    <row r="27" spans="1:8" x14ac:dyDescent="0.25">
      <c r="A27" s="68" t="s">
        <v>186</v>
      </c>
      <c r="B27" s="67">
        <v>86.462882096069876</v>
      </c>
      <c r="C27" s="66" t="s">
        <v>147</v>
      </c>
      <c r="D27" s="67">
        <v>92.805933250927069</v>
      </c>
      <c r="E27" s="66" t="s">
        <v>86</v>
      </c>
      <c r="F27" s="67">
        <v>97.896039603960389</v>
      </c>
      <c r="G27" s="66" t="s">
        <v>59</v>
      </c>
      <c r="H27" s="65">
        <v>108.86075949367088</v>
      </c>
    </row>
    <row r="28" spans="1:8" x14ac:dyDescent="0.25">
      <c r="A28" s="64" t="s">
        <v>180</v>
      </c>
      <c r="B28" s="63">
        <v>87.143315165117031</v>
      </c>
      <c r="C28" s="62" t="s">
        <v>140</v>
      </c>
      <c r="D28" s="63">
        <v>93.287037037037038</v>
      </c>
      <c r="E28" s="62" t="s">
        <v>106</v>
      </c>
      <c r="F28" s="63">
        <v>97.952218430034137</v>
      </c>
      <c r="G28" s="62" t="s">
        <v>68</v>
      </c>
      <c r="H28" s="61">
        <v>109.12646675358539</v>
      </c>
    </row>
    <row r="29" spans="1:8" x14ac:dyDescent="0.25">
      <c r="A29" s="68" t="s">
        <v>153</v>
      </c>
      <c r="B29" s="67">
        <v>87.533632286995513</v>
      </c>
      <c r="C29" s="66" t="s">
        <v>145</v>
      </c>
      <c r="D29" s="67">
        <v>93.473531544597535</v>
      </c>
      <c r="E29" s="66" t="s">
        <v>103</v>
      </c>
      <c r="F29" s="67">
        <v>98.003152916447718</v>
      </c>
      <c r="G29" s="66" t="s">
        <v>52</v>
      </c>
      <c r="H29" s="65">
        <v>109.94733762434173</v>
      </c>
    </row>
    <row r="30" spans="1:8" x14ac:dyDescent="0.25">
      <c r="A30" s="64" t="s">
        <v>182</v>
      </c>
      <c r="B30" s="63">
        <v>87.545313309166232</v>
      </c>
      <c r="C30" s="62" t="s">
        <v>130</v>
      </c>
      <c r="D30" s="63">
        <v>93.552061973114604</v>
      </c>
      <c r="E30" s="62" t="s">
        <v>85</v>
      </c>
      <c r="F30" s="63">
        <v>98.099581908019758</v>
      </c>
      <c r="G30" s="62" t="s">
        <v>65</v>
      </c>
      <c r="H30" s="61">
        <v>110.32047800108637</v>
      </c>
    </row>
    <row r="31" spans="1:8" ht="24.75" x14ac:dyDescent="0.25">
      <c r="A31" s="68" t="s">
        <v>183</v>
      </c>
      <c r="B31" s="67">
        <v>87.819095477386938</v>
      </c>
      <c r="C31" s="66" t="s">
        <v>133</v>
      </c>
      <c r="D31" s="67">
        <v>93.628990057561495</v>
      </c>
      <c r="E31" s="66" t="s">
        <v>104</v>
      </c>
      <c r="F31" s="67">
        <v>98.165760869565219</v>
      </c>
      <c r="G31" s="66" t="s">
        <v>64</v>
      </c>
      <c r="H31" s="65">
        <v>110.3386351975372</v>
      </c>
    </row>
    <row r="32" spans="1:8" x14ac:dyDescent="0.25">
      <c r="A32" s="64" t="s">
        <v>181</v>
      </c>
      <c r="B32" s="63">
        <v>87.920489296636077</v>
      </c>
      <c r="C32" s="62" t="s">
        <v>143</v>
      </c>
      <c r="D32" s="63">
        <v>93.666369313113293</v>
      </c>
      <c r="E32" s="62" t="s">
        <v>94</v>
      </c>
      <c r="F32" s="63">
        <v>98.69668246445498</v>
      </c>
      <c r="G32" s="62" t="s">
        <v>63</v>
      </c>
      <c r="H32" s="61">
        <v>110.56910569105692</v>
      </c>
    </row>
    <row r="33" spans="1:20" ht="24.75" x14ac:dyDescent="0.25">
      <c r="A33" s="68" t="s">
        <v>173</v>
      </c>
      <c r="B33" s="67">
        <v>88.130968622100951</v>
      </c>
      <c r="C33" s="66" t="s">
        <v>105</v>
      </c>
      <c r="D33" s="67">
        <v>93.857634902411021</v>
      </c>
      <c r="E33" s="66" t="s">
        <v>102</v>
      </c>
      <c r="F33" s="67">
        <v>98.903635314483552</v>
      </c>
      <c r="G33" s="66" t="s">
        <v>61</v>
      </c>
      <c r="H33" s="65">
        <v>110.96866096866096</v>
      </c>
    </row>
    <row r="34" spans="1:20" x14ac:dyDescent="0.25">
      <c r="A34" s="64" t="s">
        <v>179</v>
      </c>
      <c r="B34" s="63">
        <v>88.17771084337349</v>
      </c>
      <c r="C34" s="62" t="s">
        <v>142</v>
      </c>
      <c r="D34" s="63">
        <v>94.12017167381974</v>
      </c>
      <c r="E34" s="62" t="s">
        <v>93</v>
      </c>
      <c r="F34" s="63">
        <v>98.904538341158059</v>
      </c>
      <c r="G34" s="62" t="s">
        <v>60</v>
      </c>
      <c r="H34" s="61">
        <v>112.40875912408758</v>
      </c>
    </row>
    <row r="35" spans="1:20" ht="24.75" x14ac:dyDescent="0.25">
      <c r="A35" s="68" t="s">
        <v>178</v>
      </c>
      <c r="B35" s="67">
        <v>88.527664895279784</v>
      </c>
      <c r="C35" s="66" t="s">
        <v>88</v>
      </c>
      <c r="D35" s="67">
        <v>94.254032258064512</v>
      </c>
      <c r="E35" s="66" t="s">
        <v>100</v>
      </c>
      <c r="F35" s="67">
        <v>99.131016042780757</v>
      </c>
      <c r="G35" s="66" t="s">
        <v>58</v>
      </c>
      <c r="H35" s="65">
        <v>112.50571559213533</v>
      </c>
    </row>
    <row r="36" spans="1:20" x14ac:dyDescent="0.25">
      <c r="A36" s="64" t="s">
        <v>163</v>
      </c>
      <c r="B36" s="63">
        <v>88.625792811839318</v>
      </c>
      <c r="C36" s="62" t="s">
        <v>139</v>
      </c>
      <c r="D36" s="63">
        <v>94.363112391930841</v>
      </c>
      <c r="E36" s="62" t="s">
        <v>98</v>
      </c>
      <c r="F36" s="63">
        <v>99.172310007524459</v>
      </c>
      <c r="G36" s="62" t="s">
        <v>56</v>
      </c>
      <c r="H36" s="61">
        <v>112.70150083379656</v>
      </c>
    </row>
    <row r="37" spans="1:20" ht="24.75" x14ac:dyDescent="0.25">
      <c r="A37" s="68" t="s">
        <v>177</v>
      </c>
      <c r="B37" s="67">
        <v>88.798882681564251</v>
      </c>
      <c r="C37" s="66" t="s">
        <v>118</v>
      </c>
      <c r="D37" s="67">
        <v>94.466777015842979</v>
      </c>
      <c r="E37" s="66" t="s">
        <v>97</v>
      </c>
      <c r="F37" s="67">
        <v>99.407674478496006</v>
      </c>
      <c r="G37" s="66" t="s">
        <v>55</v>
      </c>
      <c r="H37" s="65">
        <v>112.83604695191217</v>
      </c>
    </row>
    <row r="38" spans="1:20" ht="24.75" x14ac:dyDescent="0.25">
      <c r="A38" s="64" t="s">
        <v>158</v>
      </c>
      <c r="B38" s="63">
        <v>88.8</v>
      </c>
      <c r="C38" s="62" t="s">
        <v>126</v>
      </c>
      <c r="D38" s="63">
        <v>94.477130385272346</v>
      </c>
      <c r="E38" s="62" t="s">
        <v>96</v>
      </c>
      <c r="F38" s="63">
        <v>99.422891952548895</v>
      </c>
      <c r="G38" s="62" t="s">
        <v>53</v>
      </c>
      <c r="H38" s="61">
        <v>114.77272727272727</v>
      </c>
    </row>
    <row r="39" spans="1:20" x14ac:dyDescent="0.25">
      <c r="A39" s="68" t="s">
        <v>176</v>
      </c>
      <c r="B39" s="67">
        <v>88.808801213960535</v>
      </c>
      <c r="C39" s="66" t="s">
        <v>136</v>
      </c>
      <c r="D39" s="67">
        <v>94.498044328552794</v>
      </c>
      <c r="E39" s="66" t="s">
        <v>95</v>
      </c>
      <c r="F39" s="67">
        <v>99.52153110047847</v>
      </c>
      <c r="G39" s="66" t="s">
        <v>51</v>
      </c>
      <c r="H39" s="65">
        <v>114.9071483083185</v>
      </c>
    </row>
    <row r="40" spans="1:20" x14ac:dyDescent="0.25">
      <c r="A40" s="64" t="s">
        <v>174</v>
      </c>
      <c r="B40" s="63">
        <v>88.975903614457835</v>
      </c>
      <c r="C40" s="62" t="s">
        <v>128</v>
      </c>
      <c r="D40" s="63">
        <v>94.591309632330606</v>
      </c>
      <c r="E40" s="62" t="s">
        <v>50</v>
      </c>
      <c r="F40" s="63">
        <v>100.40257648953302</v>
      </c>
      <c r="G40" s="62" t="s">
        <v>47</v>
      </c>
      <c r="H40" s="61">
        <v>118.38155318686098</v>
      </c>
    </row>
    <row r="41" spans="1:20" x14ac:dyDescent="0.25">
      <c r="A41" s="68" t="s">
        <v>172</v>
      </c>
      <c r="B41" s="67">
        <v>89.023226216990139</v>
      </c>
      <c r="C41" s="66" t="s">
        <v>125</v>
      </c>
      <c r="D41" s="67">
        <v>94.608821927754576</v>
      </c>
      <c r="E41" s="66" t="s">
        <v>90</v>
      </c>
      <c r="F41" s="67">
        <v>100.59294396679515</v>
      </c>
      <c r="G41" s="66" t="s">
        <v>48</v>
      </c>
      <c r="H41" s="65">
        <v>119.33991363355953</v>
      </c>
    </row>
    <row r="42" spans="1:20" x14ac:dyDescent="0.25">
      <c r="A42" s="64" t="s">
        <v>171</v>
      </c>
      <c r="B42" s="63">
        <v>89.149768765563849</v>
      </c>
      <c r="C42" s="62" t="s">
        <v>135</v>
      </c>
      <c r="D42" s="63">
        <v>94.981179422835638</v>
      </c>
      <c r="E42" s="62" t="s">
        <v>71</v>
      </c>
      <c r="F42" s="63">
        <v>101.20752597584948</v>
      </c>
      <c r="G42" s="62"/>
      <c r="H42" s="61"/>
    </row>
    <row r="43" spans="1:20" x14ac:dyDescent="0.25">
      <c r="A43" s="60" t="s">
        <v>170</v>
      </c>
      <c r="B43" s="58">
        <v>89.343451006268566</v>
      </c>
      <c r="C43" s="59" t="s">
        <v>134</v>
      </c>
      <c r="D43" s="58">
        <v>94.983948635634036</v>
      </c>
      <c r="E43" s="59" t="s">
        <v>81</v>
      </c>
      <c r="F43" s="58">
        <v>101.25352554058288</v>
      </c>
      <c r="G43" s="57"/>
      <c r="H43" s="56"/>
    </row>
    <row r="45" spans="1:20" ht="22.5" customHeight="1" x14ac:dyDescent="0.25">
      <c r="A45" s="182" t="s">
        <v>206</v>
      </c>
      <c r="B45" s="182"/>
      <c r="C45" s="182"/>
      <c r="D45" s="182"/>
      <c r="E45" s="182"/>
      <c r="F45" s="182"/>
      <c r="G45" s="182"/>
      <c r="H45" s="182"/>
      <c r="I45" s="55"/>
      <c r="J45" s="55"/>
      <c r="K45" s="55"/>
      <c r="L45" s="55"/>
      <c r="M45" s="55"/>
      <c r="N45" s="55"/>
      <c r="O45" s="55"/>
      <c r="P45" s="55"/>
      <c r="Q45" s="55"/>
      <c r="R45" s="55"/>
      <c r="S45" s="55"/>
      <c r="T45" s="54"/>
    </row>
    <row r="46" spans="1:20" ht="16.5" customHeight="1" x14ac:dyDescent="0.25">
      <c r="A46" s="185" t="s">
        <v>205</v>
      </c>
      <c r="B46" s="185"/>
      <c r="C46" s="185"/>
      <c r="D46" s="185"/>
      <c r="E46" s="185"/>
      <c r="F46" s="185"/>
      <c r="G46" s="185"/>
      <c r="H46" s="185"/>
      <c r="I46" s="53"/>
      <c r="J46" s="53"/>
      <c r="K46" s="53"/>
      <c r="L46" s="53"/>
      <c r="M46" s="53"/>
      <c r="N46" s="53"/>
      <c r="O46" s="53"/>
      <c r="P46" s="53"/>
      <c r="Q46" s="53"/>
      <c r="R46" s="53"/>
      <c r="S46" s="53"/>
      <c r="T46" s="53"/>
    </row>
    <row r="47" spans="1:20" x14ac:dyDescent="0.25">
      <c r="A47" s="183"/>
      <c r="B47" s="183"/>
      <c r="C47" s="183"/>
      <c r="D47" s="183"/>
      <c r="E47" s="183"/>
      <c r="F47" s="183"/>
      <c r="G47" s="183"/>
      <c r="H47" s="183"/>
      <c r="I47" s="183"/>
      <c r="J47" s="183"/>
      <c r="K47" s="183"/>
      <c r="L47" s="183"/>
      <c r="M47" s="183"/>
      <c r="N47" s="183"/>
      <c r="O47" s="183"/>
      <c r="P47" s="183"/>
      <c r="Q47" s="183"/>
      <c r="R47" s="183"/>
      <c r="S47" s="183"/>
      <c r="T47" s="183"/>
    </row>
    <row r="60" spans="2:17" x14ac:dyDescent="0.25">
      <c r="I60" s="184">
        <v>2015</v>
      </c>
      <c r="J60" s="184"/>
      <c r="K60" s="184"/>
      <c r="M60" s="184">
        <v>2017</v>
      </c>
      <c r="N60" s="184"/>
      <c r="O60" s="184"/>
    </row>
    <row r="61" spans="2:17" x14ac:dyDescent="0.25">
      <c r="B61" s="184">
        <v>2017</v>
      </c>
      <c r="C61" s="184"/>
      <c r="E61" s="184">
        <v>2015</v>
      </c>
      <c r="F61" s="184"/>
      <c r="I61" t="s">
        <v>200</v>
      </c>
      <c r="J61" s="11" t="s">
        <v>197</v>
      </c>
      <c r="K61" s="11" t="s">
        <v>195</v>
      </c>
      <c r="M61" t="s">
        <v>200</v>
      </c>
      <c r="N61" s="11" t="s">
        <v>197</v>
      </c>
      <c r="O61" s="11" t="s">
        <v>195</v>
      </c>
    </row>
    <row r="62" spans="2:17" x14ac:dyDescent="0.25">
      <c r="B62" s="47" t="s">
        <v>203</v>
      </c>
      <c r="C62" s="46">
        <v>76.352242744063332</v>
      </c>
      <c r="E62" s="45"/>
      <c r="F62" s="44" t="s">
        <v>204</v>
      </c>
      <c r="G62" s="43">
        <v>76.558073654390938</v>
      </c>
      <c r="I62">
        <v>48</v>
      </c>
      <c r="J62">
        <v>71</v>
      </c>
      <c r="K62">
        <v>35</v>
      </c>
      <c r="M62">
        <v>41</v>
      </c>
      <c r="N62">
        <v>72</v>
      </c>
      <c r="O62">
        <v>41</v>
      </c>
    </row>
    <row r="63" spans="2:17" x14ac:dyDescent="0.25">
      <c r="B63" s="47" t="s">
        <v>204</v>
      </c>
      <c r="C63" s="46">
        <v>80.180831826401445</v>
      </c>
      <c r="E63" s="45"/>
      <c r="F63" s="44" t="s">
        <v>199</v>
      </c>
      <c r="G63" s="43">
        <v>77.071379389488186</v>
      </c>
      <c r="M63" s="52"/>
      <c r="Q63" s="52"/>
    </row>
    <row r="64" spans="2:17" x14ac:dyDescent="0.25">
      <c r="B64" s="47" t="s">
        <v>184</v>
      </c>
      <c r="C64" s="46">
        <v>80.233463035019454</v>
      </c>
      <c r="E64" s="45"/>
      <c r="F64" s="44" t="s">
        <v>186</v>
      </c>
      <c r="G64" s="43">
        <v>79.511677282377917</v>
      </c>
      <c r="L64" s="50"/>
      <c r="N64" s="50"/>
      <c r="O64" s="50"/>
      <c r="P64" s="50"/>
    </row>
    <row r="65" spans="2:12" x14ac:dyDescent="0.25">
      <c r="B65" s="47" t="s">
        <v>201</v>
      </c>
      <c r="C65" s="46">
        <v>80.259740259740269</v>
      </c>
      <c r="E65" s="45"/>
      <c r="F65" s="44" t="s">
        <v>203</v>
      </c>
      <c r="G65" s="43">
        <v>79.712041884816756</v>
      </c>
    </row>
    <row r="66" spans="2:12" x14ac:dyDescent="0.25">
      <c r="B66" s="47" t="s">
        <v>185</v>
      </c>
      <c r="C66" s="46">
        <v>81.474103585657375</v>
      </c>
      <c r="E66" s="45"/>
      <c r="F66" s="44" t="s">
        <v>196</v>
      </c>
      <c r="G66" s="43">
        <v>81.002425222312041</v>
      </c>
      <c r="J66" t="s">
        <v>202</v>
      </c>
    </row>
    <row r="67" spans="2:12" x14ac:dyDescent="0.25">
      <c r="B67" s="47" t="s">
        <v>198</v>
      </c>
      <c r="C67" s="46">
        <v>81.485383197261001</v>
      </c>
      <c r="E67" s="45"/>
      <c r="F67" s="44" t="s">
        <v>201</v>
      </c>
      <c r="G67" s="43">
        <v>81.682429069188657</v>
      </c>
      <c r="J67" t="s">
        <v>200</v>
      </c>
      <c r="K67" s="50">
        <f>(M62-I62)/I62*100</f>
        <v>-14.583333333333334</v>
      </c>
    </row>
    <row r="68" spans="2:12" x14ac:dyDescent="0.25">
      <c r="B68" s="47" t="s">
        <v>199</v>
      </c>
      <c r="C68" s="46">
        <v>83.08224252901951</v>
      </c>
      <c r="E68" s="45"/>
      <c r="F68" s="44" t="s">
        <v>198</v>
      </c>
      <c r="G68" s="43">
        <v>82.216841538875443</v>
      </c>
      <c r="J68" s="11" t="s">
        <v>197</v>
      </c>
      <c r="K68" s="50">
        <f>(N62-J62)/J62*100</f>
        <v>1.4084507042253522</v>
      </c>
      <c r="L68" s="51"/>
    </row>
    <row r="69" spans="2:12" x14ac:dyDescent="0.25">
      <c r="B69" s="47" t="s">
        <v>196</v>
      </c>
      <c r="C69" s="46">
        <v>83.089133089133099</v>
      </c>
      <c r="E69" s="45"/>
      <c r="F69" s="44" t="s">
        <v>170</v>
      </c>
      <c r="G69" s="43">
        <v>82.600382409177826</v>
      </c>
      <c r="J69" s="11" t="s">
        <v>195</v>
      </c>
      <c r="K69" s="50">
        <f>(O62-K62)/K62*100</f>
        <v>17.142857142857142</v>
      </c>
    </row>
    <row r="70" spans="2:12" x14ac:dyDescent="0.25">
      <c r="B70" s="47" t="s">
        <v>167</v>
      </c>
      <c r="C70" s="46">
        <v>83.125</v>
      </c>
      <c r="E70" s="45"/>
      <c r="F70" s="44" t="s">
        <v>194</v>
      </c>
      <c r="G70" s="43">
        <v>82.655884230687377</v>
      </c>
    </row>
    <row r="71" spans="2:12" x14ac:dyDescent="0.25">
      <c r="B71" s="47" t="s">
        <v>190</v>
      </c>
      <c r="C71" s="46">
        <v>84.083553986466612</v>
      </c>
      <c r="E71" s="45"/>
      <c r="F71" s="44" t="s">
        <v>183</v>
      </c>
      <c r="G71" s="43">
        <v>82.814787701317712</v>
      </c>
      <c r="J71">
        <f>113/154*100</f>
        <v>73.376623376623371</v>
      </c>
    </row>
    <row r="72" spans="2:12" x14ac:dyDescent="0.25">
      <c r="B72" s="47" t="s">
        <v>194</v>
      </c>
      <c r="C72" s="46">
        <v>84.263077924896905</v>
      </c>
      <c r="E72" s="45"/>
      <c r="F72" s="44" t="s">
        <v>192</v>
      </c>
      <c r="G72" s="43">
        <v>82.862393751435789</v>
      </c>
    </row>
    <row r="73" spans="2:12" x14ac:dyDescent="0.25">
      <c r="B73" s="47" t="s">
        <v>169</v>
      </c>
      <c r="C73" s="46">
        <v>84.575065518532384</v>
      </c>
      <c r="E73" s="45"/>
      <c r="F73" s="44" t="s">
        <v>189</v>
      </c>
      <c r="G73" s="43">
        <v>82.995689655172413</v>
      </c>
    </row>
    <row r="74" spans="2:12" x14ac:dyDescent="0.25">
      <c r="B74" s="47" t="s">
        <v>193</v>
      </c>
      <c r="C74" s="46">
        <v>84.764542936288095</v>
      </c>
      <c r="E74" s="45"/>
      <c r="F74" s="44" t="s">
        <v>193</v>
      </c>
      <c r="G74" s="43">
        <v>83.037277958468849</v>
      </c>
    </row>
    <row r="75" spans="2:12" x14ac:dyDescent="0.25">
      <c r="B75" s="47" t="s">
        <v>192</v>
      </c>
      <c r="C75" s="46">
        <v>85.292740046838418</v>
      </c>
      <c r="E75" s="45"/>
      <c r="F75" s="44" t="s">
        <v>178</v>
      </c>
      <c r="G75" s="43">
        <v>83.704167972422439</v>
      </c>
    </row>
    <row r="76" spans="2:12" x14ac:dyDescent="0.25">
      <c r="B76" s="47" t="s">
        <v>175</v>
      </c>
      <c r="C76" s="46">
        <v>85.428818319291423</v>
      </c>
      <c r="E76" s="45"/>
      <c r="F76" s="44" t="s">
        <v>191</v>
      </c>
      <c r="G76" s="43">
        <v>84.125289197366087</v>
      </c>
    </row>
    <row r="77" spans="2:12" x14ac:dyDescent="0.25">
      <c r="B77" s="47" t="s">
        <v>191</v>
      </c>
      <c r="C77" s="46">
        <v>85.577630610743199</v>
      </c>
      <c r="E77" s="45"/>
      <c r="F77" s="44" t="s">
        <v>190</v>
      </c>
      <c r="G77" s="43">
        <v>84.35591741785403</v>
      </c>
    </row>
    <row r="78" spans="2:12" x14ac:dyDescent="0.25">
      <c r="B78" s="47" t="s">
        <v>189</v>
      </c>
      <c r="C78" s="46">
        <v>85.692033822874947</v>
      </c>
      <c r="E78" s="45"/>
      <c r="F78" s="44" t="s">
        <v>187</v>
      </c>
      <c r="G78" s="43">
        <v>84.754948162111219</v>
      </c>
    </row>
    <row r="79" spans="2:12" x14ac:dyDescent="0.25">
      <c r="B79" s="47" t="s">
        <v>159</v>
      </c>
      <c r="C79" s="46">
        <v>85.749417551126072</v>
      </c>
      <c r="E79" s="45"/>
      <c r="F79" s="44" t="s">
        <v>181</v>
      </c>
      <c r="G79" s="43">
        <v>84.761535478867785</v>
      </c>
    </row>
    <row r="80" spans="2:12" x14ac:dyDescent="0.25">
      <c r="B80" s="47" t="s">
        <v>165</v>
      </c>
      <c r="C80" s="46">
        <v>85.897793912314995</v>
      </c>
      <c r="E80" s="45"/>
      <c r="F80" s="44" t="s">
        <v>174</v>
      </c>
      <c r="G80" s="43">
        <v>84.780070066173607</v>
      </c>
    </row>
    <row r="81" spans="2:7" x14ac:dyDescent="0.25">
      <c r="B81" s="47" t="s">
        <v>138</v>
      </c>
      <c r="C81" s="46">
        <v>85.966243125355589</v>
      </c>
      <c r="E81" s="45"/>
      <c r="F81" s="44" t="s">
        <v>166</v>
      </c>
      <c r="G81" s="43">
        <v>84.951108991175772</v>
      </c>
    </row>
    <row r="82" spans="2:7" x14ac:dyDescent="0.25">
      <c r="B82" s="47" t="s">
        <v>188</v>
      </c>
      <c r="C82" s="46">
        <v>86.158571702822044</v>
      </c>
      <c r="E82" s="45"/>
      <c r="F82" s="44" t="s">
        <v>188</v>
      </c>
      <c r="G82" s="43">
        <v>85.36866359447005</v>
      </c>
    </row>
    <row r="83" spans="2:7" x14ac:dyDescent="0.25">
      <c r="B83" s="47" t="s">
        <v>187</v>
      </c>
      <c r="C83" s="46">
        <v>86.190246257846454</v>
      </c>
      <c r="E83" s="45"/>
      <c r="F83" s="44" t="s">
        <v>149</v>
      </c>
      <c r="G83" s="43">
        <v>85.750421585160197</v>
      </c>
    </row>
    <row r="84" spans="2:7" x14ac:dyDescent="0.25">
      <c r="B84" s="47" t="s">
        <v>186</v>
      </c>
      <c r="C84" s="46">
        <v>86.462882096069876</v>
      </c>
      <c r="E84" s="45"/>
      <c r="F84" s="44" t="s">
        <v>168</v>
      </c>
      <c r="G84" s="43">
        <v>85.901195578614931</v>
      </c>
    </row>
    <row r="85" spans="2:7" x14ac:dyDescent="0.25">
      <c r="B85" s="47" t="s">
        <v>180</v>
      </c>
      <c r="C85" s="46">
        <v>87.143315165117031</v>
      </c>
      <c r="E85" s="45"/>
      <c r="F85" s="44" t="s">
        <v>185</v>
      </c>
      <c r="G85" s="43">
        <v>85.917854149203691</v>
      </c>
    </row>
    <row r="86" spans="2:7" x14ac:dyDescent="0.25">
      <c r="B86" s="47" t="s">
        <v>153</v>
      </c>
      <c r="C86" s="46">
        <v>87.533632286995513</v>
      </c>
      <c r="E86" s="45"/>
      <c r="F86" s="44" t="s">
        <v>176</v>
      </c>
      <c r="G86" s="43">
        <v>85.968159940762675</v>
      </c>
    </row>
    <row r="87" spans="2:7" x14ac:dyDescent="0.25">
      <c r="B87" s="47" t="s">
        <v>182</v>
      </c>
      <c r="C87" s="46">
        <v>87.545313309166232</v>
      </c>
      <c r="E87" s="45"/>
      <c r="F87" s="44" t="s">
        <v>184</v>
      </c>
      <c r="G87" s="43">
        <v>86.093247588424433</v>
      </c>
    </row>
    <row r="88" spans="2:7" x14ac:dyDescent="0.25">
      <c r="B88" s="47" t="s">
        <v>183</v>
      </c>
      <c r="C88" s="46">
        <v>87.819095477386938</v>
      </c>
      <c r="E88" s="45"/>
      <c r="F88" s="44" t="s">
        <v>182</v>
      </c>
      <c r="G88" s="43">
        <v>86.100079428117553</v>
      </c>
    </row>
    <row r="89" spans="2:7" x14ac:dyDescent="0.25">
      <c r="B89" s="47" t="s">
        <v>181</v>
      </c>
      <c r="C89" s="46">
        <v>87.920489296636077</v>
      </c>
      <c r="E89" s="45"/>
      <c r="F89" s="44" t="s">
        <v>179</v>
      </c>
      <c r="G89" s="43">
        <v>86.102035687358637</v>
      </c>
    </row>
    <row r="90" spans="2:7" x14ac:dyDescent="0.25">
      <c r="B90" s="47" t="s">
        <v>173</v>
      </c>
      <c r="C90" s="46">
        <v>88.130968622100951</v>
      </c>
      <c r="E90" s="45"/>
      <c r="F90" s="44" t="s">
        <v>180</v>
      </c>
      <c r="G90" s="43">
        <v>86.730139839333532</v>
      </c>
    </row>
    <row r="91" spans="2:7" x14ac:dyDescent="0.25">
      <c r="B91" s="47" t="s">
        <v>179</v>
      </c>
      <c r="C91" s="46">
        <v>88.17771084337349</v>
      </c>
      <c r="E91" s="45"/>
      <c r="F91" s="44" t="s">
        <v>155</v>
      </c>
      <c r="G91" s="43">
        <v>86.97611536728256</v>
      </c>
    </row>
    <row r="92" spans="2:7" x14ac:dyDescent="0.25">
      <c r="B92" s="47" t="s">
        <v>178</v>
      </c>
      <c r="C92" s="46">
        <v>88.527664895279784</v>
      </c>
      <c r="E92" s="45"/>
      <c r="F92" s="44" t="s">
        <v>172</v>
      </c>
      <c r="G92" s="43">
        <v>87.272155876807048</v>
      </c>
    </row>
    <row r="93" spans="2:7" x14ac:dyDescent="0.25">
      <c r="B93" s="47" t="s">
        <v>163</v>
      </c>
      <c r="C93" s="46">
        <v>88.625792811839318</v>
      </c>
      <c r="E93" s="45"/>
      <c r="F93" s="44" t="s">
        <v>177</v>
      </c>
      <c r="G93" s="43">
        <v>87.284234752589185</v>
      </c>
    </row>
    <row r="94" spans="2:7" x14ac:dyDescent="0.25">
      <c r="B94" s="47" t="s">
        <v>177</v>
      </c>
      <c r="C94" s="46">
        <v>88.798882681564251</v>
      </c>
      <c r="E94" s="45"/>
      <c r="F94" s="44" t="s">
        <v>164</v>
      </c>
      <c r="G94" s="43">
        <v>87.422973613525045</v>
      </c>
    </row>
    <row r="95" spans="2:7" x14ac:dyDescent="0.25">
      <c r="B95" s="49" t="s">
        <v>158</v>
      </c>
      <c r="C95" s="48">
        <v>88.8</v>
      </c>
      <c r="E95" s="45"/>
      <c r="F95" s="44" t="s">
        <v>171</v>
      </c>
      <c r="G95" s="43">
        <v>87.596330275229363</v>
      </c>
    </row>
    <row r="96" spans="2:7" x14ac:dyDescent="0.25">
      <c r="B96" s="47" t="s">
        <v>176</v>
      </c>
      <c r="C96" s="46">
        <v>88.808801213960535</v>
      </c>
      <c r="E96" s="45"/>
      <c r="F96" s="44" t="s">
        <v>175</v>
      </c>
      <c r="G96" s="43">
        <v>87.617468214483139</v>
      </c>
    </row>
    <row r="97" spans="2:7" x14ac:dyDescent="0.25">
      <c r="B97" s="47" t="s">
        <v>174</v>
      </c>
      <c r="C97" s="46">
        <v>88.975903614457835</v>
      </c>
      <c r="E97" s="45"/>
      <c r="F97" s="44" t="s">
        <v>173</v>
      </c>
      <c r="G97" s="43">
        <v>87.707780416259254</v>
      </c>
    </row>
    <row r="98" spans="2:7" x14ac:dyDescent="0.25">
      <c r="B98" s="47" t="s">
        <v>172</v>
      </c>
      <c r="C98" s="46">
        <v>89.023226216990139</v>
      </c>
      <c r="E98" s="45"/>
      <c r="F98" s="44" t="s">
        <v>160</v>
      </c>
      <c r="G98" s="43">
        <v>87.878787878787875</v>
      </c>
    </row>
    <row r="99" spans="2:7" x14ac:dyDescent="0.25">
      <c r="B99" s="47" t="s">
        <v>171</v>
      </c>
      <c r="C99" s="46">
        <v>89.149768765563849</v>
      </c>
      <c r="E99" s="45"/>
      <c r="F99" s="44" t="s">
        <v>145</v>
      </c>
      <c r="G99" s="43">
        <v>88.299817184643516</v>
      </c>
    </row>
    <row r="100" spans="2:7" x14ac:dyDescent="0.25">
      <c r="B100" s="47" t="s">
        <v>170</v>
      </c>
      <c r="C100" s="46">
        <v>89.343451006268566</v>
      </c>
      <c r="E100" s="45"/>
      <c r="F100" s="44" t="s">
        <v>162</v>
      </c>
      <c r="G100" s="43">
        <v>88.467874794069189</v>
      </c>
    </row>
    <row r="101" spans="2:7" x14ac:dyDescent="0.25">
      <c r="B101" s="47" t="s">
        <v>161</v>
      </c>
      <c r="C101" s="46">
        <v>89.894638501063994</v>
      </c>
      <c r="E101" s="45"/>
      <c r="F101" s="44" t="s">
        <v>169</v>
      </c>
      <c r="G101" s="43">
        <v>88.649480569449793</v>
      </c>
    </row>
    <row r="102" spans="2:7" x14ac:dyDescent="0.25">
      <c r="B102" s="47" t="s">
        <v>168</v>
      </c>
      <c r="C102" s="46">
        <v>89.986123959296947</v>
      </c>
      <c r="E102" s="45"/>
      <c r="F102" s="44" t="s">
        <v>167</v>
      </c>
      <c r="G102" s="43">
        <v>88.659793814432987</v>
      </c>
    </row>
    <row r="103" spans="2:7" x14ac:dyDescent="0.25">
      <c r="B103" s="47" t="s">
        <v>166</v>
      </c>
      <c r="C103" s="46">
        <v>90.138751238850347</v>
      </c>
      <c r="E103" s="45"/>
      <c r="F103" s="44" t="s">
        <v>119</v>
      </c>
      <c r="G103" s="43">
        <v>88.712972420837588</v>
      </c>
    </row>
    <row r="104" spans="2:7" x14ac:dyDescent="0.25">
      <c r="B104" s="47" t="s">
        <v>120</v>
      </c>
      <c r="C104" s="46">
        <v>90.333560245064675</v>
      </c>
      <c r="E104" s="45"/>
      <c r="F104" s="44" t="s">
        <v>165</v>
      </c>
      <c r="G104" s="43">
        <v>89.106519989267511</v>
      </c>
    </row>
    <row r="105" spans="2:7" x14ac:dyDescent="0.25">
      <c r="B105" s="47" t="s">
        <v>164</v>
      </c>
      <c r="C105" s="46">
        <v>90.357033872444305</v>
      </c>
      <c r="E105" s="45"/>
      <c r="F105" s="44" t="s">
        <v>163</v>
      </c>
      <c r="G105" s="43">
        <v>89.126853377265235</v>
      </c>
    </row>
    <row r="106" spans="2:7" x14ac:dyDescent="0.25">
      <c r="B106" s="47" t="s">
        <v>152</v>
      </c>
      <c r="C106" s="46">
        <v>90.372272143774069</v>
      </c>
      <c r="E106" s="45"/>
      <c r="F106" s="44" t="s">
        <v>109</v>
      </c>
      <c r="G106" s="43">
        <v>89.211438474870022</v>
      </c>
    </row>
    <row r="107" spans="2:7" x14ac:dyDescent="0.25">
      <c r="B107" s="47" t="s">
        <v>148</v>
      </c>
      <c r="C107" s="46">
        <v>90.428441203281679</v>
      </c>
      <c r="E107" s="45"/>
      <c r="F107" s="44" t="s">
        <v>142</v>
      </c>
      <c r="G107" s="43">
        <v>89.230769230769241</v>
      </c>
    </row>
    <row r="108" spans="2:7" x14ac:dyDescent="0.25">
      <c r="B108" s="47" t="s">
        <v>162</v>
      </c>
      <c r="C108" s="46">
        <v>90.592885375494063</v>
      </c>
      <c r="E108" s="45"/>
      <c r="F108" s="44" t="s">
        <v>154</v>
      </c>
      <c r="G108" s="43">
        <v>89.385237183577956</v>
      </c>
    </row>
    <row r="109" spans="2:7" x14ac:dyDescent="0.25">
      <c r="B109" s="47" t="s">
        <v>108</v>
      </c>
      <c r="C109" s="46">
        <v>90.663667041619803</v>
      </c>
      <c r="E109" s="45"/>
      <c r="F109" s="44" t="s">
        <v>135</v>
      </c>
      <c r="G109" s="43">
        <v>89.748549323017414</v>
      </c>
    </row>
    <row r="110" spans="2:7" x14ac:dyDescent="0.25">
      <c r="B110" s="47" t="s">
        <v>144</v>
      </c>
      <c r="C110" s="46">
        <v>90.708252111760885</v>
      </c>
      <c r="E110" s="45"/>
      <c r="F110" s="44" t="s">
        <v>157</v>
      </c>
      <c r="G110" s="43">
        <v>90.227443139215197</v>
      </c>
    </row>
    <row r="111" spans="2:7" x14ac:dyDescent="0.25">
      <c r="B111" s="47" t="s">
        <v>156</v>
      </c>
      <c r="C111" s="46">
        <v>90.958709065021353</v>
      </c>
      <c r="E111" s="45"/>
      <c r="F111" s="44" t="s">
        <v>161</v>
      </c>
      <c r="G111" s="43">
        <v>90.260716321982073</v>
      </c>
    </row>
    <row r="112" spans="2:7" x14ac:dyDescent="0.25">
      <c r="B112" s="47" t="s">
        <v>160</v>
      </c>
      <c r="C112" s="46">
        <v>91.165987780040737</v>
      </c>
      <c r="E112" s="45"/>
      <c r="F112" s="44" t="s">
        <v>159</v>
      </c>
      <c r="G112" s="43">
        <v>90.271644587180518</v>
      </c>
    </row>
    <row r="113" spans="2:7" x14ac:dyDescent="0.25">
      <c r="B113" s="47" t="s">
        <v>137</v>
      </c>
      <c r="C113" s="46">
        <v>91.190563951345368</v>
      </c>
      <c r="E113" s="45"/>
      <c r="F113" s="44" t="s">
        <v>147</v>
      </c>
      <c r="G113" s="43">
        <v>90.501519756838917</v>
      </c>
    </row>
    <row r="114" spans="2:7" x14ac:dyDescent="0.25">
      <c r="B114" s="47" t="s">
        <v>146</v>
      </c>
      <c r="C114" s="46">
        <v>91.205846528623624</v>
      </c>
      <c r="E114" s="45"/>
      <c r="F114" s="44" t="s">
        <v>158</v>
      </c>
      <c r="G114" s="43">
        <v>90.586517709787998</v>
      </c>
    </row>
    <row r="115" spans="2:7" x14ac:dyDescent="0.25">
      <c r="B115" s="47" t="s">
        <v>150</v>
      </c>
      <c r="C115" s="46">
        <v>91.288135593220346</v>
      </c>
      <c r="E115" s="45"/>
      <c r="F115" s="44" t="s">
        <v>122</v>
      </c>
      <c r="G115" s="43">
        <v>90.628486426180729</v>
      </c>
    </row>
    <row r="116" spans="2:7" x14ac:dyDescent="0.25">
      <c r="B116" s="47" t="s">
        <v>157</v>
      </c>
      <c r="C116" s="46">
        <v>91.662719090478447</v>
      </c>
      <c r="E116" s="45"/>
      <c r="F116" s="44" t="s">
        <v>156</v>
      </c>
      <c r="G116" s="43">
        <v>90.630434782608688</v>
      </c>
    </row>
    <row r="117" spans="2:7" x14ac:dyDescent="0.25">
      <c r="B117" s="47" t="s">
        <v>155</v>
      </c>
      <c r="C117" s="46">
        <v>92.232296005880912</v>
      </c>
      <c r="E117" s="45"/>
      <c r="F117" s="44" t="s">
        <v>151</v>
      </c>
      <c r="G117" s="43">
        <v>90.757665094339629</v>
      </c>
    </row>
    <row r="118" spans="2:7" x14ac:dyDescent="0.25">
      <c r="B118" s="47" t="s">
        <v>154</v>
      </c>
      <c r="C118" s="46">
        <v>92.236024844720504</v>
      </c>
      <c r="E118" s="45"/>
      <c r="F118" s="44" t="s">
        <v>153</v>
      </c>
      <c r="G118" s="43">
        <v>90.79925650557621</v>
      </c>
    </row>
    <row r="119" spans="2:7" x14ac:dyDescent="0.25">
      <c r="B119" s="47" t="s">
        <v>141</v>
      </c>
      <c r="C119" s="46">
        <v>92.455567645992019</v>
      </c>
      <c r="E119" s="45"/>
      <c r="F119" s="44" t="s">
        <v>152</v>
      </c>
      <c r="G119" s="43">
        <v>90.905190905190906</v>
      </c>
    </row>
    <row r="120" spans="2:7" x14ac:dyDescent="0.25">
      <c r="B120" s="47" t="s">
        <v>151</v>
      </c>
      <c r="C120" s="46">
        <v>92.484248424842491</v>
      </c>
      <c r="E120" s="45"/>
      <c r="F120" s="44" t="s">
        <v>150</v>
      </c>
      <c r="G120" s="43">
        <v>90.948709353000339</v>
      </c>
    </row>
    <row r="121" spans="2:7" x14ac:dyDescent="0.25">
      <c r="B121" s="47" t="s">
        <v>110</v>
      </c>
      <c r="C121" s="46">
        <v>92.684085510688845</v>
      </c>
      <c r="E121" s="45"/>
      <c r="F121" s="44" t="s">
        <v>121</v>
      </c>
      <c r="G121" s="43">
        <v>90.982142857142861</v>
      </c>
    </row>
    <row r="122" spans="2:7" x14ac:dyDescent="0.25">
      <c r="B122" s="47" t="s">
        <v>149</v>
      </c>
      <c r="C122" s="46">
        <v>92.704111175448759</v>
      </c>
      <c r="E122" s="45"/>
      <c r="F122" s="44" t="s">
        <v>148</v>
      </c>
      <c r="G122" s="43">
        <v>91.027980535279809</v>
      </c>
    </row>
    <row r="123" spans="2:7" x14ac:dyDescent="0.25">
      <c r="B123" s="47" t="s">
        <v>147</v>
      </c>
      <c r="C123" s="46">
        <v>92.805933250927069</v>
      </c>
      <c r="E123" s="45"/>
      <c r="F123" s="44" t="s">
        <v>146</v>
      </c>
      <c r="G123" s="43">
        <v>91.062562065541215</v>
      </c>
    </row>
    <row r="124" spans="2:7" x14ac:dyDescent="0.25">
      <c r="B124" s="47" t="s">
        <v>140</v>
      </c>
      <c r="C124" s="46">
        <v>93.287037037037038</v>
      </c>
      <c r="E124" s="45"/>
      <c r="F124" s="44" t="s">
        <v>129</v>
      </c>
      <c r="G124" s="43">
        <v>91.285081240768093</v>
      </c>
    </row>
    <row r="125" spans="2:7" x14ac:dyDescent="0.25">
      <c r="B125" s="47" t="s">
        <v>145</v>
      </c>
      <c r="C125" s="46">
        <v>93.473531544597535</v>
      </c>
      <c r="E125" s="45"/>
      <c r="F125" s="44" t="s">
        <v>143</v>
      </c>
      <c r="G125" s="43">
        <v>91.511936339522549</v>
      </c>
    </row>
    <row r="126" spans="2:7" x14ac:dyDescent="0.25">
      <c r="B126" s="47" t="s">
        <v>130</v>
      </c>
      <c r="C126" s="46">
        <v>93.552061973114604</v>
      </c>
      <c r="E126" s="45"/>
      <c r="F126" s="44" t="s">
        <v>131</v>
      </c>
      <c r="G126" s="43">
        <v>91.750972762645915</v>
      </c>
    </row>
    <row r="127" spans="2:7" x14ac:dyDescent="0.25">
      <c r="B127" s="47" t="s">
        <v>133</v>
      </c>
      <c r="C127" s="46">
        <v>93.628990057561495</v>
      </c>
      <c r="E127" s="45"/>
      <c r="F127" s="44" t="s">
        <v>144</v>
      </c>
      <c r="G127" s="43">
        <v>92.006688963210706</v>
      </c>
    </row>
    <row r="128" spans="2:7" x14ac:dyDescent="0.25">
      <c r="B128" s="47" t="s">
        <v>143</v>
      </c>
      <c r="C128" s="46">
        <v>93.666369313113293</v>
      </c>
      <c r="E128" s="45"/>
      <c r="F128" s="44" t="s">
        <v>113</v>
      </c>
      <c r="G128" s="43">
        <v>92.209072978303752</v>
      </c>
    </row>
    <row r="129" spans="2:7" x14ac:dyDescent="0.25">
      <c r="B129" s="47" t="s">
        <v>105</v>
      </c>
      <c r="C129" s="46">
        <v>93.857634902411021</v>
      </c>
      <c r="E129" s="45"/>
      <c r="F129" s="44" t="s">
        <v>117</v>
      </c>
      <c r="G129" s="43">
        <v>92.255288633918966</v>
      </c>
    </row>
    <row r="130" spans="2:7" x14ac:dyDescent="0.25">
      <c r="B130" s="47" t="s">
        <v>142</v>
      </c>
      <c r="C130" s="46">
        <v>94.12017167381974</v>
      </c>
      <c r="E130" s="45"/>
      <c r="F130" s="44" t="s">
        <v>141</v>
      </c>
      <c r="G130" s="43">
        <v>92.260286387529462</v>
      </c>
    </row>
    <row r="131" spans="2:7" x14ac:dyDescent="0.25">
      <c r="B131" s="47" t="s">
        <v>88</v>
      </c>
      <c r="C131" s="46">
        <v>94.254032258064512</v>
      </c>
      <c r="E131" s="45"/>
      <c r="F131" s="44" t="s">
        <v>140</v>
      </c>
      <c r="G131" s="43">
        <v>92.491093450260337</v>
      </c>
    </row>
    <row r="132" spans="2:7" x14ac:dyDescent="0.25">
      <c r="B132" s="47" t="s">
        <v>139</v>
      </c>
      <c r="C132" s="46">
        <v>94.363112391930841</v>
      </c>
      <c r="E132" s="45"/>
      <c r="F132" s="44" t="s">
        <v>139</v>
      </c>
      <c r="G132" s="43">
        <v>92.529768591327795</v>
      </c>
    </row>
    <row r="133" spans="2:7" x14ac:dyDescent="0.25">
      <c r="B133" s="47" t="s">
        <v>118</v>
      </c>
      <c r="C133" s="46">
        <v>94.466777015842979</v>
      </c>
      <c r="E133" s="45"/>
      <c r="F133" s="44" t="s">
        <v>138</v>
      </c>
      <c r="G133" s="43">
        <v>92.667459373761403</v>
      </c>
    </row>
    <row r="134" spans="2:7" x14ac:dyDescent="0.25">
      <c r="B134" s="47" t="s">
        <v>126</v>
      </c>
      <c r="C134" s="46">
        <v>94.477130385272346</v>
      </c>
      <c r="E134" s="45"/>
      <c r="F134" s="44" t="s">
        <v>137</v>
      </c>
      <c r="G134" s="43">
        <v>92.717190388170053</v>
      </c>
    </row>
    <row r="135" spans="2:7" x14ac:dyDescent="0.25">
      <c r="B135" s="47" t="s">
        <v>136</v>
      </c>
      <c r="C135" s="46">
        <v>94.498044328552794</v>
      </c>
      <c r="E135" s="45"/>
      <c r="F135" s="44" t="s">
        <v>127</v>
      </c>
      <c r="G135" s="43">
        <v>93.552311435523123</v>
      </c>
    </row>
    <row r="136" spans="2:7" x14ac:dyDescent="0.25">
      <c r="B136" s="47" t="s">
        <v>128</v>
      </c>
      <c r="C136" s="46">
        <v>94.591309632330606</v>
      </c>
      <c r="E136" s="45"/>
      <c r="F136" s="44" t="s">
        <v>136</v>
      </c>
      <c r="G136" s="43">
        <v>93.913043478260875</v>
      </c>
    </row>
    <row r="137" spans="2:7" x14ac:dyDescent="0.25">
      <c r="B137" s="47" t="s">
        <v>125</v>
      </c>
      <c r="C137" s="46">
        <v>94.608821927754576</v>
      </c>
      <c r="E137" s="45"/>
      <c r="F137" s="44" t="s">
        <v>132</v>
      </c>
      <c r="G137" s="43">
        <v>93.961038961038952</v>
      </c>
    </row>
    <row r="138" spans="2:7" x14ac:dyDescent="0.25">
      <c r="B138" s="47" t="s">
        <v>135</v>
      </c>
      <c r="C138" s="46">
        <v>94.981179422835638</v>
      </c>
      <c r="E138" s="45"/>
      <c r="F138" s="44" t="s">
        <v>134</v>
      </c>
      <c r="G138" s="43">
        <v>94.111736334405151</v>
      </c>
    </row>
    <row r="139" spans="2:7" x14ac:dyDescent="0.25">
      <c r="B139" s="47" t="s">
        <v>134</v>
      </c>
      <c r="C139" s="46">
        <v>94.983948635634036</v>
      </c>
      <c r="E139" s="45"/>
      <c r="F139" s="44" t="s">
        <v>133</v>
      </c>
      <c r="G139" s="43">
        <v>94.190922545633939</v>
      </c>
    </row>
    <row r="140" spans="2:7" x14ac:dyDescent="0.25">
      <c r="B140" s="47" t="s">
        <v>132</v>
      </c>
      <c r="C140" s="46">
        <v>95.118047218887554</v>
      </c>
      <c r="E140" s="45"/>
      <c r="F140" s="44" t="s">
        <v>114</v>
      </c>
      <c r="G140" s="43">
        <v>94.223724992955766</v>
      </c>
    </row>
    <row r="141" spans="2:7" x14ac:dyDescent="0.25">
      <c r="B141" s="47" t="s">
        <v>131</v>
      </c>
      <c r="C141" s="46">
        <v>95.177865612648219</v>
      </c>
      <c r="E141" s="45"/>
      <c r="F141" s="44" t="s">
        <v>130</v>
      </c>
      <c r="G141" s="43">
        <v>94.251577998196581</v>
      </c>
    </row>
    <row r="142" spans="2:7" x14ac:dyDescent="0.25">
      <c r="B142" s="47" t="s">
        <v>123</v>
      </c>
      <c r="C142" s="46">
        <v>95.22499190676595</v>
      </c>
      <c r="E142" s="45"/>
      <c r="F142" s="44" t="s">
        <v>116</v>
      </c>
      <c r="G142" s="43">
        <v>94.336536495604179</v>
      </c>
    </row>
    <row r="143" spans="2:7" x14ac:dyDescent="0.25">
      <c r="B143" s="47" t="s">
        <v>129</v>
      </c>
      <c r="C143" s="46">
        <v>95.283018867924525</v>
      </c>
      <c r="E143" s="45"/>
      <c r="F143" s="44" t="s">
        <v>128</v>
      </c>
      <c r="G143" s="43">
        <v>94.361127774445109</v>
      </c>
    </row>
    <row r="144" spans="2:7" x14ac:dyDescent="0.25">
      <c r="B144" s="47" t="s">
        <v>127</v>
      </c>
      <c r="C144" s="46">
        <v>95.533141210374637</v>
      </c>
      <c r="E144" s="45"/>
      <c r="F144" s="44" t="s">
        <v>126</v>
      </c>
      <c r="G144" s="43">
        <v>94.47429009976976</v>
      </c>
    </row>
    <row r="145" spans="2:7" x14ac:dyDescent="0.25">
      <c r="B145" s="47" t="s">
        <v>99</v>
      </c>
      <c r="C145" s="46">
        <v>95.590456055572332</v>
      </c>
      <c r="E145" s="45"/>
      <c r="F145" s="44" t="s">
        <v>125</v>
      </c>
      <c r="G145" s="43">
        <v>94.509803921568619</v>
      </c>
    </row>
    <row r="146" spans="2:7" x14ac:dyDescent="0.25">
      <c r="B146" s="47" t="s">
        <v>101</v>
      </c>
      <c r="C146" s="46">
        <v>95.635910224438902</v>
      </c>
      <c r="E146" s="45"/>
      <c r="F146" s="44" t="s">
        <v>124</v>
      </c>
      <c r="G146" s="43">
        <v>94.711147274206681</v>
      </c>
    </row>
    <row r="147" spans="2:7" x14ac:dyDescent="0.25">
      <c r="B147" s="47" t="s">
        <v>124</v>
      </c>
      <c r="C147" s="46">
        <v>95.688225538971807</v>
      </c>
      <c r="E147" s="45"/>
      <c r="F147" s="44" t="s">
        <v>123</v>
      </c>
      <c r="G147" s="43">
        <v>95.014266406367327</v>
      </c>
    </row>
    <row r="148" spans="2:7" x14ac:dyDescent="0.25">
      <c r="B148" s="47" t="s">
        <v>92</v>
      </c>
      <c r="C148" s="46">
        <v>95.784381478921915</v>
      </c>
      <c r="E148" s="45"/>
      <c r="F148" s="44" t="s">
        <v>97</v>
      </c>
      <c r="G148" s="43">
        <v>95.329249617151618</v>
      </c>
    </row>
    <row r="149" spans="2:7" x14ac:dyDescent="0.25">
      <c r="B149" s="47" t="s">
        <v>122</v>
      </c>
      <c r="C149" s="46">
        <v>95.839580209895047</v>
      </c>
      <c r="E149" s="45"/>
      <c r="F149" s="44" t="s">
        <v>115</v>
      </c>
      <c r="G149" s="43">
        <v>95.485278080697938</v>
      </c>
    </row>
    <row r="150" spans="2:7" x14ac:dyDescent="0.25">
      <c r="B150" s="47" t="s">
        <v>121</v>
      </c>
      <c r="C150" s="46">
        <v>95.926849542809649</v>
      </c>
      <c r="E150" s="45"/>
      <c r="F150" s="44" t="s">
        <v>61</v>
      </c>
      <c r="G150" s="43">
        <v>95.812807881773395</v>
      </c>
    </row>
    <row r="151" spans="2:7" x14ac:dyDescent="0.25">
      <c r="B151" s="47" t="s">
        <v>112</v>
      </c>
      <c r="C151" s="46">
        <v>96.478606588413484</v>
      </c>
      <c r="E151" s="45"/>
      <c r="F151" s="44" t="s">
        <v>120</v>
      </c>
      <c r="G151" s="43">
        <v>95.83639480773941</v>
      </c>
    </row>
    <row r="152" spans="2:7" x14ac:dyDescent="0.25">
      <c r="B152" s="47" t="s">
        <v>119</v>
      </c>
      <c r="C152" s="46">
        <v>96.495815899581601</v>
      </c>
      <c r="E152" s="45"/>
      <c r="F152" s="44" t="s">
        <v>118</v>
      </c>
      <c r="G152" s="43">
        <v>95.924038906901345</v>
      </c>
    </row>
    <row r="153" spans="2:7" x14ac:dyDescent="0.25">
      <c r="B153" s="47" t="s">
        <v>117</v>
      </c>
      <c r="C153" s="46">
        <v>96.685878962536023</v>
      </c>
      <c r="E153" s="45"/>
      <c r="F153" s="44" t="s">
        <v>100</v>
      </c>
      <c r="G153" s="43">
        <v>96.095717884130977</v>
      </c>
    </row>
    <row r="154" spans="2:7" x14ac:dyDescent="0.25">
      <c r="B154" s="47" t="s">
        <v>116</v>
      </c>
      <c r="C154" s="46">
        <v>96.817552876062464</v>
      </c>
      <c r="E154" s="45"/>
      <c r="F154" s="44" t="s">
        <v>89</v>
      </c>
      <c r="G154" s="43">
        <v>96.109736901281764</v>
      </c>
    </row>
    <row r="155" spans="2:7" x14ac:dyDescent="0.25">
      <c r="B155" s="47" t="s">
        <v>115</v>
      </c>
      <c r="C155" s="46">
        <v>96.889952153110045</v>
      </c>
      <c r="E155" s="45"/>
      <c r="F155" s="44" t="s">
        <v>107</v>
      </c>
      <c r="G155" s="43">
        <v>96.212433100041167</v>
      </c>
    </row>
    <row r="156" spans="2:7" x14ac:dyDescent="0.25">
      <c r="B156" s="47" t="s">
        <v>79</v>
      </c>
      <c r="C156" s="46">
        <v>97.044334975369466</v>
      </c>
      <c r="E156" s="45"/>
      <c r="F156" s="44" t="s">
        <v>106</v>
      </c>
      <c r="G156" s="43">
        <v>96.284691136974033</v>
      </c>
    </row>
    <row r="157" spans="2:7" x14ac:dyDescent="0.25">
      <c r="B157" s="47" t="s">
        <v>114</v>
      </c>
      <c r="C157" s="46">
        <v>97.375926982316031</v>
      </c>
      <c r="E157" s="45"/>
      <c r="F157" s="44" t="s">
        <v>111</v>
      </c>
      <c r="G157" s="43">
        <v>96.291390728476827</v>
      </c>
    </row>
    <row r="158" spans="2:7" x14ac:dyDescent="0.25">
      <c r="B158" s="47" t="s">
        <v>113</v>
      </c>
      <c r="C158" s="46">
        <v>97.385837193911314</v>
      </c>
      <c r="E158" s="45"/>
      <c r="F158" s="44" t="s">
        <v>112</v>
      </c>
      <c r="G158" s="43">
        <v>96.456692913385822</v>
      </c>
    </row>
    <row r="159" spans="2:7" x14ac:dyDescent="0.25">
      <c r="B159" s="47" t="s">
        <v>111</v>
      </c>
      <c r="C159" s="46">
        <v>97.502312673450504</v>
      </c>
      <c r="E159" s="45"/>
      <c r="F159" s="44" t="s">
        <v>110</v>
      </c>
      <c r="G159" s="43">
        <v>96.623093681917211</v>
      </c>
    </row>
    <row r="160" spans="2:7" x14ac:dyDescent="0.25">
      <c r="B160" s="47" t="s">
        <v>109</v>
      </c>
      <c r="C160" s="46">
        <v>97.764863656683048</v>
      </c>
      <c r="E160" s="45"/>
      <c r="F160" s="44" t="s">
        <v>108</v>
      </c>
      <c r="G160" s="43">
        <v>96.771714066103002</v>
      </c>
    </row>
    <row r="161" spans="2:7" x14ac:dyDescent="0.25">
      <c r="B161" s="47" t="s">
        <v>107</v>
      </c>
      <c r="C161" s="46">
        <v>97.804364975019723</v>
      </c>
      <c r="E161" s="45"/>
      <c r="F161" s="44" t="s">
        <v>91</v>
      </c>
      <c r="G161" s="43">
        <v>96.957017877519974</v>
      </c>
    </row>
    <row r="162" spans="2:7" x14ac:dyDescent="0.25">
      <c r="B162" s="47" t="s">
        <v>86</v>
      </c>
      <c r="C162" s="46">
        <v>97.896039603960389</v>
      </c>
      <c r="E162" s="45"/>
      <c r="F162" s="44" t="s">
        <v>104</v>
      </c>
      <c r="G162" s="43">
        <v>97.222222222222214</v>
      </c>
    </row>
    <row r="163" spans="2:7" x14ac:dyDescent="0.25">
      <c r="B163" s="47" t="s">
        <v>106</v>
      </c>
      <c r="C163" s="46">
        <v>97.952218430034137</v>
      </c>
      <c r="E163" s="45"/>
      <c r="F163" s="44" t="s">
        <v>82</v>
      </c>
      <c r="G163" s="43">
        <v>97.547817557626288</v>
      </c>
    </row>
    <row r="164" spans="2:7" x14ac:dyDescent="0.25">
      <c r="B164" s="47" t="s">
        <v>103</v>
      </c>
      <c r="C164" s="46">
        <v>98.003152916447718</v>
      </c>
      <c r="E164" s="45"/>
      <c r="F164" s="44" t="s">
        <v>51</v>
      </c>
      <c r="G164" s="43">
        <v>97.591545834357333</v>
      </c>
    </row>
    <row r="165" spans="2:7" x14ac:dyDescent="0.25">
      <c r="B165" s="47" t="s">
        <v>85</v>
      </c>
      <c r="C165" s="46">
        <v>98.099581908019758</v>
      </c>
      <c r="E165" s="45"/>
      <c r="F165" s="44" t="s">
        <v>105</v>
      </c>
      <c r="G165" s="43">
        <v>97.700435052827842</v>
      </c>
    </row>
    <row r="166" spans="2:7" x14ac:dyDescent="0.25">
      <c r="B166" s="47" t="s">
        <v>104</v>
      </c>
      <c r="C166" s="46">
        <v>98.165760869565219</v>
      </c>
      <c r="E166" s="45"/>
      <c r="F166" s="44" t="s">
        <v>98</v>
      </c>
      <c r="G166" s="43">
        <v>97.722960151802653</v>
      </c>
    </row>
    <row r="167" spans="2:7" x14ac:dyDescent="0.25">
      <c r="B167" s="47" t="s">
        <v>94</v>
      </c>
      <c r="C167" s="46">
        <v>98.69668246445498</v>
      </c>
      <c r="E167" s="45"/>
      <c r="F167" s="44" t="s">
        <v>103</v>
      </c>
      <c r="G167" s="43">
        <v>97.795318454001091</v>
      </c>
    </row>
    <row r="168" spans="2:7" x14ac:dyDescent="0.25">
      <c r="B168" s="47" t="s">
        <v>102</v>
      </c>
      <c r="C168" s="46">
        <v>98.903635314483552</v>
      </c>
      <c r="E168" s="45"/>
      <c r="F168" s="44" t="s">
        <v>102</v>
      </c>
      <c r="G168" s="43">
        <v>97.872340425531917</v>
      </c>
    </row>
    <row r="169" spans="2:7" x14ac:dyDescent="0.25">
      <c r="B169" s="47" t="s">
        <v>93</v>
      </c>
      <c r="C169" s="46">
        <v>98.904538341158059</v>
      </c>
      <c r="E169" s="45"/>
      <c r="F169" s="44" t="s">
        <v>101</v>
      </c>
      <c r="G169" s="43">
        <v>97.900586600802725</v>
      </c>
    </row>
    <row r="170" spans="2:7" x14ac:dyDescent="0.25">
      <c r="B170" s="47" t="s">
        <v>100</v>
      </c>
      <c r="C170" s="46">
        <v>99.131016042780757</v>
      </c>
      <c r="E170" s="45"/>
      <c r="F170" s="44" t="s">
        <v>99</v>
      </c>
      <c r="G170" s="43">
        <v>97.907419150285364</v>
      </c>
    </row>
    <row r="171" spans="2:7" x14ac:dyDescent="0.25">
      <c r="B171" s="47" t="s">
        <v>98</v>
      </c>
      <c r="C171" s="46">
        <v>99.172310007524459</v>
      </c>
      <c r="E171" s="45"/>
      <c r="F171" s="44" t="s">
        <v>78</v>
      </c>
      <c r="G171" s="43">
        <v>98.19587628865979</v>
      </c>
    </row>
    <row r="172" spans="2:7" x14ac:dyDescent="0.25">
      <c r="B172" s="47" t="s">
        <v>97</v>
      </c>
      <c r="C172" s="46">
        <v>99.407674478496006</v>
      </c>
      <c r="E172" s="45"/>
      <c r="F172" s="44" t="s">
        <v>73</v>
      </c>
      <c r="G172" s="43">
        <v>98.564725365719013</v>
      </c>
    </row>
    <row r="173" spans="2:7" x14ac:dyDescent="0.25">
      <c r="B173" s="47" t="s">
        <v>96</v>
      </c>
      <c r="C173" s="46">
        <v>99.422891952548895</v>
      </c>
      <c r="E173" s="45"/>
      <c r="F173" s="44" t="s">
        <v>96</v>
      </c>
      <c r="G173" s="43">
        <v>98.710509348807221</v>
      </c>
    </row>
    <row r="174" spans="2:7" x14ac:dyDescent="0.25">
      <c r="B174" s="47" t="s">
        <v>95</v>
      </c>
      <c r="C174" s="46">
        <v>99.52153110047847</v>
      </c>
      <c r="E174" s="45"/>
      <c r="F174" s="44" t="s">
        <v>95</v>
      </c>
      <c r="G174" s="43">
        <v>99.007936507936506</v>
      </c>
    </row>
    <row r="175" spans="2:7" x14ac:dyDescent="0.25">
      <c r="B175" s="47" t="s">
        <v>50</v>
      </c>
      <c r="C175" s="46">
        <v>100.40257648953302</v>
      </c>
      <c r="E175" s="45"/>
      <c r="F175" s="44" t="s">
        <v>87</v>
      </c>
      <c r="G175" s="43">
        <v>99.170788478324127</v>
      </c>
    </row>
    <row r="176" spans="2:7" x14ac:dyDescent="0.25">
      <c r="B176" s="47" t="s">
        <v>90</v>
      </c>
      <c r="C176" s="46">
        <v>100.59294396679515</v>
      </c>
      <c r="E176" s="45"/>
      <c r="F176" s="44" t="s">
        <v>94</v>
      </c>
      <c r="G176" s="43">
        <v>99.210422424003156</v>
      </c>
    </row>
    <row r="177" spans="2:7" x14ac:dyDescent="0.25">
      <c r="B177" s="47" t="s">
        <v>71</v>
      </c>
      <c r="C177" s="46">
        <v>101.20752597584948</v>
      </c>
      <c r="E177" s="45"/>
      <c r="F177" s="44" t="s">
        <v>93</v>
      </c>
      <c r="G177" s="43">
        <v>99.224806201550393</v>
      </c>
    </row>
    <row r="178" spans="2:7" x14ac:dyDescent="0.25">
      <c r="B178" s="47" t="s">
        <v>81</v>
      </c>
      <c r="C178" s="46">
        <v>101.25352554058288</v>
      </c>
      <c r="E178" s="45"/>
      <c r="F178" s="44" t="s">
        <v>92</v>
      </c>
      <c r="G178" s="43">
        <v>99.315537303216971</v>
      </c>
    </row>
    <row r="179" spans="2:7" x14ac:dyDescent="0.25">
      <c r="B179" s="47" t="s">
        <v>91</v>
      </c>
      <c r="C179" s="46">
        <v>101.55391320826229</v>
      </c>
      <c r="E179" s="45"/>
      <c r="F179" s="44" t="s">
        <v>90</v>
      </c>
      <c r="G179" s="43">
        <v>99.602689486552563</v>
      </c>
    </row>
    <row r="180" spans="2:7" x14ac:dyDescent="0.25">
      <c r="B180" s="47" t="s">
        <v>75</v>
      </c>
      <c r="C180" s="46">
        <v>101.62581290645323</v>
      </c>
      <c r="E180" s="45"/>
      <c r="F180" s="44" t="s">
        <v>83</v>
      </c>
      <c r="G180" s="43">
        <v>99.815199815199819</v>
      </c>
    </row>
    <row r="181" spans="2:7" x14ac:dyDescent="0.25">
      <c r="B181" s="47" t="s">
        <v>89</v>
      </c>
      <c r="C181" s="46">
        <v>101.9047619047619</v>
      </c>
      <c r="E181" s="45"/>
      <c r="F181" s="44" t="s">
        <v>77</v>
      </c>
      <c r="G181" s="43">
        <v>99.975093399750932</v>
      </c>
    </row>
    <row r="182" spans="2:7" x14ac:dyDescent="0.25">
      <c r="B182" s="47" t="s">
        <v>74</v>
      </c>
      <c r="C182" s="46">
        <v>101.97854588796187</v>
      </c>
      <c r="E182" s="45"/>
      <c r="F182" s="44" t="s">
        <v>88</v>
      </c>
      <c r="G182" s="43">
        <v>100.45317220543805</v>
      </c>
    </row>
    <row r="183" spans="2:7" x14ac:dyDescent="0.25">
      <c r="B183" s="47" t="s">
        <v>87</v>
      </c>
      <c r="C183" s="46">
        <v>102.02266532778654</v>
      </c>
      <c r="E183" s="45"/>
      <c r="F183" s="44" t="s">
        <v>86</v>
      </c>
      <c r="G183" s="43">
        <v>100.77753779697625</v>
      </c>
    </row>
    <row r="184" spans="2:7" x14ac:dyDescent="0.25">
      <c r="B184" s="47" t="s">
        <v>49</v>
      </c>
      <c r="C184" s="46">
        <v>102.25680933852139</v>
      </c>
      <c r="E184" s="45"/>
      <c r="F184" s="44" t="s">
        <v>85</v>
      </c>
      <c r="G184" s="43">
        <v>100.87452471482889</v>
      </c>
    </row>
    <row r="185" spans="2:7" x14ac:dyDescent="0.25">
      <c r="B185" s="47" t="s">
        <v>80</v>
      </c>
      <c r="C185" s="46">
        <v>102.65198899174382</v>
      </c>
      <c r="E185" s="45"/>
      <c r="F185" s="44" t="s">
        <v>58</v>
      </c>
      <c r="G185" s="43">
        <v>101.55856062342426</v>
      </c>
    </row>
    <row r="186" spans="2:7" x14ac:dyDescent="0.25">
      <c r="B186" s="47" t="s">
        <v>84</v>
      </c>
      <c r="C186" s="46">
        <v>102.7543937380003</v>
      </c>
      <c r="E186" s="45"/>
      <c r="F186" s="44" t="s">
        <v>70</v>
      </c>
      <c r="G186" s="43">
        <v>101.59810594850546</v>
      </c>
    </row>
    <row r="187" spans="2:7" x14ac:dyDescent="0.25">
      <c r="B187" s="47" t="s">
        <v>76</v>
      </c>
      <c r="C187" s="46">
        <v>103.14361350099273</v>
      </c>
      <c r="E187" s="45"/>
      <c r="F187" s="44" t="s">
        <v>84</v>
      </c>
      <c r="G187" s="43">
        <v>101.69279458305733</v>
      </c>
    </row>
    <row r="188" spans="2:7" x14ac:dyDescent="0.25">
      <c r="B188" s="47" t="s">
        <v>83</v>
      </c>
      <c r="C188" s="46">
        <v>103.2433658425947</v>
      </c>
      <c r="E188" s="45"/>
      <c r="F188" s="44" t="s">
        <v>60</v>
      </c>
      <c r="G188" s="43">
        <v>101.84603299293009</v>
      </c>
    </row>
    <row r="189" spans="2:7" x14ac:dyDescent="0.25">
      <c r="B189" s="47" t="s">
        <v>82</v>
      </c>
      <c r="C189" s="46">
        <v>103.24918186068257</v>
      </c>
      <c r="E189" s="45"/>
      <c r="F189" s="44" t="s">
        <v>81</v>
      </c>
      <c r="G189" s="43">
        <v>101.91620656057161</v>
      </c>
    </row>
    <row r="190" spans="2:7" x14ac:dyDescent="0.25">
      <c r="B190" s="47" t="s">
        <v>57</v>
      </c>
      <c r="C190" s="46">
        <v>103.76344086021506</v>
      </c>
      <c r="E190" s="45"/>
      <c r="F190" s="44" t="s">
        <v>80</v>
      </c>
      <c r="G190" s="43">
        <v>102.41090146750524</v>
      </c>
    </row>
    <row r="191" spans="2:7" x14ac:dyDescent="0.25">
      <c r="B191" s="47" t="s">
        <v>72</v>
      </c>
      <c r="C191" s="46">
        <v>104.49061662198392</v>
      </c>
      <c r="E191" s="45"/>
      <c r="F191" s="44" t="s">
        <v>79</v>
      </c>
      <c r="G191" s="43">
        <v>102.50447227191412</v>
      </c>
    </row>
    <row r="192" spans="2:7" x14ac:dyDescent="0.25">
      <c r="B192" s="47" t="s">
        <v>78</v>
      </c>
      <c r="C192" s="46">
        <v>104.89236790606653</v>
      </c>
      <c r="E192" s="45"/>
      <c r="F192" s="44" t="s">
        <v>65</v>
      </c>
      <c r="G192" s="43">
        <v>102.55697609783212</v>
      </c>
    </row>
    <row r="193" spans="2:7" x14ac:dyDescent="0.25">
      <c r="B193" s="47" t="s">
        <v>77</v>
      </c>
      <c r="C193" s="46">
        <v>105.01210653753026</v>
      </c>
      <c r="E193" s="45"/>
      <c r="F193" s="44" t="s">
        <v>76</v>
      </c>
      <c r="G193" s="43">
        <v>102.76733857191664</v>
      </c>
    </row>
    <row r="194" spans="2:7" x14ac:dyDescent="0.25">
      <c r="B194" s="47" t="s">
        <v>69</v>
      </c>
      <c r="C194" s="46">
        <v>105.30470476791918</v>
      </c>
      <c r="E194" s="45"/>
      <c r="F194" s="44" t="s">
        <v>75</v>
      </c>
      <c r="G194" s="43">
        <v>102.89389067524115</v>
      </c>
    </row>
    <row r="195" spans="2:7" x14ac:dyDescent="0.25">
      <c r="B195" s="47" t="s">
        <v>66</v>
      </c>
      <c r="C195" s="46">
        <v>105.82812964614928</v>
      </c>
      <c r="E195" s="45"/>
      <c r="F195" s="44" t="s">
        <v>74</v>
      </c>
      <c r="G195" s="43">
        <v>103.5175879396985</v>
      </c>
    </row>
    <row r="196" spans="2:7" x14ac:dyDescent="0.25">
      <c r="B196" s="47" t="s">
        <v>73</v>
      </c>
      <c r="C196" s="46">
        <v>105.8918918918919</v>
      </c>
      <c r="E196" s="45"/>
      <c r="F196" s="44" t="s">
        <v>72</v>
      </c>
      <c r="G196" s="43">
        <v>103.78548895899054</v>
      </c>
    </row>
    <row r="197" spans="2:7" x14ac:dyDescent="0.25">
      <c r="B197" s="47" t="s">
        <v>62</v>
      </c>
      <c r="C197" s="46">
        <v>106.57030223390277</v>
      </c>
      <c r="E197" s="45"/>
      <c r="F197" s="44" t="s">
        <v>71</v>
      </c>
      <c r="G197" s="43">
        <v>103.91512253436939</v>
      </c>
    </row>
    <row r="198" spans="2:7" x14ac:dyDescent="0.25">
      <c r="B198" s="47" t="s">
        <v>54</v>
      </c>
      <c r="C198" s="46">
        <v>107.17614165890028</v>
      </c>
      <c r="E198" s="45"/>
      <c r="F198" s="44" t="s">
        <v>56</v>
      </c>
      <c r="G198" s="43">
        <v>104.55423682031466</v>
      </c>
    </row>
    <row r="199" spans="2:7" x14ac:dyDescent="0.25">
      <c r="B199" s="47" t="s">
        <v>67</v>
      </c>
      <c r="C199" s="46">
        <v>107.29656195894137</v>
      </c>
      <c r="E199" s="45"/>
      <c r="F199" s="44" t="s">
        <v>63</v>
      </c>
      <c r="G199" s="43">
        <v>104.67899891186072</v>
      </c>
    </row>
    <row r="200" spans="2:7" x14ac:dyDescent="0.25">
      <c r="B200" s="47" t="s">
        <v>70</v>
      </c>
      <c r="C200" s="46">
        <v>108.51063829787233</v>
      </c>
      <c r="E200" s="45"/>
      <c r="F200" s="44" t="s">
        <v>69</v>
      </c>
      <c r="G200" s="43">
        <v>104.79051383399209</v>
      </c>
    </row>
    <row r="201" spans="2:7" x14ac:dyDescent="0.25">
      <c r="B201" s="47" t="s">
        <v>59</v>
      </c>
      <c r="C201" s="46">
        <v>108.86075949367088</v>
      </c>
      <c r="E201" s="45"/>
      <c r="F201" s="44" t="s">
        <v>68</v>
      </c>
      <c r="G201" s="43">
        <v>104.86202365308803</v>
      </c>
    </row>
    <row r="202" spans="2:7" x14ac:dyDescent="0.25">
      <c r="B202" s="47" t="s">
        <v>68</v>
      </c>
      <c r="C202" s="46">
        <v>109.12646675358539</v>
      </c>
      <c r="E202" s="45"/>
      <c r="F202" s="44" t="s">
        <v>67</v>
      </c>
      <c r="G202" s="43">
        <v>105.36501714845663</v>
      </c>
    </row>
    <row r="203" spans="2:7" x14ac:dyDescent="0.25">
      <c r="B203" s="47" t="s">
        <v>52</v>
      </c>
      <c r="C203" s="46">
        <v>109.94733762434173</v>
      </c>
      <c r="E203" s="45"/>
      <c r="F203" s="44" t="s">
        <v>66</v>
      </c>
      <c r="G203" s="43">
        <v>105.6143445032334</v>
      </c>
    </row>
    <row r="204" spans="2:7" x14ac:dyDescent="0.25">
      <c r="B204" s="47" t="s">
        <v>65</v>
      </c>
      <c r="C204" s="46">
        <v>110.32047800108637</v>
      </c>
      <c r="E204" s="45"/>
      <c r="F204" s="44" t="s">
        <v>55</v>
      </c>
      <c r="G204" s="43">
        <v>105.8443886697741</v>
      </c>
    </row>
    <row r="205" spans="2:7" x14ac:dyDescent="0.25">
      <c r="B205" s="47" t="s">
        <v>64</v>
      </c>
      <c r="C205" s="46">
        <v>110.3386351975372</v>
      </c>
      <c r="E205" s="45"/>
      <c r="F205" s="44" t="s">
        <v>64</v>
      </c>
      <c r="G205" s="43">
        <v>106.19918699186992</v>
      </c>
    </row>
    <row r="206" spans="2:7" x14ac:dyDescent="0.25">
      <c r="B206" s="47" t="s">
        <v>63</v>
      </c>
      <c r="C206" s="46">
        <v>110.56910569105692</v>
      </c>
      <c r="E206" s="45"/>
      <c r="F206" s="44" t="s">
        <v>62</v>
      </c>
      <c r="G206" s="43">
        <v>107.31878958479943</v>
      </c>
    </row>
    <row r="207" spans="2:7" x14ac:dyDescent="0.25">
      <c r="B207" s="47" t="s">
        <v>61</v>
      </c>
      <c r="C207" s="46">
        <v>110.96866096866096</v>
      </c>
      <c r="E207" s="45"/>
      <c r="F207" s="44" t="s">
        <v>48</v>
      </c>
      <c r="G207" s="43">
        <v>107.57901196686099</v>
      </c>
    </row>
    <row r="208" spans="2:7" x14ac:dyDescent="0.25">
      <c r="B208" s="47" t="s">
        <v>60</v>
      </c>
      <c r="C208" s="46">
        <v>112.40875912408758</v>
      </c>
      <c r="E208" s="45"/>
      <c r="F208" s="44" t="s">
        <v>59</v>
      </c>
      <c r="G208" s="43">
        <v>108.20829655781112</v>
      </c>
    </row>
    <row r="209" spans="2:7" x14ac:dyDescent="0.25">
      <c r="B209" s="47" t="s">
        <v>58</v>
      </c>
      <c r="C209" s="46">
        <v>112.50571559213533</v>
      </c>
      <c r="E209" s="45"/>
      <c r="F209" s="44" t="s">
        <v>57</v>
      </c>
      <c r="G209" s="43">
        <v>108.41158059467919</v>
      </c>
    </row>
    <row r="210" spans="2:7" x14ac:dyDescent="0.25">
      <c r="B210" s="47" t="s">
        <v>56</v>
      </c>
      <c r="C210" s="46">
        <v>112.70150083379656</v>
      </c>
      <c r="E210" s="45"/>
      <c r="F210" s="44" t="s">
        <v>53</v>
      </c>
      <c r="G210" s="43">
        <v>109.02648265572547</v>
      </c>
    </row>
    <row r="211" spans="2:7" x14ac:dyDescent="0.25">
      <c r="B211" s="47" t="s">
        <v>55</v>
      </c>
      <c r="C211" s="46">
        <v>112.83604695191217</v>
      </c>
      <c r="E211" s="45"/>
      <c r="F211" s="44" t="s">
        <v>54</v>
      </c>
      <c r="G211" s="43">
        <v>110.19830028328612</v>
      </c>
    </row>
    <row r="212" spans="2:7" x14ac:dyDescent="0.25">
      <c r="B212" s="47" t="s">
        <v>53</v>
      </c>
      <c r="C212" s="46">
        <v>114.77272727272727</v>
      </c>
      <c r="E212" s="45"/>
      <c r="F212" s="44" t="s">
        <v>52</v>
      </c>
      <c r="G212" s="43">
        <v>110.96849474912484</v>
      </c>
    </row>
    <row r="213" spans="2:7" x14ac:dyDescent="0.25">
      <c r="B213" s="47" t="s">
        <v>51</v>
      </c>
      <c r="C213" s="46">
        <v>114.9071483083185</v>
      </c>
      <c r="E213" s="45"/>
      <c r="F213" s="44" t="s">
        <v>50</v>
      </c>
      <c r="G213" s="43">
        <v>111.86027619821284</v>
      </c>
    </row>
    <row r="214" spans="2:7" x14ac:dyDescent="0.25">
      <c r="B214" s="47" t="s">
        <v>47</v>
      </c>
      <c r="C214" s="46">
        <v>118.38155318686098</v>
      </c>
      <c r="E214" s="45"/>
      <c r="F214" s="44" t="s">
        <v>49</v>
      </c>
      <c r="G214" s="43">
        <v>114.2620232172471</v>
      </c>
    </row>
    <row r="215" spans="2:7" x14ac:dyDescent="0.25">
      <c r="B215" s="47" t="s">
        <v>48</v>
      </c>
      <c r="C215" s="46">
        <v>119.33991363355953</v>
      </c>
      <c r="E215" s="45"/>
      <c r="F215" s="44" t="s">
        <v>47</v>
      </c>
      <c r="G215" s="43">
        <v>114.3810548977395</v>
      </c>
    </row>
  </sheetData>
  <mergeCells count="12">
    <mergeCell ref="G3:G4"/>
    <mergeCell ref="A45:H45"/>
    <mergeCell ref="A1:H1"/>
    <mergeCell ref="A47:T47"/>
    <mergeCell ref="B61:C61"/>
    <mergeCell ref="E61:F61"/>
    <mergeCell ref="I60:K60"/>
    <mergeCell ref="M60:O60"/>
    <mergeCell ref="A46:H46"/>
    <mergeCell ref="A3:A4"/>
    <mergeCell ref="C3:C4"/>
    <mergeCell ref="E3:E4"/>
  </mergeCells>
  <hyperlinks>
    <hyperlink ref="A1" location="Inhalt!A1" display="Zurück zum Inhalt"/>
  </hyperlinks>
  <pageMargins left="0.7" right="0.7" top="0.78740157499999996" bottom="0.78740157499999996" header="0.3" footer="0.3"/>
  <pageSetup paperSize="9" orientation="portrait" horizont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1:D26"/>
  <sheetViews>
    <sheetView showGridLines="0" zoomScaleNormal="100" workbookViewId="0">
      <selection activeCell="E11" sqref="E11"/>
    </sheetView>
  </sheetViews>
  <sheetFormatPr baseColWidth="10" defaultRowHeight="15" x14ac:dyDescent="0.25"/>
  <cols>
    <col min="1" max="1" width="49.140625" customWidth="1"/>
    <col min="2" max="3" width="14.7109375" customWidth="1"/>
    <col min="4" max="4" width="13.42578125" customWidth="1"/>
  </cols>
  <sheetData>
    <row r="1" spans="1:4" x14ac:dyDescent="0.25">
      <c r="A1" s="168" t="s">
        <v>30</v>
      </c>
      <c r="B1" s="168"/>
      <c r="C1" s="168"/>
      <c r="D1" s="168"/>
    </row>
    <row r="2" spans="1:4" ht="30.75" customHeight="1" x14ac:dyDescent="0.25">
      <c r="A2" s="188" t="s">
        <v>235</v>
      </c>
      <c r="B2" s="188"/>
      <c r="C2" s="188"/>
      <c r="D2" s="188"/>
    </row>
    <row r="3" spans="1:4" ht="49.5" x14ac:dyDescent="0.25">
      <c r="A3" s="186" t="s">
        <v>234</v>
      </c>
      <c r="B3" s="77" t="s">
        <v>233</v>
      </c>
      <c r="C3" s="77" t="s">
        <v>232</v>
      </c>
      <c r="D3" s="76" t="s">
        <v>231</v>
      </c>
    </row>
    <row r="4" spans="1:4" x14ac:dyDescent="0.25">
      <c r="A4" s="187"/>
      <c r="B4" s="176" t="s">
        <v>38</v>
      </c>
      <c r="C4" s="176"/>
      <c r="D4" s="88" t="s">
        <v>37</v>
      </c>
    </row>
    <row r="5" spans="1:4" x14ac:dyDescent="0.25">
      <c r="A5" s="40" t="s">
        <v>230</v>
      </c>
      <c r="B5" s="87">
        <v>48060</v>
      </c>
      <c r="C5" s="87">
        <v>55749</v>
      </c>
      <c r="D5" s="86">
        <f t="shared" ref="D5:D21" si="0">B5/C5*100</f>
        <v>86.207824355593814</v>
      </c>
    </row>
    <row r="6" spans="1:4" x14ac:dyDescent="0.25">
      <c r="A6" s="83" t="s">
        <v>229</v>
      </c>
      <c r="B6" s="82">
        <v>13017</v>
      </c>
      <c r="C6" s="82">
        <v>14853</v>
      </c>
      <c r="D6" s="81">
        <f t="shared" si="0"/>
        <v>87.638860836194709</v>
      </c>
    </row>
    <row r="7" spans="1:4" x14ac:dyDescent="0.25">
      <c r="A7" s="32" t="s">
        <v>228</v>
      </c>
      <c r="B7" s="85">
        <v>15591</v>
      </c>
      <c r="C7" s="85">
        <v>17472</v>
      </c>
      <c r="D7" s="84">
        <f t="shared" si="0"/>
        <v>89.234203296703299</v>
      </c>
    </row>
    <row r="8" spans="1:4" x14ac:dyDescent="0.25">
      <c r="A8" s="83" t="s">
        <v>227</v>
      </c>
      <c r="B8" s="82">
        <v>48933</v>
      </c>
      <c r="C8" s="82">
        <v>54165</v>
      </c>
      <c r="D8" s="81">
        <f t="shared" si="0"/>
        <v>90.340625865411241</v>
      </c>
    </row>
    <row r="9" spans="1:4" x14ac:dyDescent="0.25">
      <c r="A9" s="32" t="s">
        <v>226</v>
      </c>
      <c r="B9" s="85">
        <v>19425</v>
      </c>
      <c r="C9" s="85">
        <v>21384</v>
      </c>
      <c r="D9" s="84">
        <f t="shared" si="0"/>
        <v>90.838945005611677</v>
      </c>
    </row>
    <row r="10" spans="1:4" x14ac:dyDescent="0.25">
      <c r="A10" s="83" t="s">
        <v>225</v>
      </c>
      <c r="B10" s="82">
        <v>34029</v>
      </c>
      <c r="C10" s="82">
        <v>36801</v>
      </c>
      <c r="D10" s="81">
        <f t="shared" si="0"/>
        <v>92.467595989239427</v>
      </c>
    </row>
    <row r="11" spans="1:4" x14ac:dyDescent="0.25">
      <c r="A11" s="32" t="s">
        <v>224</v>
      </c>
      <c r="B11" s="85">
        <v>8772</v>
      </c>
      <c r="C11" s="85">
        <v>9240</v>
      </c>
      <c r="D11" s="84">
        <f t="shared" si="0"/>
        <v>94.935064935064943</v>
      </c>
    </row>
    <row r="12" spans="1:4" x14ac:dyDescent="0.25">
      <c r="A12" s="83" t="s">
        <v>223</v>
      </c>
      <c r="B12" s="82">
        <v>63426</v>
      </c>
      <c r="C12" s="82">
        <v>65379</v>
      </c>
      <c r="D12" s="81">
        <f t="shared" si="0"/>
        <v>97.012802275960169</v>
      </c>
    </row>
    <row r="13" spans="1:4" x14ac:dyDescent="0.25">
      <c r="A13" s="32" t="s">
        <v>222</v>
      </c>
      <c r="B13" s="85">
        <v>16635</v>
      </c>
      <c r="C13" s="85">
        <v>17112</v>
      </c>
      <c r="D13" s="84">
        <f t="shared" si="0"/>
        <v>97.212482468443199</v>
      </c>
    </row>
    <row r="14" spans="1:4" x14ac:dyDescent="0.25">
      <c r="A14" s="83" t="s">
        <v>221</v>
      </c>
      <c r="B14" s="82">
        <v>21030</v>
      </c>
      <c r="C14" s="82">
        <v>21555</v>
      </c>
      <c r="D14" s="81">
        <f t="shared" si="0"/>
        <v>97.564370215727209</v>
      </c>
    </row>
    <row r="15" spans="1:4" x14ac:dyDescent="0.25">
      <c r="A15" s="32" t="s">
        <v>220</v>
      </c>
      <c r="B15" s="85">
        <v>33207</v>
      </c>
      <c r="C15" s="85">
        <v>33741</v>
      </c>
      <c r="D15" s="84">
        <f t="shared" si="0"/>
        <v>98.417355739308263</v>
      </c>
    </row>
    <row r="16" spans="1:4" x14ac:dyDescent="0.25">
      <c r="A16" s="83" t="s">
        <v>219</v>
      </c>
      <c r="B16" s="82">
        <v>19941</v>
      </c>
      <c r="C16" s="82">
        <v>20103</v>
      </c>
      <c r="D16" s="81">
        <f t="shared" si="0"/>
        <v>99.194150126846736</v>
      </c>
    </row>
    <row r="17" spans="1:4" x14ac:dyDescent="0.25">
      <c r="A17" s="32" t="s">
        <v>218</v>
      </c>
      <c r="B17" s="85">
        <v>15957</v>
      </c>
      <c r="C17" s="85">
        <v>15840</v>
      </c>
      <c r="D17" s="84">
        <f t="shared" si="0"/>
        <v>100.73863636363636</v>
      </c>
    </row>
    <row r="18" spans="1:4" x14ac:dyDescent="0.25">
      <c r="A18" s="83" t="s">
        <v>217</v>
      </c>
      <c r="B18" s="82">
        <v>15675</v>
      </c>
      <c r="C18" s="82">
        <v>15135</v>
      </c>
      <c r="D18" s="81">
        <f t="shared" si="0"/>
        <v>103.56788899900893</v>
      </c>
    </row>
    <row r="19" spans="1:4" x14ac:dyDescent="0.25">
      <c r="A19" s="32" t="s">
        <v>216</v>
      </c>
      <c r="B19" s="85">
        <v>10341</v>
      </c>
      <c r="C19" s="85">
        <v>9579</v>
      </c>
      <c r="D19" s="84">
        <f t="shared" si="0"/>
        <v>107.95490134669589</v>
      </c>
    </row>
    <row r="20" spans="1:4" x14ac:dyDescent="0.25">
      <c r="A20" s="83" t="s">
        <v>215</v>
      </c>
      <c r="B20" s="82">
        <v>21183</v>
      </c>
      <c r="C20" s="82">
        <v>18561</v>
      </c>
      <c r="D20" s="81">
        <f t="shared" si="0"/>
        <v>114.12639405204462</v>
      </c>
    </row>
    <row r="21" spans="1:4" x14ac:dyDescent="0.25">
      <c r="A21" s="24" t="s">
        <v>214</v>
      </c>
      <c r="B21" s="80">
        <v>20844</v>
      </c>
      <c r="C21" s="80">
        <v>17496</v>
      </c>
      <c r="D21" s="79">
        <f t="shared" si="0"/>
        <v>119.1358024691358</v>
      </c>
    </row>
    <row r="23" spans="1:4" ht="24" customHeight="1" x14ac:dyDescent="0.25">
      <c r="A23" s="172" t="s">
        <v>213</v>
      </c>
      <c r="B23" s="172"/>
      <c r="C23" s="172"/>
      <c r="D23" s="172"/>
    </row>
    <row r="24" spans="1:4" ht="22.5" customHeight="1" x14ac:dyDescent="0.25">
      <c r="A24" s="172" t="s">
        <v>212</v>
      </c>
      <c r="B24" s="172"/>
      <c r="C24" s="172"/>
      <c r="D24" s="172"/>
    </row>
    <row r="25" spans="1:4" ht="12.75" customHeight="1" x14ac:dyDescent="0.25">
      <c r="A25" s="172" t="s">
        <v>211</v>
      </c>
      <c r="B25" s="172"/>
      <c r="C25" s="172"/>
      <c r="D25" s="172"/>
    </row>
    <row r="26" spans="1:4" ht="25.5" customHeight="1" x14ac:dyDescent="0.25">
      <c r="A26" s="172" t="s">
        <v>210</v>
      </c>
      <c r="B26" s="172"/>
      <c r="C26" s="172"/>
      <c r="D26" s="172"/>
    </row>
  </sheetData>
  <mergeCells count="8">
    <mergeCell ref="A1:D1"/>
    <mergeCell ref="A26:D26"/>
    <mergeCell ref="A3:A4"/>
    <mergeCell ref="A2:D2"/>
    <mergeCell ref="B4:C4"/>
    <mergeCell ref="A23:D23"/>
    <mergeCell ref="A24:D24"/>
    <mergeCell ref="A25:D25"/>
  </mergeCells>
  <hyperlinks>
    <hyperlink ref="A1" location="Inhalt!A1" display="Zurück zum Inhalt"/>
  </hyperlink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K79"/>
  <sheetViews>
    <sheetView showGridLines="0" zoomScaleNormal="100" workbookViewId="0">
      <selection sqref="A1:G1"/>
    </sheetView>
  </sheetViews>
  <sheetFormatPr baseColWidth="10" defaultColWidth="10.85546875" defaultRowHeight="12" x14ac:dyDescent="0.2"/>
  <cols>
    <col min="1" max="1" width="9.140625" style="89" customWidth="1"/>
    <col min="2" max="5" width="18.7109375" style="89" customWidth="1"/>
    <col min="6" max="8" width="12.140625" style="89" bestFit="1" customWidth="1"/>
    <col min="9" max="16384" width="10.85546875" style="89"/>
  </cols>
  <sheetData>
    <row r="1" spans="1:11" ht="12.75" x14ac:dyDescent="0.2">
      <c r="A1" s="168" t="s">
        <v>30</v>
      </c>
      <c r="B1" s="168"/>
      <c r="C1" s="168"/>
      <c r="D1" s="168"/>
      <c r="E1" s="168"/>
    </row>
    <row r="2" spans="1:11" ht="27.75" customHeight="1" x14ac:dyDescent="0.2">
      <c r="A2" s="189" t="s">
        <v>246</v>
      </c>
      <c r="B2" s="189"/>
      <c r="C2" s="189"/>
      <c r="D2" s="189"/>
      <c r="E2" s="189"/>
    </row>
    <row r="3" spans="1:11" ht="37.5" x14ac:dyDescent="0.2">
      <c r="A3" s="193" t="s">
        <v>45</v>
      </c>
      <c r="B3" s="108" t="s">
        <v>245</v>
      </c>
      <c r="C3" s="108" t="s">
        <v>244</v>
      </c>
      <c r="D3" s="108" t="s">
        <v>243</v>
      </c>
      <c r="E3" s="107" t="s">
        <v>231</v>
      </c>
      <c r="I3" s="106"/>
      <c r="J3" s="106"/>
      <c r="K3" s="106"/>
    </row>
    <row r="4" spans="1:11" x14ac:dyDescent="0.2">
      <c r="A4" s="194"/>
      <c r="B4" s="191" t="s">
        <v>38</v>
      </c>
      <c r="C4" s="191"/>
      <c r="D4" s="191"/>
      <c r="E4" s="105" t="s">
        <v>37</v>
      </c>
      <c r="I4" s="93"/>
      <c r="J4" s="93"/>
      <c r="K4" s="93"/>
    </row>
    <row r="5" spans="1:11" ht="11.65" customHeight="1" x14ac:dyDescent="0.2">
      <c r="A5" s="104" t="s">
        <v>242</v>
      </c>
      <c r="B5" s="104"/>
      <c r="C5" s="104"/>
      <c r="D5" s="104"/>
      <c r="E5" s="104"/>
      <c r="I5" s="93"/>
      <c r="J5" s="93"/>
      <c r="K5" s="93"/>
    </row>
    <row r="6" spans="1:11" x14ac:dyDescent="0.2">
      <c r="A6" s="99">
        <v>2009</v>
      </c>
      <c r="B6" s="98">
        <v>13929</v>
      </c>
      <c r="C6" s="98">
        <v>14058</v>
      </c>
      <c r="D6" s="98">
        <v>15660</v>
      </c>
      <c r="E6" s="103">
        <f>C6/D6*100</f>
        <v>89.770114942528735</v>
      </c>
      <c r="F6" s="90"/>
    </row>
    <row r="7" spans="1:11" x14ac:dyDescent="0.2">
      <c r="A7" s="102">
        <v>2010</v>
      </c>
      <c r="B7" s="101">
        <v>11799</v>
      </c>
      <c r="C7" s="101">
        <v>11838</v>
      </c>
      <c r="D7" s="101">
        <v>12852</v>
      </c>
      <c r="E7" s="100">
        <f>C7/D7*100</f>
        <v>92.110177404295044</v>
      </c>
      <c r="F7" s="90"/>
    </row>
    <row r="8" spans="1:11" x14ac:dyDescent="0.2">
      <c r="A8" s="99">
        <v>2011</v>
      </c>
      <c r="B8" s="98">
        <v>11199</v>
      </c>
      <c r="C8" s="98" t="s">
        <v>240</v>
      </c>
      <c r="D8" s="98">
        <v>11970</v>
      </c>
      <c r="E8" s="97" t="s">
        <v>240</v>
      </c>
      <c r="F8" s="90"/>
    </row>
    <row r="9" spans="1:11" x14ac:dyDescent="0.2">
      <c r="A9" s="102">
        <v>2012</v>
      </c>
      <c r="B9" s="101">
        <v>9915</v>
      </c>
      <c r="C9" s="101">
        <v>9966</v>
      </c>
      <c r="D9" s="101">
        <v>10791</v>
      </c>
      <c r="E9" s="100">
        <f>C9/D9*100</f>
        <v>92.354740061162076</v>
      </c>
      <c r="F9" s="90"/>
    </row>
    <row r="10" spans="1:11" x14ac:dyDescent="0.2">
      <c r="A10" s="99">
        <v>2013</v>
      </c>
      <c r="B10" s="98">
        <v>9450</v>
      </c>
      <c r="C10" s="98">
        <v>9495</v>
      </c>
      <c r="D10" s="98">
        <v>10398</v>
      </c>
      <c r="E10" s="97">
        <f>C10/D10*100</f>
        <v>91.315637622619732</v>
      </c>
      <c r="F10" s="90"/>
    </row>
    <row r="11" spans="1:11" x14ac:dyDescent="0.2">
      <c r="A11" s="102">
        <v>2014</v>
      </c>
      <c r="B11" s="101">
        <v>9069</v>
      </c>
      <c r="C11" s="101">
        <v>9117</v>
      </c>
      <c r="D11" s="101">
        <v>10077</v>
      </c>
      <c r="E11" s="100">
        <f>C11/D11*100</f>
        <v>90.473355165227744</v>
      </c>
      <c r="F11" s="90"/>
    </row>
    <row r="12" spans="1:11" x14ac:dyDescent="0.2">
      <c r="A12" s="99">
        <v>2015</v>
      </c>
      <c r="B12" s="98">
        <v>8850</v>
      </c>
      <c r="C12" s="98">
        <v>8886</v>
      </c>
      <c r="D12" s="98">
        <v>10053</v>
      </c>
      <c r="E12" s="97">
        <f>C12/D12*100</f>
        <v>88.391524917934944</v>
      </c>
      <c r="F12" s="90"/>
    </row>
    <row r="13" spans="1:11" x14ac:dyDescent="0.2">
      <c r="A13" s="102">
        <v>2016</v>
      </c>
      <c r="B13" s="101">
        <v>8679</v>
      </c>
      <c r="C13" s="101">
        <v>8745</v>
      </c>
      <c r="D13" s="101">
        <v>10038</v>
      </c>
      <c r="E13" s="100">
        <f>C13/D13*100</f>
        <v>87.118947997609084</v>
      </c>
      <c r="F13" s="90"/>
    </row>
    <row r="14" spans="1:11" ht="11.65" customHeight="1" x14ac:dyDescent="0.2">
      <c r="A14" s="190" t="s">
        <v>241</v>
      </c>
      <c r="B14" s="190"/>
      <c r="C14" s="190"/>
      <c r="D14" s="190"/>
      <c r="E14" s="190"/>
      <c r="F14" s="90"/>
    </row>
    <row r="15" spans="1:11" x14ac:dyDescent="0.2">
      <c r="A15" s="99">
        <v>2009</v>
      </c>
      <c r="B15" s="98">
        <v>4929</v>
      </c>
      <c r="C15" s="98">
        <v>5004</v>
      </c>
      <c r="D15" s="98">
        <v>5430</v>
      </c>
      <c r="E15" s="103">
        <f>C15/D15*100</f>
        <v>92.154696132596683</v>
      </c>
      <c r="F15" s="90"/>
    </row>
    <row r="16" spans="1:11" x14ac:dyDescent="0.2">
      <c r="A16" s="102">
        <v>2010</v>
      </c>
      <c r="B16" s="101">
        <v>3987</v>
      </c>
      <c r="C16" s="101">
        <v>3990</v>
      </c>
      <c r="D16" s="101">
        <v>4314</v>
      </c>
      <c r="E16" s="100">
        <f>C16/D16*100</f>
        <v>92.489568845618919</v>
      </c>
      <c r="F16" s="90"/>
    </row>
    <row r="17" spans="1:6" x14ac:dyDescent="0.2">
      <c r="A17" s="99">
        <v>2011</v>
      </c>
      <c r="B17" s="98">
        <v>3561</v>
      </c>
      <c r="C17" s="98" t="s">
        <v>240</v>
      </c>
      <c r="D17" s="98">
        <v>3774</v>
      </c>
      <c r="E17" s="97" t="s">
        <v>240</v>
      </c>
      <c r="F17" s="90"/>
    </row>
    <row r="18" spans="1:6" x14ac:dyDescent="0.2">
      <c r="A18" s="102">
        <v>2012</v>
      </c>
      <c r="B18" s="101">
        <v>2970</v>
      </c>
      <c r="C18" s="101">
        <v>2985</v>
      </c>
      <c r="D18" s="101">
        <v>3294</v>
      </c>
      <c r="E18" s="100">
        <f>C18/D18*100</f>
        <v>90.619307832422592</v>
      </c>
      <c r="F18" s="90"/>
    </row>
    <row r="19" spans="1:6" x14ac:dyDescent="0.2">
      <c r="A19" s="99">
        <v>2013</v>
      </c>
      <c r="B19" s="98">
        <v>2856</v>
      </c>
      <c r="C19" s="98">
        <v>2865</v>
      </c>
      <c r="D19" s="98">
        <v>3165</v>
      </c>
      <c r="E19" s="97">
        <f>C19/D19*100</f>
        <v>90.521327014218016</v>
      </c>
      <c r="F19" s="90"/>
    </row>
    <row r="20" spans="1:6" x14ac:dyDescent="0.2">
      <c r="A20" s="102">
        <v>2014</v>
      </c>
      <c r="B20" s="101">
        <v>2664</v>
      </c>
      <c r="C20" s="101">
        <v>2676</v>
      </c>
      <c r="D20" s="101">
        <v>2961</v>
      </c>
      <c r="E20" s="100">
        <f>C20/D20*100</f>
        <v>90.374873353596769</v>
      </c>
      <c r="F20" s="90"/>
    </row>
    <row r="21" spans="1:6" x14ac:dyDescent="0.2">
      <c r="A21" s="99">
        <v>2015</v>
      </c>
      <c r="B21" s="98">
        <v>2667</v>
      </c>
      <c r="C21" s="98">
        <v>2682</v>
      </c>
      <c r="D21" s="98">
        <v>2982</v>
      </c>
      <c r="E21" s="97">
        <f>C21/D21*100</f>
        <v>89.939637826961771</v>
      </c>
      <c r="F21" s="90"/>
    </row>
    <row r="22" spans="1:6" x14ac:dyDescent="0.2">
      <c r="A22" s="102">
        <v>2016</v>
      </c>
      <c r="B22" s="101">
        <v>2517</v>
      </c>
      <c r="C22" s="101">
        <v>2535</v>
      </c>
      <c r="D22" s="101">
        <v>2946</v>
      </c>
      <c r="E22" s="100">
        <f>C22/D22*100</f>
        <v>86.048879837067204</v>
      </c>
      <c r="F22" s="90"/>
    </row>
    <row r="23" spans="1:6" ht="11.65" customHeight="1" x14ac:dyDescent="0.2">
      <c r="A23" s="190" t="s">
        <v>239</v>
      </c>
      <c r="B23" s="190"/>
      <c r="C23" s="190"/>
      <c r="D23" s="190"/>
      <c r="E23" s="190"/>
      <c r="F23" s="90"/>
    </row>
    <row r="24" spans="1:6" x14ac:dyDescent="0.2">
      <c r="A24" s="99">
        <v>2009</v>
      </c>
      <c r="B24" s="98">
        <v>8997</v>
      </c>
      <c r="C24" s="98">
        <v>9057</v>
      </c>
      <c r="D24" s="98">
        <v>10230</v>
      </c>
      <c r="E24" s="103">
        <f t="shared" ref="E24:E31" si="0">C24/D24*100</f>
        <v>88.533724340175951</v>
      </c>
      <c r="F24" s="90"/>
    </row>
    <row r="25" spans="1:6" x14ac:dyDescent="0.2">
      <c r="A25" s="102">
        <v>2010</v>
      </c>
      <c r="B25" s="101">
        <v>7812</v>
      </c>
      <c r="C25" s="101">
        <v>7848</v>
      </c>
      <c r="D25" s="101">
        <v>8538</v>
      </c>
      <c r="E25" s="100">
        <f t="shared" si="0"/>
        <v>91.91848208011244</v>
      </c>
      <c r="F25" s="90"/>
    </row>
    <row r="26" spans="1:6" x14ac:dyDescent="0.2">
      <c r="A26" s="99">
        <v>2011</v>
      </c>
      <c r="B26" s="98">
        <v>7638</v>
      </c>
      <c r="C26" s="98">
        <v>7692</v>
      </c>
      <c r="D26" s="98">
        <v>8196</v>
      </c>
      <c r="E26" s="97">
        <f t="shared" si="0"/>
        <v>93.850658857979511</v>
      </c>
      <c r="F26" s="90"/>
    </row>
    <row r="27" spans="1:6" x14ac:dyDescent="0.2">
      <c r="A27" s="102">
        <v>2012</v>
      </c>
      <c r="B27" s="101">
        <v>6948</v>
      </c>
      <c r="C27" s="101">
        <v>6981</v>
      </c>
      <c r="D27" s="101">
        <v>7497</v>
      </c>
      <c r="E27" s="100">
        <f t="shared" si="0"/>
        <v>93.117246898759504</v>
      </c>
      <c r="F27" s="90"/>
    </row>
    <row r="28" spans="1:6" x14ac:dyDescent="0.2">
      <c r="A28" s="99">
        <v>2013</v>
      </c>
      <c r="B28" s="98">
        <v>6597</v>
      </c>
      <c r="C28" s="98">
        <v>6633</v>
      </c>
      <c r="D28" s="98">
        <v>7233</v>
      </c>
      <c r="E28" s="97">
        <f t="shared" si="0"/>
        <v>91.704686851928656</v>
      </c>
      <c r="F28" s="90"/>
    </row>
    <row r="29" spans="1:6" x14ac:dyDescent="0.2">
      <c r="A29" s="102">
        <v>2014</v>
      </c>
      <c r="B29" s="101">
        <v>6405</v>
      </c>
      <c r="C29" s="101">
        <v>6438</v>
      </c>
      <c r="D29" s="101">
        <v>7113</v>
      </c>
      <c r="E29" s="100">
        <f t="shared" si="0"/>
        <v>90.510333192745676</v>
      </c>
      <c r="F29" s="90"/>
    </row>
    <row r="30" spans="1:6" x14ac:dyDescent="0.2">
      <c r="A30" s="99">
        <v>2015</v>
      </c>
      <c r="B30" s="98">
        <v>6183</v>
      </c>
      <c r="C30" s="98">
        <v>6204</v>
      </c>
      <c r="D30" s="98">
        <v>7068</v>
      </c>
      <c r="E30" s="97">
        <f t="shared" si="0"/>
        <v>87.775891341256369</v>
      </c>
      <c r="F30" s="90"/>
    </row>
    <row r="31" spans="1:6" x14ac:dyDescent="0.2">
      <c r="A31" s="96">
        <v>2016</v>
      </c>
      <c r="B31" s="95">
        <v>6162</v>
      </c>
      <c r="C31" s="95">
        <v>6210</v>
      </c>
      <c r="D31" s="95">
        <v>7092</v>
      </c>
      <c r="E31" s="94">
        <f t="shared" si="0"/>
        <v>87.563451776649742</v>
      </c>
      <c r="F31" s="90"/>
    </row>
    <row r="32" spans="1:6" ht="50.25" customHeight="1" x14ac:dyDescent="0.2">
      <c r="A32" s="192" t="s">
        <v>238</v>
      </c>
      <c r="B32" s="192"/>
      <c r="C32" s="192"/>
      <c r="D32" s="192"/>
      <c r="E32" s="192"/>
    </row>
    <row r="33" spans="1:8" ht="19.5" customHeight="1" x14ac:dyDescent="0.2">
      <c r="A33" s="192" t="s">
        <v>237</v>
      </c>
      <c r="B33" s="192"/>
      <c r="C33" s="192"/>
      <c r="D33" s="192"/>
      <c r="E33" s="192"/>
      <c r="F33" s="93"/>
      <c r="G33" s="93"/>
      <c r="H33" s="93"/>
    </row>
    <row r="34" spans="1:8" ht="22.15" customHeight="1" x14ac:dyDescent="0.2">
      <c r="A34" s="192" t="s">
        <v>236</v>
      </c>
      <c r="B34" s="192"/>
      <c r="C34" s="192"/>
      <c r="D34" s="192"/>
      <c r="E34" s="192"/>
      <c r="F34" s="93"/>
      <c r="G34" s="93"/>
      <c r="H34" s="93"/>
    </row>
    <row r="35" spans="1:8" ht="26.25" customHeight="1" x14ac:dyDescent="0.2">
      <c r="A35" s="172" t="s">
        <v>210</v>
      </c>
      <c r="B35" s="172"/>
      <c r="C35" s="172"/>
      <c r="D35" s="172"/>
      <c r="E35" s="172"/>
    </row>
    <row r="36" spans="1:8" x14ac:dyDescent="0.2">
      <c r="C36" s="91"/>
      <c r="D36" s="91"/>
      <c r="E36" s="91"/>
      <c r="F36" s="91"/>
      <c r="G36" s="91"/>
      <c r="H36" s="91"/>
    </row>
    <row r="37" spans="1:8" x14ac:dyDescent="0.2">
      <c r="B37" s="91"/>
      <c r="C37" s="92"/>
      <c r="D37" s="92"/>
      <c r="E37" s="92"/>
      <c r="F37" s="92"/>
      <c r="G37" s="92"/>
      <c r="H37" s="92"/>
    </row>
    <row r="38" spans="1:8" x14ac:dyDescent="0.2">
      <c r="B38" s="91"/>
      <c r="C38" s="92"/>
      <c r="D38" s="92"/>
      <c r="E38" s="92"/>
      <c r="F38" s="92"/>
      <c r="G38" s="92"/>
      <c r="H38" s="92"/>
    </row>
    <row r="39" spans="1:8" x14ac:dyDescent="0.2">
      <c r="B39" s="91"/>
      <c r="C39" s="92"/>
      <c r="D39" s="92"/>
      <c r="E39" s="92"/>
      <c r="F39" s="92"/>
      <c r="G39" s="92"/>
      <c r="H39" s="92"/>
    </row>
    <row r="69" spans="2:8" x14ac:dyDescent="0.2">
      <c r="C69" s="91"/>
      <c r="D69" s="91"/>
      <c r="E69" s="91"/>
      <c r="F69" s="91"/>
      <c r="G69" s="91"/>
      <c r="H69" s="91"/>
    </row>
    <row r="70" spans="2:8" x14ac:dyDescent="0.2">
      <c r="B70" s="91"/>
      <c r="C70" s="90"/>
      <c r="D70" s="90"/>
      <c r="E70" s="90"/>
      <c r="F70" s="90"/>
      <c r="G70" s="90"/>
      <c r="H70" s="90"/>
    </row>
    <row r="71" spans="2:8" x14ac:dyDescent="0.2">
      <c r="B71" s="91"/>
      <c r="C71" s="90"/>
      <c r="D71" s="90"/>
      <c r="E71" s="90"/>
      <c r="F71" s="90"/>
      <c r="G71" s="90"/>
      <c r="H71" s="90"/>
    </row>
    <row r="72" spans="2:8" x14ac:dyDescent="0.2">
      <c r="B72" s="91"/>
      <c r="C72" s="90"/>
      <c r="D72" s="90"/>
      <c r="E72" s="90"/>
      <c r="F72" s="90"/>
      <c r="G72" s="90"/>
      <c r="H72" s="90"/>
    </row>
    <row r="73" spans="2:8" x14ac:dyDescent="0.2">
      <c r="B73" s="91"/>
      <c r="C73" s="90"/>
      <c r="D73" s="90"/>
      <c r="E73" s="90"/>
      <c r="F73" s="90"/>
      <c r="G73" s="90"/>
      <c r="H73" s="90"/>
    </row>
    <row r="74" spans="2:8" x14ac:dyDescent="0.2">
      <c r="B74" s="91"/>
      <c r="C74" s="90"/>
      <c r="D74" s="90"/>
      <c r="E74" s="90"/>
      <c r="F74" s="90"/>
      <c r="G74" s="90"/>
      <c r="H74" s="90"/>
    </row>
    <row r="75" spans="2:8" x14ac:dyDescent="0.2">
      <c r="B75" s="91"/>
      <c r="C75" s="90"/>
      <c r="D75" s="90"/>
      <c r="E75" s="90"/>
      <c r="F75" s="90"/>
      <c r="G75" s="90"/>
      <c r="H75" s="90"/>
    </row>
    <row r="76" spans="2:8" x14ac:dyDescent="0.2">
      <c r="B76" s="91"/>
      <c r="C76" s="90"/>
      <c r="D76" s="90"/>
      <c r="E76" s="90"/>
      <c r="F76" s="90"/>
      <c r="G76" s="90"/>
      <c r="H76" s="90"/>
    </row>
    <row r="77" spans="2:8" x14ac:dyDescent="0.2">
      <c r="B77" s="91"/>
      <c r="C77" s="90"/>
      <c r="D77" s="90"/>
      <c r="E77" s="90"/>
      <c r="F77" s="90"/>
      <c r="G77" s="90"/>
      <c r="H77" s="90"/>
    </row>
    <row r="78" spans="2:8" x14ac:dyDescent="0.2">
      <c r="B78" s="91"/>
      <c r="C78" s="90"/>
      <c r="D78" s="90"/>
      <c r="E78" s="90"/>
      <c r="F78" s="90"/>
      <c r="G78" s="90"/>
      <c r="H78" s="90"/>
    </row>
    <row r="79" spans="2:8" x14ac:dyDescent="0.2">
      <c r="C79" s="90"/>
      <c r="D79" s="90"/>
      <c r="E79" s="90"/>
      <c r="F79" s="90"/>
      <c r="G79" s="90"/>
      <c r="H79" s="90"/>
    </row>
  </sheetData>
  <mergeCells count="10">
    <mergeCell ref="A1:E1"/>
    <mergeCell ref="A2:E2"/>
    <mergeCell ref="A14:E14"/>
    <mergeCell ref="A23:E23"/>
    <mergeCell ref="A35:E35"/>
    <mergeCell ref="B4:D4"/>
    <mergeCell ref="A33:E33"/>
    <mergeCell ref="A34:E34"/>
    <mergeCell ref="A3:A4"/>
    <mergeCell ref="A32:E32"/>
  </mergeCells>
  <hyperlinks>
    <hyperlink ref="A1" location="Inhalt!A1" display="Zurück zum Inhalt"/>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tabColor theme="0" tint="-0.249977111117893"/>
  </sheetPr>
  <dimension ref="A1:G22"/>
  <sheetViews>
    <sheetView showGridLines="0" zoomScaleNormal="100" workbookViewId="0">
      <selection sqref="A1:G1"/>
    </sheetView>
  </sheetViews>
  <sheetFormatPr baseColWidth="10" defaultColWidth="11.42578125" defaultRowHeight="15" x14ac:dyDescent="0.25"/>
  <cols>
    <col min="1" max="16384" width="11.42578125" style="17"/>
  </cols>
  <sheetData>
    <row r="1" spans="1:7" x14ac:dyDescent="0.25">
      <c r="A1" s="168" t="s">
        <v>30</v>
      </c>
      <c r="B1" s="168"/>
      <c r="C1" s="12"/>
      <c r="D1" s="12"/>
      <c r="E1" s="12"/>
      <c r="F1" s="12"/>
      <c r="G1" s="12"/>
    </row>
    <row r="2" spans="1:7" x14ac:dyDescent="0.25">
      <c r="A2" s="110" t="s">
        <v>20</v>
      </c>
      <c r="B2" s="109"/>
    </row>
    <row r="22" spans="1:6" ht="54" customHeight="1" x14ac:dyDescent="0.25">
      <c r="A22" s="195" t="s">
        <v>247</v>
      </c>
      <c r="B22" s="195"/>
      <c r="C22" s="195"/>
      <c r="D22" s="195"/>
      <c r="E22" s="195"/>
      <c r="F22" s="195"/>
    </row>
  </sheetData>
  <mergeCells count="2">
    <mergeCell ref="A22:F22"/>
    <mergeCell ref="A1:B1"/>
  </mergeCells>
  <hyperlinks>
    <hyperlink ref="A1" location="Inhalt!A1" display="Zurück zum Inhalt"/>
  </hyperlinks>
  <pageMargins left="0.7" right="0.7" top="0.78740157499999996" bottom="0.78740157499999996"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tabColor theme="0" tint="-0.249977111117893"/>
  </sheetPr>
  <dimension ref="A1:N45"/>
  <sheetViews>
    <sheetView showGridLines="0" zoomScaleNormal="100" workbookViewId="0">
      <selection sqref="A1:H1"/>
    </sheetView>
  </sheetViews>
  <sheetFormatPr baseColWidth="10" defaultColWidth="11" defaultRowHeight="15" x14ac:dyDescent="0.25"/>
  <sheetData>
    <row r="1" spans="1:10" x14ac:dyDescent="0.25">
      <c r="A1" s="168" t="s">
        <v>30</v>
      </c>
      <c r="B1" s="168"/>
      <c r="C1" s="168"/>
      <c r="D1" s="168"/>
      <c r="E1" s="168"/>
      <c r="F1" s="168"/>
      <c r="G1" s="168"/>
      <c r="H1" s="168"/>
    </row>
    <row r="2" spans="1:10" ht="45.75" customHeight="1" x14ac:dyDescent="0.25">
      <c r="A2" s="198" t="s">
        <v>19</v>
      </c>
      <c r="B2" s="198"/>
      <c r="C2" s="198"/>
      <c r="D2" s="198"/>
      <c r="E2" s="198"/>
      <c r="F2" s="198"/>
      <c r="G2" s="198"/>
      <c r="H2" s="198"/>
      <c r="I2" s="111"/>
      <c r="J2" s="111"/>
    </row>
    <row r="29" ht="39.6" customHeight="1" x14ac:dyDescent="0.25"/>
    <row r="44" spans="1:14" ht="58.5" customHeight="1" x14ac:dyDescent="0.25">
      <c r="A44" s="197" t="s">
        <v>249</v>
      </c>
      <c r="B44" s="197"/>
      <c r="C44" s="197"/>
      <c r="D44" s="197"/>
      <c r="E44" s="197"/>
      <c r="F44" s="197"/>
      <c r="G44" s="197"/>
      <c r="H44" s="197"/>
      <c r="I44" s="54"/>
      <c r="J44" s="54"/>
      <c r="K44" s="54"/>
      <c r="L44" s="54"/>
      <c r="M44" s="54"/>
      <c r="N44" s="54"/>
    </row>
    <row r="45" spans="1:14" ht="51.75" customHeight="1" x14ac:dyDescent="0.25">
      <c r="A45" s="196" t="s">
        <v>248</v>
      </c>
      <c r="B45" s="196"/>
      <c r="C45" s="196"/>
      <c r="D45" s="196"/>
      <c r="E45" s="196"/>
      <c r="F45" s="196"/>
      <c r="G45" s="196"/>
      <c r="H45" s="196"/>
    </row>
  </sheetData>
  <mergeCells count="4">
    <mergeCell ref="A45:H45"/>
    <mergeCell ref="A44:H44"/>
    <mergeCell ref="A2:H2"/>
    <mergeCell ref="A1:H1"/>
  </mergeCells>
  <hyperlinks>
    <hyperlink ref="A1" location="Inhalt!A1" display="Zurück zum Inhalt"/>
  </hyperlinks>
  <pageMargins left="0.7" right="0.7" top="0.78740157499999996" bottom="0.78740157499999996" header="0.3" footer="0.3"/>
  <pageSetup paperSize="9" orientation="portrait" horizontalDpi="300"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12</vt:i4>
      </vt:variant>
    </vt:vector>
  </HeadingPairs>
  <TitlesOfParts>
    <vt:vector size="12" baseType="lpstr">
      <vt:lpstr>Inhalt</vt:lpstr>
      <vt:lpstr>Abb. E2-4A</vt:lpstr>
      <vt:lpstr>Abb. E2-5A</vt:lpstr>
      <vt:lpstr>Tab. E2-1A</vt:lpstr>
      <vt:lpstr>Tab. E2-2A</vt:lpstr>
      <vt:lpstr>Tab. E2-3A</vt:lpstr>
      <vt:lpstr>Tab. E2-4A</vt:lpstr>
      <vt:lpstr>Abb. E2-6web</vt:lpstr>
      <vt:lpstr>Abb. E2-7web</vt:lpstr>
      <vt:lpstr>Tab. E2-5web</vt:lpstr>
      <vt:lpstr>Tab. E2-6web</vt:lpstr>
      <vt:lpstr>Tab. E2-7web</vt:lpstr>
    </vt:vector>
  </TitlesOfParts>
  <Company>GWDG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Wieck, Markus</dc:creator>
  <cp:lastModifiedBy>Autor</cp:lastModifiedBy>
  <dcterms:created xsi:type="dcterms:W3CDTF">2018-06-21T07:48:34Z</dcterms:created>
  <dcterms:modified xsi:type="dcterms:W3CDTF">2018-06-21T08:13:12Z</dcterms:modified>
</cp:coreProperties>
</file>