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0" yWindow="0" windowWidth="15435" windowHeight="11655"/>
  </bookViews>
  <sheets>
    <sheet name="Inhalt" sheetId="20" r:id="rId1"/>
    <sheet name="Abb. E1-4A" sheetId="16" r:id="rId2"/>
    <sheet name="Abb. E1-5A" sheetId="17" r:id="rId3"/>
    <sheet name="Abb. E1-6A" sheetId="18" r:id="rId4"/>
    <sheet name="Abb. E1-7A" sheetId="19" r:id="rId5"/>
    <sheet name="Tab. E1-1A" sheetId="5" r:id="rId6"/>
    <sheet name="Tab. E1-2A" sheetId="7" r:id="rId7"/>
    <sheet name="Tab. E1-3A" sheetId="9" r:id="rId8"/>
    <sheet name="Tab. E1-4A" sheetId="12" r:id="rId9"/>
    <sheet name="Abb. E1-8web" sheetId="11" r:id="rId10"/>
  </sheets>
  <externalReferences>
    <externalReference r:id="rId11"/>
    <externalReference r:id="rId12"/>
  </externalReferences>
  <definedNames>
    <definedName name="__123Graph_A" localSheetId="5" hidden="1">[1]Daten!#REF!</definedName>
    <definedName name="__123Graph_A" hidden="1">[2]Daten!#REF!</definedName>
    <definedName name="__123Graph_B" localSheetId="5" hidden="1">[1]Daten!#REF!</definedName>
    <definedName name="__123Graph_B" hidden="1">[2]Daten!#REF!</definedName>
    <definedName name="__123Graph_C" localSheetId="5" hidden="1">[1]Daten!#REF!</definedName>
    <definedName name="__123Graph_C" hidden="1">[2]Daten!#REF!</definedName>
    <definedName name="__123Graph_D" localSheetId="5" hidden="1">[1]Daten!#REF!</definedName>
    <definedName name="__123Graph_D" hidden="1">[2]Daten!#REF!</definedName>
    <definedName name="__123Graph_E" localSheetId="5" hidden="1">[1]Daten!#REF!</definedName>
    <definedName name="__123Graph_E" hidden="1">[2]Daten!#REF!</definedName>
    <definedName name="__123Graph_F" localSheetId="5" hidden="1">[1]Daten!#REF!</definedName>
    <definedName name="__123Graph_F" hidden="1">[2]Daten!#REF!</definedName>
    <definedName name="__123Graph_X" localSheetId="5" hidden="1">[1]Daten!#REF!</definedName>
    <definedName name="__123Graph_X" hidden="1">[2]Daten!#REF!</definedName>
    <definedName name="_Fill" localSheetId="9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</definedNames>
  <calcPr calcId="145621"/>
</workbook>
</file>

<file path=xl/calcChain.xml><?xml version="1.0" encoding="utf-8"?>
<calcChain xmlns="http://schemas.openxmlformats.org/spreadsheetml/2006/main">
  <c r="D7" i="9" l="1"/>
  <c r="E7" i="9"/>
  <c r="H7" i="9"/>
  <c r="I7" i="9"/>
  <c r="D8" i="9"/>
  <c r="E8" i="9"/>
  <c r="H8" i="9"/>
  <c r="I8" i="9"/>
  <c r="D9" i="9"/>
  <c r="E9" i="9"/>
  <c r="H9" i="9"/>
  <c r="I9" i="9"/>
  <c r="D10" i="9"/>
  <c r="E10" i="9"/>
  <c r="H10" i="9"/>
  <c r="I10" i="9"/>
  <c r="D11" i="9"/>
  <c r="E11" i="9"/>
  <c r="H11" i="9"/>
  <c r="I11" i="9"/>
  <c r="D12" i="9"/>
  <c r="E12" i="9"/>
  <c r="H12" i="9"/>
  <c r="I12" i="9"/>
  <c r="D13" i="9"/>
  <c r="E13" i="9"/>
  <c r="H13" i="9"/>
  <c r="I13" i="9"/>
  <c r="D14" i="9"/>
  <c r="E14" i="9"/>
  <c r="H14" i="9"/>
  <c r="I14" i="9"/>
  <c r="D15" i="9"/>
  <c r="E15" i="9"/>
  <c r="H15" i="9"/>
  <c r="I15" i="9"/>
  <c r="D16" i="9"/>
  <c r="E16" i="9"/>
  <c r="H16" i="9"/>
  <c r="I16" i="9"/>
  <c r="D17" i="9"/>
  <c r="E17" i="9"/>
  <c r="H17" i="9"/>
  <c r="I17" i="9"/>
  <c r="D18" i="9"/>
  <c r="E18" i="9"/>
  <c r="H18" i="9"/>
  <c r="I18" i="9"/>
  <c r="D19" i="9"/>
  <c r="E19" i="9"/>
  <c r="H19" i="9"/>
  <c r="I19" i="9"/>
  <c r="D20" i="9"/>
  <c r="E20" i="9"/>
  <c r="H20" i="9"/>
  <c r="I20" i="9"/>
  <c r="D21" i="9"/>
  <c r="E21" i="9"/>
  <c r="H21" i="9"/>
  <c r="I21" i="9"/>
  <c r="D22" i="9"/>
  <c r="E22" i="9"/>
  <c r="H22" i="9"/>
  <c r="I22" i="9"/>
  <c r="D23" i="9"/>
  <c r="E23" i="9"/>
  <c r="H23" i="9"/>
  <c r="I23" i="9"/>
  <c r="D24" i="9"/>
  <c r="E24" i="9"/>
  <c r="H24" i="9"/>
  <c r="I24" i="9"/>
  <c r="D25" i="9"/>
  <c r="E25" i="9"/>
  <c r="H25" i="9"/>
  <c r="I25" i="9"/>
  <c r="D26" i="9"/>
  <c r="E26" i="9"/>
  <c r="H26" i="9"/>
  <c r="I26" i="9"/>
  <c r="K27" i="5"/>
</calcChain>
</file>

<file path=xl/sharedStrings.xml><?xml version="1.0" encoding="utf-8"?>
<sst xmlns="http://schemas.openxmlformats.org/spreadsheetml/2006/main" count="144" uniqueCount="102">
  <si>
    <t>Schulberufssystem</t>
  </si>
  <si>
    <t>Duales System</t>
  </si>
  <si>
    <t>Thüringen</t>
  </si>
  <si>
    <t>Schleswig-Holstein</t>
  </si>
  <si>
    <t>Sachsen-Anhalt</t>
  </si>
  <si>
    <t>Niedersachsen</t>
  </si>
  <si>
    <t>Mecklenburg-Vorpommern</t>
  </si>
  <si>
    <t>Hessen</t>
  </si>
  <si>
    <t>Hamburg</t>
  </si>
  <si>
    <t>Bremen</t>
  </si>
  <si>
    <t>Brandenburg</t>
  </si>
  <si>
    <t>Berlin</t>
  </si>
  <si>
    <t>Bayern</t>
  </si>
  <si>
    <t>Baden-Württemberg</t>
  </si>
  <si>
    <t>Stadtstaaten</t>
  </si>
  <si>
    <t>Flächenländer West</t>
  </si>
  <si>
    <t>Flächenländer Ost</t>
  </si>
  <si>
    <t>Deutschland</t>
  </si>
  <si>
    <t>Berufsausbildung in einem öffentlich-rechtlichen Ausbildungsverhältnis (Beamtenausbildung mittlerer Dienst)</t>
  </si>
  <si>
    <t>Übergangssystem insgesamt</t>
  </si>
  <si>
    <t xml:space="preserve">Schulberufssystem insgesamt </t>
  </si>
  <si>
    <t>4) HZB = Hochschulzugangsberechtigung.</t>
  </si>
  <si>
    <t>2) Teilweise 1. Schuljahr.</t>
  </si>
  <si>
    <t>1)  Einschließlich kooperatives BGJ; ohne Schülerinnen und Schüler ohne Ausbildungsvertrag.</t>
  </si>
  <si>
    <t>Berufliches Bildungssystem insgesamt</t>
  </si>
  <si>
    <t>Nachrichtlich: Maßnahmen der Arbeitsverwaltung an beruflichen Schulen</t>
  </si>
  <si>
    <t>Einstiegsqualifizierung (EQ) (Bestand 31.12.)</t>
  </si>
  <si>
    <t>Berufsvorbereitende Maßnahmen der BA (Bestand 31.12.)</t>
  </si>
  <si>
    <t>Praktikum vor der Erzieherausbildung</t>
  </si>
  <si>
    <t>Berufsschulen – Schüler ohne Ausbildungsvertrag</t>
  </si>
  <si>
    <t>Berufsvorbereitungsjahr (BVJ)/ Einjährige Berufseinstiegsklassen</t>
  </si>
  <si>
    <t>Berufsfachschulen, die keinen beruflichen Abschluss vermitteln</t>
  </si>
  <si>
    <t>Schulisches Berufsgrundbildungsjahr (BGJ), Vollzeit</t>
  </si>
  <si>
    <r>
      <t>Berufsfachschulen, HZB</t>
    </r>
    <r>
      <rPr>
        <vertAlign val="superscript"/>
        <sz val="9"/>
        <rFont val="Arial"/>
        <family val="2"/>
      </rPr>
      <t>4)</t>
    </r>
    <r>
      <rPr>
        <sz val="9"/>
        <rFont val="Arial"/>
        <family val="2"/>
      </rPr>
      <t xml:space="preserve"> und schulische Berufsausbildung</t>
    </r>
  </si>
  <si>
    <r>
      <t>Fachgymnasien, HZB</t>
    </r>
    <r>
      <rPr>
        <vertAlign val="superscript"/>
        <sz val="9"/>
        <rFont val="Arial"/>
        <family val="2"/>
      </rPr>
      <t>4)</t>
    </r>
    <r>
      <rPr>
        <sz val="9"/>
        <rFont val="Arial"/>
        <family val="2"/>
      </rPr>
      <t xml:space="preserve"> und schulische Berufsausbildung</t>
    </r>
  </si>
  <si>
    <r>
      <t>Fachschulen, Fachakademien, nur Erstausbildung</t>
    </r>
    <r>
      <rPr>
        <vertAlign val="superscript"/>
        <sz val="9"/>
        <rFont val="Arial"/>
        <family val="2"/>
      </rPr>
      <t>3)</t>
    </r>
  </si>
  <si>
    <r>
      <t>Schulen des Gesundheitswesens</t>
    </r>
    <r>
      <rPr>
        <vertAlign val="superscript"/>
        <sz val="9"/>
        <rFont val="Arial"/>
        <family val="2"/>
      </rPr>
      <t>2)</t>
    </r>
  </si>
  <si>
    <t>Berufsfachschulen vollqualifizierend außerhalb BBiG/HWO: Soziales, Erziehung, Gesundheit</t>
  </si>
  <si>
    <t>Berufsfachschulen vollqualifizierend außerhalb BBiG/HwO (ohne Soziales, Erziehung, Gesundheit)</t>
  </si>
  <si>
    <t>Berufsfachschulen in BBiG/HwO-Berufen</t>
  </si>
  <si>
    <r>
      <t>Duales System</t>
    </r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insgesamt</t>
    </r>
  </si>
  <si>
    <t>Studienanfängerinnen und -anfänger</t>
  </si>
  <si>
    <t xml:space="preserve">Absolventinnen und Absolventen, Abgängerinnen und Abgänger aus allgemeinbildenden Schulen </t>
  </si>
  <si>
    <t>Anzahl</t>
  </si>
  <si>
    <t>Gegenstand der Nachweisung</t>
  </si>
  <si>
    <t>Tab. E1-1A: Neuzugänge in das berufliche Ausbildungssystem 2005 bis 2015 (Anzahl)*</t>
  </si>
  <si>
    <t>Quelle: Statistische Ämter des Bundes und der Länder, Bevölkerungsfortschreibung, eigene Berechnungen</t>
  </si>
  <si>
    <t>Sachsen</t>
  </si>
  <si>
    <t>Saarland</t>
  </si>
  <si>
    <t>Rheinland-Pfalz</t>
  </si>
  <si>
    <t>Nordrhein-Westfalen</t>
  </si>
  <si>
    <t>Index (2003=100%)</t>
  </si>
  <si>
    <t>Land</t>
  </si>
  <si>
    <t>in %</t>
  </si>
  <si>
    <r>
      <t xml:space="preserve">* Vgl. Methodische Erläuterungen zu </t>
    </r>
    <r>
      <rPr>
        <b/>
        <sz val="8.5"/>
        <rFont val="Arial"/>
        <family val="2"/>
      </rPr>
      <t>E1</t>
    </r>
    <r>
      <rPr>
        <sz val="8.5"/>
        <rFont val="Arial"/>
        <family val="2"/>
      </rPr>
      <t xml:space="preserve"> und Anmerkungen zu </t>
    </r>
    <r>
      <rPr>
        <b/>
        <sz val="8.5"/>
        <rFont val="Arial"/>
        <family val="2"/>
      </rPr>
      <t>Tab. E1-1A</t>
    </r>
    <r>
      <rPr>
        <sz val="8.5"/>
        <rFont val="Arial"/>
        <family val="2"/>
      </rPr>
      <t>.</t>
    </r>
  </si>
  <si>
    <t>Veränderung</t>
  </si>
  <si>
    <t>Ausländer</t>
  </si>
  <si>
    <t>Übergangs-
system</t>
  </si>
  <si>
    <t>Schulberufs-
system</t>
  </si>
  <si>
    <t>Deutsche</t>
  </si>
  <si>
    <t>Jahr</t>
  </si>
  <si>
    <t>Abb. E1-7A: Anteil der Neuzugänge, die das Übergangssystem besuchen 2005 bis 2014 nach Ländergruppen und schulischer Vorbildung (in %)</t>
  </si>
  <si>
    <t xml:space="preserve">Tab. E1-2A: Bevölkerung im besonders ausbildungsrelevanten Alter von 15 bis 24 Jahren 2003, 2008, 2013 und 2014 nach Ländern* </t>
  </si>
  <si>
    <t>Abb. E1-8web: Neuzugänge in das berufliche Ausbildungssystem 2005 bis 2014 nach Ausbildungssektoren und Staatsangehörigkeit (in %)</t>
  </si>
  <si>
    <t>Abb. E1-4A: Schülerinnen und Schüler im 1. Schuljahr des Schulberufssystems 2005 bis 2014 nach Berufsgruppen</t>
  </si>
  <si>
    <t>Abb. E1-5A: Verteilung der Neuzugänge auf die Bereiche des Übergangssystems 2005 bis 2015 (Anzahl)</t>
  </si>
  <si>
    <t>Abb. E1-6A: Neuzugänge zu allen Sektoren beruflicher Erstausbildung 1995 bis 2015 (Anzahl)</t>
  </si>
  <si>
    <t xml:space="preserve">* Stichtag 31.12.; Daten ab 2013 sind Ergebnisse auf Grundlage des Zensus 2011, wodurch die Vergleichbarkeit mit früheren Jahren eingeschränkt ist. </t>
  </si>
  <si>
    <t>Tab. E1-4A: Neuzugänge in das berufliche Ausbildungssystem 2005 bis 2014 nach Ausbildungssektoren* und Staatsangehörigkeit</t>
  </si>
  <si>
    <t>Inhalt</t>
  </si>
  <si>
    <t>Tabellen/Abbildungen aus dem Anhang der Buchpublikation</t>
  </si>
  <si>
    <t>Ergänzende Tabellen/Abbildungen im Internet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</si>
  <si>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</si>
  <si>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</si>
  <si>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</si>
  <si>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</si>
  <si>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</si>
  <si>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</si>
  <si>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</si>
  <si>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</si>
  <si>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</si>
  <si>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</si>
  <si>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</si>
  <si>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</si>
  <si>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</si>
  <si>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</si>
  <si>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</si>
  <si>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</si>
  <si>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</si>
  <si>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Tab. E1-1A: Neuzugänge in das berufliche Ausbildungssystem 2005 bis 2015 (Anzahl)</t>
  </si>
  <si>
    <t xml:space="preserve">Tab. E1-2A: Bevölkerung im besonders ausbildungsrelevanten Alter von 15 bis 24 Jahren 2003, 2008, 2013 und 2014 nach Ländern </t>
  </si>
  <si>
    <t>Tab. E1-3A: Verteilung der Neuzugänge mit Studienberechtigung auf die drei Sektoren des beruflichen Ausbildungssystems 2005 und 2014 nach Ländern (Anzahl und Veränderung in %)</t>
  </si>
  <si>
    <t>Tab. E1-4A: Neuzugänge in das berufliche Ausbildungssystem 2005 bis 2014 nach Ausbildungssektoren und Staatsangehörigkeit</t>
  </si>
  <si>
    <t>●</t>
  </si>
  <si>
    <t>3) Neuzugänge in Erstausbildungen in den Bereichen Gesundheit, Soziales und Erziehung, nicht aber Fortbildungen (z. B. Meister/in/Techniker/in).</t>
  </si>
  <si>
    <t>in Tsd.</t>
  </si>
  <si>
    <t>Quelle: Statistische Ämter des Bundes und der Länder, Integrierte Ausbildungsberichterstattung (Schulstatistik, Hochschulstatistik, Personalstandstatistik - für Beamtenausbildung im mittleren Dienst);  Bundesagentur für Arbeit, Bestand von Teilnehmerinnen und Teilnehmern in ausgewählten Maßnahmen der Arbeitsmarktpolitik mit SGB-Trägerschaft des Teilnehmenden</t>
  </si>
  <si>
    <t>* Aufgrund von Rundungen kann es zu Abweichungen bei der Summenbildung kommen; Statistiken zu berufsvorbereitenden Maßnahmen und Einstiegsqualifizierung der Bundesagentur für Arbeit (BA) weisen keine vergleichbaren Neuzugänge aus – näherungsweise wurde der Bestand zum 31.12. verwendet.</t>
  </si>
  <si>
    <t>Darunter: Kooperatives Berufsgrund-
bildungsjahr</t>
  </si>
  <si>
    <t>Tab. E1-3A: Verteilung der Neuzugänge mit Studienberechtigung auf die drei Sektoren des beruflichen Ausbildungssystems 2005 und 2014 nach Ländern* (Anzahl und Veränderung in %)</t>
  </si>
  <si>
    <t>Quelle: Statistische Ämter des Bundes und der Länder, Integrierte Ausbildungsberichterstattung (Schulstatistik, Hochschulstatistik, Personalstandstatistik – für Beamtenausbildung im mittleren Dienst); Bundesagentur für Arbeit, Bestand von Teilnehmerinnen und Teilnehmern in ausgewählten Maßnahmen der Arbeitsmarktpolitik mit SGB-Trägerschaft des Teilnehmenden</t>
  </si>
  <si>
    <t>Quelle: Statistische Ämter des Bundes und der Länder, Integrierte Ausbildungsberichterstattung (Schulstatistik, Hochschulstatistik, Personalstandstatistik – für Beamtenausbildung im mittleren Dienst);  Bundesagentur für Arbeit, Bestand von Teilnehmerinnen und Teilnehmern in ausgewählten Maßnahmen der Arbeitsmarktpolitik mit SGB-Trägerschaft des Teilnehmenden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</si>
</sst>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\ ###\ ##0.0\ ;\-#\ ###\ ##0.0\ ;&quot; – &quot;"/>
    <numFmt numFmtId="166" formatCode="#\ ###\ ##0\ ;\-#\ ###\ ##0\ ;&quot; – &quot;"/>
    <numFmt numFmtId="167" formatCode="#,##0;\-#,##0;\-"/>
    <numFmt numFmtId="169" formatCode="_(* #,##0.00_);_(* \(#,##0.00\);_(* &quot;-&quot;??_);_(@_)"/>
    <numFmt numFmtId="171" formatCode="0.0"/>
    <numFmt numFmtId="172" formatCode="##\ ###\ ##0;\-##\ ###\ ##0;\-;@"/>
    <numFmt numFmtId="175" formatCode="###\ ###\ ##0;\-###\ ###\ ##0;\-"/>
    <numFmt numFmtId="176" formatCode="#,##0,"/>
    <numFmt numFmtId="177" formatCode="###########0;\-###########0;&quot;-&quot;"/>
    <numFmt numFmtId="178" formatCode="#,##0.0"/>
  </numFmts>
  <fonts count="21">
    <font>
      <sz val="10"/>
      <name val="Arial"/>
      <family val="2"/>
    </font>
    <font>
      <sz val="10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Symbol"/>
      <family val="1"/>
    </font>
    <font>
      <u/>
      <sz val="10"/>
      <color indexed="39"/>
      <name val="Arial"/>
      <family val="2"/>
    </font>
    <font>
      <sz val="9"/>
      <name val="Calibri"/>
      <family val="2"/>
    </font>
    <font>
      <u/>
      <sz val="10"/>
      <color theme="10"/>
      <name val="Arial"/>
      <family val="2"/>
    </font>
    <font>
      <b/>
      <sz val="10"/>
      <color theme="1"/>
      <name val="MetaNormalLF-Roman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6D9F1"/>
        <bgColor indexed="64"/>
      </patternFill>
    </fill>
    <fill>
      <patternFill patternType="solid">
        <fgColor rgb="FFBFBFBF"/>
        <bgColor theme="4" tint="0.79998168889431442"/>
      </patternFill>
    </fill>
    <fill>
      <patternFill patternType="solid">
        <fgColor rgb="FFC6D9F1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</cellStyleXfs>
  <cellXfs count="158">
    <xf numFmtId="0" fontId="0" fillId="0" borderId="0" xfId="0"/>
    <xf numFmtId="0" fontId="0" fillId="0" borderId="0" xfId="0" applyFill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 wrapText="1"/>
    </xf>
    <xf numFmtId="0" fontId="5" fillId="2" borderId="1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5" fontId="17" fillId="0" borderId="0" xfId="6" applyNumberFormat="1" applyFont="1" applyFill="1" applyBorder="1" applyAlignment="1">
      <alignment wrapText="1"/>
    </xf>
    <xf numFmtId="0" fontId="1" fillId="0" borderId="0" xfId="0" applyFont="1" applyFill="1" applyAlignment="1"/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4" fontId="0" fillId="0" borderId="0" xfId="0" applyNumberFormat="1"/>
    <xf numFmtId="49" fontId="9" fillId="0" borderId="0" xfId="0" applyNumberFormat="1" applyFont="1" applyAlignment="1">
      <alignment horizontal="left"/>
    </xf>
    <xf numFmtId="0" fontId="2" fillId="0" borderId="0" xfId="0" applyFont="1" applyBorder="1" applyAlignment="1">
      <alignment wrapText="1"/>
    </xf>
    <xf numFmtId="178" fontId="5" fillId="2" borderId="4" xfId="0" applyNumberFormat="1" applyFont="1" applyFill="1" applyBorder="1" applyAlignment="1">
      <alignment horizontal="right" indent="1"/>
    </xf>
    <xf numFmtId="3" fontId="5" fillId="2" borderId="5" xfId="0" applyNumberFormat="1" applyFont="1" applyFill="1" applyBorder="1" applyAlignment="1">
      <alignment horizontal="right" indent="1"/>
    </xf>
    <xf numFmtId="178" fontId="5" fillId="2" borderId="5" xfId="0" applyNumberFormat="1" applyFont="1" applyFill="1" applyBorder="1" applyAlignment="1">
      <alignment horizontal="right" indent="1"/>
    </xf>
    <xf numFmtId="0" fontId="5" fillId="2" borderId="6" xfId="0" applyFont="1" applyFill="1" applyBorder="1" applyAlignment="1">
      <alignment horizontal="left"/>
    </xf>
    <xf numFmtId="178" fontId="5" fillId="0" borderId="7" xfId="0" applyNumberFormat="1" applyFont="1" applyFill="1" applyBorder="1" applyAlignment="1">
      <alignment horizontal="right" indent="1"/>
    </xf>
    <xf numFmtId="3" fontId="5" fillId="0" borderId="8" xfId="0" applyNumberFormat="1" applyFont="1" applyFill="1" applyBorder="1" applyAlignment="1">
      <alignment horizontal="right" indent="1"/>
    </xf>
    <xf numFmtId="178" fontId="5" fillId="0" borderId="8" xfId="0" applyNumberFormat="1" applyFont="1" applyFill="1" applyBorder="1" applyAlignment="1">
      <alignment horizontal="right" indent="1"/>
    </xf>
    <xf numFmtId="0" fontId="5" fillId="0" borderId="1" xfId="0" applyFont="1" applyFill="1" applyBorder="1" applyAlignment="1">
      <alignment horizontal="left"/>
    </xf>
    <xf numFmtId="178" fontId="5" fillId="2" borderId="7" xfId="0" applyNumberFormat="1" applyFont="1" applyFill="1" applyBorder="1" applyAlignment="1">
      <alignment horizontal="right" indent="1"/>
    </xf>
    <xf numFmtId="3" fontId="5" fillId="2" borderId="8" xfId="0" applyNumberFormat="1" applyFont="1" applyFill="1" applyBorder="1" applyAlignment="1">
      <alignment horizontal="right" indent="1"/>
    </xf>
    <xf numFmtId="178" fontId="5" fillId="2" borderId="8" xfId="0" applyNumberFormat="1" applyFont="1" applyFill="1" applyBorder="1" applyAlignment="1">
      <alignment horizontal="right" indent="1"/>
    </xf>
    <xf numFmtId="0" fontId="5" fillId="2" borderId="1" xfId="0" applyFont="1" applyFill="1" applyBorder="1" applyAlignment="1">
      <alignment horizontal="left"/>
    </xf>
    <xf numFmtId="0" fontId="18" fillId="3" borderId="2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171" fontId="5" fillId="2" borderId="4" xfId="0" applyNumberFormat="1" applyFont="1" applyFill="1" applyBorder="1" applyAlignment="1">
      <alignment horizontal="center" vertical="center"/>
    </xf>
    <xf numFmtId="171" fontId="5" fillId="2" borderId="5" xfId="0" applyNumberFormat="1" applyFont="1" applyFill="1" applyBorder="1" applyAlignment="1">
      <alignment horizontal="center" vertical="center"/>
    </xf>
    <xf numFmtId="171" fontId="5" fillId="2" borderId="5" xfId="4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171" fontId="5" fillId="0" borderId="7" xfId="0" applyNumberFormat="1" applyFont="1" applyFill="1" applyBorder="1" applyAlignment="1">
      <alignment horizontal="center" vertical="center"/>
    </xf>
    <xf numFmtId="171" fontId="5" fillId="0" borderId="8" xfId="0" applyNumberFormat="1" applyFont="1" applyFill="1" applyBorder="1" applyAlignment="1">
      <alignment horizontal="center" vertical="center"/>
    </xf>
    <xf numFmtId="171" fontId="5" fillId="0" borderId="8" xfId="4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71" fontId="5" fillId="2" borderId="7" xfId="0" applyNumberFormat="1" applyFont="1" applyFill="1" applyBorder="1" applyAlignment="1">
      <alignment horizontal="center" vertical="center"/>
    </xf>
    <xf numFmtId="171" fontId="5" fillId="2" borderId="8" xfId="0" applyNumberFormat="1" applyFont="1" applyFill="1" applyBorder="1" applyAlignment="1">
      <alignment horizontal="center" vertical="center"/>
    </xf>
    <xf numFmtId="171" fontId="5" fillId="2" borderId="8" xfId="4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171" fontId="5" fillId="0" borderId="9" xfId="0" applyNumberFormat="1" applyFont="1" applyFill="1" applyBorder="1" applyAlignment="1">
      <alignment horizontal="center" vertical="center"/>
    </xf>
    <xf numFmtId="171" fontId="5" fillId="0" borderId="10" xfId="0" applyNumberFormat="1" applyFont="1" applyFill="1" applyBorder="1" applyAlignment="1">
      <alignment horizontal="center" vertical="center"/>
    </xf>
    <xf numFmtId="171" fontId="5" fillId="0" borderId="10" xfId="4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 wrapText="1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3" fontId="18" fillId="0" borderId="7" xfId="0" applyNumberFormat="1" applyFont="1" applyFill="1" applyBorder="1" applyAlignment="1">
      <alignment horizontal="center" vertical="center"/>
    </xf>
    <xf numFmtId="3" fontId="18" fillId="0" borderId="8" xfId="0" applyNumberFormat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8" xfId="0" applyNumberFormat="1" applyFont="1" applyFill="1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 vertical="center"/>
    </xf>
    <xf numFmtId="3" fontId="5" fillId="0" borderId="9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>
      <alignment horizontal="center" vertical="center"/>
    </xf>
    <xf numFmtId="172" fontId="5" fillId="2" borderId="2" xfId="0" applyNumberFormat="1" applyFont="1" applyFill="1" applyBorder="1" applyAlignment="1">
      <alignment horizontal="center" vertical="center" wrapText="1"/>
    </xf>
    <xf numFmtId="172" fontId="5" fillId="2" borderId="3" xfId="0" applyNumberFormat="1" applyFont="1" applyFill="1" applyBorder="1" applyAlignment="1">
      <alignment horizontal="center" vertical="center" wrapText="1"/>
    </xf>
    <xf numFmtId="0" fontId="7" fillId="0" borderId="0" xfId="8"/>
    <xf numFmtId="0" fontId="11" fillId="0" borderId="0" xfId="2" applyFont="1"/>
    <xf numFmtId="0" fontId="12" fillId="0" borderId="0" xfId="8" applyFont="1" applyBorder="1"/>
    <xf numFmtId="0" fontId="10" fillId="0" borderId="0" xfId="2" quotePrefix="1"/>
    <xf numFmtId="0" fontId="12" fillId="0" borderId="0" xfId="8" applyFont="1" applyAlignment="1">
      <alignment horizontal="left"/>
    </xf>
    <xf numFmtId="49" fontId="5" fillId="0" borderId="0" xfId="8" applyNumberFormat="1" applyFont="1" applyAlignment="1">
      <alignment horizontal="left" indent="1"/>
    </xf>
    <xf numFmtId="0" fontId="7" fillId="0" borderId="0" xfId="8" applyBorder="1"/>
    <xf numFmtId="0" fontId="8" fillId="0" borderId="0" xfId="8" applyFont="1" applyAlignment="1">
      <alignment horizontal="right"/>
    </xf>
    <xf numFmtId="0" fontId="5" fillId="0" borderId="0" xfId="8" applyFont="1" applyAlignment="1">
      <alignment horizontal="right"/>
    </xf>
    <xf numFmtId="0" fontId="13" fillId="0" borderId="0" xfId="8" applyFont="1" applyAlignment="1">
      <alignment horizontal="right"/>
    </xf>
    <xf numFmtId="0" fontId="5" fillId="0" borderId="0" xfId="8" applyFont="1" applyAlignment="1">
      <alignment horizontal="left"/>
    </xf>
    <xf numFmtId="0" fontId="5" fillId="0" borderId="0" xfId="8" applyFont="1"/>
    <xf numFmtId="0" fontId="1" fillId="0" borderId="0" xfId="8" applyFont="1" applyAlignment="1">
      <alignment horizontal="left" wrapText="1"/>
    </xf>
    <xf numFmtId="0" fontId="14" fillId="0" borderId="0" xfId="1" applyFont="1" applyAlignment="1" applyProtection="1">
      <alignment vertical="center"/>
    </xf>
    <xf numFmtId="167" fontId="5" fillId="0" borderId="8" xfId="0" applyNumberFormat="1" applyFont="1" applyFill="1" applyBorder="1" applyAlignment="1">
      <alignment horizontal="right" vertical="center" wrapText="1" indent="1" readingOrder="2"/>
    </xf>
    <xf numFmtId="167" fontId="5" fillId="0" borderId="7" xfId="0" applyNumberFormat="1" applyFont="1" applyFill="1" applyBorder="1" applyAlignment="1">
      <alignment horizontal="right" vertical="center" wrapText="1" indent="1" readingOrder="2"/>
    </xf>
    <xf numFmtId="167" fontId="15" fillId="0" borderId="7" xfId="0" applyNumberFormat="1" applyFont="1" applyFill="1" applyBorder="1" applyAlignment="1">
      <alignment horizontal="right" vertical="center" wrapText="1" indent="1" readingOrder="2"/>
    </xf>
    <xf numFmtId="167" fontId="5" fillId="2" borderId="8" xfId="0" applyNumberFormat="1" applyFont="1" applyFill="1" applyBorder="1" applyAlignment="1">
      <alignment horizontal="right" vertical="center" wrapText="1" indent="1" readingOrder="2"/>
    </xf>
    <xf numFmtId="167" fontId="5" fillId="2" borderId="7" xfId="0" applyNumberFormat="1" applyFont="1" applyFill="1" applyBorder="1" applyAlignment="1">
      <alignment horizontal="right" vertical="center" wrapText="1" indent="1" readingOrder="2"/>
    </xf>
    <xf numFmtId="167" fontId="5" fillId="2" borderId="8" xfId="0" applyNumberFormat="1" applyFont="1" applyFill="1" applyBorder="1" applyAlignment="1">
      <alignment horizontal="right" vertical="center" wrapText="1" indent="1"/>
    </xf>
    <xf numFmtId="167" fontId="5" fillId="0" borderId="8" xfId="0" applyNumberFormat="1" applyFont="1" applyFill="1" applyBorder="1" applyAlignment="1">
      <alignment horizontal="right" vertical="center" wrapText="1" indent="1"/>
    </xf>
    <xf numFmtId="167" fontId="5" fillId="2" borderId="7" xfId="0" applyNumberFormat="1" applyFont="1" applyFill="1" applyBorder="1" applyAlignment="1">
      <alignment horizontal="right" vertical="center" wrapText="1" indent="1"/>
    </xf>
    <xf numFmtId="167" fontId="5" fillId="0" borderId="7" xfId="0" applyNumberFormat="1" applyFont="1" applyFill="1" applyBorder="1" applyAlignment="1">
      <alignment horizontal="right" vertical="center" wrapText="1" indent="1"/>
    </xf>
    <xf numFmtId="0" fontId="2" fillId="0" borderId="0" xfId="0" applyFont="1"/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Continuous" vertical="center" wrapText="1"/>
    </xf>
    <xf numFmtId="164" fontId="5" fillId="5" borderId="2" xfId="0" applyNumberFormat="1" applyFont="1" applyFill="1" applyBorder="1" applyAlignment="1">
      <alignment horizontal="centerContinuous" vertical="center" wrapText="1"/>
    </xf>
    <xf numFmtId="0" fontId="5" fillId="0" borderId="11" xfId="0" applyFont="1" applyFill="1" applyBorder="1" applyAlignment="1">
      <alignment horizontal="left"/>
    </xf>
    <xf numFmtId="176" fontId="5" fillId="0" borderId="10" xfId="0" applyNumberFormat="1" applyFont="1" applyFill="1" applyBorder="1" applyAlignment="1">
      <alignment horizontal="right" indent="1"/>
    </xf>
    <xf numFmtId="166" fontId="5" fillId="0" borderId="10" xfId="0" applyNumberFormat="1" applyFont="1" applyFill="1" applyBorder="1" applyAlignment="1"/>
    <xf numFmtId="1" fontId="5" fillId="0" borderId="10" xfId="0" applyNumberFormat="1" applyFont="1" applyFill="1" applyBorder="1" applyAlignment="1">
      <alignment horizontal="right" indent="1"/>
    </xf>
    <xf numFmtId="171" fontId="5" fillId="0" borderId="10" xfId="0" applyNumberFormat="1" applyFont="1" applyFill="1" applyBorder="1" applyAlignment="1">
      <alignment horizontal="right" indent="1"/>
    </xf>
    <xf numFmtId="171" fontId="5" fillId="0" borderId="9" xfId="0" applyNumberFormat="1" applyFont="1" applyFill="1" applyBorder="1" applyAlignment="1">
      <alignment horizontal="right" indent="1"/>
    </xf>
    <xf numFmtId="176" fontId="5" fillId="2" borderId="8" xfId="0" applyNumberFormat="1" applyFont="1" applyFill="1" applyBorder="1" applyAlignment="1">
      <alignment horizontal="right" indent="1"/>
    </xf>
    <xf numFmtId="166" fontId="5" fillId="2" borderId="8" xfId="0" applyNumberFormat="1" applyFont="1" applyFill="1" applyBorder="1" applyAlignment="1"/>
    <xf numFmtId="1" fontId="5" fillId="2" borderId="8" xfId="0" applyNumberFormat="1" applyFont="1" applyFill="1" applyBorder="1" applyAlignment="1">
      <alignment horizontal="right" indent="1"/>
    </xf>
    <xf numFmtId="171" fontId="5" fillId="2" borderId="8" xfId="0" applyNumberFormat="1" applyFont="1" applyFill="1" applyBorder="1" applyAlignment="1">
      <alignment horizontal="right" indent="1"/>
    </xf>
    <xf numFmtId="171" fontId="5" fillId="2" borderId="7" xfId="0" applyNumberFormat="1" applyFont="1" applyFill="1" applyBorder="1" applyAlignment="1">
      <alignment horizontal="right" indent="1"/>
    </xf>
    <xf numFmtId="176" fontId="5" fillId="0" borderId="8" xfId="0" applyNumberFormat="1" applyFont="1" applyFill="1" applyBorder="1" applyAlignment="1">
      <alignment horizontal="right" indent="1"/>
    </xf>
    <xf numFmtId="166" fontId="5" fillId="0" borderId="8" xfId="0" applyNumberFormat="1" applyFont="1" applyFill="1" applyBorder="1" applyAlignment="1"/>
    <xf numFmtId="1" fontId="5" fillId="0" borderId="8" xfId="0" applyNumberFormat="1" applyFont="1" applyFill="1" applyBorder="1" applyAlignment="1">
      <alignment horizontal="right" indent="1"/>
    </xf>
    <xf numFmtId="171" fontId="5" fillId="0" borderId="8" xfId="0" applyNumberFormat="1" applyFont="1" applyFill="1" applyBorder="1" applyAlignment="1">
      <alignment horizontal="right" indent="1"/>
    </xf>
    <xf numFmtId="171" fontId="5" fillId="0" borderId="7" xfId="0" applyNumberFormat="1" applyFont="1" applyFill="1" applyBorder="1" applyAlignment="1">
      <alignment horizontal="right" indent="1"/>
    </xf>
    <xf numFmtId="0" fontId="5" fillId="0" borderId="1" xfId="0" applyFont="1" applyFill="1" applyBorder="1"/>
    <xf numFmtId="0" fontId="5" fillId="2" borderId="1" xfId="0" applyFont="1" applyFill="1" applyBorder="1"/>
    <xf numFmtId="0" fontId="5" fillId="2" borderId="6" xfId="0" applyFont="1" applyFill="1" applyBorder="1"/>
    <xf numFmtId="176" fontId="5" fillId="2" borderId="5" xfId="0" applyNumberFormat="1" applyFont="1" applyFill="1" applyBorder="1" applyAlignment="1">
      <alignment horizontal="right" indent="1"/>
    </xf>
    <xf numFmtId="166" fontId="5" fillId="2" borderId="5" xfId="0" applyNumberFormat="1" applyFont="1" applyFill="1" applyBorder="1" applyAlignment="1"/>
    <xf numFmtId="1" fontId="5" fillId="2" borderId="5" xfId="0" applyNumberFormat="1" applyFont="1" applyFill="1" applyBorder="1" applyAlignment="1">
      <alignment horizontal="right" indent="1"/>
    </xf>
    <xf numFmtId="171" fontId="5" fillId="2" borderId="5" xfId="0" applyNumberFormat="1" applyFont="1" applyFill="1" applyBorder="1" applyAlignment="1">
      <alignment horizontal="right" indent="1"/>
    </xf>
    <xf numFmtId="171" fontId="5" fillId="2" borderId="4" xfId="0" applyNumberFormat="1" applyFont="1" applyFill="1" applyBorder="1" applyAlignment="1">
      <alignment horizontal="right" indent="1"/>
    </xf>
    <xf numFmtId="0" fontId="5" fillId="2" borderId="6" xfId="0" applyFont="1" applyFill="1" applyBorder="1" applyAlignment="1">
      <alignment vertical="center" wrapText="1"/>
    </xf>
    <xf numFmtId="167" fontId="5" fillId="2" borderId="5" xfId="0" applyNumberFormat="1" applyFont="1" applyFill="1" applyBorder="1" applyAlignment="1">
      <alignment horizontal="right" vertical="center" wrapText="1" indent="1" readingOrder="2"/>
    </xf>
    <xf numFmtId="167" fontId="5" fillId="2" borderId="4" xfId="0" applyNumberFormat="1" applyFont="1" applyFill="1" applyBorder="1" applyAlignment="1">
      <alignment horizontal="right" vertical="center" wrapText="1" indent="1" readingOrder="2"/>
    </xf>
    <xf numFmtId="167" fontId="5" fillId="2" borderId="5" xfId="0" applyNumberFormat="1" applyFont="1" applyFill="1" applyBorder="1" applyAlignment="1">
      <alignment horizontal="right" vertical="center" wrapText="1" indent="1"/>
    </xf>
    <xf numFmtId="0" fontId="5" fillId="2" borderId="6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Fill="1" applyBorder="1" applyAlignment="1">
      <alignment horizontal="left" vertical="center" wrapText="1" indent="1"/>
    </xf>
    <xf numFmtId="0" fontId="5" fillId="0" borderId="11" xfId="0" applyFont="1" applyFill="1" applyBorder="1" applyAlignment="1">
      <alignment vertical="center" wrapText="1"/>
    </xf>
    <xf numFmtId="167" fontId="5" fillId="0" borderId="10" xfId="0" applyNumberFormat="1" applyFont="1" applyFill="1" applyBorder="1" applyAlignment="1">
      <alignment horizontal="right" vertical="center" wrapText="1" indent="1" readingOrder="2"/>
    </xf>
    <xf numFmtId="167" fontId="5" fillId="0" borderId="9" xfId="0" applyNumberFormat="1" applyFont="1" applyFill="1" applyBorder="1" applyAlignment="1">
      <alignment horizontal="right" vertical="center" wrapText="1" indent="1" readingOrder="2"/>
    </xf>
    <xf numFmtId="0" fontId="5" fillId="0" borderId="12" xfId="0" applyFont="1" applyFill="1" applyBorder="1" applyAlignment="1">
      <alignment vertical="center" wrapText="1"/>
    </xf>
    <xf numFmtId="167" fontId="5" fillId="0" borderId="3" xfId="0" applyNumberFormat="1" applyFont="1" applyFill="1" applyBorder="1" applyAlignment="1">
      <alignment horizontal="right" vertical="center" wrapText="1" indent="1"/>
    </xf>
    <xf numFmtId="167" fontId="5" fillId="0" borderId="2" xfId="0" applyNumberFormat="1" applyFont="1" applyFill="1" applyBorder="1" applyAlignment="1">
      <alignment horizontal="right" vertical="center" wrapText="1" indent="1"/>
    </xf>
    <xf numFmtId="0" fontId="1" fillId="0" borderId="0" xfId="5" applyFill="1"/>
    <xf numFmtId="0" fontId="20" fillId="0" borderId="0" xfId="5" applyFont="1" applyFill="1"/>
    <xf numFmtId="0" fontId="1" fillId="0" borderId="0" xfId="5" applyFont="1" applyAlignment="1">
      <alignment horizontal="left" vertical="center" wrapText="1"/>
    </xf>
    <xf numFmtId="0" fontId="14" fillId="0" borderId="0" xfId="1" applyFont="1" applyFill="1" applyAlignment="1" applyProtection="1">
      <alignment horizontal="left" wrapText="1"/>
    </xf>
    <xf numFmtId="0" fontId="0" fillId="0" borderId="0" xfId="0" applyAlignment="1">
      <alignment horizontal="left" wrapText="1"/>
    </xf>
    <xf numFmtId="0" fontId="14" fillId="0" borderId="0" xfId="1" applyFont="1" applyAlignment="1" applyProtection="1">
      <alignment horizontal="left" vertical="center"/>
    </xf>
    <xf numFmtId="0" fontId="2" fillId="0" borderId="0" xfId="0" applyFont="1" applyAlignment="1">
      <alignment horizontal="left" wrapText="1"/>
    </xf>
    <xf numFmtId="0" fontId="4" fillId="0" borderId="13" xfId="0" applyFont="1" applyBorder="1" applyAlignment="1">
      <alignment horizontal="left"/>
    </xf>
    <xf numFmtId="0" fontId="5" fillId="2" borderId="12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wrapText="1"/>
    </xf>
    <xf numFmtId="0" fontId="2" fillId="0" borderId="0" xfId="7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wrapText="1"/>
    </xf>
    <xf numFmtId="172" fontId="5" fillId="6" borderId="9" xfId="0" applyNumberFormat="1" applyFont="1" applyFill="1" applyBorder="1" applyAlignment="1">
      <alignment horizontal="center" vertical="center" wrapText="1"/>
    </xf>
    <xf numFmtId="172" fontId="5" fillId="6" borderId="14" xfId="0" applyNumberFormat="1" applyFont="1" applyFill="1" applyBorder="1" applyAlignment="1">
      <alignment horizontal="center" vertical="center" wrapText="1"/>
    </xf>
    <xf numFmtId="172" fontId="5" fillId="6" borderId="7" xfId="0" applyNumberFormat="1" applyFont="1" applyFill="1" applyBorder="1" applyAlignment="1">
      <alignment horizontal="center" vertical="center" wrapText="1"/>
    </xf>
    <xf numFmtId="172" fontId="5" fillId="6" borderId="0" xfId="0" applyNumberFormat="1" applyFont="1" applyFill="1" applyBorder="1" applyAlignment="1">
      <alignment horizontal="center" vertical="center" wrapText="1"/>
    </xf>
    <xf numFmtId="0" fontId="2" fillId="0" borderId="14" xfId="7" applyFont="1" applyBorder="1" applyAlignment="1">
      <alignment horizontal="left" wrapText="1"/>
    </xf>
    <xf numFmtId="0" fontId="4" fillId="0" borderId="0" xfId="5" applyFont="1" applyFill="1" applyAlignment="1">
      <alignment horizontal="left" vertical="center" wrapText="1"/>
    </xf>
    <xf numFmtId="0" fontId="2" fillId="0" borderId="0" xfId="5" applyFont="1" applyFill="1" applyAlignment="1">
      <alignment horizontal="left" wrapText="1"/>
    </xf>
    <xf numFmtId="0" fontId="14" fillId="0" borderId="0" xfId="1" applyFont="1" applyFill="1" applyAlignment="1" applyProtection="1">
      <alignment horizontal="left" vertical="center"/>
    </xf>
  </cellXfs>
  <cellStyles count="9">
    <cellStyle name="Hyperlink" xfId="1" builtinId="8"/>
    <cellStyle name="Hyperlink_Tabellen_H2.3_HIS_gesamt_2012-06-12-1" xfId="2"/>
    <cellStyle name="Komma 2" xfId="3"/>
    <cellStyle name="Prozent" xfId="4" builtinId="5"/>
    <cellStyle name="Standard" xfId="0" builtinId="0"/>
    <cellStyle name="Standard 2 2" xfId="5"/>
    <cellStyle name="Standard 3" xfId="6"/>
    <cellStyle name="Standard 4" xfId="7"/>
    <cellStyle name="Standard_Tabellen_H2.3_HIS_gesamt_2012-06-12-1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AC7B00"/>
      <rgbColor rgb="00246147"/>
      <rgbColor rgb="00F2AB01"/>
      <rgbColor rgb="00FF00FF"/>
      <rgbColor rgb="006E7DDE"/>
      <rgbColor rgb="00800000"/>
      <rgbColor rgb="00A23C06"/>
      <rgbColor rgb="00649B00"/>
      <rgbColor rgb="00EB5F01"/>
      <rgbColor rgb="00004874"/>
      <rgbColor rgb="00358F68"/>
      <rgbColor rgb="00BFBFB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2F2F2"/>
      <rgbColor rgb="000000FF"/>
      <rgbColor rgb="005364CB"/>
      <rgbColor rgb="00EAEAEA"/>
      <rgbColor rgb="00D9D9D9"/>
      <rgbColor rgb="00A4A4A4"/>
      <rgbColor rgb="00808080"/>
      <rgbColor rgb="00555555"/>
      <rgbColor rgb="00C0C0C0"/>
      <rgbColor rgb="00C6D9F1"/>
      <rgbColor rgb="000071B4"/>
      <rgbColor rgb="000098FA"/>
      <rgbColor rgb="00B01C2E"/>
      <rgbColor rgb="00FDC643"/>
      <rgbColor rgb="00DE2E43"/>
      <rgbColor rgb="00FF944B"/>
      <rgbColor rgb="00194331"/>
      <rgbColor rgb="00969696"/>
      <rgbColor rgb="009CDB2C"/>
      <rgbColor rgb="0077131F"/>
      <rgbColor rgb="00A30051"/>
      <rgbColor rgb="00CC0066"/>
      <rgbColor rgb="00CF6782"/>
      <rgbColor rgb="002E3D9A"/>
      <rgbColor rgb="002985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56794918634099"/>
          <c:y val="5.2719865803977951E-2"/>
          <c:w val="0.8319809067199837"/>
          <c:h val="0.66254719597864786"/>
        </c:manualLayout>
      </c:layout>
      <c:barChart>
        <c:barDir val="col"/>
        <c:grouping val="stacked"/>
        <c:varyColors val="0"/>
        <c:ser>
          <c:idx val="0"/>
          <c:order val="0"/>
          <c:tx>
            <c:v>Duales System</c:v>
          </c:tx>
          <c:spPr>
            <a:solidFill>
              <a:srgbClr val="004874"/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2005  Deutsche </c:v>
              </c:pt>
              <c:pt idx="1">
                <c:v>2005 Ausländer</c:v>
              </c:pt>
              <c:pt idx="2">
                <c:v>2009  Deutsche </c:v>
              </c:pt>
              <c:pt idx="3">
                <c:v>2009 Ausländer</c:v>
              </c:pt>
              <c:pt idx="4">
                <c:v>2014  Deutsche </c:v>
              </c:pt>
              <c:pt idx="5">
                <c:v>2014 Ausländer</c:v>
              </c:pt>
            </c:strLit>
          </c:cat>
          <c:val>
            <c:numLit>
              <c:formatCode>General</c:formatCode>
              <c:ptCount val="6"/>
              <c:pt idx="0">
                <c:v>46.6</c:v>
              </c:pt>
              <c:pt idx="1">
                <c:v>27.3</c:v>
              </c:pt>
              <c:pt idx="2">
                <c:v>49.7</c:v>
              </c:pt>
              <c:pt idx="3">
                <c:v>32.299999999999898</c:v>
              </c:pt>
              <c:pt idx="4">
                <c:v>52.937822649085597</c:v>
              </c:pt>
              <c:pt idx="5">
                <c:v>35.465353724412601</c:v>
              </c:pt>
            </c:numLit>
          </c:val>
        </c:ser>
        <c:ser>
          <c:idx val="1"/>
          <c:order val="1"/>
          <c:tx>
            <c:v>Schulberufssystem</c:v>
          </c:tx>
          <c:spPr>
            <a:solidFill>
              <a:srgbClr val="C6D9F1"/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2005  Deutsche </c:v>
              </c:pt>
              <c:pt idx="1">
                <c:v>2005 Ausländer</c:v>
              </c:pt>
              <c:pt idx="2">
                <c:v>2009  Deutsche </c:v>
              </c:pt>
              <c:pt idx="3">
                <c:v>2009 Ausländer</c:v>
              </c:pt>
              <c:pt idx="4">
                <c:v>2014  Deutsche </c:v>
              </c:pt>
              <c:pt idx="5">
                <c:v>2014 Ausländer</c:v>
              </c:pt>
            </c:strLit>
          </c:cat>
          <c:val>
            <c:numLit>
              <c:formatCode>General</c:formatCode>
              <c:ptCount val="6"/>
              <c:pt idx="0">
                <c:v>19.3</c:v>
              </c:pt>
              <c:pt idx="1">
                <c:v>12.9</c:v>
              </c:pt>
              <c:pt idx="2">
                <c:v>20.3</c:v>
              </c:pt>
              <c:pt idx="3">
                <c:v>13.6</c:v>
              </c:pt>
              <c:pt idx="4">
                <c:v>22.882501088560801</c:v>
              </c:pt>
              <c:pt idx="5">
                <c:v>17.2744760729544</c:v>
              </c:pt>
            </c:numLit>
          </c:val>
        </c:ser>
        <c:ser>
          <c:idx val="2"/>
          <c:order val="2"/>
          <c:tx>
            <c:v>Übergangssystem</c:v>
          </c:tx>
          <c:spPr>
            <a:solidFill>
              <a:srgbClr val="0098FA"/>
            </a:solidFill>
            <a:ln w="25400">
              <a:noFill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2005  Deutsche </c:v>
              </c:pt>
              <c:pt idx="1">
                <c:v>2005 Ausländer</c:v>
              </c:pt>
              <c:pt idx="2">
                <c:v>2009  Deutsche </c:v>
              </c:pt>
              <c:pt idx="3">
                <c:v>2009 Ausländer</c:v>
              </c:pt>
              <c:pt idx="4">
                <c:v>2014  Deutsche </c:v>
              </c:pt>
              <c:pt idx="5">
                <c:v>2014 Ausländer</c:v>
              </c:pt>
            </c:strLit>
          </c:cat>
          <c:val>
            <c:numLit>
              <c:formatCode>General</c:formatCode>
              <c:ptCount val="6"/>
              <c:pt idx="0">
                <c:v>34.1</c:v>
              </c:pt>
              <c:pt idx="1">
                <c:v>59.8</c:v>
              </c:pt>
              <c:pt idx="2">
                <c:v>30</c:v>
              </c:pt>
              <c:pt idx="3">
                <c:v>54.1</c:v>
              </c:pt>
              <c:pt idx="4">
                <c:v>24.1796762623534</c:v>
              </c:pt>
              <c:pt idx="5">
                <c:v>47.260170202632899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100"/>
        <c:axId val="116993024"/>
        <c:axId val="117015296"/>
      </c:barChart>
      <c:catAx>
        <c:axId val="1169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7015296"/>
        <c:crosses val="autoZero"/>
        <c:auto val="1"/>
        <c:lblAlgn val="ctr"/>
        <c:lblOffset val="100"/>
        <c:noMultiLvlLbl val="0"/>
      </c:catAx>
      <c:valAx>
        <c:axId val="1170152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 ;\-0\ 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6993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323850</xdr:rowOff>
    </xdr:from>
    <xdr:to>
      <xdr:col>7</xdr:col>
      <xdr:colOff>533400</xdr:colOff>
      <xdr:row>27</xdr:row>
      <xdr:rowOff>114300</xdr:rowOff>
    </xdr:to>
    <xdr:pic>
      <xdr:nvPicPr>
        <xdr:cNvPr id="18453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867400" cy="432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428625</xdr:colOff>
      <xdr:row>29</xdr:row>
      <xdr:rowOff>142875</xdr:rowOff>
    </xdr:to>
    <xdr:pic>
      <xdr:nvPicPr>
        <xdr:cNvPr id="19477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762625" cy="467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152400</xdr:colOff>
      <xdr:row>29</xdr:row>
      <xdr:rowOff>142875</xdr:rowOff>
    </xdr:to>
    <xdr:pic>
      <xdr:nvPicPr>
        <xdr:cNvPr id="20501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248400" cy="467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619125</xdr:colOff>
      <xdr:row>29</xdr:row>
      <xdr:rowOff>142875</xdr:rowOff>
    </xdr:to>
    <xdr:pic>
      <xdr:nvPicPr>
        <xdr:cNvPr id="21525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191125" cy="467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114300</xdr:colOff>
      <xdr:row>19</xdr:row>
      <xdr:rowOff>57150</xdr:rowOff>
    </xdr:to>
    <xdr:graphicFrame macro="">
      <xdr:nvGraphicFramePr>
        <xdr:cNvPr id="821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0.01917</cdr:y>
    </cdr:from>
    <cdr:to>
      <cdr:x>0.08827</cdr:x>
      <cdr:y>0.1034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793"/>
          <a:ext cx="418704" cy="223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de-D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in 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-ussf-fs01.sofi.uni-goettingen.de\Benutzer\BILDUN~1\Kuehne\Bildungsberichterstattung\BBE2006\BBE-Dokumente\Endfassung%2021.04\AbbildungenExcel\Konsortium\050714_Sitzung_Konsortium\2-04_Bildungsstand_nach_Altersgrupp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BILDUN~1\Kuehne\Bildungsberichterstattung\BBE2006\BBE-Dokumente\Endfassung%2021.04\AbbildungenExcel\Konsortium\050714_Sitzung_Konsortium\2-04_Bildungsstand_nach_Altersgrupp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K33"/>
  <sheetViews>
    <sheetView tabSelected="1" workbookViewId="0">
      <selection activeCell="A2" sqref="A2"/>
    </sheetView>
  </sheetViews>
  <sheetFormatPr baseColWidth="10" defaultRowHeight="12.75"/>
  <cols>
    <col min="1" max="9" width="9.140625" customWidth="1"/>
  </cols>
  <sheetData>
    <row r="1" spans="1:11" ht="15">
      <c r="A1" s="58"/>
      <c r="B1" s="58"/>
      <c r="C1" s="58"/>
      <c r="D1" s="58"/>
      <c r="E1" s="58"/>
      <c r="F1" s="58"/>
      <c r="G1" s="58"/>
      <c r="H1" s="58"/>
      <c r="I1" s="58"/>
      <c r="J1" s="58"/>
    </row>
    <row r="2" spans="1:11" ht="15">
      <c r="A2" s="59" t="s">
        <v>69</v>
      </c>
      <c r="B2" s="58"/>
      <c r="C2" s="58"/>
      <c r="D2" s="58"/>
      <c r="E2" s="58"/>
      <c r="F2" s="58"/>
      <c r="G2" s="58"/>
      <c r="H2" s="58"/>
      <c r="I2" s="58"/>
      <c r="J2" s="58"/>
    </row>
    <row r="3" spans="1:11" ht="15">
      <c r="A3" s="58"/>
      <c r="B3" s="58"/>
      <c r="C3" s="58"/>
      <c r="D3" s="58"/>
      <c r="E3" s="58"/>
      <c r="F3" s="58"/>
      <c r="G3" s="58"/>
      <c r="H3" s="58"/>
      <c r="I3" s="58"/>
      <c r="J3" s="58"/>
    </row>
    <row r="4" spans="1:11" ht="15">
      <c r="A4" s="60" t="s">
        <v>70</v>
      </c>
      <c r="B4" s="58"/>
      <c r="C4" s="58"/>
      <c r="D4" s="58"/>
      <c r="E4" s="58"/>
      <c r="F4" s="58"/>
      <c r="G4" s="58"/>
      <c r="H4" s="58"/>
      <c r="I4" s="58"/>
      <c r="J4" s="58"/>
    </row>
    <row r="5" spans="1:11" ht="15">
      <c r="A5" s="58"/>
      <c r="B5" s="58"/>
      <c r="C5" s="58"/>
      <c r="D5" s="58"/>
      <c r="E5" s="58"/>
      <c r="F5" s="58"/>
      <c r="G5" s="58"/>
      <c r="H5" s="58"/>
      <c r="I5" s="58"/>
      <c r="J5" s="58"/>
    </row>
    <row r="6" spans="1:11" ht="15" customHeight="1">
      <c r="A6" s="127" t="s">
        <v>64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1" ht="15" customHeight="1">
      <c r="A7" s="127" t="s">
        <v>65</v>
      </c>
      <c r="B7" s="127"/>
      <c r="C7" s="127"/>
      <c r="D7" s="127"/>
      <c r="E7" s="127"/>
      <c r="F7" s="127"/>
      <c r="G7" s="127"/>
      <c r="H7" s="127"/>
      <c r="I7" s="127"/>
      <c r="J7" s="128"/>
      <c r="K7" s="128"/>
    </row>
    <row r="8" spans="1:11" ht="15" customHeight="1">
      <c r="A8" s="127" t="s">
        <v>66</v>
      </c>
      <c r="B8" s="127"/>
      <c r="C8" s="127"/>
      <c r="D8" s="127"/>
      <c r="E8" s="127"/>
      <c r="F8" s="127"/>
      <c r="G8" s="127"/>
      <c r="H8" s="127"/>
      <c r="I8" s="127"/>
      <c r="J8" s="128"/>
      <c r="K8" s="128"/>
    </row>
    <row r="9" spans="1:11" ht="30" customHeight="1">
      <c r="A9" s="127" t="s">
        <v>61</v>
      </c>
      <c r="B9" s="127"/>
      <c r="C9" s="127"/>
      <c r="D9" s="127"/>
      <c r="E9" s="127"/>
      <c r="F9" s="127"/>
      <c r="G9" s="127"/>
      <c r="H9" s="127"/>
      <c r="I9" s="127"/>
      <c r="J9" s="128"/>
      <c r="K9" s="128"/>
    </row>
    <row r="10" spans="1:11" ht="15" customHeight="1">
      <c r="A10" s="127" t="s">
        <v>89</v>
      </c>
      <c r="B10" s="127"/>
      <c r="C10" s="127"/>
      <c r="D10" s="127"/>
      <c r="E10" s="127"/>
      <c r="F10" s="127"/>
      <c r="G10" s="127"/>
      <c r="H10" s="127"/>
      <c r="I10" s="127"/>
      <c r="J10" s="128"/>
      <c r="K10" s="128"/>
    </row>
    <row r="11" spans="1:11" ht="30" customHeight="1">
      <c r="A11" s="127" t="s">
        <v>90</v>
      </c>
      <c r="B11" s="127"/>
      <c r="C11" s="127"/>
      <c r="D11" s="127"/>
      <c r="E11" s="127"/>
      <c r="F11" s="127"/>
      <c r="G11" s="127"/>
      <c r="H11" s="127"/>
      <c r="I11" s="127"/>
      <c r="J11" s="128"/>
      <c r="K11" s="128"/>
    </row>
    <row r="12" spans="1:11" ht="30" customHeight="1">
      <c r="A12" s="127" t="s">
        <v>91</v>
      </c>
      <c r="B12" s="127"/>
      <c r="C12" s="127"/>
      <c r="D12" s="127"/>
      <c r="E12" s="127"/>
      <c r="F12" s="127"/>
      <c r="G12" s="127"/>
      <c r="H12" s="127"/>
      <c r="I12" s="127"/>
      <c r="J12" s="128"/>
      <c r="K12" s="128"/>
    </row>
    <row r="13" spans="1:11" ht="30" customHeight="1">
      <c r="A13" s="127" t="s">
        <v>92</v>
      </c>
      <c r="B13" s="127"/>
      <c r="C13" s="127"/>
      <c r="D13" s="127"/>
      <c r="E13" s="127"/>
      <c r="F13" s="127"/>
      <c r="G13" s="127"/>
      <c r="H13" s="127"/>
      <c r="I13" s="127"/>
      <c r="J13" s="128"/>
      <c r="K13" s="128"/>
    </row>
    <row r="14" spans="1:11" ht="15">
      <c r="A14" s="61"/>
      <c r="B14" s="58"/>
      <c r="C14" s="58"/>
      <c r="D14" s="58"/>
      <c r="E14" s="58"/>
      <c r="F14" s="58"/>
      <c r="G14" s="58"/>
      <c r="H14" s="58"/>
      <c r="I14" s="58"/>
      <c r="J14" s="58"/>
    </row>
    <row r="15" spans="1:11" ht="15">
      <c r="A15" s="58"/>
      <c r="B15" s="58"/>
      <c r="C15" s="58"/>
      <c r="D15" s="58"/>
      <c r="E15" s="58"/>
      <c r="F15" s="58"/>
      <c r="G15" s="58"/>
      <c r="H15" s="58"/>
      <c r="I15" s="58"/>
      <c r="J15" s="58"/>
    </row>
    <row r="16" spans="1:11" ht="15">
      <c r="A16" s="60" t="s">
        <v>71</v>
      </c>
      <c r="B16" s="58"/>
      <c r="C16" s="58"/>
      <c r="D16" s="58"/>
      <c r="E16" s="58"/>
      <c r="F16" s="58"/>
      <c r="G16" s="58"/>
      <c r="H16" s="58"/>
      <c r="I16" s="58"/>
      <c r="J16" s="58"/>
    </row>
    <row r="17" spans="1:11" ht="15">
      <c r="A17" s="58"/>
      <c r="B17" s="58"/>
      <c r="C17" s="58"/>
      <c r="D17" s="58"/>
      <c r="E17" s="58"/>
      <c r="F17" s="58"/>
      <c r="G17" s="58"/>
      <c r="H17" s="58"/>
      <c r="I17" s="58"/>
      <c r="J17" s="58"/>
    </row>
    <row r="18" spans="1:11" ht="30" customHeight="1">
      <c r="A18" s="127" t="s">
        <v>63</v>
      </c>
      <c r="B18" s="127"/>
      <c r="C18" s="127"/>
      <c r="D18" s="127"/>
      <c r="E18" s="127"/>
      <c r="F18" s="127"/>
      <c r="G18" s="127"/>
      <c r="H18" s="127"/>
      <c r="I18" s="127"/>
      <c r="J18" s="128"/>
      <c r="K18" s="128"/>
    </row>
    <row r="19" spans="1:11" ht="15">
      <c r="A19" s="58"/>
      <c r="B19" s="58"/>
      <c r="C19" s="58"/>
      <c r="D19" s="58"/>
      <c r="E19" s="58"/>
      <c r="F19" s="58"/>
      <c r="G19" s="58"/>
      <c r="H19" s="58"/>
      <c r="I19" s="58"/>
      <c r="J19" s="58"/>
    </row>
    <row r="20" spans="1:11" ht="15">
      <c r="A20" s="58"/>
      <c r="B20" s="58"/>
      <c r="C20" s="58"/>
      <c r="D20" s="58"/>
      <c r="E20" s="58"/>
      <c r="F20" s="58"/>
      <c r="G20" s="58"/>
      <c r="H20" s="58"/>
      <c r="I20" s="58"/>
      <c r="J20" s="58"/>
    </row>
    <row r="21" spans="1:11" ht="15">
      <c r="A21" s="62" t="s">
        <v>72</v>
      </c>
      <c r="B21" s="58"/>
      <c r="C21" s="58"/>
      <c r="D21" s="58"/>
      <c r="E21" s="58"/>
      <c r="F21" s="63"/>
      <c r="G21" s="63"/>
      <c r="H21" s="64"/>
      <c r="I21" s="64"/>
      <c r="J21" s="64"/>
    </row>
    <row r="22" spans="1:11" ht="15">
      <c r="A22" s="62"/>
      <c r="B22" s="58"/>
      <c r="C22" s="58"/>
      <c r="D22" s="58"/>
      <c r="E22" s="58"/>
      <c r="F22" s="63"/>
      <c r="G22" s="63"/>
      <c r="H22" s="64"/>
      <c r="I22" s="64"/>
      <c r="J22" s="64"/>
    </row>
    <row r="23" spans="1:11" ht="15">
      <c r="A23" s="65" t="s">
        <v>73</v>
      </c>
      <c r="B23" s="63" t="s">
        <v>74</v>
      </c>
      <c r="C23" s="63"/>
      <c r="D23" s="63"/>
      <c r="E23" s="63"/>
      <c r="F23" s="63"/>
      <c r="G23" s="63"/>
      <c r="H23" s="64"/>
      <c r="I23" s="64"/>
      <c r="J23" s="64"/>
    </row>
    <row r="24" spans="1:11" ht="15">
      <c r="A24" s="66">
        <v>0</v>
      </c>
      <c r="B24" s="63" t="s">
        <v>75</v>
      </c>
      <c r="C24" s="63"/>
      <c r="D24" s="63"/>
      <c r="E24" s="63"/>
      <c r="F24" s="63"/>
      <c r="G24" s="63"/>
      <c r="H24" s="64"/>
      <c r="I24" s="64"/>
      <c r="J24" s="64"/>
    </row>
    <row r="25" spans="1:11" ht="15">
      <c r="A25" s="65" t="s">
        <v>76</v>
      </c>
      <c r="B25" s="63" t="s">
        <v>77</v>
      </c>
      <c r="C25" s="63"/>
      <c r="D25" s="63"/>
      <c r="E25" s="63"/>
      <c r="F25" s="63"/>
      <c r="G25" s="63"/>
      <c r="H25" s="64"/>
      <c r="I25" s="64"/>
      <c r="J25" s="64"/>
    </row>
    <row r="26" spans="1:11" ht="15">
      <c r="A26" s="66" t="s">
        <v>78</v>
      </c>
      <c r="B26" s="63" t="s">
        <v>79</v>
      </c>
      <c r="C26" s="63"/>
      <c r="D26" s="63"/>
      <c r="E26" s="63"/>
      <c r="F26" s="63"/>
      <c r="G26" s="63"/>
      <c r="H26" s="64"/>
      <c r="I26" s="64"/>
      <c r="J26" s="64"/>
    </row>
    <row r="27" spans="1:11" ht="15">
      <c r="A27" s="67" t="s">
        <v>80</v>
      </c>
      <c r="B27" s="63" t="s">
        <v>81</v>
      </c>
      <c r="C27" s="63"/>
      <c r="D27" s="63"/>
      <c r="E27" s="63"/>
      <c r="F27" s="58"/>
      <c r="G27" s="58"/>
      <c r="H27" s="64"/>
      <c r="I27" s="64"/>
      <c r="J27" s="64"/>
    </row>
    <row r="28" spans="1:11" ht="15">
      <c r="A28" s="66" t="s">
        <v>82</v>
      </c>
      <c r="B28" s="63" t="s">
        <v>83</v>
      </c>
      <c r="C28" s="63"/>
      <c r="D28" s="63"/>
      <c r="E28" s="63"/>
      <c r="F28" s="68"/>
      <c r="G28" s="58"/>
      <c r="H28" s="64"/>
      <c r="I28" s="64"/>
      <c r="J28" s="64"/>
    </row>
    <row r="29" spans="1:11" ht="15">
      <c r="A29" s="66" t="s">
        <v>84</v>
      </c>
      <c r="B29" s="63" t="s">
        <v>85</v>
      </c>
      <c r="C29" s="63"/>
      <c r="D29" s="63"/>
      <c r="E29" s="63"/>
      <c r="F29" s="58"/>
      <c r="G29" s="58"/>
      <c r="H29" s="64"/>
      <c r="I29" s="64"/>
      <c r="J29" s="64"/>
    </row>
    <row r="30" spans="1:11" ht="15">
      <c r="A30" s="68"/>
      <c r="B30" s="69"/>
      <c r="C30" s="69"/>
      <c r="D30" s="58"/>
      <c r="E30" s="58"/>
      <c r="F30" s="70"/>
      <c r="G30" s="70"/>
      <c r="H30" s="70"/>
      <c r="I30" s="70"/>
      <c r="J30" s="70"/>
    </row>
    <row r="31" spans="1:11">
      <c r="A31" s="68" t="s">
        <v>86</v>
      </c>
      <c r="B31" s="68"/>
      <c r="C31" s="68"/>
      <c r="D31" s="68"/>
      <c r="E31" s="68"/>
      <c r="F31" s="70"/>
      <c r="G31" s="70"/>
      <c r="H31" s="70"/>
      <c r="I31" s="70"/>
      <c r="J31" s="70"/>
    </row>
    <row r="32" spans="1:11" ht="15">
      <c r="A32" s="58"/>
      <c r="B32" s="58"/>
      <c r="C32" s="58"/>
      <c r="D32" s="58"/>
      <c r="E32" s="58"/>
      <c r="F32" s="64"/>
      <c r="G32" s="64"/>
      <c r="H32" s="64"/>
      <c r="I32" s="64"/>
      <c r="J32" s="64"/>
    </row>
    <row r="33" spans="1:10" ht="45" customHeight="1">
      <c r="A33" s="126" t="s">
        <v>87</v>
      </c>
      <c r="B33" s="126"/>
      <c r="C33" s="126"/>
      <c r="D33" s="126"/>
      <c r="E33" s="126"/>
      <c r="F33" s="126"/>
      <c r="G33" s="126"/>
      <c r="H33" s="126"/>
      <c r="I33" s="126"/>
      <c r="J33" s="126"/>
    </row>
  </sheetData>
  <mergeCells count="10">
    <mergeCell ref="A33:J33"/>
    <mergeCell ref="A12:K12"/>
    <mergeCell ref="A13:K13"/>
    <mergeCell ref="A18:K18"/>
    <mergeCell ref="A6:K6"/>
    <mergeCell ref="A7:K7"/>
    <mergeCell ref="A8:K8"/>
    <mergeCell ref="A9:K9"/>
    <mergeCell ref="A10:K10"/>
    <mergeCell ref="A11:K11"/>
  </mergeCells>
  <hyperlinks>
    <hyperlink ref="A6" location="'Abb. E1-4A'!A1" display="Abb. E1-4A: Schülerinnen und Schüler im 1. Schuljahr des Schulberufssystems 2005 bis 2014 nach Berufsgruppen"/>
    <hyperlink ref="A7" location="'Abb. E1-5A'!A1" display="Abb. E1-5A: Verteilung der Neuzugänge auf die Bereiche des Übergangssystems 2005 bis 2015 (Anzahl)"/>
    <hyperlink ref="A8" location="'Abb. E1-6A'!A1" display="Abb. E1-6A: Neuzugänge zu allen Sektoren beruflicher Erstausbildung 1995 bis 2015 (Anzahl)"/>
    <hyperlink ref="A9" location="'Abb. E1-7A'!A1" display="Abb. E1-7A: Anteil der Neuzugänge, die das Übergangssystem besuchen 2005 bis 2014 nach Ländergruppen und schulischer Vorbildung (in %)"/>
    <hyperlink ref="A10" location="'Tab. E1-1A'!A1" display="Tab. E1-1A: Neuzugänge in das berufliche Ausbildungssystem 2005 bis 2015 (Anzahl)*"/>
    <hyperlink ref="A11" location="'Tab. E1-2A'!A1" display="Tab. E1-2A: Bevölkerung im besonders ausbildungsrelevanten Alter von 15 bis 24 Jahren 2003, 2008, 2013 und 2014 nach Ländern* "/>
    <hyperlink ref="A12" location="'Tab. E1-3A'!A1" display="Tab. E1-3A: Verteilung der Neuzugänge mit Studienberechtigung auf die drei Sektoren des beruflichen Ausbildungssystems 2005 und 2014 nach Ländern* (Anzahl und Veränderung in %)"/>
    <hyperlink ref="A13" location="'Tab. E1-4A'!A1" display="Tab. E1-4A: Neuzugänge in das berufliche Ausbildungssystem 2005 bis 2014 nach Ausbildungssektoren* und Staatsangehörigkeit"/>
    <hyperlink ref="A18" location="'Abb. E1-8web'!A1" display="Abb. E1-8web: Neuzugänge in das berufliche Ausbildungssystem 2005 bis 2014 nach Ausbildungssektoren und Staatsangehörigkeit (in %)"/>
    <hyperlink ref="A10:I10" location="'Tab. E1-1A'!A1" display="Tab. E1-1A: Neuzugänge in das berufliche Ausbildungssystem 2005 bis 2015 (Anzahl)"/>
    <hyperlink ref="A11:I11" location="'Tab. E1-2A'!A1" display="Tab. E1-2A: Bevölkerung im besonders ausbildungsrelevanten Alter von 15 bis 24 Jahren 2003, 2008, 2013 und 2014 nach Ländern "/>
    <hyperlink ref="A12:I12" location="'Tab. E1-3A'!A1" display="Tab. E1-3A: Verteilung der Neuzugänge mit Studienberechtigung auf die drei Sektoren des beruflichen Ausbildungssystems 2005 und 2014 nach Ländern (Anzahl und Veränderung in %)"/>
    <hyperlink ref="A13:I13" location="'Tab. E1-4A'!A1" display="Tab. E1-4A: Neuzugänge in das berufliche Ausbildungssystem 2005 bis 2014 nach Ausbildungssektoren und Staatsangehörigkeit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K25"/>
  <sheetViews>
    <sheetView showGridLines="0" workbookViewId="0">
      <selection sqref="A1:B1"/>
    </sheetView>
  </sheetViews>
  <sheetFormatPr baseColWidth="10" defaultColWidth="11.5703125" defaultRowHeight="12.75"/>
  <cols>
    <col min="1" max="16384" width="11.5703125" style="124"/>
  </cols>
  <sheetData>
    <row r="1" spans="1:11" ht="25.5" customHeight="1">
      <c r="A1" s="157" t="s">
        <v>88</v>
      </c>
      <c r="B1" s="157"/>
    </row>
    <row r="2" spans="1:11" ht="33.75" customHeight="1">
      <c r="A2" s="155" t="s">
        <v>63</v>
      </c>
      <c r="B2" s="155"/>
      <c r="C2" s="155"/>
      <c r="D2" s="155"/>
      <c r="E2" s="155"/>
      <c r="F2" s="155"/>
      <c r="G2" s="155"/>
      <c r="I2" s="1"/>
      <c r="J2" s="1"/>
      <c r="K2" s="1"/>
    </row>
    <row r="3" spans="1:11">
      <c r="I3" s="1"/>
      <c r="J3" s="1"/>
      <c r="K3" s="1"/>
    </row>
    <row r="21" spans="1:6" ht="54.75" customHeight="1">
      <c r="A21" s="156" t="s">
        <v>96</v>
      </c>
      <c r="B21" s="156"/>
      <c r="C21" s="156"/>
      <c r="D21" s="156"/>
      <c r="E21" s="156"/>
      <c r="F21" s="156"/>
    </row>
    <row r="25" spans="1:6">
      <c r="A25" s="125"/>
    </row>
  </sheetData>
  <mergeCells count="3">
    <mergeCell ref="A2:G2"/>
    <mergeCell ref="A21:F21"/>
    <mergeCell ref="A1:B1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1"/>
  <sheetViews>
    <sheetView workbookViewId="0">
      <selection sqref="A1:B1"/>
    </sheetView>
  </sheetViews>
  <sheetFormatPr baseColWidth="10" defaultRowHeight="12.75"/>
  <sheetData>
    <row r="1" spans="1:2" ht="25.5" customHeight="1">
      <c r="A1" s="129" t="s">
        <v>88</v>
      </c>
      <c r="B1" s="129"/>
    </row>
  </sheetData>
  <mergeCells count="1">
    <mergeCell ref="A1:B1"/>
  </mergeCells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1"/>
  <sheetViews>
    <sheetView workbookViewId="0">
      <selection sqref="A1:B1"/>
    </sheetView>
  </sheetViews>
  <sheetFormatPr baseColWidth="10" defaultRowHeight="12.75"/>
  <sheetData>
    <row r="1" spans="1:2" ht="25.5" customHeight="1">
      <c r="A1" s="129" t="s">
        <v>88</v>
      </c>
      <c r="B1" s="129"/>
    </row>
  </sheetData>
  <mergeCells count="1">
    <mergeCell ref="A1:B1"/>
  </mergeCells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1"/>
  <sheetViews>
    <sheetView workbookViewId="0">
      <selection sqref="A1:B1"/>
    </sheetView>
  </sheetViews>
  <sheetFormatPr baseColWidth="10" defaultRowHeight="12.75"/>
  <sheetData>
    <row r="1" spans="1:2" ht="25.5" customHeight="1">
      <c r="A1" s="129" t="s">
        <v>88</v>
      </c>
      <c r="B1" s="129"/>
    </row>
  </sheetData>
  <mergeCells count="1">
    <mergeCell ref="A1:B1"/>
  </mergeCells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1"/>
  <sheetViews>
    <sheetView workbookViewId="0">
      <selection sqref="A1:B1"/>
    </sheetView>
  </sheetViews>
  <sheetFormatPr baseColWidth="10" defaultRowHeight="12.75"/>
  <sheetData>
    <row r="1" spans="1:2" ht="25.5" customHeight="1">
      <c r="A1" s="129" t="s">
        <v>88</v>
      </c>
      <c r="B1" s="129"/>
    </row>
  </sheetData>
  <mergeCells count="1">
    <mergeCell ref="A1:B1"/>
  </mergeCells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U33"/>
  <sheetViews>
    <sheetView zoomScaleNormal="100" workbookViewId="0"/>
  </sheetViews>
  <sheetFormatPr baseColWidth="10" defaultRowHeight="12.75"/>
  <cols>
    <col min="1" max="1" width="37.7109375" customWidth="1"/>
    <col min="2" max="12" width="10.7109375" customWidth="1"/>
    <col min="13" max="13" width="9.42578125" customWidth="1"/>
  </cols>
  <sheetData>
    <row r="1" spans="1:21" ht="25.5" customHeight="1">
      <c r="A1" s="71" t="s">
        <v>88</v>
      </c>
    </row>
    <row r="2" spans="1:21" ht="18" customHeight="1">
      <c r="A2" s="131" t="s">
        <v>45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21" s="8" customFormat="1" ht="18.75" customHeight="1">
      <c r="A3" s="132" t="s">
        <v>44</v>
      </c>
      <c r="B3" s="10">
        <v>2005</v>
      </c>
      <c r="C3" s="10">
        <v>2006</v>
      </c>
      <c r="D3" s="10">
        <v>2007</v>
      </c>
      <c r="E3" s="10">
        <v>2008</v>
      </c>
      <c r="F3" s="10">
        <v>2009</v>
      </c>
      <c r="G3" s="10">
        <v>2010</v>
      </c>
      <c r="H3" s="10">
        <v>2011</v>
      </c>
      <c r="I3" s="10">
        <v>2012</v>
      </c>
      <c r="J3" s="10">
        <v>2013</v>
      </c>
      <c r="K3" s="10">
        <v>2014</v>
      </c>
      <c r="L3" s="9">
        <v>2015</v>
      </c>
      <c r="M3"/>
      <c r="N3"/>
      <c r="O3"/>
      <c r="P3"/>
      <c r="Q3"/>
      <c r="R3"/>
      <c r="S3"/>
      <c r="T3"/>
      <c r="U3"/>
    </row>
    <row r="4" spans="1:21" s="8" customFormat="1">
      <c r="A4" s="132"/>
      <c r="B4" s="133" t="s">
        <v>43</v>
      </c>
      <c r="C4" s="134"/>
      <c r="D4" s="134"/>
      <c r="E4" s="134"/>
      <c r="F4" s="134"/>
      <c r="G4" s="134"/>
      <c r="H4" s="134"/>
      <c r="I4" s="134"/>
      <c r="J4" s="134"/>
      <c r="K4" s="134"/>
      <c r="L4" s="135"/>
      <c r="M4"/>
      <c r="N4"/>
      <c r="O4"/>
      <c r="P4"/>
      <c r="Q4"/>
      <c r="R4"/>
      <c r="S4"/>
      <c r="T4"/>
      <c r="U4"/>
    </row>
    <row r="5" spans="1:21" s="5" customFormat="1" ht="36">
      <c r="A5" s="6" t="s">
        <v>42</v>
      </c>
      <c r="B5" s="72">
        <v>958485</v>
      </c>
      <c r="C5" s="72">
        <v>969598</v>
      </c>
      <c r="D5" s="72">
        <v>965044</v>
      </c>
      <c r="E5" s="72">
        <v>929531</v>
      </c>
      <c r="F5" s="72">
        <v>893561</v>
      </c>
      <c r="G5" s="72">
        <v>865316</v>
      </c>
      <c r="H5" s="72">
        <v>882913</v>
      </c>
      <c r="I5" s="72">
        <v>868790</v>
      </c>
      <c r="J5" s="72">
        <v>895334</v>
      </c>
      <c r="K5" s="73">
        <v>850721</v>
      </c>
      <c r="L5" s="74" t="s">
        <v>93</v>
      </c>
      <c r="M5"/>
      <c r="N5"/>
      <c r="O5" s="7"/>
      <c r="P5" s="7"/>
      <c r="Q5" s="7"/>
      <c r="R5" s="7"/>
      <c r="S5"/>
      <c r="T5"/>
      <c r="U5"/>
    </row>
    <row r="6" spans="1:21" s="5" customFormat="1" ht="12.75" customHeight="1">
      <c r="A6" s="111" t="s">
        <v>41</v>
      </c>
      <c r="B6" s="112">
        <v>366242</v>
      </c>
      <c r="C6" s="112">
        <v>355472</v>
      </c>
      <c r="D6" s="112">
        <v>373510</v>
      </c>
      <c r="E6" s="112">
        <v>400600</v>
      </c>
      <c r="F6" s="112">
        <v>428000</v>
      </c>
      <c r="G6" s="112">
        <v>447890</v>
      </c>
      <c r="H6" s="112">
        <v>522306</v>
      </c>
      <c r="I6" s="112">
        <v>498636</v>
      </c>
      <c r="J6" s="112">
        <v>510672</v>
      </c>
      <c r="K6" s="113">
        <v>504882</v>
      </c>
      <c r="L6" s="113">
        <v>505736</v>
      </c>
      <c r="M6"/>
      <c r="N6"/>
      <c r="O6"/>
      <c r="P6"/>
      <c r="Q6"/>
      <c r="R6"/>
      <c r="S6"/>
      <c r="T6"/>
      <c r="U6"/>
    </row>
    <row r="7" spans="1:21" s="5" customFormat="1" ht="12.75" customHeight="1">
      <c r="A7" s="6" t="s">
        <v>40</v>
      </c>
      <c r="B7" s="72">
        <v>517342</v>
      </c>
      <c r="C7" s="72">
        <v>531471</v>
      </c>
      <c r="D7" s="72">
        <v>569460</v>
      </c>
      <c r="E7" s="72">
        <v>559324</v>
      </c>
      <c r="F7" s="72">
        <v>512518</v>
      </c>
      <c r="G7" s="72">
        <v>509900</v>
      </c>
      <c r="H7" s="72">
        <v>523577</v>
      </c>
      <c r="I7" s="72">
        <v>505523</v>
      </c>
      <c r="J7" s="72">
        <v>491380</v>
      </c>
      <c r="K7" s="73">
        <v>481136.30466559686</v>
      </c>
      <c r="L7" s="73">
        <v>480674.19143006037</v>
      </c>
      <c r="M7"/>
      <c r="N7"/>
      <c r="O7"/>
      <c r="P7"/>
      <c r="Q7"/>
      <c r="R7"/>
      <c r="S7"/>
      <c r="T7"/>
      <c r="U7"/>
    </row>
    <row r="8" spans="1:21" s="5" customFormat="1" ht="25.5" customHeight="1">
      <c r="A8" s="115" t="s">
        <v>98</v>
      </c>
      <c r="B8" s="114">
        <v>35488</v>
      </c>
      <c r="C8" s="114">
        <v>32874</v>
      </c>
      <c r="D8" s="114">
        <v>33504</v>
      </c>
      <c r="E8" s="114">
        <v>32605</v>
      </c>
      <c r="F8" s="112">
        <v>21307</v>
      </c>
      <c r="G8" s="112">
        <v>20860</v>
      </c>
      <c r="H8" s="112">
        <v>21396</v>
      </c>
      <c r="I8" s="112">
        <v>21323</v>
      </c>
      <c r="J8" s="112">
        <v>19844</v>
      </c>
      <c r="K8" s="113">
        <v>19589</v>
      </c>
      <c r="L8" s="113">
        <v>19489</v>
      </c>
      <c r="M8"/>
      <c r="N8"/>
      <c r="O8"/>
      <c r="P8"/>
      <c r="Q8"/>
      <c r="R8"/>
      <c r="S8"/>
      <c r="T8"/>
      <c r="U8"/>
    </row>
    <row r="9" spans="1:21" s="5" customFormat="1" ht="12.75" customHeight="1">
      <c r="A9" s="6" t="s">
        <v>20</v>
      </c>
      <c r="B9" s="72">
        <v>215873</v>
      </c>
      <c r="C9" s="72">
        <v>215223</v>
      </c>
      <c r="D9" s="72">
        <v>214829</v>
      </c>
      <c r="E9" s="72">
        <v>211089</v>
      </c>
      <c r="F9" s="72">
        <v>209524</v>
      </c>
      <c r="G9" s="72">
        <v>212363</v>
      </c>
      <c r="H9" s="72">
        <v>209617</v>
      </c>
      <c r="I9" s="72">
        <v>212079</v>
      </c>
      <c r="J9" s="72">
        <v>215601.95878889825</v>
      </c>
      <c r="K9" s="73">
        <v>210032.46047452837</v>
      </c>
      <c r="L9" s="73">
        <v>205735.19123429974</v>
      </c>
      <c r="M9"/>
      <c r="N9"/>
      <c r="O9"/>
      <c r="P9"/>
      <c r="Q9"/>
      <c r="R9"/>
      <c r="S9"/>
      <c r="T9"/>
      <c r="U9"/>
    </row>
    <row r="10" spans="1:21" s="5" customFormat="1" ht="12.75" customHeight="1">
      <c r="A10" s="116" t="s">
        <v>39</v>
      </c>
      <c r="B10" s="77">
        <v>11472</v>
      </c>
      <c r="C10" s="77">
        <v>11903</v>
      </c>
      <c r="D10" s="77">
        <v>9813</v>
      </c>
      <c r="E10" s="77">
        <v>8780</v>
      </c>
      <c r="F10" s="75">
        <v>6709</v>
      </c>
      <c r="G10" s="75">
        <v>6118</v>
      </c>
      <c r="H10" s="75">
        <v>5874</v>
      </c>
      <c r="I10" s="75">
        <v>5506</v>
      </c>
      <c r="J10" s="75">
        <v>4792</v>
      </c>
      <c r="K10" s="76">
        <v>4734.5122651215679</v>
      </c>
      <c r="L10" s="76">
        <v>12697.512265121568</v>
      </c>
      <c r="M10"/>
      <c r="N10"/>
      <c r="O10"/>
      <c r="P10"/>
      <c r="Q10"/>
      <c r="R10"/>
      <c r="S10"/>
      <c r="T10"/>
      <c r="U10"/>
    </row>
    <row r="11" spans="1:21" s="5" customFormat="1" ht="36">
      <c r="A11" s="117" t="s">
        <v>38</v>
      </c>
      <c r="B11" s="78">
        <v>32514</v>
      </c>
      <c r="C11" s="78">
        <v>31341</v>
      </c>
      <c r="D11" s="78">
        <v>29683</v>
      </c>
      <c r="E11" s="78">
        <v>25693</v>
      </c>
      <c r="F11" s="72">
        <v>23352</v>
      </c>
      <c r="G11" s="72">
        <v>20677</v>
      </c>
      <c r="H11" s="72">
        <v>19223</v>
      </c>
      <c r="I11" s="72">
        <v>17564</v>
      </c>
      <c r="J11" s="72">
        <v>15437</v>
      </c>
      <c r="K11" s="73">
        <v>14745.762951230061</v>
      </c>
      <c r="L11" s="73">
        <v>13680.541019115179</v>
      </c>
      <c r="M11"/>
      <c r="N11"/>
      <c r="O11"/>
      <c r="P11"/>
      <c r="Q11"/>
      <c r="R11"/>
      <c r="S11"/>
      <c r="T11"/>
      <c r="U11"/>
    </row>
    <row r="12" spans="1:21" s="5" customFormat="1" ht="36">
      <c r="A12" s="116" t="s">
        <v>37</v>
      </c>
      <c r="B12" s="75">
        <v>61607</v>
      </c>
      <c r="C12" s="75">
        <v>59717</v>
      </c>
      <c r="D12" s="75">
        <v>59937</v>
      </c>
      <c r="E12" s="75">
        <v>58372</v>
      </c>
      <c r="F12" s="75">
        <v>61106</v>
      </c>
      <c r="G12" s="75">
        <v>62554</v>
      </c>
      <c r="H12" s="75">
        <v>61441</v>
      </c>
      <c r="I12" s="75">
        <v>62958</v>
      </c>
      <c r="J12" s="75">
        <v>65007</v>
      </c>
      <c r="K12" s="76">
        <v>64283.293652455497</v>
      </c>
      <c r="L12" s="76">
        <v>65110.999918774032</v>
      </c>
      <c r="M12"/>
      <c r="N12"/>
      <c r="O12"/>
      <c r="P12"/>
      <c r="Q12"/>
      <c r="R12"/>
      <c r="S12"/>
      <c r="T12"/>
      <c r="U12"/>
    </row>
    <row r="13" spans="1:21" s="5" customFormat="1" ht="12.75" customHeight="1">
      <c r="A13" s="117" t="s">
        <v>36</v>
      </c>
      <c r="B13" s="78">
        <v>51911</v>
      </c>
      <c r="C13" s="78">
        <v>54207</v>
      </c>
      <c r="D13" s="78">
        <v>54917</v>
      </c>
      <c r="E13" s="78">
        <v>54477</v>
      </c>
      <c r="F13" s="72">
        <v>58833</v>
      </c>
      <c r="G13" s="72">
        <v>61269</v>
      </c>
      <c r="H13" s="72">
        <v>60813</v>
      </c>
      <c r="I13" s="72">
        <v>62373</v>
      </c>
      <c r="J13" s="72">
        <v>64278</v>
      </c>
      <c r="K13" s="73">
        <v>66509</v>
      </c>
      <c r="L13" s="73">
        <v>65345</v>
      </c>
      <c r="M13"/>
      <c r="N13"/>
      <c r="O13"/>
      <c r="P13"/>
      <c r="Q13"/>
      <c r="R13"/>
      <c r="S13"/>
      <c r="T13"/>
      <c r="U13"/>
    </row>
    <row r="14" spans="1:21" s="5" customFormat="1" ht="25.5">
      <c r="A14" s="116" t="s">
        <v>35</v>
      </c>
      <c r="B14" s="75">
        <v>29192</v>
      </c>
      <c r="C14" s="75">
        <v>26560</v>
      </c>
      <c r="D14" s="75">
        <v>28290</v>
      </c>
      <c r="E14" s="75">
        <v>29558</v>
      </c>
      <c r="F14" s="75">
        <v>33901</v>
      </c>
      <c r="G14" s="75">
        <v>36027</v>
      </c>
      <c r="H14" s="75">
        <v>37887</v>
      </c>
      <c r="I14" s="75">
        <v>39445</v>
      </c>
      <c r="J14" s="75">
        <v>41795.958788898235</v>
      </c>
      <c r="K14" s="76">
        <v>35614.891605721234</v>
      </c>
      <c r="L14" s="76">
        <v>34200.138031288938</v>
      </c>
      <c r="M14"/>
      <c r="P14"/>
      <c r="Q14"/>
      <c r="R14"/>
      <c r="S14"/>
      <c r="T14"/>
      <c r="U14"/>
    </row>
    <row r="15" spans="1:21" s="5" customFormat="1" ht="25.5">
      <c r="A15" s="117" t="s">
        <v>34</v>
      </c>
      <c r="B15" s="78">
        <v>2386</v>
      </c>
      <c r="C15" s="78">
        <v>2743</v>
      </c>
      <c r="D15" s="78">
        <v>2846</v>
      </c>
      <c r="E15" s="78">
        <v>3014</v>
      </c>
      <c r="F15" s="72">
        <v>2953</v>
      </c>
      <c r="G15" s="72">
        <v>3421</v>
      </c>
      <c r="H15" s="72">
        <v>3592</v>
      </c>
      <c r="I15" s="72">
        <v>3648</v>
      </c>
      <c r="J15" s="72">
        <v>3709</v>
      </c>
      <c r="K15" s="73">
        <v>3552</v>
      </c>
      <c r="L15" s="73">
        <v>3336</v>
      </c>
      <c r="M15"/>
      <c r="N15"/>
      <c r="O15"/>
      <c r="P15"/>
      <c r="Q15"/>
      <c r="R15"/>
      <c r="S15"/>
      <c r="T15"/>
      <c r="U15"/>
    </row>
    <row r="16" spans="1:21" s="5" customFormat="1" ht="25.5">
      <c r="A16" s="116" t="s">
        <v>33</v>
      </c>
      <c r="B16" s="75">
        <v>26791</v>
      </c>
      <c r="C16" s="75">
        <v>28752</v>
      </c>
      <c r="D16" s="75">
        <v>29343</v>
      </c>
      <c r="E16" s="75">
        <v>31195</v>
      </c>
      <c r="F16" s="75">
        <v>22670</v>
      </c>
      <c r="G16" s="75">
        <v>22297</v>
      </c>
      <c r="H16" s="75">
        <v>20787</v>
      </c>
      <c r="I16" s="75">
        <v>20586</v>
      </c>
      <c r="J16" s="75">
        <v>20583</v>
      </c>
      <c r="K16" s="76">
        <v>20593</v>
      </c>
      <c r="L16" s="76">
        <v>11365</v>
      </c>
      <c r="M16"/>
      <c r="N16"/>
      <c r="O16"/>
      <c r="P16"/>
      <c r="Q16"/>
      <c r="R16"/>
      <c r="S16"/>
      <c r="T16"/>
      <c r="U16"/>
    </row>
    <row r="17" spans="1:21" s="5" customFormat="1" ht="12.75" customHeight="1">
      <c r="A17" s="118" t="s">
        <v>19</v>
      </c>
      <c r="B17" s="119">
        <v>417649</v>
      </c>
      <c r="C17" s="119">
        <v>412083</v>
      </c>
      <c r="D17" s="119">
        <v>386864</v>
      </c>
      <c r="E17" s="119">
        <v>358969</v>
      </c>
      <c r="F17" s="119">
        <v>344515</v>
      </c>
      <c r="G17" s="119">
        <v>316494</v>
      </c>
      <c r="H17" s="119">
        <v>281662</v>
      </c>
      <c r="I17" s="119">
        <v>259727</v>
      </c>
      <c r="J17" s="119">
        <v>255401</v>
      </c>
      <c r="K17" s="120">
        <v>252670.41674257664</v>
      </c>
      <c r="L17" s="120">
        <v>270782.93240837299</v>
      </c>
      <c r="M17"/>
      <c r="N17"/>
      <c r="O17"/>
      <c r="P17"/>
      <c r="Q17"/>
      <c r="R17"/>
      <c r="S17"/>
      <c r="T17"/>
      <c r="U17"/>
    </row>
    <row r="18" spans="1:21" s="5" customFormat="1" ht="24">
      <c r="A18" s="116" t="s">
        <v>32</v>
      </c>
      <c r="B18" s="75">
        <v>48581</v>
      </c>
      <c r="C18" s="75">
        <v>46446</v>
      </c>
      <c r="D18" s="75">
        <v>44337</v>
      </c>
      <c r="E18" s="75">
        <v>42688</v>
      </c>
      <c r="F18" s="75">
        <v>32473</v>
      </c>
      <c r="G18" s="75">
        <v>30620</v>
      </c>
      <c r="H18" s="75">
        <v>28144</v>
      </c>
      <c r="I18" s="75">
        <v>26938</v>
      </c>
      <c r="J18" s="75">
        <v>27325</v>
      </c>
      <c r="K18" s="76">
        <v>28408</v>
      </c>
      <c r="L18" s="76">
        <v>6257</v>
      </c>
      <c r="M18"/>
      <c r="N18"/>
      <c r="O18"/>
      <c r="P18"/>
      <c r="Q18"/>
      <c r="R18"/>
      <c r="S18"/>
      <c r="T18"/>
      <c r="U18"/>
    </row>
    <row r="19" spans="1:21" s="5" customFormat="1" ht="24">
      <c r="A19" s="117" t="s">
        <v>31</v>
      </c>
      <c r="B19" s="72">
        <v>155907</v>
      </c>
      <c r="C19" s="72">
        <v>155101</v>
      </c>
      <c r="D19" s="72">
        <v>151471</v>
      </c>
      <c r="E19" s="72">
        <v>141557</v>
      </c>
      <c r="F19" s="72">
        <v>137859</v>
      </c>
      <c r="G19" s="72">
        <v>126449</v>
      </c>
      <c r="H19" s="72">
        <v>115049</v>
      </c>
      <c r="I19" s="72">
        <v>105476</v>
      </c>
      <c r="J19" s="72">
        <v>106666</v>
      </c>
      <c r="K19" s="73">
        <v>102140.43504764198</v>
      </c>
      <c r="L19" s="73">
        <v>113083.94679698923</v>
      </c>
      <c r="M19"/>
      <c r="N19"/>
      <c r="O19"/>
      <c r="P19"/>
      <c r="Q19"/>
      <c r="R19"/>
      <c r="S19"/>
      <c r="T19"/>
      <c r="U19"/>
    </row>
    <row r="20" spans="1:21" s="5" customFormat="1" ht="24">
      <c r="A20" s="116" t="s">
        <v>30</v>
      </c>
      <c r="B20" s="77">
        <v>58432</v>
      </c>
      <c r="C20" s="77">
        <v>55339</v>
      </c>
      <c r="D20" s="77">
        <v>46841</v>
      </c>
      <c r="E20" s="77">
        <v>42571</v>
      </c>
      <c r="F20" s="77">
        <v>41973</v>
      </c>
      <c r="G20" s="77">
        <v>40661</v>
      </c>
      <c r="H20" s="77">
        <v>38479</v>
      </c>
      <c r="I20" s="77">
        <v>41061</v>
      </c>
      <c r="J20" s="77">
        <v>41340</v>
      </c>
      <c r="K20" s="79">
        <v>45202</v>
      </c>
      <c r="L20" s="79">
        <v>71008.000000000015</v>
      </c>
      <c r="M20"/>
      <c r="N20"/>
      <c r="O20"/>
      <c r="P20"/>
      <c r="Q20"/>
      <c r="R20"/>
      <c r="S20"/>
      <c r="T20"/>
      <c r="U20"/>
    </row>
    <row r="21" spans="1:21" s="5" customFormat="1" ht="24">
      <c r="A21" s="117" t="s">
        <v>29</v>
      </c>
      <c r="B21" s="78">
        <v>40512</v>
      </c>
      <c r="C21" s="78">
        <v>41863</v>
      </c>
      <c r="D21" s="78">
        <v>37287</v>
      </c>
      <c r="E21" s="78">
        <v>31322</v>
      </c>
      <c r="F21" s="78">
        <v>29843</v>
      </c>
      <c r="G21" s="78">
        <v>25994</v>
      </c>
      <c r="H21" s="78">
        <v>22377</v>
      </c>
      <c r="I21" s="78">
        <v>18674</v>
      </c>
      <c r="J21" s="78">
        <v>17656</v>
      </c>
      <c r="K21" s="80">
        <v>16716.985611383778</v>
      </c>
      <c r="L21" s="80">
        <v>17945.985611383778</v>
      </c>
      <c r="M21"/>
      <c r="N21"/>
      <c r="O21"/>
      <c r="P21"/>
      <c r="Q21"/>
      <c r="R21"/>
      <c r="S21"/>
      <c r="T21"/>
      <c r="U21"/>
    </row>
    <row r="22" spans="1:21" s="5" customFormat="1" ht="12.75" customHeight="1">
      <c r="A22" s="116" t="s">
        <v>28</v>
      </c>
      <c r="B22" s="75">
        <v>3525</v>
      </c>
      <c r="C22" s="75">
        <v>3561</v>
      </c>
      <c r="D22" s="75">
        <v>3391</v>
      </c>
      <c r="E22" s="75">
        <v>3531</v>
      </c>
      <c r="F22" s="75">
        <v>3724</v>
      </c>
      <c r="G22" s="75">
        <v>3854</v>
      </c>
      <c r="H22" s="75">
        <v>3821</v>
      </c>
      <c r="I22" s="75">
        <v>3835</v>
      </c>
      <c r="J22" s="75">
        <v>3890</v>
      </c>
      <c r="K22" s="76">
        <v>3840.9960835509137</v>
      </c>
      <c r="L22" s="76">
        <v>3842</v>
      </c>
      <c r="M22"/>
      <c r="N22"/>
      <c r="O22"/>
      <c r="P22"/>
      <c r="Q22"/>
      <c r="R22"/>
      <c r="S22"/>
      <c r="T22"/>
      <c r="U22"/>
    </row>
    <row r="23" spans="1:21" s="1" customFormat="1" ht="24">
      <c r="A23" s="117" t="s">
        <v>27</v>
      </c>
      <c r="B23" s="72">
        <v>91811</v>
      </c>
      <c r="C23" s="72">
        <v>86171</v>
      </c>
      <c r="D23" s="72">
        <v>80193</v>
      </c>
      <c r="E23" s="72">
        <v>78080</v>
      </c>
      <c r="F23" s="72">
        <v>77934</v>
      </c>
      <c r="G23" s="72">
        <v>69933</v>
      </c>
      <c r="H23" s="72">
        <v>58389</v>
      </c>
      <c r="I23" s="72">
        <v>51274</v>
      </c>
      <c r="J23" s="72">
        <v>47264</v>
      </c>
      <c r="K23" s="73">
        <v>46149</v>
      </c>
      <c r="L23" s="73">
        <v>46539</v>
      </c>
      <c r="M23"/>
      <c r="N23"/>
      <c r="O23"/>
      <c r="P23"/>
      <c r="Q23"/>
      <c r="R23"/>
      <c r="S23"/>
      <c r="T23"/>
      <c r="U23"/>
    </row>
    <row r="24" spans="1:21" ht="12.75" customHeight="1">
      <c r="A24" s="116" t="s">
        <v>26</v>
      </c>
      <c r="B24" s="75">
        <v>18881</v>
      </c>
      <c r="C24" s="75">
        <v>23602</v>
      </c>
      <c r="D24" s="75">
        <v>23344</v>
      </c>
      <c r="E24" s="75">
        <v>19220</v>
      </c>
      <c r="F24" s="75">
        <v>20709</v>
      </c>
      <c r="G24" s="75">
        <v>18983</v>
      </c>
      <c r="H24" s="75">
        <v>15403</v>
      </c>
      <c r="I24" s="75">
        <v>12469</v>
      </c>
      <c r="J24" s="75">
        <v>11260</v>
      </c>
      <c r="K24" s="76">
        <v>10213</v>
      </c>
      <c r="L24" s="76">
        <v>12107</v>
      </c>
    </row>
    <row r="25" spans="1:21" s="5" customFormat="1" ht="28.5" customHeight="1">
      <c r="A25" s="117" t="s">
        <v>25</v>
      </c>
      <c r="B25" s="72">
        <v>44444</v>
      </c>
      <c r="C25" s="72">
        <v>41703</v>
      </c>
      <c r="D25" s="72">
        <v>39727</v>
      </c>
      <c r="E25" s="72">
        <v>36715</v>
      </c>
      <c r="F25" s="72">
        <v>34712</v>
      </c>
      <c r="G25" s="72">
        <v>32448</v>
      </c>
      <c r="H25" s="72">
        <v>27136</v>
      </c>
      <c r="I25" s="72">
        <v>25099</v>
      </c>
      <c r="J25" s="72">
        <v>23796</v>
      </c>
      <c r="K25" s="73">
        <v>22180.709723019354</v>
      </c>
      <c r="L25" s="73">
        <v>24220.822958555862</v>
      </c>
      <c r="M25"/>
      <c r="N25"/>
      <c r="O25"/>
      <c r="P25"/>
      <c r="Q25"/>
      <c r="R25"/>
      <c r="S25"/>
      <c r="T25"/>
      <c r="U25"/>
    </row>
    <row r="26" spans="1:21" ht="36">
      <c r="A26" s="4" t="s">
        <v>18</v>
      </c>
      <c r="B26" s="77">
        <v>5953</v>
      </c>
      <c r="C26" s="77">
        <v>4868</v>
      </c>
      <c r="D26" s="77">
        <v>4667</v>
      </c>
      <c r="E26" s="77">
        <v>5634</v>
      </c>
      <c r="F26" s="77">
        <v>6442</v>
      </c>
      <c r="G26" s="77">
        <v>7314</v>
      </c>
      <c r="H26" s="77">
        <v>7829</v>
      </c>
      <c r="I26" s="77">
        <v>8957</v>
      </c>
      <c r="J26" s="77">
        <v>9060.5</v>
      </c>
      <c r="K26" s="79">
        <v>9347</v>
      </c>
      <c r="L26" s="79">
        <v>9347</v>
      </c>
    </row>
    <row r="27" spans="1:21" s="1" customFormat="1" ht="12.75" customHeight="1">
      <c r="A27" s="121" t="s">
        <v>24</v>
      </c>
      <c r="B27" s="122">
        <v>1156817</v>
      </c>
      <c r="C27" s="122">
        <v>1163645</v>
      </c>
      <c r="D27" s="122">
        <v>1175820</v>
      </c>
      <c r="E27" s="122">
        <v>1135016</v>
      </c>
      <c r="F27" s="122">
        <v>1072999</v>
      </c>
      <c r="G27" s="122">
        <v>1046071</v>
      </c>
      <c r="H27" s="122">
        <v>1022685</v>
      </c>
      <c r="I27" s="122">
        <v>986287</v>
      </c>
      <c r="J27" s="122">
        <v>971443.45878889831</v>
      </c>
      <c r="K27" s="123">
        <f>SUM(K7,K9,K17,K26)</f>
        <v>953186.18188270193</v>
      </c>
      <c r="L27" s="123">
        <v>966539.31507273309</v>
      </c>
      <c r="M27"/>
      <c r="N27"/>
      <c r="O27"/>
      <c r="P27"/>
      <c r="Q27"/>
      <c r="R27"/>
      <c r="S27"/>
      <c r="T27"/>
    </row>
    <row r="28" spans="1:21" ht="30" customHeight="1">
      <c r="A28" s="136" t="s">
        <v>97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</row>
    <row r="29" spans="1:21">
      <c r="A29" s="130" t="s">
        <v>23</v>
      </c>
      <c r="B29" s="130"/>
      <c r="C29" s="130"/>
      <c r="D29" s="130"/>
      <c r="E29" s="130"/>
      <c r="F29" s="130"/>
      <c r="G29" s="130"/>
      <c r="H29" s="130"/>
      <c r="I29" s="130"/>
      <c r="J29" s="3"/>
    </row>
    <row r="30" spans="1:21">
      <c r="A30" s="130" t="s">
        <v>22</v>
      </c>
      <c r="B30" s="130"/>
      <c r="C30" s="130"/>
      <c r="D30" s="130"/>
      <c r="E30" s="130"/>
      <c r="F30" s="130"/>
      <c r="G30" s="130"/>
      <c r="H30" s="130"/>
      <c r="I30" s="130"/>
      <c r="J30" s="3"/>
    </row>
    <row r="31" spans="1:21">
      <c r="A31" s="130" t="s">
        <v>94</v>
      </c>
      <c r="B31" s="130"/>
      <c r="C31" s="130"/>
      <c r="D31" s="130"/>
      <c r="E31" s="130"/>
      <c r="F31" s="130"/>
      <c r="G31" s="130"/>
      <c r="H31" s="130"/>
      <c r="I31" s="130"/>
      <c r="J31" s="3"/>
    </row>
    <row r="32" spans="1:21" ht="12.75" customHeight="1">
      <c r="A32" s="130" t="s">
        <v>21</v>
      </c>
      <c r="B32" s="130"/>
      <c r="C32" s="130"/>
      <c r="D32" s="130"/>
      <c r="E32" s="130"/>
      <c r="F32" s="130"/>
      <c r="G32" s="130"/>
      <c r="H32" s="130"/>
      <c r="I32" s="130"/>
      <c r="J32" s="3"/>
    </row>
    <row r="33" spans="1:12" ht="24.75" customHeight="1">
      <c r="A33" s="130" t="s">
        <v>100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</row>
  </sheetData>
  <mergeCells count="9">
    <mergeCell ref="A33:L33"/>
    <mergeCell ref="A2:L2"/>
    <mergeCell ref="A30:I30"/>
    <mergeCell ref="A31:I31"/>
    <mergeCell ref="A32:I32"/>
    <mergeCell ref="A3:A4"/>
    <mergeCell ref="A29:I29"/>
    <mergeCell ref="B4:L4"/>
    <mergeCell ref="A28:L28"/>
  </mergeCells>
  <hyperlinks>
    <hyperlink ref="A1" location="Inhalt!A1" display="Zurück zum Inhalt"/>
  </hyperlinks>
  <pageMargins left="0.78740157499999996" right="0.52" top="0.57999999999999996" bottom="0.984251969" header="0.4921259845" footer="0.4921259845"/>
  <pageSetup paperSize="9" scale="6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I28"/>
  <sheetViews>
    <sheetView workbookViewId="0"/>
  </sheetViews>
  <sheetFormatPr baseColWidth="10" defaultRowHeight="12.75"/>
  <cols>
    <col min="1" max="1" width="22.85546875" customWidth="1"/>
    <col min="2" max="8" width="9.140625" customWidth="1"/>
    <col min="9" max="9" width="9.140625" style="11" customWidth="1"/>
  </cols>
  <sheetData>
    <row r="1" spans="1:9" ht="25.5" customHeight="1">
      <c r="A1" s="71" t="s">
        <v>88</v>
      </c>
    </row>
    <row r="2" spans="1:9" ht="30" customHeight="1">
      <c r="A2" s="141" t="s">
        <v>62</v>
      </c>
      <c r="B2" s="141"/>
      <c r="C2" s="141"/>
      <c r="D2" s="141"/>
      <c r="E2" s="141"/>
      <c r="F2" s="141"/>
      <c r="G2" s="141"/>
      <c r="H2" s="141"/>
      <c r="I2" s="141"/>
    </row>
    <row r="3" spans="1:9">
      <c r="A3" s="132" t="s">
        <v>52</v>
      </c>
      <c r="B3" s="82">
        <v>2003</v>
      </c>
      <c r="C3" s="82">
        <v>2008</v>
      </c>
      <c r="D3" s="82">
        <v>2013</v>
      </c>
      <c r="E3" s="82">
        <v>2014</v>
      </c>
      <c r="F3" s="82">
        <v>2003</v>
      </c>
      <c r="G3" s="82">
        <v>2008</v>
      </c>
      <c r="H3" s="83">
        <v>2013</v>
      </c>
      <c r="I3" s="84">
        <v>2014</v>
      </c>
    </row>
    <row r="4" spans="1:9" ht="12.75" customHeight="1">
      <c r="A4" s="137"/>
      <c r="B4" s="85" t="s">
        <v>95</v>
      </c>
      <c r="C4" s="85"/>
      <c r="D4" s="85"/>
      <c r="E4" s="85"/>
      <c r="F4" s="138" t="s">
        <v>51</v>
      </c>
      <c r="G4" s="139"/>
      <c r="H4" s="140"/>
      <c r="I4" s="86"/>
    </row>
    <row r="5" spans="1:9">
      <c r="A5" s="87" t="s">
        <v>17</v>
      </c>
      <c r="B5" s="88">
        <v>9621676</v>
      </c>
      <c r="C5" s="88">
        <v>9379469</v>
      </c>
      <c r="D5" s="88">
        <v>8691941</v>
      </c>
      <c r="E5" s="89">
        <v>8653.116</v>
      </c>
      <c r="F5" s="90">
        <v>100</v>
      </c>
      <c r="G5" s="91">
        <v>97.48269428319972</v>
      </c>
      <c r="H5" s="92">
        <v>90.337078488196852</v>
      </c>
      <c r="I5" s="92">
        <v>89.933562510315241</v>
      </c>
    </row>
    <row r="6" spans="1:9">
      <c r="A6" s="25" t="s">
        <v>16</v>
      </c>
      <c r="B6" s="93">
        <v>1835432</v>
      </c>
      <c r="C6" s="93">
        <v>1427796</v>
      </c>
      <c r="D6" s="93">
        <v>987571</v>
      </c>
      <c r="E6" s="94">
        <v>946.90800000000002</v>
      </c>
      <c r="F6" s="95">
        <v>100</v>
      </c>
      <c r="G6" s="96">
        <v>77.7907326449577</v>
      </c>
      <c r="H6" s="97">
        <v>53.805915991439612</v>
      </c>
      <c r="I6" s="97">
        <v>51.590470254414221</v>
      </c>
    </row>
    <row r="7" spans="1:9">
      <c r="A7" s="21" t="s">
        <v>15</v>
      </c>
      <c r="B7" s="98">
        <v>7114303</v>
      </c>
      <c r="C7" s="98">
        <v>7302312</v>
      </c>
      <c r="D7" s="98">
        <v>7101601</v>
      </c>
      <c r="E7" s="99">
        <v>7109.4229999999998</v>
      </c>
      <c r="F7" s="100">
        <v>100</v>
      </c>
      <c r="G7" s="101">
        <v>102.64269036615391</v>
      </c>
      <c r="H7" s="102">
        <v>99.821458265131525</v>
      </c>
      <c r="I7" s="102">
        <v>99.93140578915461</v>
      </c>
    </row>
    <row r="8" spans="1:9">
      <c r="A8" s="25" t="s">
        <v>14</v>
      </c>
      <c r="B8" s="93">
        <v>671941</v>
      </c>
      <c r="C8" s="93">
        <v>649361</v>
      </c>
      <c r="D8" s="93">
        <v>602769</v>
      </c>
      <c r="E8" s="94">
        <v>596.78499999999997</v>
      </c>
      <c r="F8" s="95">
        <v>100</v>
      </c>
      <c r="G8" s="96">
        <v>96.639585916025368</v>
      </c>
      <c r="H8" s="97">
        <v>89.705643799083546</v>
      </c>
      <c r="I8" s="97">
        <v>88.815089420053255</v>
      </c>
    </row>
    <row r="9" spans="1:9">
      <c r="A9" s="103" t="s">
        <v>13</v>
      </c>
      <c r="B9" s="98">
        <v>1246308</v>
      </c>
      <c r="C9" s="98">
        <v>1268504</v>
      </c>
      <c r="D9" s="98">
        <v>1253093</v>
      </c>
      <c r="E9" s="99">
        <v>1256.741</v>
      </c>
      <c r="F9" s="100">
        <v>100</v>
      </c>
      <c r="G9" s="101">
        <v>101.7809401849302</v>
      </c>
      <c r="H9" s="102">
        <v>100.54440796336057</v>
      </c>
      <c r="I9" s="102">
        <v>100.83711249546661</v>
      </c>
    </row>
    <row r="10" spans="1:9">
      <c r="A10" s="104" t="s">
        <v>12</v>
      </c>
      <c r="B10" s="93">
        <v>1411106</v>
      </c>
      <c r="C10" s="93">
        <v>1457425</v>
      </c>
      <c r="D10" s="93">
        <v>1433896</v>
      </c>
      <c r="E10" s="94">
        <v>1434.548</v>
      </c>
      <c r="F10" s="95">
        <v>100</v>
      </c>
      <c r="G10" s="96">
        <v>103.28246070812538</v>
      </c>
      <c r="H10" s="97">
        <v>101.61504521984884</v>
      </c>
      <c r="I10" s="97">
        <v>101.66125011161458</v>
      </c>
    </row>
    <row r="11" spans="1:9">
      <c r="A11" s="103" t="s">
        <v>11</v>
      </c>
      <c r="B11" s="98">
        <v>407822</v>
      </c>
      <c r="C11" s="98">
        <v>380587</v>
      </c>
      <c r="D11" s="98">
        <v>342035</v>
      </c>
      <c r="E11" s="99">
        <v>335.27300000000002</v>
      </c>
      <c r="F11" s="100">
        <v>100</v>
      </c>
      <c r="G11" s="101">
        <v>93.321841391587498</v>
      </c>
      <c r="H11" s="102">
        <v>83.868697618078485</v>
      </c>
      <c r="I11" s="102">
        <v>82.210621300469327</v>
      </c>
    </row>
    <row r="12" spans="1:9">
      <c r="A12" s="104" t="s">
        <v>10</v>
      </c>
      <c r="B12" s="93">
        <v>353134</v>
      </c>
      <c r="C12" s="93">
        <v>274218</v>
      </c>
      <c r="D12" s="93">
        <v>184737</v>
      </c>
      <c r="E12" s="94">
        <v>178.20500000000001</v>
      </c>
      <c r="F12" s="95">
        <v>100</v>
      </c>
      <c r="G12" s="96">
        <v>77.65267575481262</v>
      </c>
      <c r="H12" s="97">
        <v>52.313569353276655</v>
      </c>
      <c r="I12" s="97">
        <v>50.463846585148971</v>
      </c>
    </row>
    <row r="13" spans="1:9">
      <c r="A13" s="103" t="s">
        <v>9</v>
      </c>
      <c r="B13" s="98">
        <v>74605</v>
      </c>
      <c r="C13" s="98">
        <v>76805</v>
      </c>
      <c r="D13" s="98">
        <v>75592</v>
      </c>
      <c r="E13" s="99">
        <v>75.432000000000002</v>
      </c>
      <c r="F13" s="100">
        <v>100</v>
      </c>
      <c r="G13" s="101">
        <v>102.94886401715704</v>
      </c>
      <c r="H13" s="102">
        <v>101.32296762951545</v>
      </c>
      <c r="I13" s="102">
        <v>101.10850479190402</v>
      </c>
    </row>
    <row r="14" spans="1:9">
      <c r="A14" s="104" t="s">
        <v>8</v>
      </c>
      <c r="B14" s="93">
        <v>189514</v>
      </c>
      <c r="C14" s="93">
        <v>191969</v>
      </c>
      <c r="D14" s="93">
        <v>185142</v>
      </c>
      <c r="E14" s="94">
        <v>186.08</v>
      </c>
      <c r="F14" s="95">
        <v>100</v>
      </c>
      <c r="G14" s="96">
        <v>101.29541880810918</v>
      </c>
      <c r="H14" s="97">
        <v>97.693046424010888</v>
      </c>
      <c r="I14" s="97">
        <v>98.187996665154017</v>
      </c>
    </row>
    <row r="15" spans="1:9">
      <c r="A15" s="103" t="s">
        <v>7</v>
      </c>
      <c r="B15" s="98">
        <v>660821</v>
      </c>
      <c r="C15" s="98">
        <v>666921</v>
      </c>
      <c r="D15" s="98">
        <v>664056</v>
      </c>
      <c r="E15" s="99">
        <v>666.61599999999999</v>
      </c>
      <c r="F15" s="100">
        <v>100</v>
      </c>
      <c r="G15" s="101">
        <v>100.92309415106359</v>
      </c>
      <c r="H15" s="102">
        <v>100.48954255388374</v>
      </c>
      <c r="I15" s="102">
        <v>100.87693944351042</v>
      </c>
    </row>
    <row r="16" spans="1:9">
      <c r="A16" s="104" t="s">
        <v>6</v>
      </c>
      <c r="B16" s="93">
        <v>252974</v>
      </c>
      <c r="C16" s="93">
        <v>192887</v>
      </c>
      <c r="D16" s="93">
        <v>128759</v>
      </c>
      <c r="E16" s="94">
        <v>122.15900000000001</v>
      </c>
      <c r="F16" s="95">
        <v>100</v>
      </c>
      <c r="G16" s="96">
        <v>76.247756686457905</v>
      </c>
      <c r="H16" s="97">
        <v>50.898116011922177</v>
      </c>
      <c r="I16" s="97">
        <v>48.289152244894737</v>
      </c>
    </row>
    <row r="17" spans="1:9">
      <c r="A17" s="103" t="s">
        <v>5</v>
      </c>
      <c r="B17" s="98">
        <v>893130</v>
      </c>
      <c r="C17" s="98">
        <v>912523</v>
      </c>
      <c r="D17" s="98">
        <v>881250</v>
      </c>
      <c r="E17" s="99">
        <v>884.57100000000003</v>
      </c>
      <c r="F17" s="100">
        <v>100</v>
      </c>
      <c r="G17" s="101">
        <v>102.17135243469595</v>
      </c>
      <c r="H17" s="102">
        <v>98.669846494911155</v>
      </c>
      <c r="I17" s="102">
        <v>99.041684861106447</v>
      </c>
    </row>
    <row r="18" spans="1:9">
      <c r="A18" s="104" t="s">
        <v>50</v>
      </c>
      <c r="B18" s="93">
        <v>2026822</v>
      </c>
      <c r="C18" s="93">
        <v>2093223</v>
      </c>
      <c r="D18" s="93">
        <v>2001672</v>
      </c>
      <c r="E18" s="94">
        <v>2001.6120000000001</v>
      </c>
      <c r="F18" s="95">
        <v>100</v>
      </c>
      <c r="G18" s="96">
        <v>103.27611403468089</v>
      </c>
      <c r="H18" s="97">
        <v>98.759141157930983</v>
      </c>
      <c r="I18" s="97">
        <v>98.756180858506568</v>
      </c>
    </row>
    <row r="19" spans="1:9">
      <c r="A19" s="103" t="s">
        <v>49</v>
      </c>
      <c r="B19" s="98">
        <v>461227</v>
      </c>
      <c r="C19" s="98">
        <v>473023</v>
      </c>
      <c r="D19" s="98">
        <v>453389</v>
      </c>
      <c r="E19" s="99">
        <v>451.13200000000001</v>
      </c>
      <c r="F19" s="100">
        <v>100</v>
      </c>
      <c r="G19" s="101">
        <v>102.55752590373071</v>
      </c>
      <c r="H19" s="102">
        <v>98.300619868307791</v>
      </c>
      <c r="I19" s="102">
        <v>97.811272974045309</v>
      </c>
    </row>
    <row r="20" spans="1:9">
      <c r="A20" s="104" t="s">
        <v>48</v>
      </c>
      <c r="B20" s="93">
        <v>117026</v>
      </c>
      <c r="C20" s="93">
        <v>116595</v>
      </c>
      <c r="D20" s="93">
        <v>106503</v>
      </c>
      <c r="E20" s="94">
        <v>105.08799999999999</v>
      </c>
      <c r="F20" s="95">
        <v>100</v>
      </c>
      <c r="G20" s="96">
        <v>99.63170577478509</v>
      </c>
      <c r="H20" s="97">
        <v>91.00798113239793</v>
      </c>
      <c r="I20" s="97">
        <v>89.798848119221375</v>
      </c>
    </row>
    <row r="21" spans="1:9">
      <c r="A21" s="103" t="s">
        <v>47</v>
      </c>
      <c r="B21" s="98">
        <v>566841</v>
      </c>
      <c r="C21" s="98">
        <v>450536</v>
      </c>
      <c r="D21" s="98">
        <v>322952</v>
      </c>
      <c r="E21" s="99">
        <v>311.80799999999999</v>
      </c>
      <c r="F21" s="100">
        <v>100</v>
      </c>
      <c r="G21" s="101">
        <v>79.481900568236952</v>
      </c>
      <c r="H21" s="102">
        <v>56.974001527765282</v>
      </c>
      <c r="I21" s="102">
        <v>55.008018121483801</v>
      </c>
    </row>
    <row r="22" spans="1:9">
      <c r="A22" s="104" t="s">
        <v>4</v>
      </c>
      <c r="B22" s="93">
        <v>335837</v>
      </c>
      <c r="C22" s="93">
        <v>261273</v>
      </c>
      <c r="D22" s="93">
        <v>178418</v>
      </c>
      <c r="E22" s="94">
        <v>169.77600000000001</v>
      </c>
      <c r="F22" s="95">
        <v>100</v>
      </c>
      <c r="G22" s="96">
        <v>77.7975625080024</v>
      </c>
      <c r="H22" s="97">
        <v>53.126367851070611</v>
      </c>
      <c r="I22" s="97">
        <v>50.55309569821074</v>
      </c>
    </row>
    <row r="23" spans="1:9">
      <c r="A23" s="103" t="s">
        <v>3</v>
      </c>
      <c r="B23" s="98">
        <v>297863</v>
      </c>
      <c r="C23" s="98">
        <v>314098</v>
      </c>
      <c r="D23" s="98">
        <v>307742</v>
      </c>
      <c r="E23" s="99">
        <v>309.11500000000001</v>
      </c>
      <c r="F23" s="100">
        <v>100</v>
      </c>
      <c r="G23" s="101">
        <v>105.4504923404384</v>
      </c>
      <c r="H23" s="102">
        <v>103.3166254284688</v>
      </c>
      <c r="I23" s="102">
        <v>103.77757559683478</v>
      </c>
    </row>
    <row r="24" spans="1:9">
      <c r="A24" s="105" t="s">
        <v>2</v>
      </c>
      <c r="B24" s="106">
        <v>326646</v>
      </c>
      <c r="C24" s="106">
        <v>248882</v>
      </c>
      <c r="D24" s="106">
        <v>172705</v>
      </c>
      <c r="E24" s="107">
        <v>164.96</v>
      </c>
      <c r="F24" s="108">
        <v>100</v>
      </c>
      <c r="G24" s="109">
        <v>76.193187732285111</v>
      </c>
      <c r="H24" s="110">
        <v>52.872222528364041</v>
      </c>
      <c r="I24" s="110">
        <v>50.501154154650592</v>
      </c>
    </row>
    <row r="25" spans="1:9" ht="25.5" customHeight="1">
      <c r="A25" s="130" t="s">
        <v>67</v>
      </c>
      <c r="B25" s="130"/>
      <c r="C25" s="130"/>
      <c r="D25" s="130"/>
      <c r="E25" s="130"/>
      <c r="F25" s="130"/>
      <c r="G25" s="130"/>
      <c r="H25" s="130"/>
    </row>
    <row r="26" spans="1:9">
      <c r="A26" s="81" t="s">
        <v>46</v>
      </c>
      <c r="B26" s="81"/>
      <c r="C26" s="81"/>
      <c r="D26" s="81"/>
      <c r="E26" s="81"/>
      <c r="F26" s="81"/>
      <c r="G26" s="81"/>
      <c r="H26" s="81"/>
    </row>
    <row r="28" spans="1:9" ht="15">
      <c r="A28" s="12"/>
    </row>
  </sheetData>
  <mergeCells count="4">
    <mergeCell ref="A3:A4"/>
    <mergeCell ref="F4:H4"/>
    <mergeCell ref="A25:H25"/>
    <mergeCell ref="A2:I2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I30"/>
  <sheetViews>
    <sheetView zoomScaleNormal="100" workbookViewId="0"/>
  </sheetViews>
  <sheetFormatPr baseColWidth="10" defaultRowHeight="12.75"/>
  <cols>
    <col min="1" max="1" width="23" bestFit="1" customWidth="1"/>
    <col min="2" max="4" width="9.85546875" customWidth="1"/>
    <col min="5" max="5" width="8" customWidth="1"/>
    <col min="6" max="8" width="9.85546875" customWidth="1"/>
    <col min="9" max="9" width="8" customWidth="1"/>
  </cols>
  <sheetData>
    <row r="1" spans="1:9" ht="25.5" customHeight="1">
      <c r="A1" s="71" t="s">
        <v>88</v>
      </c>
    </row>
    <row r="2" spans="1:9" ht="12.75" customHeight="1">
      <c r="A2" s="143" t="s">
        <v>99</v>
      </c>
      <c r="B2" s="143"/>
      <c r="C2" s="143"/>
      <c r="D2" s="143"/>
      <c r="E2" s="143"/>
      <c r="F2" s="143"/>
      <c r="G2" s="143"/>
      <c r="H2" s="143"/>
      <c r="I2" s="143"/>
    </row>
    <row r="3" spans="1:9">
      <c r="A3" s="143"/>
      <c r="B3" s="143"/>
      <c r="C3" s="143"/>
      <c r="D3" s="143"/>
      <c r="E3" s="143"/>
      <c r="F3" s="143"/>
      <c r="G3" s="143"/>
      <c r="H3" s="143"/>
      <c r="I3" s="143"/>
    </row>
    <row r="4" spans="1:9" ht="12.75" customHeight="1">
      <c r="A4" s="132" t="s">
        <v>52</v>
      </c>
      <c r="B4" s="144" t="s">
        <v>1</v>
      </c>
      <c r="C4" s="144"/>
      <c r="D4" s="144"/>
      <c r="E4" s="144"/>
      <c r="F4" s="144" t="s">
        <v>0</v>
      </c>
      <c r="G4" s="144"/>
      <c r="H4" s="144"/>
      <c r="I4" s="145"/>
    </row>
    <row r="5" spans="1:9">
      <c r="A5" s="132"/>
      <c r="B5" s="28">
        <v>2005</v>
      </c>
      <c r="C5" s="28">
        <v>2014</v>
      </c>
      <c r="D5" s="146" t="s">
        <v>55</v>
      </c>
      <c r="E5" s="146"/>
      <c r="F5" s="28">
        <v>2005</v>
      </c>
      <c r="G5" s="28">
        <v>2014</v>
      </c>
      <c r="H5" s="146" t="s">
        <v>55</v>
      </c>
      <c r="I5" s="147"/>
    </row>
    <row r="6" spans="1:9">
      <c r="A6" s="132"/>
      <c r="B6" s="148" t="s">
        <v>43</v>
      </c>
      <c r="C6" s="146"/>
      <c r="D6" s="146"/>
      <c r="E6" s="27" t="s">
        <v>53</v>
      </c>
      <c r="F6" s="148" t="s">
        <v>43</v>
      </c>
      <c r="G6" s="146"/>
      <c r="H6" s="146"/>
      <c r="I6" s="26" t="s">
        <v>53</v>
      </c>
    </row>
    <row r="7" spans="1:9">
      <c r="A7" s="21" t="s">
        <v>17</v>
      </c>
      <c r="B7" s="19">
        <v>91906</v>
      </c>
      <c r="C7" s="19">
        <v>100841.09224603651</v>
      </c>
      <c r="D7" s="19">
        <f t="shared" ref="D7:D26" si="0">C7-B7</f>
        <v>8935.0922460365109</v>
      </c>
      <c r="E7" s="20">
        <f t="shared" ref="E7:E26" si="1">D7/B7*100</f>
        <v>9.7219901269084836</v>
      </c>
      <c r="F7" s="19">
        <v>39155.098231739372</v>
      </c>
      <c r="G7" s="19">
        <v>46740.357693170386</v>
      </c>
      <c r="H7" s="19">
        <f t="shared" ref="H7:H26" si="2">G7-F7</f>
        <v>7585.2594614310146</v>
      </c>
      <c r="I7" s="18">
        <f t="shared" ref="I7:I26" si="3">H7/F7*100</f>
        <v>19.372341799623825</v>
      </c>
    </row>
    <row r="8" spans="1:9">
      <c r="A8" s="25" t="s">
        <v>16</v>
      </c>
      <c r="B8" s="23">
        <v>11926</v>
      </c>
      <c r="C8" s="23">
        <v>8491</v>
      </c>
      <c r="D8" s="23">
        <f t="shared" si="0"/>
        <v>-3435</v>
      </c>
      <c r="E8" s="24">
        <f t="shared" si="1"/>
        <v>-28.802616132819054</v>
      </c>
      <c r="F8" s="23">
        <v>6972.8433019147342</v>
      </c>
      <c r="G8" s="23">
        <v>6053</v>
      </c>
      <c r="H8" s="23">
        <f t="shared" si="2"/>
        <v>-919.84330191473418</v>
      </c>
      <c r="I8" s="22">
        <f t="shared" si="3"/>
        <v>-13.191796546785245</v>
      </c>
    </row>
    <row r="9" spans="1:9">
      <c r="A9" s="21" t="s">
        <v>15</v>
      </c>
      <c r="B9" s="19">
        <v>70218</v>
      </c>
      <c r="C9" s="19">
        <v>80410.092246036511</v>
      </c>
      <c r="D9" s="19">
        <f t="shared" si="0"/>
        <v>10192.092246036511</v>
      </c>
      <c r="E9" s="20">
        <f t="shared" si="1"/>
        <v>14.514928146681067</v>
      </c>
      <c r="F9" s="19">
        <v>28196.881823706899</v>
      </c>
      <c r="G9" s="19">
        <v>34627.357693170386</v>
      </c>
      <c r="H9" s="19">
        <f t="shared" si="2"/>
        <v>6430.4758694634875</v>
      </c>
      <c r="I9" s="18">
        <f t="shared" si="3"/>
        <v>22.805627621054821</v>
      </c>
    </row>
    <row r="10" spans="1:9">
      <c r="A10" s="25" t="s">
        <v>14</v>
      </c>
      <c r="B10" s="23">
        <v>9762</v>
      </c>
      <c r="C10" s="23">
        <v>11940</v>
      </c>
      <c r="D10" s="23">
        <f t="shared" si="0"/>
        <v>2178</v>
      </c>
      <c r="E10" s="24">
        <f t="shared" si="1"/>
        <v>22.311001843884451</v>
      </c>
      <c r="F10" s="23">
        <v>3985.3731061177377</v>
      </c>
      <c r="G10" s="23">
        <v>6060</v>
      </c>
      <c r="H10" s="23">
        <f t="shared" si="2"/>
        <v>2074.6268938822623</v>
      </c>
      <c r="I10" s="22">
        <f t="shared" si="3"/>
        <v>52.056026842194804</v>
      </c>
    </row>
    <row r="11" spans="1:9">
      <c r="A11" s="21" t="s">
        <v>13</v>
      </c>
      <c r="B11" s="19">
        <v>9578</v>
      </c>
      <c r="C11" s="19">
        <v>14741</v>
      </c>
      <c r="D11" s="19">
        <f t="shared" si="0"/>
        <v>5163</v>
      </c>
      <c r="E11" s="20">
        <f t="shared" si="1"/>
        <v>53.904781791605757</v>
      </c>
      <c r="F11" s="19">
        <v>4793</v>
      </c>
      <c r="G11" s="19">
        <v>6122</v>
      </c>
      <c r="H11" s="19">
        <f t="shared" si="2"/>
        <v>1329</v>
      </c>
      <c r="I11" s="18">
        <f t="shared" si="3"/>
        <v>27.727936574170663</v>
      </c>
    </row>
    <row r="12" spans="1:9">
      <c r="A12" s="25" t="s">
        <v>12</v>
      </c>
      <c r="B12" s="23">
        <v>8474</v>
      </c>
      <c r="C12" s="23">
        <v>11674</v>
      </c>
      <c r="D12" s="23">
        <f t="shared" si="0"/>
        <v>3200</v>
      </c>
      <c r="E12" s="24">
        <f t="shared" si="1"/>
        <v>37.762567854614119</v>
      </c>
      <c r="F12" s="23">
        <v>4456</v>
      </c>
      <c r="G12" s="23">
        <v>5593</v>
      </c>
      <c r="H12" s="23">
        <f t="shared" si="2"/>
        <v>1137</v>
      </c>
      <c r="I12" s="22">
        <f t="shared" si="3"/>
        <v>25.516157989228006</v>
      </c>
    </row>
    <row r="13" spans="1:9">
      <c r="A13" s="21" t="s">
        <v>11</v>
      </c>
      <c r="B13" s="19">
        <v>4979</v>
      </c>
      <c r="C13" s="19">
        <v>5350</v>
      </c>
      <c r="D13" s="19">
        <f t="shared" si="0"/>
        <v>371</v>
      </c>
      <c r="E13" s="20">
        <f t="shared" si="1"/>
        <v>7.4512954408515766</v>
      </c>
      <c r="F13" s="19">
        <v>2735</v>
      </c>
      <c r="G13" s="19">
        <v>4020</v>
      </c>
      <c r="H13" s="19">
        <f t="shared" si="2"/>
        <v>1285</v>
      </c>
      <c r="I13" s="18">
        <f t="shared" si="3"/>
        <v>46.983546617915906</v>
      </c>
    </row>
    <row r="14" spans="1:9">
      <c r="A14" s="25" t="s">
        <v>10</v>
      </c>
      <c r="B14" s="23">
        <v>2414</v>
      </c>
      <c r="C14" s="23">
        <v>1583</v>
      </c>
      <c r="D14" s="23">
        <f t="shared" si="0"/>
        <v>-831</v>
      </c>
      <c r="E14" s="24">
        <f t="shared" si="1"/>
        <v>-34.424192212096102</v>
      </c>
      <c r="F14" s="23">
        <v>1242</v>
      </c>
      <c r="G14" s="23">
        <v>1039</v>
      </c>
      <c r="H14" s="23">
        <f t="shared" si="2"/>
        <v>-203</v>
      </c>
      <c r="I14" s="22">
        <f t="shared" si="3"/>
        <v>-16.344605475040257</v>
      </c>
    </row>
    <row r="15" spans="1:9">
      <c r="A15" s="21" t="s">
        <v>9</v>
      </c>
      <c r="B15" s="19">
        <v>1545</v>
      </c>
      <c r="C15" s="19">
        <v>1410</v>
      </c>
      <c r="D15" s="19">
        <f t="shared" si="0"/>
        <v>-135</v>
      </c>
      <c r="E15" s="20">
        <f t="shared" si="1"/>
        <v>-8.7378640776699026</v>
      </c>
      <c r="F15" s="19">
        <v>153.37310611773771</v>
      </c>
      <c r="G15" s="19">
        <v>305</v>
      </c>
      <c r="H15" s="19">
        <f t="shared" si="2"/>
        <v>151.62689388226229</v>
      </c>
      <c r="I15" s="18">
        <f t="shared" si="3"/>
        <v>98.861461256359433</v>
      </c>
    </row>
    <row r="16" spans="1:9">
      <c r="A16" s="25" t="s">
        <v>8</v>
      </c>
      <c r="B16" s="23">
        <v>3238</v>
      </c>
      <c r="C16" s="23">
        <v>5180</v>
      </c>
      <c r="D16" s="23">
        <f t="shared" si="0"/>
        <v>1942</v>
      </c>
      <c r="E16" s="24">
        <f t="shared" si="1"/>
        <v>59.975293390982088</v>
      </c>
      <c r="F16" s="23">
        <v>1097</v>
      </c>
      <c r="G16" s="23">
        <v>1735</v>
      </c>
      <c r="H16" s="23">
        <f t="shared" si="2"/>
        <v>638</v>
      </c>
      <c r="I16" s="22">
        <f t="shared" si="3"/>
        <v>58.158614402917038</v>
      </c>
    </row>
    <row r="17" spans="1:9">
      <c r="A17" s="21" t="s">
        <v>7</v>
      </c>
      <c r="B17" s="19">
        <v>8144</v>
      </c>
      <c r="C17" s="19">
        <v>6498</v>
      </c>
      <c r="D17" s="19">
        <f t="shared" si="0"/>
        <v>-1646</v>
      </c>
      <c r="E17" s="20">
        <f t="shared" si="1"/>
        <v>-20.211198428290768</v>
      </c>
      <c r="F17" s="19">
        <v>2193.0877358252678</v>
      </c>
      <c r="G17" s="19">
        <v>3120</v>
      </c>
      <c r="H17" s="19">
        <f t="shared" si="2"/>
        <v>926.91226417473217</v>
      </c>
      <c r="I17" s="18">
        <f t="shared" si="3"/>
        <v>42.265170199674266</v>
      </c>
    </row>
    <row r="18" spans="1:9">
      <c r="A18" s="25" t="s">
        <v>6</v>
      </c>
      <c r="B18" s="23">
        <v>1319</v>
      </c>
      <c r="C18" s="23">
        <v>1229</v>
      </c>
      <c r="D18" s="23">
        <f t="shared" si="0"/>
        <v>-90</v>
      </c>
      <c r="E18" s="24">
        <f t="shared" si="1"/>
        <v>-6.8233510235026538</v>
      </c>
      <c r="F18" s="23">
        <v>657.12276017867225</v>
      </c>
      <c r="G18" s="23">
        <v>819</v>
      </c>
      <c r="H18" s="23">
        <f t="shared" si="2"/>
        <v>161.87723982132775</v>
      </c>
      <c r="I18" s="22">
        <f t="shared" si="3"/>
        <v>24.63424638910897</v>
      </c>
    </row>
    <row r="19" spans="1:9">
      <c r="A19" s="21" t="s">
        <v>5</v>
      </c>
      <c r="B19" s="19">
        <v>9260</v>
      </c>
      <c r="C19" s="19">
        <v>12261.092246036511</v>
      </c>
      <c r="D19" s="19">
        <f t="shared" si="0"/>
        <v>3001.0922460365109</v>
      </c>
      <c r="E19" s="20">
        <f t="shared" si="1"/>
        <v>32.409203520912641</v>
      </c>
      <c r="F19" s="19">
        <v>3657.324917324665</v>
      </c>
      <c r="G19" s="19">
        <v>4894.4070182784708</v>
      </c>
      <c r="H19" s="19">
        <f t="shared" si="2"/>
        <v>1237.0821009538058</v>
      </c>
      <c r="I19" s="18">
        <f t="shared" si="3"/>
        <v>33.824779830027573</v>
      </c>
    </row>
    <row r="20" spans="1:9">
      <c r="A20" s="25" t="s">
        <v>50</v>
      </c>
      <c r="B20" s="23">
        <v>29030</v>
      </c>
      <c r="C20" s="23">
        <v>26196</v>
      </c>
      <c r="D20" s="23">
        <f t="shared" si="0"/>
        <v>-2834</v>
      </c>
      <c r="E20" s="24">
        <f t="shared" si="1"/>
        <v>-9.7623148467103</v>
      </c>
      <c r="F20" s="23">
        <v>10492</v>
      </c>
      <c r="G20" s="23">
        <v>10627</v>
      </c>
      <c r="H20" s="23">
        <f t="shared" si="2"/>
        <v>135</v>
      </c>
      <c r="I20" s="22">
        <f t="shared" si="3"/>
        <v>1.2866946244757911</v>
      </c>
    </row>
    <row r="21" spans="1:9">
      <c r="A21" s="21" t="s">
        <v>49</v>
      </c>
      <c r="B21" s="19">
        <v>2586</v>
      </c>
      <c r="C21" s="19">
        <v>3977</v>
      </c>
      <c r="D21" s="19">
        <f t="shared" si="0"/>
        <v>1391</v>
      </c>
      <c r="E21" s="20">
        <f t="shared" si="1"/>
        <v>53.789636504253671</v>
      </c>
      <c r="F21" s="19">
        <v>1252</v>
      </c>
      <c r="G21" s="19">
        <v>2230</v>
      </c>
      <c r="H21" s="19">
        <f t="shared" si="2"/>
        <v>978</v>
      </c>
      <c r="I21" s="18">
        <f t="shared" si="3"/>
        <v>78.115015974440894</v>
      </c>
    </row>
    <row r="22" spans="1:9">
      <c r="A22" s="25" t="s">
        <v>48</v>
      </c>
      <c r="B22" s="23">
        <v>524</v>
      </c>
      <c r="C22" s="23">
        <v>805</v>
      </c>
      <c r="D22" s="23">
        <f t="shared" si="0"/>
        <v>281</v>
      </c>
      <c r="E22" s="24">
        <f t="shared" si="1"/>
        <v>53.625954198473281</v>
      </c>
      <c r="F22" s="23">
        <v>474.59436865522366</v>
      </c>
      <c r="G22" s="23">
        <v>586.95067489191183</v>
      </c>
      <c r="H22" s="23">
        <f t="shared" si="2"/>
        <v>112.35630623668817</v>
      </c>
      <c r="I22" s="22">
        <f t="shared" si="3"/>
        <v>23.674176024265286</v>
      </c>
    </row>
    <row r="23" spans="1:9">
      <c r="A23" s="21" t="s">
        <v>47</v>
      </c>
      <c r="B23" s="19">
        <v>4191</v>
      </c>
      <c r="C23" s="19">
        <v>2596</v>
      </c>
      <c r="D23" s="19">
        <f t="shared" si="0"/>
        <v>-1595</v>
      </c>
      <c r="E23" s="20">
        <f t="shared" si="1"/>
        <v>-38.057742782152232</v>
      </c>
      <c r="F23" s="19">
        <v>2558.7205417360624</v>
      </c>
      <c r="G23" s="19">
        <v>2515</v>
      </c>
      <c r="H23" s="19">
        <f t="shared" si="2"/>
        <v>-43.720541736062387</v>
      </c>
      <c r="I23" s="18">
        <f t="shared" si="3"/>
        <v>-1.7086876438017924</v>
      </c>
    </row>
    <row r="24" spans="1:9">
      <c r="A24" s="25" t="s">
        <v>4</v>
      </c>
      <c r="B24" s="23">
        <v>1833</v>
      </c>
      <c r="C24" s="23">
        <v>1468</v>
      </c>
      <c r="D24" s="23">
        <f t="shared" si="0"/>
        <v>-365</v>
      </c>
      <c r="E24" s="24">
        <f t="shared" si="1"/>
        <v>-19.912711402073104</v>
      </c>
      <c r="F24" s="23">
        <v>1169</v>
      </c>
      <c r="G24" s="23">
        <v>824</v>
      </c>
      <c r="H24" s="23">
        <f t="shared" si="2"/>
        <v>-345</v>
      </c>
      <c r="I24" s="22">
        <f t="shared" si="3"/>
        <v>-29.512403763900767</v>
      </c>
    </row>
    <row r="25" spans="1:9">
      <c r="A25" s="21" t="s">
        <v>3</v>
      </c>
      <c r="B25" s="19">
        <v>2622</v>
      </c>
      <c r="C25" s="19">
        <v>4258</v>
      </c>
      <c r="D25" s="19">
        <f t="shared" si="0"/>
        <v>1636</v>
      </c>
      <c r="E25" s="20">
        <f t="shared" si="1"/>
        <v>62.395118230358506</v>
      </c>
      <c r="F25" s="19">
        <v>878.87480190174324</v>
      </c>
      <c r="G25" s="19">
        <v>1454</v>
      </c>
      <c r="H25" s="19">
        <f t="shared" si="2"/>
        <v>575.12519809825676</v>
      </c>
      <c r="I25" s="18">
        <f t="shared" si="3"/>
        <v>65.438808446183543</v>
      </c>
    </row>
    <row r="26" spans="1:9">
      <c r="A26" s="17" t="s">
        <v>2</v>
      </c>
      <c r="B26" s="15">
        <v>2169</v>
      </c>
      <c r="C26" s="15">
        <v>1615</v>
      </c>
      <c r="D26" s="15">
        <f t="shared" si="0"/>
        <v>-554</v>
      </c>
      <c r="E26" s="16">
        <f t="shared" si="1"/>
        <v>-25.541724296911017</v>
      </c>
      <c r="F26" s="15">
        <v>1346</v>
      </c>
      <c r="G26" s="15">
        <v>856</v>
      </c>
      <c r="H26" s="15">
        <f t="shared" si="2"/>
        <v>-490</v>
      </c>
      <c r="I26" s="14">
        <f t="shared" si="3"/>
        <v>-36.404160475482911</v>
      </c>
    </row>
    <row r="27" spans="1:9" ht="12.75" customHeight="1">
      <c r="A27" s="142" t="s">
        <v>54</v>
      </c>
      <c r="B27" s="142"/>
      <c r="C27" s="142"/>
      <c r="D27" s="142"/>
      <c r="E27" s="142"/>
      <c r="F27" s="13"/>
      <c r="G27" s="13"/>
    </row>
    <row r="28" spans="1:9" ht="36.75" customHeight="1">
      <c r="A28" s="130" t="s">
        <v>101</v>
      </c>
      <c r="B28" s="130"/>
      <c r="C28" s="130"/>
      <c r="D28" s="130"/>
      <c r="E28" s="130"/>
      <c r="F28" s="130"/>
      <c r="G28" s="130"/>
      <c r="H28" s="130"/>
      <c r="I28" s="130"/>
    </row>
    <row r="29" spans="1:9">
      <c r="A29" s="2"/>
    </row>
    <row r="30" spans="1:9">
      <c r="A30" s="2"/>
    </row>
  </sheetData>
  <mergeCells count="10">
    <mergeCell ref="A27:E27"/>
    <mergeCell ref="A28:I28"/>
    <mergeCell ref="A2:I3"/>
    <mergeCell ref="A4:A6"/>
    <mergeCell ref="B4:E4"/>
    <mergeCell ref="F4:I4"/>
    <mergeCell ref="D5:E5"/>
    <mergeCell ref="H5:I5"/>
    <mergeCell ref="B6:D6"/>
    <mergeCell ref="F6:H6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9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G28"/>
  <sheetViews>
    <sheetView zoomScaleNormal="100" workbookViewId="0">
      <selection sqref="A1:B1"/>
    </sheetView>
  </sheetViews>
  <sheetFormatPr baseColWidth="10" defaultRowHeight="12.75"/>
  <cols>
    <col min="1" max="1" width="7" customWidth="1"/>
    <col min="6" max="6" width="11.42578125" customWidth="1"/>
  </cols>
  <sheetData>
    <row r="1" spans="1:7" ht="25.5" customHeight="1">
      <c r="A1" s="129" t="s">
        <v>88</v>
      </c>
      <c r="B1" s="129"/>
    </row>
    <row r="2" spans="1:7" ht="34.9" customHeight="1">
      <c r="A2" s="149" t="s">
        <v>68</v>
      </c>
      <c r="B2" s="149"/>
      <c r="C2" s="149"/>
      <c r="D2" s="149"/>
      <c r="E2" s="149"/>
      <c r="F2" s="149"/>
      <c r="G2" s="149"/>
    </row>
    <row r="3" spans="1:7">
      <c r="A3" s="132" t="s">
        <v>60</v>
      </c>
      <c r="B3" s="134" t="s">
        <v>59</v>
      </c>
      <c r="C3" s="134"/>
      <c r="D3" s="134"/>
      <c r="E3" s="134" t="s">
        <v>56</v>
      </c>
      <c r="F3" s="134"/>
      <c r="G3" s="135"/>
    </row>
    <row r="4" spans="1:7" ht="24">
      <c r="A4" s="132"/>
      <c r="B4" s="57" t="s">
        <v>1</v>
      </c>
      <c r="C4" s="57" t="s">
        <v>58</v>
      </c>
      <c r="D4" s="57" t="s">
        <v>57</v>
      </c>
      <c r="E4" s="57" t="s">
        <v>1</v>
      </c>
      <c r="F4" s="57" t="s">
        <v>58</v>
      </c>
      <c r="G4" s="56" t="s">
        <v>57</v>
      </c>
    </row>
    <row r="5" spans="1:7">
      <c r="A5" s="137"/>
      <c r="B5" s="150" t="s">
        <v>43</v>
      </c>
      <c r="C5" s="151"/>
      <c r="D5" s="151"/>
      <c r="E5" s="151"/>
      <c r="F5" s="151"/>
      <c r="G5" s="151"/>
    </row>
    <row r="6" spans="1:7">
      <c r="A6" s="44">
        <v>2005</v>
      </c>
      <c r="B6" s="55">
        <v>490804</v>
      </c>
      <c r="C6" s="55">
        <v>203349.09683080445</v>
      </c>
      <c r="D6" s="55">
        <v>359573</v>
      </c>
      <c r="E6" s="55">
        <v>26538</v>
      </c>
      <c r="F6" s="55">
        <v>12523.903169195548</v>
      </c>
      <c r="G6" s="54">
        <v>58076</v>
      </c>
    </row>
    <row r="7" spans="1:7">
      <c r="A7" s="40">
        <v>2006</v>
      </c>
      <c r="B7" s="52">
        <v>504123</v>
      </c>
      <c r="C7" s="52">
        <v>202652.06695518811</v>
      </c>
      <c r="D7" s="52">
        <v>354104.92160182033</v>
      </c>
      <c r="E7" s="52">
        <v>27348</v>
      </c>
      <c r="F7" s="52">
        <v>12570.933044811864</v>
      </c>
      <c r="G7" s="51">
        <v>57977.73411822418</v>
      </c>
    </row>
    <row r="8" spans="1:7">
      <c r="A8" s="36">
        <v>2007</v>
      </c>
      <c r="B8" s="50">
        <v>538714</v>
      </c>
      <c r="C8" s="50">
        <v>201885.66689121854</v>
      </c>
      <c r="D8" s="50">
        <v>331373</v>
      </c>
      <c r="E8" s="50">
        <v>30746</v>
      </c>
      <c r="F8" s="50">
        <v>12943.333108781488</v>
      </c>
      <c r="G8" s="53">
        <v>55491</v>
      </c>
    </row>
    <row r="9" spans="1:7">
      <c r="A9" s="40">
        <v>2008</v>
      </c>
      <c r="B9" s="52">
        <v>526494</v>
      </c>
      <c r="C9" s="52">
        <v>197603.8675981148</v>
      </c>
      <c r="D9" s="52">
        <v>304997</v>
      </c>
      <c r="E9" s="52">
        <v>32830</v>
      </c>
      <c r="F9" s="52">
        <v>13485.132401885225</v>
      </c>
      <c r="G9" s="51">
        <v>53972</v>
      </c>
    </row>
    <row r="10" spans="1:7">
      <c r="A10" s="36">
        <v>2009</v>
      </c>
      <c r="B10" s="50">
        <v>480211</v>
      </c>
      <c r="C10" s="50">
        <v>195893</v>
      </c>
      <c r="D10" s="50">
        <v>290324</v>
      </c>
      <c r="E10" s="50">
        <v>32307</v>
      </c>
      <c r="F10" s="50">
        <v>13631</v>
      </c>
      <c r="G10" s="53">
        <v>54191</v>
      </c>
    </row>
    <row r="11" spans="1:7">
      <c r="A11" s="40">
        <v>2010</v>
      </c>
      <c r="B11" s="52">
        <v>476151</v>
      </c>
      <c r="C11" s="52">
        <v>197517</v>
      </c>
      <c r="D11" s="52">
        <v>266113</v>
      </c>
      <c r="E11" s="52">
        <v>33749</v>
      </c>
      <c r="F11" s="52">
        <v>14846</v>
      </c>
      <c r="G11" s="51">
        <v>50381</v>
      </c>
    </row>
    <row r="12" spans="1:7">
      <c r="A12" s="36">
        <v>2011</v>
      </c>
      <c r="B12" s="50">
        <v>487868</v>
      </c>
      <c r="C12" s="50">
        <v>194482</v>
      </c>
      <c r="D12" s="50">
        <v>234103</v>
      </c>
      <c r="E12" s="50">
        <v>35709</v>
      </c>
      <c r="F12" s="50">
        <v>15135</v>
      </c>
      <c r="G12" s="53">
        <v>47559</v>
      </c>
    </row>
    <row r="13" spans="1:7">
      <c r="A13" s="40">
        <v>2012</v>
      </c>
      <c r="B13" s="52">
        <v>469831.20010710531</v>
      </c>
      <c r="C13" s="52">
        <v>196308.19090818329</v>
      </c>
      <c r="D13" s="52">
        <v>215022.06814043003</v>
      </c>
      <c r="E13" s="52">
        <v>35692.286041460538</v>
      </c>
      <c r="F13" s="52">
        <v>15771.045170684063</v>
      </c>
      <c r="G13" s="51">
        <v>44704.868349068973</v>
      </c>
    </row>
    <row r="14" spans="1:7">
      <c r="A14" s="36">
        <v>2013</v>
      </c>
      <c r="B14" s="50">
        <v>454927.15731765726</v>
      </c>
      <c r="C14" s="50">
        <v>198709.7887839402</v>
      </c>
      <c r="D14" s="50">
        <v>209953.47599814017</v>
      </c>
      <c r="E14" s="49">
        <v>36452.842682342729</v>
      </c>
      <c r="F14" s="49">
        <v>16892.170004958069</v>
      </c>
      <c r="G14" s="48">
        <v>45447.524001859842</v>
      </c>
    </row>
    <row r="15" spans="1:7">
      <c r="A15" s="32">
        <v>2014</v>
      </c>
      <c r="B15" s="47">
        <v>443561.72307887324</v>
      </c>
      <c r="C15" s="47">
        <v>191730.6210056516</v>
      </c>
      <c r="D15" s="47">
        <v>202599.54659476495</v>
      </c>
      <c r="E15" s="47">
        <v>37574.581586723638</v>
      </c>
      <c r="F15" s="47">
        <v>18301.839468876769</v>
      </c>
      <c r="G15" s="46">
        <v>50070.870147811678</v>
      </c>
    </row>
    <row r="16" spans="1:7">
      <c r="A16" s="45"/>
      <c r="B16" s="152" t="s">
        <v>53</v>
      </c>
      <c r="C16" s="153"/>
      <c r="D16" s="153"/>
      <c r="E16" s="153"/>
      <c r="F16" s="153"/>
      <c r="G16" s="153"/>
    </row>
    <row r="17" spans="1:7">
      <c r="A17" s="44">
        <v>2005</v>
      </c>
      <c r="B17" s="43">
        <v>46.577948622146337</v>
      </c>
      <c r="C17" s="43">
        <v>19.298098191019371</v>
      </c>
      <c r="D17" s="42">
        <v>34.123953186834306</v>
      </c>
      <c r="E17" s="42">
        <v>27.319922640059367</v>
      </c>
      <c r="F17" s="42">
        <v>12.892910759439923</v>
      </c>
      <c r="G17" s="41">
        <v>59.787166600500711</v>
      </c>
    </row>
    <row r="18" spans="1:7">
      <c r="A18" s="40">
        <v>2006</v>
      </c>
      <c r="B18" s="39">
        <v>47.519324092982458</v>
      </c>
      <c r="C18" s="39">
        <v>19.102261249251402</v>
      </c>
      <c r="D18" s="38">
        <v>33.378414657766157</v>
      </c>
      <c r="E18" s="38">
        <v>27.935578189250243</v>
      </c>
      <c r="F18" s="38">
        <v>12.841022487391088</v>
      </c>
      <c r="G18" s="37">
        <v>59.223399323358677</v>
      </c>
    </row>
    <row r="19" spans="1:7">
      <c r="A19" s="36">
        <v>2007</v>
      </c>
      <c r="B19" s="35">
        <v>50.254452994804531</v>
      </c>
      <c r="C19" s="35">
        <v>18.833098373366028</v>
      </c>
      <c r="D19" s="34">
        <v>30.912448631829434</v>
      </c>
      <c r="E19" s="34">
        <v>31.000097535745955</v>
      </c>
      <c r="F19" s="34">
        <v>13.050302114417356</v>
      </c>
      <c r="G19" s="33">
        <v>55.949600349836686</v>
      </c>
    </row>
    <row r="20" spans="1:7">
      <c r="A20" s="40">
        <v>2008</v>
      </c>
      <c r="B20" s="39">
        <v>51.160880942767271</v>
      </c>
      <c r="C20" s="39">
        <v>19.201715392801244</v>
      </c>
      <c r="D20" s="38">
        <v>29.637403664431485</v>
      </c>
      <c r="E20" s="38">
        <v>32.736004324501806</v>
      </c>
      <c r="F20" s="38">
        <v>13.446523077203599</v>
      </c>
      <c r="G20" s="37">
        <v>53.817472598294593</v>
      </c>
    </row>
    <row r="21" spans="1:7">
      <c r="A21" s="36">
        <v>2009</v>
      </c>
      <c r="B21" s="35">
        <v>49.689268108953797</v>
      </c>
      <c r="C21" s="35">
        <v>20.269797646591364</v>
      </c>
      <c r="D21" s="34">
        <v>30.040934244454839</v>
      </c>
      <c r="E21" s="34">
        <v>32.26537766281497</v>
      </c>
      <c r="F21" s="34">
        <v>13.613438664123281</v>
      </c>
      <c r="G21" s="33">
        <v>54.121183673061751</v>
      </c>
    </row>
    <row r="22" spans="1:7">
      <c r="A22" s="40">
        <v>2010</v>
      </c>
      <c r="B22" s="39">
        <v>50.666165840765032</v>
      </c>
      <c r="C22" s="39">
        <v>21.017343402345865</v>
      </c>
      <c r="D22" s="38">
        <v>28.316490756889106</v>
      </c>
      <c r="E22" s="38">
        <v>34.09816521176851</v>
      </c>
      <c r="F22" s="38">
        <v>14.999595861623019</v>
      </c>
      <c r="G22" s="37">
        <v>50.902238926608469</v>
      </c>
    </row>
    <row r="23" spans="1:7">
      <c r="A23" s="36">
        <v>2011</v>
      </c>
      <c r="B23" s="35">
        <v>53.234372084547708</v>
      </c>
      <c r="C23" s="35">
        <v>21.221164642376642</v>
      </c>
      <c r="D23" s="34">
        <v>25.544463273075653</v>
      </c>
      <c r="E23" s="34">
        <v>36.288527788786929</v>
      </c>
      <c r="F23" s="34">
        <v>15.380628639370752</v>
      </c>
      <c r="G23" s="33">
        <v>48.330843571842323</v>
      </c>
    </row>
    <row r="24" spans="1:7">
      <c r="A24" s="40">
        <v>2012</v>
      </c>
      <c r="B24" s="39">
        <v>53.31953584956748</v>
      </c>
      <c r="C24" s="39">
        <v>22.278345116940905</v>
      </c>
      <c r="D24" s="38">
        <v>24.402119033491612</v>
      </c>
      <c r="E24" s="38">
        <v>37.114437209299595</v>
      </c>
      <c r="F24" s="38">
        <v>16.399438944102702</v>
      </c>
      <c r="G24" s="37">
        <v>46.486123846597707</v>
      </c>
    </row>
    <row r="25" spans="1:7">
      <c r="A25" s="36">
        <v>2013</v>
      </c>
      <c r="B25" s="35">
        <v>52.678578371856567</v>
      </c>
      <c r="C25" s="35">
        <v>23.009725872224973</v>
      </c>
      <c r="D25" s="34">
        <v>24.31169575591845</v>
      </c>
      <c r="E25" s="34">
        <v>36.898377047486299</v>
      </c>
      <c r="F25" s="34">
        <v>17.098629685061471</v>
      </c>
      <c r="G25" s="33">
        <v>46.002993267452233</v>
      </c>
    </row>
    <row r="26" spans="1:7">
      <c r="A26" s="32">
        <v>2014</v>
      </c>
      <c r="B26" s="31">
        <v>52.937822649085675</v>
      </c>
      <c r="C26" s="31">
        <v>22.882501088560858</v>
      </c>
      <c r="D26" s="30">
        <v>24.179676262353478</v>
      </c>
      <c r="E26" s="30">
        <v>35.465353724412665</v>
      </c>
      <c r="F26" s="30">
        <v>17.274476072954425</v>
      </c>
      <c r="G26" s="29">
        <v>47.260170202632914</v>
      </c>
    </row>
    <row r="27" spans="1:7" ht="23.25" customHeight="1">
      <c r="A27" s="154" t="s">
        <v>54</v>
      </c>
      <c r="B27" s="154"/>
      <c r="C27" s="154"/>
      <c r="D27" s="154"/>
      <c r="E27" s="154"/>
      <c r="F27" s="154"/>
      <c r="G27" s="154"/>
    </row>
    <row r="28" spans="1:7" ht="46.5" customHeight="1">
      <c r="A28" s="130" t="s">
        <v>96</v>
      </c>
      <c r="B28" s="130"/>
      <c r="C28" s="130"/>
      <c r="D28" s="130"/>
      <c r="E28" s="130"/>
      <c r="F28" s="130"/>
      <c r="G28" s="130"/>
    </row>
  </sheetData>
  <mergeCells count="9">
    <mergeCell ref="A1:B1"/>
    <mergeCell ref="A28:G28"/>
    <mergeCell ref="A2:G2"/>
    <mergeCell ref="A3:A5"/>
    <mergeCell ref="B3:D3"/>
    <mergeCell ref="E3:G3"/>
    <mergeCell ref="B5:G5"/>
    <mergeCell ref="B16:G16"/>
    <mergeCell ref="A27:G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Inhalt</vt:lpstr>
      <vt:lpstr>Abb. E1-4A</vt:lpstr>
      <vt:lpstr>Abb. E1-5A</vt:lpstr>
      <vt:lpstr>Abb. E1-6A</vt:lpstr>
      <vt:lpstr>Abb. E1-7A</vt:lpstr>
      <vt:lpstr>Tab. E1-1A</vt:lpstr>
      <vt:lpstr>Tab. E1-2A</vt:lpstr>
      <vt:lpstr>Tab. E1-3A</vt:lpstr>
      <vt:lpstr>Tab. E1-4A</vt:lpstr>
      <vt:lpstr>Abb. E1-8web</vt:lpstr>
    </vt:vector>
  </TitlesOfParts>
  <Company>GWDG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Wieck, Markus</dc:creator>
  <cp:lastModifiedBy>Hiwi_Komm</cp:lastModifiedBy>
  <dcterms:created xsi:type="dcterms:W3CDTF">2016-04-20T09:22:25Z</dcterms:created>
  <dcterms:modified xsi:type="dcterms:W3CDTF">2016-07-06T10:08:11Z</dcterms:modified>
</cp:coreProperties>
</file>