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0" yWindow="420" windowWidth="19425" windowHeight="9150" tabRatio="926"/>
  </bookViews>
  <sheets>
    <sheet name="Inhalt" sheetId="71" r:id="rId1"/>
    <sheet name="Tab. C4-1A" sheetId="24" r:id="rId2"/>
    <sheet name="Tab. C4-2A" sheetId="42" r:id="rId3"/>
    <sheet name="Tab. C4-3A" sheetId="15" r:id="rId4"/>
    <sheet name="Tab. C4-4A" sheetId="16" r:id="rId5"/>
    <sheet name="Tab. C4-5A" sheetId="66" r:id="rId6"/>
    <sheet name="Tab. C4-6web" sheetId="14" r:id="rId7"/>
    <sheet name="Tab. C4-7web" sheetId="58" r:id="rId8"/>
    <sheet name="Tab. C4-8web" sheetId="51" r:id="rId9"/>
    <sheet name="Tab. C4-9web" sheetId="25" r:id="rId10"/>
    <sheet name="Tab. C4-10web" sheetId="26" r:id="rId11"/>
    <sheet name="Tab. C4-11web" sheetId="46" r:id="rId12"/>
    <sheet name="Tab. C4-12web" sheetId="49" r:id="rId13"/>
    <sheet name="Tab. C4-13web" sheetId="50" r:id="rId14"/>
    <sheet name="Tab. C4-14web" sheetId="48" r:id="rId15"/>
    <sheet name="Tab. C4-15web" sheetId="69" r:id="rId16"/>
    <sheet name="Tab. C4-16web" sheetId="68" r:id="rId17"/>
    <sheet name="Tab. C4-17web" sheetId="63" r:id="rId18"/>
    <sheet name="Tab. C4-18web" sheetId="45" r:id="rId19"/>
    <sheet name="Tab. C4-19web" sheetId="44" r:id="rId20"/>
    <sheet name="Tab. C4-20web" sheetId="60" r:id="rId21"/>
    <sheet name="Tab. C4-21web" sheetId="65" r:id="rId22"/>
    <sheet name="Tab. C4-22web" sheetId="17" r:id="rId23"/>
    <sheet name="Tab. C4-23web" sheetId="27" r:id="rId24"/>
    <sheet name="Tab. C2-24web" sheetId="70" r:id="rId25"/>
    <sheet name="Tab. C4-25web" sheetId="55" r:id="rId26"/>
    <sheet name="Tab. C4-26web" sheetId="62" r:id="rId27"/>
    <sheet name="Tab. C4-27web" sheetId="64" r:id="rId28"/>
    <sheet name="Tab. C4-28web" sheetId="67" r:id="rId29"/>
    <sheet name="Tab. C4-29web" sheetId="29" r:id="rId30"/>
  </sheets>
  <externalReferences>
    <externalReference r:id="rId31"/>
    <externalReference r:id="rId32"/>
    <externalReference r:id="rId33"/>
    <externalReference r:id="rId34"/>
    <externalReference r:id="rId35"/>
    <externalReference r:id="rId36"/>
    <externalReference r:id="rId37"/>
    <externalReference r:id="rId38"/>
  </externalReferences>
  <definedNames>
    <definedName name="_____________________________C22b7" localSheetId="0">#REF!</definedName>
    <definedName name="_____________________________C22b7">#REF!</definedName>
    <definedName name="____________________________C22b7" localSheetId="0">#REF!</definedName>
    <definedName name="____________________________C22b7">#REF!</definedName>
    <definedName name="___________________________C22b7" localSheetId="0">#REF!</definedName>
    <definedName name="___________________________C22b7">#REF!</definedName>
    <definedName name="__________________________C22b7">#REF!</definedName>
    <definedName name="_________________________C22b7">#REF!</definedName>
    <definedName name="________________________C22b7">#REF!</definedName>
    <definedName name="_______________________C22b7">#REF!</definedName>
    <definedName name="______________________C22b7">#REF!</definedName>
    <definedName name="_____________________C22b7">#REF!</definedName>
    <definedName name="____________________C22b7">#REF!</definedName>
    <definedName name="__________________C22b7">#REF!</definedName>
    <definedName name="_________________C22b7">#REF!</definedName>
    <definedName name="________________C22b7">#REF!</definedName>
    <definedName name="______________C22b7">#REF!</definedName>
    <definedName name="_____________C22b7">#REF!</definedName>
    <definedName name="____________C22b7">#REF!</definedName>
    <definedName name="___________C22b7">#REF!</definedName>
    <definedName name="__________C22b7">#REF!</definedName>
    <definedName name="_________C22b7">#REF!</definedName>
    <definedName name="________C22b7">#REF!</definedName>
    <definedName name="_______C22b7">#REF!</definedName>
    <definedName name="______C22b7">#REF!</definedName>
    <definedName name="_____C22b7">#REF!</definedName>
    <definedName name="____C22b7">#REF!</definedName>
    <definedName name="___C22b7">#REF!</definedName>
    <definedName name="__123Graph_A" localSheetId="0" hidden="1">[1]Daten!#REF!</definedName>
    <definedName name="__123Graph_A" hidden="1">[2]Daten!#REF!</definedName>
    <definedName name="__123Graph_B" localSheetId="0" hidden="1">[1]Daten!#REF!</definedName>
    <definedName name="__123Graph_B" hidden="1">[2]Daten!#REF!</definedName>
    <definedName name="__123Graph_C" localSheetId="0" hidden="1">[1]Daten!#REF!</definedName>
    <definedName name="__123Graph_C" hidden="1">[2]Daten!#REF!</definedName>
    <definedName name="__123Graph_D" localSheetId="0" hidden="1">[1]Daten!#REF!</definedName>
    <definedName name="__123Graph_D" hidden="1">[2]Daten!#REF!</definedName>
    <definedName name="__123Graph_E" localSheetId="0" hidden="1">[1]Daten!#REF!</definedName>
    <definedName name="__123Graph_E" hidden="1">[2]Daten!#REF!</definedName>
    <definedName name="__123Graph_F" localSheetId="0" hidden="1">[1]Daten!#REF!</definedName>
    <definedName name="__123Graph_F" hidden="1">[2]Daten!#REF!</definedName>
    <definedName name="__123Graph_X" localSheetId="0" hidden="1">[1]Daten!#REF!</definedName>
    <definedName name="__123Graph_X" hidden="1">[2]Daten!#REF!</definedName>
    <definedName name="__C22b7" localSheetId="0">#REF!</definedName>
    <definedName name="__C22b7">#REF!</definedName>
    <definedName name="_C22b7" localSheetId="0">#REF!</definedName>
    <definedName name="_C22b7">#REF!</definedName>
    <definedName name="_Fill" localSheetId="0" hidden="1">#REF!</definedName>
    <definedName name="_Fill" hidden="1">#REF!</definedName>
    <definedName name="_Ref316903193" localSheetId="11">'Tab. C4-11web'!$A$2</definedName>
    <definedName name="_Ref316903193" localSheetId="12">'Tab. C4-12web'!$A$2</definedName>
    <definedName name="_Ref316903193" localSheetId="13">'Tab. C4-13web'!$A$2</definedName>
    <definedName name="_Ref316903193" localSheetId="1">'Tab. C4-1A'!$A$2</definedName>
    <definedName name="aaaa" localSheetId="0">#REF!</definedName>
    <definedName name="aaaa">#REF!</definedName>
    <definedName name="aaaaa" localSheetId="0">#REF!</definedName>
    <definedName name="aaaaa">#REF!</definedName>
    <definedName name="aaaaadad" localSheetId="0">#REF!</definedName>
    <definedName name="aaaaadad">#REF!</definedName>
    <definedName name="aadasd">#REF!</definedName>
    <definedName name="Abb.G33A">#REF!</definedName>
    <definedName name="Abschluss">#REF!</definedName>
    <definedName name="Abschlussart">#REF!</definedName>
    <definedName name="ad">#REF!</definedName>
    <definedName name="adadasd">#REF!</definedName>
    <definedName name="ads">#REF!</definedName>
    <definedName name="Alle" localSheetId="0">[3]MZ_Daten!$E$1:$E$65536</definedName>
    <definedName name="Alle">[4]MZ_Daten!$E$1:$E$65536</definedName>
    <definedName name="Alter" localSheetId="0">#REF!</definedName>
    <definedName name="Alter">#REF!</definedName>
    <definedName name="ANLERNAUSBILDUNG" localSheetId="0">[3]MZ_Daten!$Q$1:$Q$65536</definedName>
    <definedName name="ANLERNAUSBILDUNG">[4]MZ_Daten!$Q$1:$Q$65536</definedName>
    <definedName name="AS_MitAngabe" localSheetId="0">[3]MZ_Daten!$F$1:$F$65536</definedName>
    <definedName name="AS_MitAngabe">[4]MZ_Daten!$F$1:$F$65536</definedName>
    <definedName name="AS_OhneAngabezurArt" localSheetId="0">[3]MZ_Daten!$M$1:$M$65536</definedName>
    <definedName name="AS_OhneAngabezurArt">[4]MZ_Daten!$M$1:$M$65536</definedName>
    <definedName name="AS_OhneAS" localSheetId="0">[3]MZ_Daten!$N$1:$N$65536</definedName>
    <definedName name="AS_OhneAS">[4]MZ_Daten!$N$1:$N$65536</definedName>
    <definedName name="asas" localSheetId="0">#REF!</definedName>
    <definedName name="asas">#REF!</definedName>
    <definedName name="BaMa_Key" localSheetId="0">#REF!</definedName>
    <definedName name="BaMa_Key">#REF!</definedName>
    <definedName name="bbbbbbbbbbbb" localSheetId="0">#REF!</definedName>
    <definedName name="bbbbbbbbbbbb">#REF!</definedName>
    <definedName name="BERUFSFACHSCHULE" localSheetId="0">[3]MZ_Daten!$T$1:$T$65536</definedName>
    <definedName name="BERUFSFACHSCHULE">[4]MZ_Daten!$T$1:$T$65536</definedName>
    <definedName name="BFS_Insg" localSheetId="0">#REF!</definedName>
    <definedName name="BFS_Insg">#REF!</definedName>
    <definedName name="BFS_Schlüssel" localSheetId="0">#REF!</definedName>
    <definedName name="BFS_Schlüssel">#REF!</definedName>
    <definedName name="BFS_Weibl" localSheetId="0">#REF!</definedName>
    <definedName name="BFS_Weibl">#REF!</definedName>
    <definedName name="BGJ_Daten_Insg">#REF!</definedName>
    <definedName name="BGJ_Daten_Weibl">#REF!</definedName>
    <definedName name="BGJ_Schlüssel">#REF!</definedName>
    <definedName name="BS_Insg">#REF!</definedName>
    <definedName name="BS_MitAngabe" localSheetId="0">[3]MZ_Daten!$AE$1:$AE$65536</definedName>
    <definedName name="BS_MitAngabe">[4]MZ_Daten!$AE$1:$AE$65536</definedName>
    <definedName name="BS_OhneAbschluss" localSheetId="0">[3]MZ_Daten!$AB$1:$AB$65536</definedName>
    <definedName name="BS_OhneAbschluss">[4]MZ_Daten!$AB$1:$AB$65536</definedName>
    <definedName name="BS_OhneAngabe" localSheetId="0">[3]MZ_Daten!$AA$1:$AA$65536</definedName>
    <definedName name="BS_OhneAngabe">[4]MZ_Daten!$AA$1:$AA$65536</definedName>
    <definedName name="BS_Schlüssel" localSheetId="0">#REF!</definedName>
    <definedName name="BS_Schlüssel">#REF!</definedName>
    <definedName name="BS_Weibl" localSheetId="0">#REF!</definedName>
    <definedName name="BS_Weibl">#REF!</definedName>
    <definedName name="BVJ" localSheetId="0">[3]MZ_Daten!$R$1:$R$65536</definedName>
    <definedName name="BVJ">[4]MZ_Daten!$R$1:$R$65536</definedName>
    <definedName name="d" localSheetId="0">#REF!</definedName>
    <definedName name="d">#REF!</definedName>
    <definedName name="dddddddddd" localSheetId="0">#REF!</definedName>
    <definedName name="dddddddddd">#REF!</definedName>
    <definedName name="dgdhfd" localSheetId="0">#REF!</definedName>
    <definedName name="dgdhfd">#REF!</definedName>
    <definedName name="DOKPROT">#REF!</definedName>
    <definedName name="drei_jährige_FS_Insg">#REF!</definedName>
    <definedName name="drei_jährige_FS_Schlüssel">#REF!</definedName>
    <definedName name="drei_jährige_FS_Weibl">#REF!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1a">#REF!</definedName>
    <definedName name="DRUCK42">#REF!</definedName>
    <definedName name="druck42a">#REF!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52">#REF!</definedName>
    <definedName name="DRUCK53">#REF!</definedName>
    <definedName name="DRUCK54">#REF!</definedName>
    <definedName name="DRUCK61">#REF!</definedName>
    <definedName name="DRUCK62">#REF!</definedName>
    <definedName name="DRUCK63">#REF!</definedName>
    <definedName name="DRUCK64">#REF!</definedName>
    <definedName name="DRUFS01" localSheetId="0">#REF!</definedName>
    <definedName name="DRUFS01">#REF!</definedName>
    <definedName name="DRUFS02" localSheetId="0">#REF!</definedName>
    <definedName name="DRUFS02">#REF!</definedName>
    <definedName name="DRUFS03">#REF!</definedName>
    <definedName name="DRUFS04">#REF!</definedName>
    <definedName name="DRUFS05">#REF!</definedName>
    <definedName name="DRUFS06">#REF!</definedName>
    <definedName name="DRUHI01">#REF!</definedName>
    <definedName name="DRUHI02">#REF!</definedName>
    <definedName name="DRUHI03">#REF!</definedName>
    <definedName name="DRUHI04">#REF!</definedName>
    <definedName name="DRUHI05">#REF!</definedName>
    <definedName name="DRUHI06">#REF!</definedName>
    <definedName name="DRUHI07">#REF!</definedName>
    <definedName name="dsvvav">#REF!</definedName>
    <definedName name="eee">#REF!</definedName>
    <definedName name="eeee">#REF!</definedName>
    <definedName name="eeeee">#REF!</definedName>
    <definedName name="eeeeee">#REF!</definedName>
    <definedName name="eeeeeeee">#REF!</definedName>
    <definedName name="eeeeeeeeee">#REF!</definedName>
    <definedName name="eeererer">#REF!</definedName>
    <definedName name="eettte">#REF!</definedName>
    <definedName name="efef">#REF!</definedName>
    <definedName name="egegg">#REF!</definedName>
    <definedName name="ejjjj">#REF!</definedName>
    <definedName name="ER" localSheetId="0" hidden="1">[5]Daten!#REF!</definedName>
    <definedName name="ER" hidden="1">[6]Daten!#REF!</definedName>
    <definedName name="ererkk" localSheetId="0">#REF!</definedName>
    <definedName name="ererkk">#REF!</definedName>
    <definedName name="FA_Insg" localSheetId="0">#REF!</definedName>
    <definedName name="FA_Insg">#REF!</definedName>
    <definedName name="FA_Schlüssel" localSheetId="0">#REF!</definedName>
    <definedName name="FA_Schlüssel">#REF!</definedName>
    <definedName name="FA_Weibl">#REF!</definedName>
    <definedName name="Fachhochschulreife" localSheetId="0">[3]MZ_Daten!$K$1:$K$65536</definedName>
    <definedName name="Fachhochschulreife">[4]MZ_Daten!$K$1:$K$65536</definedName>
    <definedName name="FACHSCHULE" localSheetId="0">[3]MZ_Daten!$U$1:$U$65536</definedName>
    <definedName name="FACHSCHULE">[4]MZ_Daten!$U$1:$U$65536</definedName>
    <definedName name="FACHSCHULE_DDR" localSheetId="0">[3]MZ_Daten!$V$1:$V$65536</definedName>
    <definedName name="FACHSCHULE_DDR">[4]MZ_Daten!$V$1:$V$65536</definedName>
    <definedName name="fbbbbbb" localSheetId="0">#REF!</definedName>
    <definedName name="fbbbbbb">#REF!</definedName>
    <definedName name="fbgvsgf" localSheetId="0">#REF!</definedName>
    <definedName name="fbgvsgf">#REF!</definedName>
    <definedName name="fefe" localSheetId="0">#REF!</definedName>
    <definedName name="fefe">#REF!</definedName>
    <definedName name="ff" localSheetId="0" hidden="1">[1]Daten!#REF!</definedName>
    <definedName name="ff" hidden="1">[2]Daten!#REF!</definedName>
    <definedName name="fff" localSheetId="0">#REF!</definedName>
    <definedName name="fff">#REF!</definedName>
    <definedName name="ffffffffffffffff" localSheetId="0">#REF!</definedName>
    <definedName name="ffffffffffffffff">#REF!</definedName>
    <definedName name="fgdgrtet" localSheetId="0">#REF!</definedName>
    <definedName name="fgdgrtet">#REF!</definedName>
    <definedName name="fgfg">#REF!</definedName>
    <definedName name="FH" localSheetId="0">[3]MZ_Daten!$X$1:$X$65536</definedName>
    <definedName name="FH">[4]MZ_Daten!$X$1:$X$65536</definedName>
    <definedName name="fhethehet" localSheetId="0">#REF!</definedName>
    <definedName name="fhethehet">#REF!</definedName>
    <definedName name="Field_ISCED" localSheetId="0">[7]Liste!$B$1:$G$65536</definedName>
    <definedName name="Field_ISCED">[7]Liste!$B$1:$G$65536</definedName>
    <definedName name="Fields" localSheetId="0">[7]Liste!$B$1:$X$65536</definedName>
    <definedName name="Fields">[7]Liste!$B$1:$X$65536</definedName>
    <definedName name="Fields_II" localSheetId="0">[7]Liste!$I$1:$AA$65536</definedName>
    <definedName name="Fields_II">[7]Liste!$I$1:$AA$65536</definedName>
    <definedName name="FS_Daten_Insg" localSheetId="0">#REF!</definedName>
    <definedName name="FS_Daten_Insg">#REF!</definedName>
    <definedName name="FS_Daten_Weibl" localSheetId="0">#REF!</definedName>
    <definedName name="FS_Daten_Weibl">#REF!</definedName>
    <definedName name="FS_Key" localSheetId="0">#REF!</definedName>
    <definedName name="FS_Key">#REF!</definedName>
    <definedName name="Fussnote1" localSheetId="18">'Tab. C4-18web'!#REF!</definedName>
    <definedName name="g" localSheetId="0" hidden="1">#REF!</definedName>
    <definedName name="g" hidden="1">#REF!</definedName>
    <definedName name="gafaf" localSheetId="0">#REF!</definedName>
    <definedName name="gafaf">#REF!</definedName>
    <definedName name="gege" localSheetId="0">#REF!</definedName>
    <definedName name="gege">#REF!</definedName>
    <definedName name="gfgfdgd">#REF!</definedName>
    <definedName name="ggggg">#REF!</definedName>
    <definedName name="gggggggg">#REF!</definedName>
    <definedName name="gggggggggggg">#REF!</definedName>
    <definedName name="gggggggggggggggg">#REF!</definedName>
    <definedName name="ghkue">#REF!</definedName>
    <definedName name="grgr">#REF!</definedName>
    <definedName name="grgrgr">#REF!</definedName>
    <definedName name="h">#REF!</definedName>
    <definedName name="hh">#REF!</definedName>
    <definedName name="hhz">#REF!</definedName>
    <definedName name="hjhj">#REF!</definedName>
    <definedName name="hmmtm">#REF!</definedName>
    <definedName name="Hochschulreife" localSheetId="0">[3]MZ_Daten!$L$1:$L$65536</definedName>
    <definedName name="Hochschulreife">[4]MZ_Daten!$L$1:$L$65536</definedName>
    <definedName name="HS_Abschluss" localSheetId="0">#REF!</definedName>
    <definedName name="HS_Abschluss">#REF!</definedName>
    <definedName name="ii" localSheetId="0">#REF!</definedName>
    <definedName name="ii">#REF!</definedName>
    <definedName name="ISBN" localSheetId="0" hidden="1">[5]Daten!#REF!</definedName>
    <definedName name="ISBN" hidden="1">[6]Daten!#REF!</definedName>
    <definedName name="isced_dual" localSheetId="0">#REF!</definedName>
    <definedName name="isced_dual">#REF!</definedName>
    <definedName name="isced_dual_w" localSheetId="0">#REF!</definedName>
    <definedName name="isced_dual_w">#REF!</definedName>
    <definedName name="iuziz" localSheetId="0">#REF!</definedName>
    <definedName name="iuziz">#REF!</definedName>
    <definedName name="jbbbbbbbbbbbbbb">#REF!</definedName>
    <definedName name="jj">#REF!</definedName>
    <definedName name="jjjjjjjj">#REF!</definedName>
    <definedName name="jjjjjjjjjjd">#REF!</definedName>
    <definedName name="joiejoigjreg">#REF!</definedName>
    <definedName name="k">#REF!</definedName>
    <definedName name="Key_3_Schule">#REF!</definedName>
    <definedName name="Key_4_Schule">#REF!</definedName>
    <definedName name="Key_5_Schule">#REF!</definedName>
    <definedName name="Key_5er" localSheetId="0">[3]MZ_Daten!$AM$1:$AM$65536</definedName>
    <definedName name="Key_5er">[4]MZ_Daten!$AM$1:$AM$65536</definedName>
    <definedName name="Key_6_Schule" localSheetId="0">#REF!</definedName>
    <definedName name="Key_6_Schule">#REF!</definedName>
    <definedName name="key_fach_ges">[7]Liste!$B$1664:$I$2010</definedName>
    <definedName name="Key_Privat" localSheetId="0">#REF!</definedName>
    <definedName name="Key_Privat">#REF!</definedName>
    <definedName name="kkk" localSheetId="0">#REF!</definedName>
    <definedName name="kkk">#REF!</definedName>
    <definedName name="kkkk" localSheetId="0">#REF!</definedName>
    <definedName name="kkkk">#REF!</definedName>
    <definedName name="kkkkkkke">#REF!</definedName>
    <definedName name="kkkkkkkkkkkk">#REF!</definedName>
    <definedName name="kkkkkkkkkkkkko">#REF!</definedName>
    <definedName name="kkkr">#REF!</definedName>
    <definedName name="Laender">#REF!</definedName>
    <definedName name="LEERE" localSheetId="0">[3]MZ_Daten!$S$1:$S$65536</definedName>
    <definedName name="LEERE">[4]MZ_Daten!$S$1:$S$65536</definedName>
    <definedName name="Liste" localSheetId="0">#REF!</definedName>
    <definedName name="Liste">#REF!</definedName>
    <definedName name="Liste_Schulen" localSheetId="0">#REF!</definedName>
    <definedName name="Liste_Schulen">#REF!</definedName>
    <definedName name="llllöll" localSheetId="0">#REF!</definedName>
    <definedName name="llllöll">#REF!</definedName>
    <definedName name="MAKROER1">#REF!</definedName>
    <definedName name="MAKROER2">#REF!</definedName>
    <definedName name="MD_Insg">#REF!</definedName>
    <definedName name="MD_Key">#REF!</definedName>
    <definedName name="MD_Weibl">#REF!</definedName>
    <definedName name="mgjrzjrtj">#REF!</definedName>
    <definedName name="mmmh">#REF!</definedName>
    <definedName name="NochInSchule" localSheetId="0">[3]MZ_Daten!$G$1:$G$65536</definedName>
    <definedName name="NochInSchule">[4]MZ_Daten!$G$1:$G$65536</definedName>
    <definedName name="NW">[8]schulform!$C$20</definedName>
    <definedName name="öioöioö" localSheetId="0">#REF!</definedName>
    <definedName name="öioöioö">#REF!</definedName>
    <definedName name="OLE_LINK16" localSheetId="18">'Tab. C4-18web'!#REF!</definedName>
    <definedName name="öoiöioöoi" localSheetId="0">#REF!</definedName>
    <definedName name="öoiöioöoi">#REF!</definedName>
    <definedName name="ooooo" localSheetId="0">#REF!</definedName>
    <definedName name="ooooo">#REF!</definedName>
    <definedName name="POS" localSheetId="0">[3]MZ_Daten!$I$1:$I$65536</definedName>
    <definedName name="POS">[4]MZ_Daten!$I$1:$I$65536</definedName>
    <definedName name="PROMOTION" localSheetId="0">[3]MZ_Daten!$Z$1:$Z$65536</definedName>
    <definedName name="PROMOTION">[4]MZ_Daten!$Z$1:$Z$65536</definedName>
    <definedName name="PROT01VK" localSheetId="0">#REF!</definedName>
    <definedName name="PROT01VK">#REF!</definedName>
    <definedName name="qqq" localSheetId="0">#REF!</definedName>
    <definedName name="qqq">#REF!</definedName>
    <definedName name="qqqq" localSheetId="0">#REF!</definedName>
    <definedName name="qqqq">#REF!</definedName>
    <definedName name="qqqqq">#REF!</definedName>
    <definedName name="qqqqqq">#REF!</definedName>
    <definedName name="qqqqqqqqqqq">#REF!</definedName>
    <definedName name="qqqqqqqqqqqq">#REF!</definedName>
    <definedName name="qqqqqqqqqqqqqqqq">#REF!</definedName>
    <definedName name="qwdqdwqd">#REF!</definedName>
    <definedName name="qwfef">#REF!</definedName>
    <definedName name="qwfeqfe">#REF!</definedName>
    <definedName name="Realschule" localSheetId="0">[3]MZ_Daten!$J$1:$J$65536</definedName>
    <definedName name="Realschule">[4]MZ_Daten!$J$1:$J$65536</definedName>
    <definedName name="revbsrgv" localSheetId="0">#REF!</definedName>
    <definedName name="revbsrgv">#REF!</definedName>
    <definedName name="rrrrrrrr" localSheetId="0">#REF!</definedName>
    <definedName name="rrrrrrrr">#REF!</definedName>
    <definedName name="Schulart" localSheetId="0">#REF!</definedName>
    <definedName name="Schulart">#REF!</definedName>
    <definedName name="Schulen">#REF!</definedName>
    <definedName name="Schulen_Insg">#REF!</definedName>
    <definedName name="Schulen_Männl">#REF!</definedName>
    <definedName name="Schulen_Weibl">#REF!</definedName>
    <definedName name="sddk">#REF!</definedName>
    <definedName name="SdG_Daten_Insg">#REF!</definedName>
    <definedName name="SdG_Daten_Priv_Insg">#REF!</definedName>
    <definedName name="SdG_Daten_Priv_Weibl">#REF!</definedName>
    <definedName name="SdG_Daten_Weibl">#REF!</definedName>
    <definedName name="SdG_Key_Dauer">#REF!</definedName>
    <definedName name="SdG_Key_Field">#REF!</definedName>
    <definedName name="ss">#REF!</definedName>
    <definedName name="ssss">#REF!</definedName>
    <definedName name="sssss">#REF!</definedName>
    <definedName name="ssssss">#REF!</definedName>
    <definedName name="test" localSheetId="0" hidden="1">[5]Daten!#REF!</definedName>
    <definedName name="test" hidden="1">[6]Daten!#REF!</definedName>
    <definedName name="test2" localSheetId="0">#REF!</definedName>
    <definedName name="test2">#REF!</definedName>
    <definedName name="thhteghzetht" localSheetId="0">#REF!</definedName>
    <definedName name="thhteghzetht">#REF!</definedName>
    <definedName name="trezez" localSheetId="0">#REF!</definedName>
    <definedName name="trezez">#REF!</definedName>
    <definedName name="trjr">#REF!</definedName>
    <definedName name="tt">#REF!</definedName>
    <definedName name="ttttttttttt">#REF!</definedName>
    <definedName name="tztz">#REF!</definedName>
    <definedName name="uiuzi">#REF!</definedName>
    <definedName name="ukukuk">#REF!</definedName>
    <definedName name="UNI" localSheetId="0">[3]MZ_Daten!$Y$1:$Y$65536</definedName>
    <definedName name="UNI">[4]MZ_Daten!$Y$1:$Y$65536</definedName>
    <definedName name="uuuuuuuuuuuuuuuuuu" localSheetId="0">#REF!</definedName>
    <definedName name="uuuuuuuuuuuuuuuuuu">#REF!</definedName>
    <definedName name="uzkzuk" localSheetId="0">#REF!</definedName>
    <definedName name="uzkzuk">#REF!</definedName>
    <definedName name="vbbbbbbbbb" localSheetId="0">#REF!</definedName>
    <definedName name="vbbbbbbbbb">#REF!</definedName>
    <definedName name="VerwFH" localSheetId="0">[3]MZ_Daten!$W$1:$W$65536</definedName>
    <definedName name="VerwFH">[4]MZ_Daten!$W$1:$W$65536</definedName>
    <definedName name="VolksHauptschule" localSheetId="0">[3]MZ_Daten!$H$1:$H$65536</definedName>
    <definedName name="VolksHauptschule">[4]MZ_Daten!$H$1:$H$65536</definedName>
    <definedName name="vsdgsgs" localSheetId="0">#REF!</definedName>
    <definedName name="vsdgsgs">#REF!</definedName>
    <definedName name="vvvvvvvvvv" localSheetId="0">#REF!</definedName>
    <definedName name="vvvvvvvvvv">#REF!</definedName>
    <definedName name="we" localSheetId="0">#REF!</definedName>
    <definedName name="we">#REF!</definedName>
    <definedName name="wegwgw">#REF!</definedName>
    <definedName name="werwerwr">#REF!</definedName>
    <definedName name="wgwrgrw">#REF!</definedName>
    <definedName name="wqwqw">#REF!</definedName>
    <definedName name="wrqrq">#REF!</definedName>
    <definedName name="ww">#REF!</definedName>
    <definedName name="www">#REF!</definedName>
    <definedName name="wwwwwwwwww">#REF!</definedName>
    <definedName name="wwwwwwwwwww">#REF!</definedName>
    <definedName name="wwwwwwwwwwww">#REF!</definedName>
    <definedName name="wwwwwwwwwwwwww">#REF!</definedName>
    <definedName name="ycyc">#REF!</definedName>
    <definedName name="ydsadsa">#REF!</definedName>
    <definedName name="zjztj">#REF!</definedName>
    <definedName name="zutzut">#REF!</definedName>
    <definedName name="zzz">#REF!</definedName>
    <definedName name="zzzz">#REF!</definedName>
    <definedName name="zzzzzzzzzzzzzz">#REF!</definedName>
  </definedNames>
  <calcPr calcId="145621" fullCalcOnLoad="1"/>
</workbook>
</file>

<file path=xl/calcChain.xml><?xml version="1.0" encoding="utf-8"?>
<calcChain xmlns="http://schemas.openxmlformats.org/spreadsheetml/2006/main">
  <c r="G44" i="55" l="1"/>
  <c r="F44" i="55"/>
  <c r="E44" i="55"/>
  <c r="G43" i="55"/>
  <c r="F43" i="55"/>
  <c r="E43" i="55"/>
  <c r="G42" i="55"/>
  <c r="F42" i="55"/>
  <c r="E42" i="55"/>
  <c r="G40" i="55"/>
  <c r="F40" i="55"/>
  <c r="E40" i="55"/>
  <c r="G39" i="55"/>
  <c r="F39" i="55"/>
  <c r="E39" i="55"/>
  <c r="G38" i="55"/>
  <c r="F38" i="55"/>
  <c r="E38" i="55"/>
  <c r="C44" i="55"/>
  <c r="B44" i="55"/>
  <c r="C43" i="55"/>
  <c r="B43" i="55"/>
  <c r="C42" i="55"/>
  <c r="B42" i="55"/>
  <c r="C40" i="55"/>
  <c r="B40" i="55"/>
  <c r="C39" i="55"/>
  <c r="B39" i="55"/>
  <c r="C38" i="55"/>
  <c r="B38" i="55"/>
  <c r="G36" i="55"/>
  <c r="F36" i="55"/>
  <c r="E36" i="55"/>
  <c r="C36" i="55"/>
  <c r="B36" i="55"/>
  <c r="G35" i="55"/>
  <c r="F35" i="55"/>
  <c r="E35" i="55"/>
  <c r="C35" i="55"/>
  <c r="B35" i="55"/>
  <c r="G34" i="55"/>
  <c r="F34" i="55"/>
  <c r="E34" i="55"/>
  <c r="C34" i="55"/>
  <c r="B34" i="55"/>
  <c r="B27" i="69"/>
  <c r="E17" i="69"/>
  <c r="C17" i="69"/>
  <c r="B17" i="69"/>
  <c r="D27" i="69"/>
  <c r="F27" i="69"/>
  <c r="C27" i="69"/>
  <c r="E27" i="69"/>
  <c r="D17" i="69"/>
  <c r="F17" i="69"/>
  <c r="F7" i="69"/>
  <c r="E7" i="69"/>
  <c r="D7" i="69"/>
  <c r="C7" i="69"/>
  <c r="B7" i="69"/>
  <c r="L36" i="58"/>
  <c r="M36" i="58"/>
  <c r="L38" i="58"/>
  <c r="M38" i="58"/>
  <c r="L39" i="58"/>
  <c r="M39" i="58"/>
  <c r="L40" i="58"/>
  <c r="M40" i="58"/>
  <c r="L41" i="58"/>
  <c r="M41" i="58"/>
  <c r="L42" i="58"/>
  <c r="M42" i="58"/>
  <c r="L43" i="58"/>
  <c r="M43" i="58"/>
  <c r="L44" i="58"/>
  <c r="M44" i="58"/>
  <c r="L45" i="58"/>
  <c r="M45" i="58"/>
  <c r="L46" i="58"/>
  <c r="M46" i="58"/>
  <c r="L47" i="58"/>
  <c r="M47" i="58"/>
  <c r="L48" i="58"/>
  <c r="M48" i="58"/>
  <c r="L49" i="58"/>
  <c r="M49" i="58"/>
  <c r="H20" i="58"/>
  <c r="I20" i="58"/>
  <c r="H17" i="58"/>
  <c r="H16" i="58"/>
  <c r="H15" i="58"/>
  <c r="H14" i="58"/>
  <c r="H13" i="58"/>
  <c r="H12" i="58"/>
  <c r="H11" i="58"/>
  <c r="H10" i="58"/>
  <c r="H9" i="58"/>
  <c r="H8" i="58"/>
  <c r="H7" i="58"/>
  <c r="H6" i="58"/>
  <c r="B51" i="58"/>
  <c r="C51" i="58"/>
  <c r="J51" i="58"/>
  <c r="L51" i="58"/>
  <c r="M51" i="58"/>
  <c r="H51" i="58"/>
  <c r="I51" i="58"/>
  <c r="F51" i="58"/>
  <c r="G51" i="58"/>
  <c r="D51" i="58"/>
  <c r="E51" i="58"/>
  <c r="L35" i="58"/>
  <c r="M35" i="58"/>
  <c r="I35" i="58"/>
  <c r="B35" i="58"/>
  <c r="C35" i="58"/>
  <c r="J35" i="58"/>
  <c r="K35" i="58"/>
  <c r="H35" i="58"/>
  <c r="F35" i="58"/>
  <c r="G35" i="58"/>
  <c r="D35" i="58"/>
  <c r="E35" i="58"/>
  <c r="L52" i="58"/>
  <c r="M52" i="58"/>
  <c r="L33" i="58"/>
  <c r="M33" i="58"/>
  <c r="L32" i="58"/>
  <c r="M32" i="58"/>
  <c r="L31" i="58"/>
  <c r="M31" i="58"/>
  <c r="L30" i="58"/>
  <c r="M30" i="58"/>
  <c r="L29" i="58"/>
  <c r="M29" i="58"/>
  <c r="L28" i="58"/>
  <c r="M28" i="58"/>
  <c r="L27" i="58"/>
  <c r="M27" i="58"/>
  <c r="L26" i="58"/>
  <c r="M26" i="58"/>
  <c r="L25" i="58"/>
  <c r="M25" i="58"/>
  <c r="L24" i="58"/>
  <c r="M24" i="58"/>
  <c r="L23" i="58"/>
  <c r="M23" i="58"/>
  <c r="L22" i="58"/>
  <c r="M22" i="58"/>
  <c r="I17" i="58"/>
  <c r="I16" i="58"/>
  <c r="I15" i="58"/>
  <c r="I14" i="58"/>
  <c r="I13" i="58"/>
  <c r="I12" i="58"/>
  <c r="I11" i="58"/>
  <c r="I10" i="58"/>
  <c r="I9" i="58"/>
  <c r="I8" i="58"/>
  <c r="I7" i="58"/>
  <c r="I6" i="58"/>
  <c r="J20" i="58"/>
  <c r="J17" i="58"/>
  <c r="J16" i="58"/>
  <c r="J15" i="58"/>
  <c r="J14" i="58"/>
  <c r="J13" i="58"/>
  <c r="J12" i="58"/>
  <c r="J11" i="58"/>
  <c r="J10" i="58"/>
  <c r="J9" i="58"/>
  <c r="J19" i="58"/>
  <c r="J8" i="58"/>
  <c r="J7" i="58"/>
  <c r="J6" i="58"/>
  <c r="F20" i="58"/>
  <c r="G20" i="58"/>
  <c r="F17" i="58"/>
  <c r="F16" i="58"/>
  <c r="F15" i="58"/>
  <c r="G15" i="58"/>
  <c r="F14" i="58"/>
  <c r="F13" i="58"/>
  <c r="G13" i="58"/>
  <c r="F12" i="58"/>
  <c r="F11" i="58"/>
  <c r="G11" i="58"/>
  <c r="F10" i="58"/>
  <c r="F9" i="58"/>
  <c r="G9" i="58"/>
  <c r="F8" i="58"/>
  <c r="F7" i="58"/>
  <c r="G7" i="58"/>
  <c r="F6" i="58"/>
  <c r="D20" i="58"/>
  <c r="D17" i="58"/>
  <c r="E17" i="58"/>
  <c r="D16" i="58"/>
  <c r="D15" i="58"/>
  <c r="D14" i="58"/>
  <c r="D13" i="58"/>
  <c r="E13" i="58"/>
  <c r="D12" i="58"/>
  <c r="D11" i="58"/>
  <c r="D10" i="58"/>
  <c r="D9" i="58"/>
  <c r="E9" i="58"/>
  <c r="D8" i="58"/>
  <c r="D7" i="58"/>
  <c r="D6" i="58"/>
  <c r="B20" i="58"/>
  <c r="C20" i="58"/>
  <c r="G34" i="58"/>
  <c r="B50" i="58"/>
  <c r="C50" i="58"/>
  <c r="J50" i="58"/>
  <c r="K50" i="58"/>
  <c r="H50" i="58"/>
  <c r="I50" i="58"/>
  <c r="F50" i="58"/>
  <c r="G50" i="58"/>
  <c r="D50" i="58"/>
  <c r="J34" i="58"/>
  <c r="K34" i="58"/>
  <c r="H34" i="58"/>
  <c r="I34" i="58"/>
  <c r="F34" i="58"/>
  <c r="D34" i="58"/>
  <c r="E34" i="58"/>
  <c r="B34" i="58"/>
  <c r="C34" i="58"/>
  <c r="B17" i="58"/>
  <c r="C17" i="58"/>
  <c r="B16" i="58"/>
  <c r="B15" i="58"/>
  <c r="C15" i="58"/>
  <c r="B14" i="58"/>
  <c r="B13" i="58"/>
  <c r="C13" i="58"/>
  <c r="B12" i="58"/>
  <c r="B11" i="58"/>
  <c r="C11" i="58"/>
  <c r="B10" i="58"/>
  <c r="B9" i="58"/>
  <c r="C9" i="58"/>
  <c r="B8" i="58"/>
  <c r="B7" i="58"/>
  <c r="C7" i="58"/>
  <c r="B6" i="58"/>
  <c r="L19" i="58"/>
  <c r="M19" i="58"/>
  <c r="K19" i="58"/>
  <c r="E11" i="58"/>
  <c r="C6" i="58"/>
  <c r="C10" i="58"/>
  <c r="C14" i="58"/>
  <c r="E8" i="58"/>
  <c r="E12" i="58"/>
  <c r="E16" i="58"/>
  <c r="K6" i="58"/>
  <c r="K10" i="58"/>
  <c r="K14" i="58"/>
  <c r="K20" i="58"/>
  <c r="F19" i="58"/>
  <c r="G19" i="58"/>
  <c r="H19" i="58"/>
  <c r="I19" i="58"/>
  <c r="H18" i="58"/>
  <c r="I18" i="58"/>
  <c r="C8" i="58"/>
  <c r="C12" i="58"/>
  <c r="C16" i="58"/>
  <c r="E6" i="58"/>
  <c r="E10" i="58"/>
  <c r="E14" i="58"/>
  <c r="E20" i="58"/>
  <c r="B19" i="58"/>
  <c r="C19" i="58"/>
  <c r="E7" i="58"/>
  <c r="E15" i="58"/>
  <c r="D19" i="58"/>
  <c r="E19" i="58"/>
  <c r="K51" i="58"/>
  <c r="L34" i="58"/>
  <c r="M34" i="58"/>
  <c r="G14" i="58"/>
  <c r="F18" i="58"/>
  <c r="G18" i="58"/>
  <c r="D18" i="58"/>
  <c r="E18" i="58"/>
  <c r="B18" i="58"/>
  <c r="C18" i="58"/>
  <c r="E50" i="58"/>
  <c r="L13" i="58"/>
  <c r="M13" i="58"/>
  <c r="G10" i="58"/>
  <c r="L11" i="58"/>
  <c r="M11" i="58"/>
  <c r="L15" i="58"/>
  <c r="M15" i="58"/>
  <c r="G12" i="58"/>
  <c r="G16" i="58"/>
  <c r="L7" i="58"/>
  <c r="M7" i="58"/>
  <c r="G8" i="58"/>
  <c r="L8" i="58"/>
  <c r="M8" i="58"/>
  <c r="L12" i="58"/>
  <c r="M12" i="58"/>
  <c r="L16" i="58"/>
  <c r="M16" i="58"/>
  <c r="G17" i="58"/>
  <c r="L9" i="58"/>
  <c r="M9" i="58"/>
  <c r="L17" i="58"/>
  <c r="M17" i="58"/>
  <c r="G6" i="58"/>
  <c r="J18" i="58"/>
  <c r="K7" i="58"/>
  <c r="K11" i="58"/>
  <c r="K15" i="58"/>
  <c r="L6" i="58"/>
  <c r="M6" i="58"/>
  <c r="L10" i="58"/>
  <c r="M10" i="58"/>
  <c r="L14" i="58"/>
  <c r="M14" i="58"/>
  <c r="L50" i="58"/>
  <c r="M50" i="58"/>
  <c r="K8" i="58"/>
  <c r="K12" i="58"/>
  <c r="K16" i="58"/>
  <c r="L20" i="58"/>
  <c r="M20" i="58"/>
  <c r="K9" i="58"/>
  <c r="K13" i="58"/>
  <c r="K17" i="58"/>
  <c r="F35" i="69"/>
  <c r="F34" i="69"/>
  <c r="F33" i="69"/>
  <c r="F32" i="69"/>
  <c r="F31" i="69"/>
  <c r="F30" i="69"/>
  <c r="F29" i="69"/>
  <c r="F28" i="69"/>
  <c r="F25" i="69"/>
  <c r="F24" i="69"/>
  <c r="F23" i="69"/>
  <c r="F22" i="69"/>
  <c r="F21" i="69"/>
  <c r="F20" i="69"/>
  <c r="F19" i="69"/>
  <c r="F18" i="69"/>
  <c r="F15" i="69"/>
  <c r="F14" i="69"/>
  <c r="F13" i="69"/>
  <c r="F12" i="69"/>
  <c r="F11" i="69"/>
  <c r="F10" i="69"/>
  <c r="F9" i="69"/>
  <c r="F8" i="69"/>
  <c r="E35" i="69"/>
  <c r="E34" i="69"/>
  <c r="E33" i="69"/>
  <c r="E32" i="69"/>
  <c r="E31" i="69"/>
  <c r="E30" i="69"/>
  <c r="E29" i="69"/>
  <c r="E28" i="69"/>
  <c r="E25" i="69"/>
  <c r="E24" i="69"/>
  <c r="E23" i="69"/>
  <c r="E22" i="69"/>
  <c r="E21" i="69"/>
  <c r="E20" i="69"/>
  <c r="E19" i="69"/>
  <c r="E18" i="69"/>
  <c r="E15" i="69"/>
  <c r="E14" i="69"/>
  <c r="E13" i="69"/>
  <c r="E12" i="69"/>
  <c r="E11" i="69"/>
  <c r="E10" i="69"/>
  <c r="E9" i="69"/>
  <c r="E8" i="69"/>
  <c r="D7" i="62"/>
  <c r="F7" i="62"/>
  <c r="D16" i="62"/>
  <c r="F16" i="62"/>
  <c r="F25" i="62"/>
  <c r="D25" i="62"/>
  <c r="F35" i="62"/>
  <c r="F34" i="62"/>
  <c r="D35" i="62"/>
  <c r="B35" i="62"/>
  <c r="F44" i="62"/>
  <c r="D45" i="62"/>
  <c r="D44" i="62"/>
  <c r="D43" i="62"/>
  <c r="D34" i="62"/>
  <c r="F43" i="62"/>
  <c r="B44" i="62"/>
  <c r="B43" i="62"/>
  <c r="B34" i="62"/>
  <c r="B25" i="62"/>
  <c r="B16" i="62"/>
  <c r="B7" i="62"/>
  <c r="H7" i="26"/>
  <c r="H8" i="26"/>
  <c r="I10" i="25"/>
  <c r="H10" i="25"/>
  <c r="H5" i="25"/>
  <c r="J24" i="64"/>
  <c r="H24" i="64"/>
  <c r="F24" i="64"/>
  <c r="D24" i="64"/>
  <c r="J23" i="64"/>
  <c r="H23" i="64"/>
  <c r="F23" i="64"/>
  <c r="D23" i="64"/>
  <c r="J22" i="64"/>
  <c r="H22" i="64"/>
  <c r="F22" i="64"/>
  <c r="D22" i="64"/>
  <c r="J21" i="64"/>
  <c r="H21" i="64"/>
  <c r="F21" i="64"/>
  <c r="D21" i="64"/>
  <c r="J20" i="64"/>
  <c r="H20" i="64"/>
  <c r="F20" i="64"/>
  <c r="D20" i="64"/>
  <c r="J19" i="64"/>
  <c r="H19" i="64"/>
  <c r="F19" i="64"/>
  <c r="D19" i="64"/>
  <c r="J18" i="64"/>
  <c r="H18" i="64"/>
  <c r="F18" i="64"/>
  <c r="D18" i="64"/>
  <c r="J17" i="64"/>
  <c r="H17" i="64"/>
  <c r="F17" i="64"/>
  <c r="D17" i="64"/>
  <c r="J16" i="64"/>
  <c r="H16" i="64"/>
  <c r="F16" i="64"/>
  <c r="D16" i="64"/>
  <c r="J15" i="64"/>
  <c r="H15" i="64"/>
  <c r="F15" i="64"/>
  <c r="D15" i="64"/>
  <c r="J14" i="64"/>
  <c r="H14" i="64"/>
  <c r="F14" i="64"/>
  <c r="D14" i="64"/>
  <c r="J13" i="64"/>
  <c r="H13" i="64"/>
  <c r="F13" i="64"/>
  <c r="D13" i="64"/>
  <c r="J12" i="64"/>
  <c r="H12" i="64"/>
  <c r="F12" i="64"/>
  <c r="D12" i="64"/>
  <c r="J11" i="64"/>
  <c r="H11" i="64"/>
  <c r="F11" i="64"/>
  <c r="D11" i="64"/>
  <c r="J10" i="64"/>
  <c r="H10" i="64"/>
  <c r="F10" i="64"/>
  <c r="D10" i="64"/>
  <c r="J9" i="64"/>
  <c r="H9" i="64"/>
  <c r="F9" i="64"/>
  <c r="D9" i="64"/>
  <c r="J8" i="64"/>
  <c r="H8" i="64"/>
  <c r="F8" i="64"/>
  <c r="D8" i="64"/>
  <c r="J7" i="64"/>
  <c r="H7" i="64"/>
  <c r="F7" i="64"/>
  <c r="D7" i="64"/>
  <c r="J6" i="64"/>
  <c r="H6" i="64"/>
  <c r="F6" i="64"/>
  <c r="D6" i="64"/>
  <c r="N61" i="29"/>
  <c r="N62" i="29"/>
  <c r="M61" i="29"/>
  <c r="M62" i="29"/>
  <c r="L61" i="29"/>
  <c r="L62" i="29"/>
  <c r="K61" i="29"/>
  <c r="K62" i="29"/>
  <c r="J61" i="29"/>
  <c r="J62" i="29"/>
  <c r="I61" i="29"/>
  <c r="H61" i="29"/>
  <c r="H62" i="29"/>
  <c r="D61" i="29"/>
  <c r="D62" i="29"/>
  <c r="C61" i="29"/>
  <c r="C62" i="29"/>
  <c r="N59" i="29"/>
  <c r="N60" i="29"/>
  <c r="M59" i="29"/>
  <c r="M60" i="29"/>
  <c r="K59" i="29"/>
  <c r="K60" i="29"/>
  <c r="I59" i="29"/>
  <c r="I60" i="29"/>
  <c r="G59" i="29"/>
  <c r="G60" i="29"/>
  <c r="E59" i="29"/>
  <c r="E60" i="29"/>
  <c r="C59" i="29"/>
  <c r="C60" i="29"/>
  <c r="N42" i="29"/>
  <c r="N43" i="29"/>
  <c r="M42" i="29"/>
  <c r="M43" i="29"/>
  <c r="L42" i="29"/>
  <c r="L43" i="29"/>
  <c r="K42" i="29"/>
  <c r="K43" i="29"/>
  <c r="J42" i="29"/>
  <c r="J43" i="29"/>
  <c r="I42" i="29"/>
  <c r="I43" i="29"/>
  <c r="H42" i="29"/>
  <c r="H43" i="29"/>
  <c r="D42" i="29"/>
  <c r="D43" i="29"/>
  <c r="C42" i="29"/>
  <c r="C43" i="29"/>
  <c r="N40" i="29"/>
  <c r="N41" i="29"/>
  <c r="M40" i="29"/>
  <c r="M41" i="29"/>
  <c r="K40" i="29"/>
  <c r="K41" i="29"/>
  <c r="I40" i="29"/>
  <c r="I41" i="29"/>
  <c r="G40" i="29"/>
  <c r="G41" i="29"/>
  <c r="E40" i="29"/>
  <c r="C40" i="29"/>
  <c r="C41" i="29"/>
  <c r="N23" i="29"/>
  <c r="N24" i="29"/>
  <c r="M23" i="29"/>
  <c r="M24" i="29"/>
  <c r="L23" i="29"/>
  <c r="L24" i="29"/>
  <c r="K23" i="29"/>
  <c r="K24" i="29"/>
  <c r="J23" i="29"/>
  <c r="J24" i="29"/>
  <c r="I23" i="29"/>
  <c r="I24" i="29"/>
  <c r="H23" i="29"/>
  <c r="H24" i="29"/>
  <c r="D23" i="29"/>
  <c r="D24" i="29"/>
  <c r="C23" i="29"/>
  <c r="C24" i="29"/>
  <c r="N21" i="29"/>
  <c r="N22" i="29"/>
  <c r="M21" i="29"/>
  <c r="M22" i="29"/>
  <c r="K21" i="29"/>
  <c r="K22" i="29"/>
  <c r="I21" i="29"/>
  <c r="I22" i="29"/>
  <c r="G21" i="29"/>
  <c r="G22" i="29"/>
  <c r="E21" i="29"/>
  <c r="E22" i="29"/>
  <c r="C21" i="29"/>
  <c r="C22" i="29"/>
  <c r="B89" i="45"/>
  <c r="C89" i="45"/>
  <c r="D89" i="45"/>
  <c r="E89" i="45"/>
  <c r="F89" i="45"/>
  <c r="G89" i="45"/>
  <c r="B90" i="45"/>
  <c r="C90" i="45"/>
  <c r="D90" i="45"/>
  <c r="E90" i="45"/>
  <c r="F90" i="45"/>
  <c r="G90" i="45"/>
  <c r="B91" i="45"/>
  <c r="C91" i="45"/>
  <c r="D91" i="45"/>
  <c r="E91" i="45"/>
  <c r="F91" i="45"/>
  <c r="G91" i="45"/>
  <c r="B92" i="45"/>
  <c r="C92" i="45"/>
  <c r="D92" i="45"/>
  <c r="E92" i="45"/>
  <c r="F92" i="45"/>
  <c r="G92" i="45"/>
  <c r="B93" i="45"/>
  <c r="C93" i="45"/>
  <c r="D93" i="45"/>
  <c r="E93" i="45"/>
  <c r="F93" i="45"/>
  <c r="G93" i="45"/>
  <c r="B94" i="45"/>
  <c r="C94" i="45"/>
  <c r="D94" i="45"/>
  <c r="E94" i="45"/>
  <c r="F94" i="45"/>
  <c r="G94" i="45"/>
  <c r="B95" i="45"/>
  <c r="C95" i="45"/>
  <c r="D95" i="45"/>
  <c r="E95" i="45"/>
  <c r="F95" i="45"/>
  <c r="G95" i="45"/>
  <c r="B96" i="45"/>
  <c r="C96" i="45"/>
  <c r="D96" i="45"/>
  <c r="E96" i="45"/>
  <c r="G96" i="45"/>
  <c r="B97" i="45"/>
  <c r="C97" i="45"/>
  <c r="D97" i="45"/>
  <c r="E97" i="45"/>
  <c r="F97" i="45"/>
  <c r="G97" i="45"/>
  <c r="B98" i="45"/>
  <c r="C98" i="45"/>
  <c r="D98" i="45"/>
  <c r="E98" i="45"/>
  <c r="F98" i="45"/>
  <c r="G98" i="45"/>
  <c r="B99" i="45"/>
  <c r="C99" i="45"/>
  <c r="D99" i="45"/>
  <c r="E99" i="45"/>
  <c r="F99" i="45"/>
  <c r="G99" i="45"/>
  <c r="B100" i="45"/>
  <c r="C100" i="45"/>
  <c r="D100" i="45"/>
  <c r="E100" i="45"/>
  <c r="F100" i="45"/>
  <c r="G100" i="45"/>
  <c r="B101" i="45"/>
  <c r="C101" i="45"/>
  <c r="D101" i="45"/>
  <c r="E101" i="45"/>
  <c r="F101" i="45"/>
  <c r="G101" i="45"/>
  <c r="B102" i="45"/>
  <c r="C102" i="45"/>
  <c r="D102" i="45"/>
  <c r="E102" i="45"/>
  <c r="F102" i="45"/>
  <c r="G102" i="45"/>
  <c r="B103" i="45"/>
  <c r="C103" i="45"/>
  <c r="D103" i="45"/>
  <c r="E103" i="45"/>
  <c r="F103" i="45"/>
  <c r="G103" i="45"/>
  <c r="B104" i="45"/>
  <c r="C104" i="45"/>
  <c r="D104" i="45"/>
  <c r="E104" i="45"/>
  <c r="F104" i="45"/>
  <c r="G104" i="45"/>
  <c r="B105" i="45"/>
  <c r="C105" i="45"/>
  <c r="D105" i="45"/>
  <c r="E105" i="45"/>
  <c r="F105" i="45"/>
  <c r="G105" i="45"/>
  <c r="B106" i="45"/>
  <c r="C106" i="45"/>
  <c r="D106" i="45"/>
  <c r="E106" i="45"/>
  <c r="F106" i="45"/>
  <c r="G106" i="45"/>
  <c r="B107" i="45"/>
  <c r="C107" i="45"/>
  <c r="D107" i="45"/>
  <c r="E107" i="45"/>
  <c r="F107" i="45"/>
  <c r="G107" i="45"/>
  <c r="E41" i="29"/>
  <c r="I62" i="29"/>
  <c r="K18" i="58"/>
  <c r="L18" i="58"/>
  <c r="M18" i="58"/>
</calcChain>
</file>

<file path=xl/sharedStrings.xml><?xml version="1.0" encoding="utf-8"?>
<sst xmlns="http://schemas.openxmlformats.org/spreadsheetml/2006/main" count="1477" uniqueCount="349">
  <si>
    <t>Land</t>
  </si>
  <si>
    <t>Deutschland</t>
  </si>
  <si>
    <t>Westdeutschland</t>
  </si>
  <si>
    <t>Ostdeutschland</t>
  </si>
  <si>
    <t>Mit 1 oder 2 
2-Jährigen in der Gruppe</t>
  </si>
  <si>
    <t>Mit 3 und mehr 
2-Jährigen in der Gruppe</t>
  </si>
  <si>
    <t>Median (Vollzeitbeschäftigungsäquivalent : Ganztagsinanspruchnahmeäquivalente)</t>
  </si>
  <si>
    <t>Jahr</t>
  </si>
  <si>
    <t>Insgesamt</t>
  </si>
  <si>
    <t>Davon</t>
  </si>
  <si>
    <t>38,5 und mehr Wochen-stunden</t>
  </si>
  <si>
    <t>32 bis unter 38,5 Wochen-stunden</t>
  </si>
  <si>
    <t>21 bis 
unter 32 Wochen-stunden</t>
  </si>
  <si>
    <t>Anzahl</t>
  </si>
  <si>
    <t>in %</t>
  </si>
  <si>
    <t>Quelle: Statistische Ämter des Bundes und der Länder, Kinder- und Jugendhilfestatistik, Forschungsdatenzentrum der Statistischen Landesämter, eigene Berechnungen</t>
  </si>
  <si>
    <t>West-deutschland</t>
  </si>
  <si>
    <t>Ost-deutschland</t>
  </si>
  <si>
    <t>Index (2002 = 100)</t>
  </si>
  <si>
    <t>Baden-Württemberg</t>
  </si>
  <si>
    <t>Bayern</t>
  </si>
  <si>
    <r>
      <t>Berlin</t>
    </r>
    <r>
      <rPr>
        <vertAlign val="superscript"/>
        <sz val="9"/>
        <color indexed="8"/>
        <rFont val="Arial"/>
        <family val="2"/>
      </rPr>
      <t>1)</t>
    </r>
  </si>
  <si>
    <t>X</t>
  </si>
  <si>
    <t>Brandenburg</t>
  </si>
  <si>
    <t>Bremen</t>
  </si>
  <si>
    <t>Hamburg</t>
  </si>
  <si>
    <t>Hessen</t>
  </si>
  <si>
    <t>Mecklenburg-Vorpommern</t>
  </si>
  <si>
    <t>Niedersachsen</t>
  </si>
  <si>
    <t>Nordrhein-Westfalen</t>
  </si>
  <si>
    <t>Rheinland-Pfalz</t>
  </si>
  <si>
    <t>Saarland</t>
  </si>
  <si>
    <t>Sachsen</t>
  </si>
  <si>
    <t>Sachsen-Anhalt</t>
  </si>
  <si>
    <t>Schleswig-Holstein</t>
  </si>
  <si>
    <t>Thüringen</t>
  </si>
  <si>
    <t>* Einrichtungen ohne feste Gruppenstruktur werden nicht ausgewiesen, da für sie die Ausweisung eines gruppenbezogenen Personalschlüssels nicht sinnvoll ist.</t>
  </si>
  <si>
    <t>Art und Umfang 
der pädagogischen Qualifizierung</t>
  </si>
  <si>
    <t>Mit pädagogischer Ausbildung</t>
  </si>
  <si>
    <t>Mit pädagogischer Ausbildung und Qualifizierungskurs 160 Stunden und mehr</t>
  </si>
  <si>
    <t>Mit pädagogischer Ausbildung und Qualifizierungskurs mit weniger als 160 Stunden</t>
  </si>
  <si>
    <t>Nur Qualifizierungskurs 160 Stunden und mehr</t>
  </si>
  <si>
    <t>Nur Qualifizierungskurs mit weniger als 160 Stunden</t>
  </si>
  <si>
    <t>Ohne Qualifizierungskurs und pädagogische Ausbildung</t>
  </si>
  <si>
    <t>Quelle: Statistische Ämter des Bundes und der Länder, Kinder- und Jugendhilfestatistik, eigene Berechnungen</t>
  </si>
  <si>
    <t>Gruppen für Kinder zwischen
 3 Jahren und dem Schuleintritt</t>
  </si>
  <si>
    <t>Unter 20</t>
  </si>
  <si>
    <t>20 bis unter 25</t>
  </si>
  <si>
    <t>25 bis unter 30</t>
  </si>
  <si>
    <t>30 bis unter 35</t>
  </si>
  <si>
    <t>35 bis unter 40</t>
  </si>
  <si>
    <t>40 bis unter 45</t>
  </si>
  <si>
    <t>45 bis unter 50</t>
  </si>
  <si>
    <t>50 bis unter 55</t>
  </si>
  <si>
    <t>55 bis unter 60</t>
  </si>
  <si>
    <t>60 bis unter 65</t>
  </si>
  <si>
    <t>65 und mehr</t>
  </si>
  <si>
    <t>Darunter: 50 und mehr</t>
  </si>
  <si>
    <t>1) 1990 wird Westdeutschland einschließlich Berlin-West ausgewiesen.</t>
  </si>
  <si>
    <t>2) 1991 wird Ostdeutschland einschließlich Berlin-Ost ausgewiesen.</t>
  </si>
  <si>
    <t>in Prozent-punkten</t>
  </si>
  <si>
    <t>Berlin</t>
  </si>
  <si>
    <t>Ausbildungsabschlüsse am Ende des Schuljahres …</t>
  </si>
  <si>
    <t>2008/09</t>
  </si>
  <si>
    <t>2009/10</t>
  </si>
  <si>
    <t>2010/11</t>
  </si>
  <si>
    <t>2011/12</t>
  </si>
  <si>
    <t>2012/13</t>
  </si>
  <si>
    <t>2013/14</t>
  </si>
  <si>
    <t xml:space="preserve">Deutschland </t>
  </si>
  <si>
    <t>Niedersachen</t>
  </si>
  <si>
    <t>* Die Ausbildung zur Sozialassistentin bzw. zum Sozialassistenten wird nur in den dargestellten Ländern angeboten.</t>
  </si>
  <si>
    <t>Anzahl der betreuten Kinder</t>
  </si>
  <si>
    <t>Nur Qualifizierungs-kurs 160 Stunden und mehr</t>
  </si>
  <si>
    <t>Nur Qualifizierungs-kurs mit weniger als 160 Stunden</t>
  </si>
  <si>
    <t>Ohne Qualifikation</t>
  </si>
  <si>
    <t>5 und mehr</t>
  </si>
  <si>
    <t>Verwaltung</t>
  </si>
  <si>
    <t>Hauswirtschaft/ Technik</t>
  </si>
  <si>
    <t>Zusammen</t>
  </si>
  <si>
    <t>(19.658)</t>
  </si>
  <si>
    <t>Veränderung zwischen …</t>
  </si>
  <si>
    <t>2002 und 2006</t>
  </si>
  <si>
    <t>/</t>
  </si>
  <si>
    <t>2006 und 2013</t>
  </si>
  <si>
    <t>(14.997)</t>
  </si>
  <si>
    <t>(3.293)</t>
  </si>
  <si>
    <t xml:space="preserve"> - </t>
  </si>
  <si>
    <t>Mit ausschließlich 
unter 
3-Jährigen</t>
  </si>
  <si>
    <t xml:space="preserve">Mit ausschließlich unter 4-Jährigen </t>
  </si>
  <si>
    <t>2014/15</t>
  </si>
  <si>
    <r>
      <t>Unter 21 Wochen-stunden</t>
    </r>
    <r>
      <rPr>
        <vertAlign val="superscript"/>
        <sz val="9"/>
        <color indexed="8"/>
        <rFont val="Arial"/>
        <family val="2"/>
      </rPr>
      <t>1)</t>
    </r>
  </si>
  <si>
    <t>Mit Kindern aller Altersgruppen</t>
  </si>
  <si>
    <t>Mit Kindern ab 2 Jahren</t>
  </si>
  <si>
    <r>
      <t>Ostdeutschland</t>
    </r>
    <r>
      <rPr>
        <vertAlign val="superscript"/>
        <sz val="9"/>
        <rFont val="Arial"/>
        <family val="2"/>
      </rPr>
      <t>1)</t>
    </r>
  </si>
  <si>
    <r>
      <t>Deutschland</t>
    </r>
    <r>
      <rPr>
        <vertAlign val="superscript"/>
        <sz val="9"/>
        <color indexed="8"/>
        <rFont val="Arial"/>
        <family val="2"/>
      </rPr>
      <t>1)</t>
    </r>
  </si>
  <si>
    <t>Staatlich anerkannte Kindheits-pädagoginnen/ 
-pädagogen</t>
  </si>
  <si>
    <t>Ländergruppe</t>
  </si>
  <si>
    <t>1) Ohne Berlin: In Berlin werden fast alle Einrichtungen statistisch als Einrichtungen ohne feste Gruppenstruktur erfasst, auch wenn in Einrichtungen mit einer festen Gruppenstruktur gearbeitet wird. Aus diesem Grund sind keine weiteren Aussagen dazu möglich, welche Gruppenformen Kinder unter 3 Jahren nutzen und wie der Personaleinsatz in den Gruppen gestaltet wird.</t>
  </si>
  <si>
    <r>
      <t>Hochrechnung</t>
    </r>
    <r>
      <rPr>
        <vertAlign val="superscript"/>
        <sz val="9"/>
        <color indexed="8"/>
        <rFont val="Arial"/>
        <family val="2"/>
      </rPr>
      <t>1)</t>
    </r>
  </si>
  <si>
    <t>Mit ausschließlich 
unter 3-Jährigen</t>
  </si>
  <si>
    <t>Mit 1 oder 2 
2-Jährigen</t>
  </si>
  <si>
    <t xml:space="preserve">Mit 3 und mehr 
2-Jährigen </t>
  </si>
  <si>
    <t>Gruppenleitung</t>
  </si>
  <si>
    <t>Davon nach Anzahl der betreuten Kinder</t>
  </si>
  <si>
    <t>Quelle: Statistische Ämter des Bundes und der Länder, Kinder- und Jugendhilfestatistik 2015, eigene Berechnungen</t>
  </si>
  <si>
    <t>2015/16</t>
  </si>
  <si>
    <t>2016/17</t>
  </si>
  <si>
    <t>1) Die Ergebnisse der Jahre 2014/15 bis 2016/17 sind Hochrechnungen auf der Basis der Dynamik der Anfängerinnen und Anfänger jeweils drei Jahre zuvor.</t>
  </si>
  <si>
    <t>Veränderung 
2013/14 zu 2008/09</t>
  </si>
  <si>
    <t>2015 und 2013</t>
  </si>
  <si>
    <t>Quelle: Statistische Ämter des Bundes und der Länder, Kinder- und Jugendhilfestatistik 2015, Forschungsdatenzentrum der Statistischen Landesämter, eigene Berechnungen</t>
  </si>
  <si>
    <t>Ohne Ausbildung</t>
  </si>
  <si>
    <t>Index (2006 = 100)</t>
  </si>
  <si>
    <r>
      <t>Darunter Betreuung in den eigenen Räumen</t>
    </r>
    <r>
      <rPr>
        <vertAlign val="superscript"/>
        <sz val="9"/>
        <color indexed="8"/>
        <rFont val="Arial"/>
        <family val="2"/>
      </rPr>
      <t/>
    </r>
  </si>
  <si>
    <r>
      <t>Darunter Betreuung in anderen Räumen</t>
    </r>
    <r>
      <rPr>
        <vertAlign val="superscript"/>
        <sz val="9"/>
        <color indexed="8"/>
        <rFont val="Arial"/>
        <family val="2"/>
      </rPr>
      <t>1</t>
    </r>
    <r>
      <rPr>
        <vertAlign val="superscript"/>
        <sz val="9"/>
        <color indexed="8"/>
        <rFont val="Arial"/>
        <family val="2"/>
      </rPr>
      <t>)</t>
    </r>
  </si>
  <si>
    <t>1) Gemäß landesrechtlicher Bestimmungen (§ 22 Abs. 1 SGB VIII) kann die Kindertagespflege auch in anderen (zumeist angemieteten) Räumen ausgeübt werden.</t>
  </si>
  <si>
    <t>.</t>
  </si>
  <si>
    <t>Veränderung 2015 zu 2014</t>
  </si>
  <si>
    <t>in Median (Vollzeitbeschäftigungsäquivalent : Ganztagsinanspruchnahmeäquivalente)</t>
  </si>
  <si>
    <t>21 bis 32 Stunden</t>
  </si>
  <si>
    <t>32 bis 38,5 Stunden</t>
  </si>
  <si>
    <t>38,5 und mehr Stunden</t>
  </si>
  <si>
    <t>Männer</t>
  </si>
  <si>
    <t>Frauen</t>
  </si>
  <si>
    <t>Befristet angestelltes pädagogisches Personal insgesamt</t>
  </si>
  <si>
    <t>55 Jahre und älter</t>
  </si>
  <si>
    <t>Unbefristet</t>
  </si>
  <si>
    <t>Befristet</t>
  </si>
  <si>
    <t>Länder</t>
  </si>
  <si>
    <t>Zweit- und Ergänzungskraft</t>
  </si>
  <si>
    <t>Förderung von Kindern mit (drohender) Behinderung</t>
  </si>
  <si>
    <t>Einrichtungs-leitung</t>
  </si>
  <si>
    <t>Gruppen-übergreifend</t>
  </si>
  <si>
    <r>
      <t>Verwaltung</t>
    </r>
    <r>
      <rPr>
        <vertAlign val="superscript"/>
        <sz val="9"/>
        <color indexed="8"/>
        <rFont val="Arial"/>
        <family val="2"/>
      </rPr>
      <t>1)</t>
    </r>
  </si>
  <si>
    <t>25 bis unter
35 Jahre</t>
  </si>
  <si>
    <t>35 bis unter
45 Jahre</t>
  </si>
  <si>
    <t>45 bis unter
55 Jahre</t>
  </si>
  <si>
    <t>Differenz 2014/15 zu 2011/12</t>
  </si>
  <si>
    <r>
      <t>Erzieherinnen/ Erzieher</t>
    </r>
    <r>
      <rPr>
        <vertAlign val="superscript"/>
        <sz val="9"/>
        <color indexed="8"/>
        <rFont val="Arial"/>
        <family val="2"/>
      </rPr>
      <t>2)</t>
    </r>
  </si>
  <si>
    <r>
      <t>Kinder-pflegerinnen/ -pfleger</t>
    </r>
    <r>
      <rPr>
        <vertAlign val="superscript"/>
        <sz val="9"/>
        <color indexed="8"/>
        <rFont val="Arial"/>
        <family val="2"/>
      </rPr>
      <t xml:space="preserve">3) </t>
    </r>
  </si>
  <si>
    <r>
      <t>Sonstige Sozial- und Erziehungs-berufe</t>
    </r>
    <r>
      <rPr>
        <vertAlign val="superscript"/>
        <sz val="9"/>
        <color indexed="8"/>
        <rFont val="Arial"/>
        <family val="2"/>
      </rPr>
      <t>4)</t>
    </r>
  </si>
  <si>
    <r>
      <t>Gesund-heitsdienst-berufe</t>
    </r>
    <r>
      <rPr>
        <vertAlign val="superscript"/>
        <sz val="9"/>
        <color indexed="8"/>
        <rFont val="Arial"/>
        <family val="2"/>
      </rPr>
      <t>5)</t>
    </r>
  </si>
  <si>
    <r>
      <t>Andere Abschlüsse</t>
    </r>
    <r>
      <rPr>
        <vertAlign val="superscript"/>
        <sz val="9"/>
        <color indexed="8"/>
        <rFont val="Arial"/>
        <family val="2"/>
      </rPr>
      <t>6)</t>
    </r>
  </si>
  <si>
    <t>1. Arbeits-bereich</t>
  </si>
  <si>
    <t>Gruppenleitung, Zweitkräfte und gruppenübergreifend Tätige</t>
  </si>
  <si>
    <t>Veränderungen 2015 zu 2013</t>
  </si>
  <si>
    <t>Ohne 
Ausbildung</t>
  </si>
  <si>
    <r>
      <t>Sonstige Sozial- und Erziehungsberufe</t>
    </r>
    <r>
      <rPr>
        <vertAlign val="superscript"/>
        <sz val="9"/>
        <color indexed="8"/>
        <rFont val="Arial"/>
        <family val="2"/>
      </rPr>
      <t>4)</t>
    </r>
  </si>
  <si>
    <r>
      <t>Gesundheits-dienstberufe</t>
    </r>
    <r>
      <rPr>
        <vertAlign val="superscript"/>
        <sz val="9"/>
        <color indexed="8"/>
        <rFont val="Arial"/>
        <family val="2"/>
      </rPr>
      <t>5)</t>
    </r>
  </si>
  <si>
    <t>x</t>
  </si>
  <si>
    <t>−</t>
  </si>
  <si>
    <r>
      <t xml:space="preserve">* Ohne Personal, das in Horten und in Gruppen mit ausschließlich Schulkindern tätig ist. In </t>
    </r>
    <r>
      <rPr>
        <b/>
        <sz val="8.5"/>
        <rFont val="Arial"/>
        <family val="2"/>
      </rPr>
      <t>B2</t>
    </r>
    <r>
      <rPr>
        <sz val="8.5"/>
        <rFont val="Arial"/>
        <family val="2"/>
      </rPr>
      <t xml:space="preserve"> ergeben sich aufgrund unterschiedlicher Abgrenzungen andere Werte. </t>
    </r>
  </si>
  <si>
    <t>**  Ab 2011 wird in der Kinder- und Jugendhilfestatistik auch der 2. Arbeitsbereich des Personals abgefragt. Seitdem kann pädagogisches Personal, das nur im 2. Arbeitsbereich pädagogisch tätig ist, identifiziert werden.</t>
  </si>
  <si>
    <r>
      <t xml:space="preserve">* Ohne Personal, das in Horten und in Gruppen mit ausschließlich Schulkindern tätig ist. In </t>
    </r>
    <r>
      <rPr>
        <b/>
        <sz val="8.5"/>
        <color indexed="8"/>
        <rFont val="Arial"/>
        <family val="2"/>
      </rPr>
      <t>B2</t>
    </r>
    <r>
      <rPr>
        <sz val="8.5"/>
        <color indexed="8"/>
        <rFont val="Arial"/>
        <family val="2"/>
      </rPr>
      <t xml:space="preserve"> ergeben sich aufgrund unterschiedlicher Abgrenzungen andere Werte. </t>
    </r>
  </si>
  <si>
    <t>** Ab 2011 wird in der Kinder- und Jugendhilfestatistik auch der 2. Arbeitsbereich des Personals abgefragt. Seitdem kann pädagogisches Personal, das nur im 2. Arbeitsbereich pädagogisch tätig ist, identifiziert werden.</t>
  </si>
  <si>
    <t>Quelle:  Statistische Ämter des Bundes und der Länder, Kinder- und Jugendhilfestatistik, Forschungsdatenzentrum der Statistischen Landesämter, eigene Berechnungen</t>
  </si>
  <si>
    <t>*  Ab 2011 wird in der Kinder- und Jugendhilfestatistik auch der 2. Arbeitsbereich des Personals abgefragt. Seitdem kann pädagogisches Personal, das nur im 2. Arbeitsbereich pädagogisch tätig ist, identifiziert werden.</t>
  </si>
  <si>
    <t>*  In der Befristungsquote und der Anzahl des pädagogischen Personals nach Befristung sind nur Angestellte, Arbeiterinnen und Arbeiter sowie Beamtinnen und Beamte und keine Praktikantinnen und Praktikanten, Personen im Freiwilligen Sozialen Jahr sowie im Bundesfreiwilligendienst berücksichtigt.</t>
  </si>
  <si>
    <t>*  In der Befristungsquote und der Anzahl des pädagogischen Personals nach Befristung sind nur Angestellte, Arbeiterinnen und Arbeiter sowie Beamtinnen und Beamte und keine Praktikantinnen und Praktikanten, Personen im freiwilligen sozialen Jahr sowie im Bundesfreiwilligendienst berücksichtigt.</t>
  </si>
  <si>
    <t>*  Es sind nur Personen berücksichtigt, die im ersten Arbeitsbereich für die Förderung von Kindern mit (drohender) Behinderung zuständig sind.</t>
  </si>
  <si>
    <t xml:space="preserve">Quelle: Statistische Ämter des Bundes und der Länder, Berufsbildungsstatistik; teilweise Nachrecherchen der Weiterbildungsinitiative Frühpädagogische Fachkräfte bei den Statistischen Landesämtern, eigene Berechnungen </t>
  </si>
  <si>
    <r>
      <t>Kinder-
pflegerinnen/
-pfleger</t>
    </r>
    <r>
      <rPr>
        <vertAlign val="superscript"/>
        <sz val="9"/>
        <color indexed="8"/>
        <rFont val="Arial"/>
        <family val="2"/>
      </rPr>
      <t xml:space="preserve">3) </t>
    </r>
  </si>
  <si>
    <t>Unter 21 Stunden</t>
  </si>
  <si>
    <t>6) Sonderschullehrerinnen/-lehrer; Fachschullehrerinnen/-lehrer; Beschäftigte mit einer Abschlussprüfung für den mittleren Dienst; Beschäftigte mit einer Abschlussprüfung für den gehobenen Dienst; Beschäftigte mit einem Abschluss für sonstige Verwaltungsberufe; Hauswirtschaftsleiterinnen/-leiter; Hauswirtschafterinnen/-wirtschafter; Kaufmannsgehilfinnen/-gehilfen; Facharbeiterinnen/Facharbeiter; Meisterinnen/Meister; Beschäftigte mit einem künstlerischen Berufsausbildungsabschluss; Beschäftigte mit einem sonstigen Berufsausbildungsabschluss.</t>
  </si>
  <si>
    <t>3) Kinderpflegerinnen/-pfleger; Sozialassistentinnen/-assistenten; Familienpflegerinnen/-pfleger u. ä.</t>
  </si>
  <si>
    <t>1) Nebenberuflich Beschäftige werden seit 2011 nicht mehr einzeln ausgewiesen, weshalb sie in der Gruppe der Beschäftigten mit unter 21 Wochenstunden enthalten sind.</t>
  </si>
  <si>
    <t>2. Arbeits-bereich</t>
  </si>
  <si>
    <t>Einrichtungsleitung</t>
  </si>
  <si>
    <t>1) Berücksichtigt sind Personen, die im 1. Arbeitsbereich Verwaltungsaufgaben übernehmen und im 2. Arbeitsbereich pädagogische Aufgaben erfüllen.</t>
  </si>
  <si>
    <t>Pädagogisches Personal</t>
  </si>
  <si>
    <r>
      <t>Diplom-Sozial-pädagoginnen/
-pädagogen u. Ä.</t>
    </r>
    <r>
      <rPr>
        <vertAlign val="superscript"/>
        <sz val="9"/>
        <color indexed="8"/>
        <rFont val="Arial"/>
        <family val="2"/>
      </rPr>
      <t>1)</t>
    </r>
  </si>
  <si>
    <r>
      <t>Diplom-Sozial-pädagoginnen/ 
-pädagogen u. Ä.</t>
    </r>
    <r>
      <rPr>
        <vertAlign val="superscript"/>
        <sz val="9"/>
        <color indexed="8"/>
        <rFont val="Arial"/>
        <family val="2"/>
      </rPr>
      <t>1)</t>
    </r>
  </si>
  <si>
    <t>(320.745)</t>
  </si>
  <si>
    <t>(249.776)</t>
  </si>
  <si>
    <t>(63.015)</t>
  </si>
  <si>
    <r>
      <t xml:space="preserve">* Ohne Personal, das in Horten und in Gruppen mit ausschließlich Schulkindern tätig ist. In </t>
    </r>
    <r>
      <rPr>
        <b/>
        <sz val="8.5"/>
        <color indexed="8"/>
        <rFont val="Arial"/>
        <family val="2"/>
      </rPr>
      <t xml:space="preserve">B2 </t>
    </r>
    <r>
      <rPr>
        <sz val="8.5"/>
        <color indexed="8"/>
        <rFont val="Arial"/>
        <family val="2"/>
      </rPr>
      <t xml:space="preserve">ergeben sich aufgrund unterschiedlicher Abgrenzungen andere Werte. </t>
    </r>
  </si>
  <si>
    <t>Art der Tätigkeit</t>
  </si>
  <si>
    <t>Darunter weiblich</t>
  </si>
  <si>
    <t>Pädagogisches Personal zusammen</t>
  </si>
  <si>
    <t>Gruppenleitung (ohne Hortgruppen)</t>
  </si>
  <si>
    <t>Zweit- bzw. Ergänzungskraft (ohne Hortgruppen)</t>
  </si>
  <si>
    <t>Förderung von Kindern mit Behinderung</t>
  </si>
  <si>
    <t xml:space="preserve">Gruppenübergreifend tätig </t>
  </si>
  <si>
    <t>Tagespflegepersonen</t>
  </si>
  <si>
    <t>Veränderung 2015 zu 2007</t>
  </si>
  <si>
    <t>Veränderung 2015 zu 2013</t>
  </si>
  <si>
    <r>
      <t xml:space="preserve">*  Ohne Personal, das in Horten oder in Gruppen mit ausschließlich Schulkindern tätig ist. In </t>
    </r>
    <r>
      <rPr>
        <b/>
        <sz val="8.5"/>
        <rFont val="Arial"/>
        <family val="2"/>
      </rPr>
      <t>B2</t>
    </r>
    <r>
      <rPr>
        <sz val="8.5"/>
        <rFont val="Arial"/>
        <family val="2"/>
      </rPr>
      <t xml:space="preserve"> ergeben sich aufgrund unterschiedlicher Abgrenzungen andere Werte.</t>
    </r>
  </si>
  <si>
    <r>
      <t>Pädagogisches Personal zusammen</t>
    </r>
    <r>
      <rPr>
        <vertAlign val="superscript"/>
        <sz val="9"/>
        <color indexed="8"/>
        <rFont val="Arial"/>
        <family val="2"/>
      </rPr>
      <t>2)</t>
    </r>
  </si>
  <si>
    <t>2) Im ‚pädagogischen Personal zusammen‘ sind auch Fachkräfte berücksichtigt, die im ersten Arbeitsbereich Leitungs- und Verwaltungsaufgaben übernehmen.</t>
  </si>
  <si>
    <t>3) Berücksichtigt sind auch Personen, die im zweiten Arbeitsbereich für Leistungsaufgaben freigestellt sind.</t>
  </si>
  <si>
    <r>
      <t xml:space="preserve">*  Ohne Personal, das in Horten und in Gruppen mit ausschließlich Schulkindern tätig ist. In </t>
    </r>
    <r>
      <rPr>
        <b/>
        <sz val="8.5"/>
        <rFont val="Arial"/>
        <family val="2"/>
      </rPr>
      <t>B2</t>
    </r>
    <r>
      <rPr>
        <sz val="8.5"/>
        <rFont val="Arial"/>
        <family val="2"/>
      </rPr>
      <t xml:space="preserve"> ergeben sich aufgrund unterschiedlicher Abgrenzungen andere Werte.</t>
    </r>
  </si>
  <si>
    <t>2) Erzieherinnen/Erzieher, Heilpädagoginnen/Heilpädagogen (FS); Heilerzieherinnen/-erzieher; Heilerziehungspflegerinnen/-pfleger.</t>
  </si>
  <si>
    <t>2) Erzieherinnen/Erzieher, Heilpädagoginnen/Heilpädagogen (FS); Heilerzieherinnnen/-erzieher; Heilerziehungspflegerinnen/-pfleger.</t>
  </si>
  <si>
    <r>
      <t>Diplom-Sozial-pädagoginnen/ 
-pädagogen
u. Ä.</t>
    </r>
    <r>
      <rPr>
        <vertAlign val="superscript"/>
        <sz val="9"/>
        <color indexed="8"/>
        <rFont val="Arial"/>
        <family val="2"/>
      </rPr>
      <t>1)</t>
    </r>
  </si>
  <si>
    <t>**  In der Befristungsquote und der Anzahl des pädagogischen Personals nach Befristung sind nur Angestellte, Arbeiterinnen und Arbeiter sowie Beamtinnen und Beamte und keine Praktikantinnen und Praktikanten, Personen im Freiwilligen Sozialen Jahr sowie im Bundesfreiwilligendienst berücksichtigt.</t>
  </si>
  <si>
    <r>
      <t>Professionalisierungsgrad</t>
    </r>
    <r>
      <rPr>
        <vertAlign val="superscript"/>
        <sz val="9"/>
        <color indexed="8"/>
        <rFont val="Arial"/>
        <family val="2"/>
      </rPr>
      <t>1)</t>
    </r>
  </si>
  <si>
    <r>
      <t>Akademisierungsgrad</t>
    </r>
    <r>
      <rPr>
        <vertAlign val="superscript"/>
        <sz val="9"/>
        <color indexed="8"/>
        <rFont val="Arial"/>
        <family val="2"/>
      </rPr>
      <t>2)</t>
    </r>
  </si>
  <si>
    <r>
      <t>Verfachlichungsgrad</t>
    </r>
    <r>
      <rPr>
        <vertAlign val="superscript"/>
        <sz val="9"/>
        <color indexed="8"/>
        <rFont val="Arial"/>
        <family val="2"/>
      </rPr>
      <t>3)</t>
    </r>
  </si>
  <si>
    <t>2) Akademisierung: Professionalisierung zuzüglich Lehrerinnen und Lehrer sowie Personen mit sonstigen Hochschulabschlüssen (ohne medizinische Hochschulabschlüsse).</t>
  </si>
  <si>
    <t>38,5 und mehr Wochenstunden</t>
  </si>
  <si>
    <t>32 bis unter 38,5 Wochenstunden</t>
  </si>
  <si>
    <t>21 bis unter 32 Wochenstunden</t>
  </si>
  <si>
    <r>
      <t>Unter 21 Wochenstunden</t>
    </r>
    <r>
      <rPr>
        <vertAlign val="superscript"/>
        <sz val="9"/>
        <color indexed="8"/>
        <rFont val="Arial"/>
        <family val="2"/>
      </rPr>
      <t>1)</t>
    </r>
  </si>
  <si>
    <r>
      <t xml:space="preserve">* Ohne Personal, das in Gruppen mit ausschließlich Schulkindern tätig ist, und ohne freigestellte Leitungstätige. Personen, die im ersten Arbeitsbereich Leitungstätigkeiten ausüben und im zweiten als Gruppenleitung, Zweitkraft, zur Förderung von Kindern mit Behinderungen oder gruppenübergreifend tätig sind, werden dem pädagogischen Personal zugeordnet. In </t>
    </r>
    <r>
      <rPr>
        <b/>
        <sz val="8.5"/>
        <color indexed="8"/>
        <rFont val="Arial"/>
        <family val="2"/>
      </rPr>
      <t>B2</t>
    </r>
    <r>
      <rPr>
        <sz val="8.5"/>
        <color indexed="8"/>
        <rFont val="Arial"/>
        <family val="2"/>
      </rPr>
      <t xml:space="preserve"> ergeben sich aufgrund unterschiedlicher Abgrenzungen andere Werte. </t>
    </r>
  </si>
  <si>
    <t>1) Nebenberuflich Beschäftige werden seit 2011 nicht mehr einzeln ausgewiesen, weshalb sie in den Beschäftigten mit unter 21 Wochenstunden enthalten sind.</t>
  </si>
  <si>
    <r>
      <t>Diplom-Sozial-pädagoginnen/ 
-pädagogen 
u. Ä.</t>
    </r>
    <r>
      <rPr>
        <vertAlign val="superscript"/>
        <sz val="9"/>
        <color indexed="8"/>
        <rFont val="Arial"/>
        <family val="2"/>
      </rPr>
      <t>1)</t>
    </r>
  </si>
  <si>
    <r>
      <t>Westdeutschland</t>
    </r>
    <r>
      <rPr>
        <vertAlign val="superscript"/>
        <sz val="9"/>
        <color indexed="8"/>
        <rFont val="Arial"/>
        <family val="2"/>
      </rPr>
      <t>1)</t>
    </r>
  </si>
  <si>
    <t>1) Bremen ist in der Veränderung zwischen 2013/14 zu 2008/09 nur in 2008/09 berücksichtigen.</t>
  </si>
  <si>
    <t>-</t>
  </si>
  <si>
    <t>Tab. C4-3A: Personalschlüssel 2015 nach Gruppenformen* und Ländern (Median)**</t>
  </si>
  <si>
    <t>Leitungskräfte insgesamt</t>
  </si>
  <si>
    <t xml:space="preserve">   Vollständig freigestellte Leitungskraft</t>
  </si>
  <si>
    <t xml:space="preserve">   Anteilig freigestellte Leitungskraft</t>
  </si>
  <si>
    <r>
      <t>Andere
Hochschul-abschlüsse</t>
    </r>
    <r>
      <rPr>
        <vertAlign val="superscript"/>
        <sz val="9"/>
        <color indexed="8"/>
        <rFont val="Arial"/>
        <family val="2"/>
      </rPr>
      <t xml:space="preserve">3) </t>
    </r>
  </si>
  <si>
    <r>
      <t xml:space="preserve">Andere/keine Berufs-
ausbildung </t>
    </r>
    <r>
      <rPr>
        <vertAlign val="superscript"/>
        <sz val="9"/>
        <color indexed="8"/>
        <rFont val="Arial"/>
        <family val="2"/>
      </rPr>
      <t>4)</t>
    </r>
  </si>
  <si>
    <t>* Es werden auch Fachschulen erfasst, die neben dem Bildungsgang Sozialpädagogik weitere Bildungsgänge anbieten und nicht explizit als Fachschulen/Fachakademien für Sozialpädagogik bezeichnet werden.</t>
  </si>
  <si>
    <t>Kinderbetreuung</t>
  </si>
  <si>
    <t>Übrige Soziale Berufe</t>
  </si>
  <si>
    <t>Altenpflege</t>
  </si>
  <si>
    <t>Krankenpflege</t>
  </si>
  <si>
    <t>Büro und Sekretariat</t>
  </si>
  <si>
    <t>Energietechnik</t>
  </si>
  <si>
    <t>IT-Administration</t>
  </si>
  <si>
    <t>Übrige Berufe</t>
  </si>
  <si>
    <t>Berufsgruppe</t>
  </si>
  <si>
    <t>Unter 21 Wochen-stunden</t>
  </si>
  <si>
    <t>Sonstige Berufe</t>
  </si>
  <si>
    <t>Teilzeit-beschäftigte insgesamt</t>
  </si>
  <si>
    <t>Kein längerer Beschäftigungs-umfang gewünscht</t>
  </si>
  <si>
    <t>Längerer Beschäftigungs-umfang gewünscht</t>
  </si>
  <si>
    <t xml:space="preserve">   Darunter: 30 bis unter 45</t>
  </si>
  <si>
    <t xml:space="preserve">   Darunter: unter 30</t>
  </si>
  <si>
    <t>Tab. C4-7web: Pädagogisches Personal*/** in Kindertageseinrichtungen 1991, 2006 und 2013 bis 2015 nach Alters- und Ländergruppen</t>
  </si>
  <si>
    <t>Berufe insgesamt</t>
  </si>
  <si>
    <t>Tab. C4-15web: Berufsgruppen 2013 nach Befristung und Ländergruppen</t>
  </si>
  <si>
    <t>Tab. C4-14web: Personal zur Förderung von Kindern mit (drohender) Behinderung* 2015 nach Befristung** und Ländern</t>
  </si>
  <si>
    <t>Tab. C4-13web: Befristet angestelltes pädagogisches Personal* in Kindertageseinrichtungen 2015 nach Stellung im Beruf im 1. Arbeitsbereich und Ländergruppen</t>
  </si>
  <si>
    <t>Tab. C4-12web: Befristet angestelltes pädagogisches Personal* in Kindertageseinrichtungen 2015 nach Qualifikation und Ländergruppen</t>
  </si>
  <si>
    <t>Tab. C4-11web: Befristet angestelltes pädagogisches Personal* in Kindertageseinrichtungen 2015 nach Beschäftigungsumfang und Ländergruppen</t>
  </si>
  <si>
    <t>Tab. C4-8web:  Fachschulen/Fachakademien für Sozialpädagogik* in den Schuljahren 2011/12 bis 2016/17 nach Ländern (Anzahl)</t>
  </si>
  <si>
    <t xml:space="preserve">Tab. C4-16web: Berufsgruppen in Teilzeiterwerbstätigkeit 2013 nach Wunsch nach längerem Beschäftigungsumfang und Ländergruppen (in %) </t>
  </si>
  <si>
    <t>Tab. C4-18web: Personalschlüssel 2012 bis 2015 nach Gruppenformen* und Ländern (Median)**</t>
  </si>
  <si>
    <t xml:space="preserve">Tab. C4-19web: Tagespflegepersonen 2006 bis 2015 nach Anzahl der betreuten Kinder und dem Ort der Betreuung </t>
  </si>
  <si>
    <t xml:space="preserve">Tab. C4-20web:  Pädagogisches Personal*/** in Kindertageseinrichtungen 2013 und 2015 nach Ausbildungsabschluss und Ländern </t>
  </si>
  <si>
    <t>Quelle: Statistische Ämter des Bundes und der Länder, Mikrozensus 2013, Forschungsdatenzentrum der Statistischen Landesämter, eigene Berechnungen</t>
  </si>
  <si>
    <t>Tab. C4-22web: Tagespflegepersonen 2006, 2010, 2013 und 2015 nach Art und Umfang der pädagogischen Qualifizierung und Ländergruppen (in %)</t>
  </si>
  <si>
    <t>Tab. C4-21web: Pädagogisches Personal* in Kindertageseinrichtungen 2002, 2006, 2010 bis 2015** nach Kategorien der Ausbildungsabschlüsse* und Ländern (in %)</t>
  </si>
  <si>
    <t>*** Zwischen 2006 und 2010 wurden Leitungskräfte nicht zum pädagogischen Personal gerechet.</t>
  </si>
  <si>
    <t>Tab. C4-4A:  Pädagogisches Personal*/**/*** in Tageseinrichtungen 2006 bis 2015 nach Umfang der Beschäftigung und Ländergruppen</t>
  </si>
  <si>
    <r>
      <t>2006</t>
    </r>
    <r>
      <rPr>
        <vertAlign val="superscript"/>
        <sz val="9"/>
        <color indexed="8"/>
        <rFont val="Arial"/>
        <family val="2"/>
      </rPr>
      <t>3)</t>
    </r>
  </si>
  <si>
    <t>3) 2006 wurden Leitungskräfte nicht zum pädagogischen Personal gerechnet.</t>
  </si>
  <si>
    <t>*** Zwischen 2006 und 2010 wurden Leitungskräfte nicht zum pädagogischen Personal gerechnet.</t>
  </si>
  <si>
    <t>* Die Ausbildung zur Kinderpflegerin bzw. zum Kinderpfleger wird nur in den dargestellten Ländern angeboten.</t>
  </si>
  <si>
    <t>Tab. C4-17web: Pädagogisches Personal im ersten Arbeitsbereich* in Kindertageseinrichtungen 2015 nach Arbeitsbereich und Umfang der Beschäftigung</t>
  </si>
  <si>
    <t>** Ab 2011 wird in der Kinder- und Jugendhilfestatistik auch der 2. Arbeitsbereich des Personals abgefragt. Seitdem kann pädagogisches Personal, das nur im 2. Arbeitsbereich pädagogisch tätig ist, identifiziert werden. In der vorliegenden Tabelle bleiben diese Personen jedoch unberücksichtigt, wodurch sich Abweichungen in der Anzahl des pädagogischen Personals ergeben.</t>
  </si>
  <si>
    <t xml:space="preserve">*  Ohne Leitungskräfte, die in Horten tätig sind. </t>
  </si>
  <si>
    <t>*** 2007 wurden Leitungskräfte nicht zum pädagogischen Personal gerechnet.</t>
  </si>
  <si>
    <t xml:space="preserve">Gruppen mit einer Altersspanne von bis zu 3 Jahrgängen </t>
  </si>
  <si>
    <t>Gruppen mit einer einer Altersspanne 
von mehr als 3 Jahrgängen</t>
  </si>
  <si>
    <t>** Inklusive des Stundenvolumens für Leitungsaufgaben. Der ausgewiesene Personalschlüssel gibt nicht die tatsächliche Fachkraft-Kind-Relation in den Gruppen wieder.</t>
  </si>
  <si>
    <t>3) Kinder- und Jugendlichentherapeutinnen/-therapeuten; Psychologische Psychotherapeutinnen/-therapeuten; Psychologinnen/ Psychologen mit Hochschulabschluss; Ärztinnen/Ärzte; Sonderschullehrerinnen/-lehrer; Fachschullehrerinnen/-lehrer; Beschäftigte mit sonstigem Hochschulabschluss; Beschäftigte mit einer Abschlussprüfung für den gehobenen Dienst.</t>
  </si>
  <si>
    <t>in Prozentpunkten</t>
  </si>
  <si>
    <t>Veränderung 2014 zu 2013</t>
  </si>
  <si>
    <t xml:space="preserve">Quelle: Statistische Ämter des Bundes und der Länder, Kinder- und Jugendhilfestatistik, eigene Berechnungen </t>
  </si>
  <si>
    <t>Tab. C4-1A: Absolventinnen und Absolventen des Ausbildungsgangs zur Erzieherin und zum Erzieher für die Schuljahre 2010/11 bis 2016/17 nach Ländern (Anzahl, ab 2014/15 Hochrechnung)</t>
  </si>
  <si>
    <t>Tab. C4-2A:  Befristet angestelltes pädagogisches Personal* in Tageseinrichtungen 2015 nach Geschlecht, Alters- und Ländergruppen</t>
  </si>
  <si>
    <t>Gruppen mit einer Altersspanne 
von mehr als 3 Jahrgängen</t>
  </si>
  <si>
    <t xml:space="preserve">Tab. C4-5A:  Pädagogisches Personal*/** in Tageseinrichtungen 2015 nach Ausbildungsabschlüssen und Ländern </t>
  </si>
  <si>
    <t>Praktikantinnen/
Praktikanten/
In Ausbildung</t>
  </si>
  <si>
    <t>1) Diplom-Sozialpädagoginnen/-pädagogen; Diplom-Pädagoginnen/-pädagogen; Diplom-Sozialarbeiterinnen/-arbeiter; Diplom-Erziehungswissenschaftlerinnen/-wissenschaftler; Diplom-Heilpädagoginnen/-pädagogen (FH).</t>
  </si>
  <si>
    <t>4) Soziale und medizinische Helferberufe; sonstige soziale und sozialpädagogische Kurzausbildung.</t>
  </si>
  <si>
    <t>5) Kinder- und Jugendlichentherapeutinnen/-therapeuten; Psychologische Psychotherapeutinnen/-therapeuten; Psychologinnen/ Psychologen mit Hochschulabschluss; Beschäftigungs- und Arbeitstherapeutinnen/-therapeuten; Ärztinnen/Ärzte; Kinderkrankenschwestern/-pfleger; Krankengymnastinnen/-gymnasten; Masseurinnen/Masseure; Medizinische Bademeisterinnen/Bademeister; Logopädinnen/Logopäden.</t>
  </si>
  <si>
    <t>1) Diplom-Sozialpädagoginnen/-pädagogen; Diplom-Pädagoginnen/-pädagogen; Diplom-Sozialarbeiterinnen/-arbeiter; Diplom-Erziehungswissenschaftlerinnen/-wissenschaftler; Diplom-Heilpädagoginnen/-pädagogen (FH); Staatlich anerkannte Kindheitspädagoginnen/-pädagogen.</t>
  </si>
  <si>
    <t>1) Professionalisierung: Diplom-Sozialpädagoginnen und -pädagogen, Diplom-Sozialarbeiterinnen und -arbeiter, Diplom-Pädagoginnen und Pädagogen, Diplom-Heilpädagoginnen und -pädagogen, ab 2013 einschließlich staatlich anerkannte Kindheitspädagoginnen und -pädagogen.</t>
  </si>
  <si>
    <t>4) Kinderpflegerinnen und -pfleger; Familienpflegerinnen und -pfleger; Assistentinnen und Assistenten im Sozialwesen; Soziale und medizinische Helferberufe; Sonstige soziale und sozialpädagogische Kurzausbildung; Beschäftigungs- und Arbeitstherapeutinnen/-therapeuten; Kinderkrankenschwestern/-pfleger; Krankengymnastinnen/-gymnasten; Masseurinnen/Masseure; Medizinische Bademeisterinnen/Bademeister; Logopädinnen/Logopäden; Beschäftigte mit einer Abschlussprüfung für den mittleren Dienst; Beschäftigte mit einem Abschluss für sonstige Verwaltungsberufe; Hauswirtschaftsleiterinnen/-leiter; Hauswirtschafterinnen/-wirt¬schafter; Kaufmannsgehilfinnen/-gehilfen; Facharbeiterinnen/Facharbeiter; Meisterinnen/Meister; Beschäftigte mit einem künstlerischen Berufsausbildungsabschluss; Beschäftigte mit einem sonstigen Berufsausbildungsabschluss; Praktikantinnen und Praktikanten; Beschäftigte, die noch in Ausbildung sind; Beschäftigte ohne abgeschlossene Ausbildung.</t>
  </si>
  <si>
    <t>Inhalt</t>
  </si>
  <si>
    <t>Tabellen/Abbildungen aus dem Anhang der Buchpublikation</t>
  </si>
  <si>
    <t>Ergänzende Tabellen/Abbildungen im Internet</t>
  </si>
  <si>
    <t>Zeichenerklärung in den Tabellen</t>
  </si>
  <si>
    <t>–</t>
  </si>
  <si>
    <t>= nichts vorhanden</t>
  </si>
  <si>
    <t>= Zahlenwert größer als null, aber kleiner als die Hälfte der verwendeten Einheit</t>
  </si>
  <si>
    <t>= keine Angaben, da Zahlenwert nicht sicher genug</t>
  </si>
  <si>
    <t>(n)</t>
  </si>
  <si>
    <t>= Aussagewert eingeschränkt, da die Stichprobe sehr klein ist</t>
  </si>
  <si>
    <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</si>
  <si>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</si>
  <si>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</si>
  <si>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</si>
  <si>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</si>
  <si>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</si>
  <si>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</si>
  <si>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Quelle: Statistische Ämter des Bundes und der Länder, Berufsbildungsstatistik, teilweise Nachrecherchen der Weiterbildungsinitiative Frühpädagogische Fachkräfte bei den Statistischen Landesämtern, eigene Berechnungen</t>
  </si>
  <si>
    <t>Unter 25 Jahre</t>
  </si>
  <si>
    <t>Im Alter von … Jahre</t>
  </si>
  <si>
    <t>Tab. C4-6web:   Pädagogisches Personal*/**/*** und rechnerische Zahl der Vollzeitstellen**** in Kindertageseinrichtungen 2002, 2006, 2010 bis 2015 nach Ländergruppen</t>
  </si>
  <si>
    <t>Tab. C4-9web: Absolventinnen und Absolventen des Ausbildungsgangs zur Kinderpflegerin und zum Kinderpfleger für die Schuljahre 2008/09 bis 2013/14 nach Ländern*</t>
  </si>
  <si>
    <t>Tab. C4-10web: Absolventinnen und Absolventen des Ausbildungsgangs zur Sozialassistentin und zum Sozialassistenten für die Schuljahre 2008/09 bis 2013/14 nach Ländern*</t>
  </si>
  <si>
    <t>Veränderungen 2015 zu 2011</t>
  </si>
  <si>
    <t>** Ab 2011 wird in der Kinder- und Jugendhilfestatistik auch der 2. Arbeitsbereich des Personals abgefragt. Seitdem kann pädagogisches Personal, das nur im 2. Arbeitsbereich pädagogisch tätig ist, identifiziert werden. In der vorliegenden bleiben diese Personen jedoch unberücksichtigt, wodurch sich Abweichungen in 
der Anzahl des pädagogischen Personals ergeben.</t>
  </si>
  <si>
    <r>
      <t xml:space="preserve">**** In </t>
    </r>
    <r>
      <rPr>
        <b/>
        <sz val="8.5"/>
        <color indexed="8"/>
        <rFont val="Arial"/>
        <family val="2"/>
      </rPr>
      <t>B2</t>
    </r>
    <r>
      <rPr>
        <sz val="8.5"/>
        <color indexed="8"/>
        <rFont val="Arial"/>
        <family val="2"/>
      </rPr>
      <t xml:space="preserve"> ergeben sich Abweichungen aufgrund unterschiedlicher Definitionen von Vollzeitstellen.</t>
    </r>
  </si>
  <si>
    <t>Quelle: Statistische Ämter des Bundes und der Länder, Berufsbildungsstatistik, Nachrecherchen der Weiterbildungsinitiative Frühpädagogische Fachkräfte bei den Statistischen Landesämtern, eigene Berechnungen</t>
  </si>
  <si>
    <t>Davon:</t>
  </si>
  <si>
    <r>
      <t>Einrichtungsleitung</t>
    </r>
    <r>
      <rPr>
        <vertAlign val="superscript"/>
        <sz val="9"/>
        <color indexed="8"/>
        <rFont val="Arial"/>
        <family val="2"/>
      </rPr>
      <t>3)</t>
    </r>
  </si>
  <si>
    <t>Zweit- bzw. Ergänzungskraft</t>
  </si>
  <si>
    <r>
      <t>Einrichtungsleitung</t>
    </r>
    <r>
      <rPr>
        <vertAlign val="superscript"/>
        <sz val="9"/>
        <color indexed="8"/>
        <rFont val="Arial"/>
        <family val="2"/>
      </rPr>
      <t>1)</t>
    </r>
  </si>
  <si>
    <t>Förderung von Kindern mit Behinderungen</t>
  </si>
  <si>
    <t xml:space="preserve">Rechnerische Zahl der Vollzeitstellen </t>
  </si>
  <si>
    <t>Anzahl der Vollzeitäquivalente</t>
  </si>
  <si>
    <t>Tab. C4-23web: Tagespflegepersonen 2015 nach Art und Umfang der pädagogischen Qualifizierung und Anzahl der betreuten Kinder</t>
  </si>
  <si>
    <r>
      <t xml:space="preserve">* Ohne Personal, das in Gruppen mit ausschließlich Schulkindern tätig ist, sowie 2006 und 2010 ohne freigestellte Leitungstätige. In </t>
    </r>
    <r>
      <rPr>
        <b/>
        <sz val="8.5"/>
        <rFont val="Arial"/>
        <family val="2"/>
      </rPr>
      <t>B2</t>
    </r>
    <r>
      <rPr>
        <sz val="8.5"/>
        <rFont val="Arial"/>
        <family val="2"/>
      </rPr>
      <t xml:space="preserve"> ergeben sich aufgrund unterschiedlicher Abgrenzungen andere Werte. </t>
    </r>
  </si>
  <si>
    <t>3) Verfachlichung: Professionalisierung zuzüglich Erzieherinnen und Erzieher sowie Heilpädagoginnen und -pädagogen (FS). Ab 2011 inklusive Kinderpflegerinnen und Kinderpfleger, Heilerzieherinnen und -erzieher, Heilerziehungspflegerinnen und -pfleger sowie Assistentinnen und Assistenten im Sozialwesen.</t>
  </si>
  <si>
    <t>Tab. C4-1A: Absolventinnen und Absolventen des Ausbildungsgangs zur Erzieherin und zum Erzieher für die Schuljahre 2010/11 bis 2016/17 nach Ländern</t>
  </si>
  <si>
    <t>Tab. C4-3A: Personalschlüssel 2015 nach Gruppenformen und Ländern (Median)</t>
  </si>
  <si>
    <t>Tab. C4-4A:  Pädagogisches Personal in Tageseinrichtungen 2006 bis 2015 nach Umfang der Beschäftigung und Ländergruppen</t>
  </si>
  <si>
    <t>Tab. C4-5A:  Pädagogisches Personal in Tageseinrichtungen 2015 nach Ausbildungsabschlüssen und Ländern</t>
  </si>
  <si>
    <t>Tab. C4-6web:   Pädagogisches Personal und rechnerische Zahl der Vollzeitstellen in Kindertageseinrichtungen 2002, 2006, 2010 bis 2015 nach Ländergruppen</t>
  </si>
  <si>
    <t>Tab. C4-7web: Pädagogisches Personal in Kindertageseinrichtungen 1991, 2006 und 2013 bis 2015 nach Alters- und Ländergruppen</t>
  </si>
  <si>
    <t>Tab. C4-8web:  Fachschulen/Fachakademien für Sozialpädagogik in den Schuljahren 2011/12 bis 2016/17 nach Ländern</t>
  </si>
  <si>
    <t>Tab. C4-9web: Absolventinnen und Absolventen des Ausbildungsgangs zur Kinderpflegerin und zum Kinderpfleger für die Schuljahre 2008/09 bis 2013/14 nach Ländern</t>
  </si>
  <si>
    <t>Tab. C4-10web: Absolventinnen und Absolventen des Ausbildungsgangs zur Sozialassistentin und zum Sozialassistenten für die Schuljahre 2008/09 bis 2013/14 nach Ländern</t>
  </si>
  <si>
    <t>Tab. C4-11web: Befristet angestelltes pädagogisches Personal in Kindertageseinrichtungen 2015 nach Beschäftigungsumfang und Ländergruppen</t>
  </si>
  <si>
    <t>Tab. C4-12web: Befristet angestelltes pädagogisches Personal in Kindertageseinrichtungen 2015 nach Qualifikation und Ländergruppen</t>
  </si>
  <si>
    <t>Tab. C4-13web: Befristet angestelltes pädagogisches Personal in Kindertageseinrichtungen 2015 nach Stellung im Beruf im 1. Arbeitsbereich und Ländergruppen</t>
  </si>
  <si>
    <t>Tab. C4-14web: Personal zur Förderung von Kindern mit (drohender) Behinderung 2015 nach Befristung und Ländern</t>
  </si>
  <si>
    <t>Tab. C4-16web: Berufsgruppen in Teilzeiterwerbstätigkeit 2013 nach Wunsch nach längerem Beschäftigungsumfang und Ländergruppen</t>
  </si>
  <si>
    <t>Tab. C4-17web: Pädagogisches Personal im ersten Arbeitsbereich in Kindertageseinrichtungen 2015 nach Arbeitsbereich und Umfang der Beschäftigung</t>
  </si>
  <si>
    <t>Tab. C4-18web: Personalschlüssel 2012 bis 2015 nach Gruppenformen und Ländern (Median)</t>
  </si>
  <si>
    <t>Tab. C4-19web: Tagespflegepersonen 2006 bis 2015 nach Anzahl der betreuten Kinder und dem Ort der Betreuung</t>
  </si>
  <si>
    <t>Tab. C4-20web:  Pädagogisches Personal in Kindertageseinrichtungen 2013 und 2015 nach Ausbildungsabschluss und Ländern</t>
  </si>
  <si>
    <t>Tab. C4-21web: Pädagogisches Personal in Kindertageseinrichtungen 2002, 2006, 2010 bis 2015 nach Kategorien der Ausbildungsabschlüsse und Ländern</t>
  </si>
  <si>
    <t>Tab. C4-22web: Tagespflegepersonen 2006, 2010, 2013 und 2015 nach Art und Umfang der pädagogischen Qualifizierung und Ländergruppen</t>
  </si>
  <si>
    <t>Tab. C4-2A:  Befristet angestelltes pädagogisches Personal in Tageseinrichtungen 2015 nach Geschlecht, Alters- und Ländergruppen</t>
  </si>
  <si>
    <t>Tab. C4-24web: Kindertagespflegepersonen 2013 bis 2015 nach Anzahl der betreuten Kinder und Ländern</t>
  </si>
  <si>
    <t>Tab. C4-29web:  Personal in Kindertageseinrichtungen 2002 und 2006 bis 2015 nach Arbeitsbereich*, Art der Tätigkeit und Ländergruppen</t>
  </si>
  <si>
    <t>Tab. C4-28web: Berufsgruppen 2013 nach Beschäftigungsumfang und Ländergruppen</t>
  </si>
  <si>
    <t>Tab. C4-27web: Pädagogisches Personal* in Kindertageseinrichtungen 2015 nach Umfang der Beschäftigung und Ländern</t>
  </si>
  <si>
    <t>Tab. C4-26web: Pädagogisches Personal im ersten Arbeitsbereich*/**/*** in Kindertageseinrichtungen und Tagespflegepersonen 2007 und 2011 bis 2015 nach Geschlecht und Ländergruppen</t>
  </si>
  <si>
    <t>Tab. C4-25web:  Leitungskräfte* in Kindertageseinrichtungen 2011 und 2015 nach ausgewählten Berufsausbildungsabschlüssen und Ländergruppen</t>
  </si>
  <si>
    <t>Tab. C4-25web:  Leitungskräfte in Kindertageseinrichtungen 2011 und 2015 nach ausgewählten Berufsausbildungsabschlüssen und Ländergruppen</t>
  </si>
  <si>
    <t>Tab. C4-26web: Pädagogisches Personal im ersten Arbeitsbereich in Kindertageseinrichtungen und Tagespflegepersonen 2007 und 2011 bis 2015 nach Geschlecht und Ländergruppen</t>
  </si>
  <si>
    <t>Tab. C4-27web: Pädagogisches Personal in Kindertageseinrichtungen 2015 nach Umfang der Beschäftigung und Ländern</t>
  </si>
  <si>
    <t>Tab. C4-29web:  Personal in Kindertageseinrichtungen 2002 und 2006 bis 2015 nach Arbeitsbereich, Art der Tätigkeit und Ländergruppen</t>
  </si>
  <si>
    <t>Zurück zum Inhalt</t>
  </si>
  <si>
    <t>6) Sonderschullehrerinnen/-lehrer; Fachschullehrerinnen/-lehrer; Beschäftigte mit einer Abschlussprüfung für den mittleren Dienst; Beschäftigte mit einer Abschlussprüfung für den gehobenen Dienst; Beschäftigte mit einem Abschluss für sonstige Verwaltungsberufe; Hauswirtschaftsleiterinnen/
-leiter; Hauswirtschafterinnen/-wirtschafter; Kaufmannsgehilfinnen/-gehilfen; Facharbeiterinnen/Facharbeiter; Meisterinnen/Meister; Beschäftigte mit einem künstlerischen Berufsausbildungsabschluss; Beschäftigte mit einem sonstigen Berufsausbildungsabschluss.</t>
  </si>
  <si>
    <t>1) Nebenberuflich Beschäftigte werden seit 2011 nicht mehr einzeln ausgewiesen, weshalb sie in der Gruppe der Beschäftigten mit unter 21 Wochenstunden enthalten sind.</t>
  </si>
  <si>
    <t>** Einschließlich des Stundenvolumens für Leitungsaufgaben. Der ausgewiesene Personalschlüssel gibt nicht die tatsächliche Fachkraft-Kind-Relation in den Gruppen wieder.</t>
  </si>
  <si>
    <r>
      <t>1991</t>
    </r>
    <r>
      <rPr>
        <vertAlign val="superscript"/>
        <sz val="9"/>
        <color indexed="8"/>
        <rFont val="Arial"/>
        <family val="2"/>
      </rPr>
      <t>1)2)</t>
    </r>
  </si>
</sst>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44" formatCode="_-* #,##0.00\ &quot;€&quot;_-;\-* #,##0.00\ &quot;€&quot;_-;_-* &quot;-&quot;??\ &quot;€&quot;_-;_-@_-"/>
    <numFmt numFmtId="43" formatCode="_-* #,##0.00\ _€_-;\-* #,##0.00\ _€_-;_-* &quot;-&quot;??\ _€_-;_-@_-"/>
    <numFmt numFmtId="164" formatCode="_(&quot;€&quot;* #,##0.00_);_(&quot;€&quot;* \(#,##0.00\);_(&quot;€&quot;* &quot;-&quot;??_);_(@_)"/>
    <numFmt numFmtId="165" formatCode="0.0"/>
    <numFmt numFmtId="166" formatCode="#,##0.0"/>
    <numFmt numFmtId="167" formatCode="_-* #,##0.00\ _D_M_-;\-* #,##0.00\ _D_M_-;_-* &quot;-&quot;??\ _D_M_-;_-@_-"/>
    <numFmt numFmtId="168" formatCode="_-* #,##0\ _€_-;\-* #,##0\ _€_-;_-* &quot;-&quot;??\ _€_-;_-@_-"/>
    <numFmt numFmtId="169" formatCode="\+#,##0;\ \-#,##0"/>
    <numFmt numFmtId="170" formatCode="\+0.0;\ \-0.0"/>
    <numFmt numFmtId="171" formatCode="###0"/>
    <numFmt numFmtId="172" formatCode="\+#,##0.0;\ \-#,##0.0"/>
    <numFmt numFmtId="173" formatCode="###0.0"/>
    <numFmt numFmtId="174" formatCode="##\ ##\ ##\ ###"/>
    <numFmt numFmtId="175" formatCode="##\ ##"/>
    <numFmt numFmtId="176" formatCode="##\ ##\ #"/>
    <numFmt numFmtId="177" formatCode="##\ ##\ ##"/>
    <numFmt numFmtId="178" formatCode="_-* #,##0.0\ _€_-;\-* #,##0.0\ _€_-;_-* &quot;-&quot;??\ _€_-;_-@_-"/>
    <numFmt numFmtId="179" formatCode="\+0;\ \-0"/>
    <numFmt numFmtId="180" formatCode="#\ \ ###\ ##0;;\ \-\ \ \ "/>
    <numFmt numFmtId="181" formatCode="_(* #,##0.00_);_(* \(#,##0.00\);_(* &quot;-&quot;??_);_(@_)"/>
    <numFmt numFmtId="182" formatCode="\+0"/>
    <numFmt numFmtId="183" formatCode="\+0.0"/>
    <numFmt numFmtId="184" formatCode="\ #\ ###\ ###\ ##0\ \ ;\ \–###\ ###\ ##0\ \ ;\ * \–\ \ ;\ * @\ \ "/>
    <numFmt numFmtId="185" formatCode="_-* #,##0.00\ [$€-1]_-;\-* #,##0.00\ [$€-1]_-;_-* &quot;-&quot;??\ [$€-1]_-"/>
    <numFmt numFmtId="186" formatCode="#\ ###\ ##0;\-#\ ###\ ##0;\-;@"/>
    <numFmt numFmtId="187" formatCode="General_)"/>
    <numFmt numFmtId="188" formatCode="###\ ###\ ###\ \ ;\-###\ ###\ ###\ \ ;\-\ \ ;@\ *."/>
    <numFmt numFmtId="189" formatCode="mm/dd/yyyy\ hh:mm:ss"/>
  </numFmts>
  <fonts count="115">
    <font>
      <sz val="11"/>
      <color theme="1"/>
      <name val="Calibri"/>
      <family val="2"/>
      <scheme val="minor"/>
    </font>
    <font>
      <sz val="9"/>
      <color indexed="8"/>
      <name val="Calibri"/>
      <family val="2"/>
    </font>
    <font>
      <sz val="10"/>
      <name val="Arial"/>
      <family val="2"/>
    </font>
    <font>
      <sz val="10"/>
      <name val="Arial"/>
      <family val="2"/>
    </font>
    <font>
      <sz val="9"/>
      <color indexed="8"/>
      <name val="Arial"/>
      <family val="2"/>
    </font>
    <font>
      <sz val="9"/>
      <name val="Arial"/>
      <family val="2"/>
    </font>
    <font>
      <u/>
      <sz val="10"/>
      <color indexed="12"/>
      <name val="Arial"/>
      <family val="2"/>
    </font>
    <font>
      <b/>
      <sz val="10"/>
      <color indexed="8"/>
      <name val="Arial"/>
      <family val="2"/>
    </font>
    <font>
      <vertAlign val="superscript"/>
      <sz val="9"/>
      <color indexed="8"/>
      <name val="Arial"/>
      <family val="2"/>
    </font>
    <font>
      <sz val="8.5"/>
      <color indexed="8"/>
      <name val="Arial"/>
      <family val="2"/>
    </font>
    <font>
      <b/>
      <sz val="10"/>
      <name val="Arial"/>
      <family val="2"/>
    </font>
    <font>
      <sz val="8.5"/>
      <name val="Arial"/>
      <family val="2"/>
    </font>
    <font>
      <i/>
      <sz val="9"/>
      <color indexed="8"/>
      <name val="Arial"/>
      <family val="2"/>
    </font>
    <font>
      <u/>
      <sz val="10"/>
      <color indexed="12"/>
      <name val="MetaNormalLF-Roman"/>
    </font>
    <font>
      <sz val="11"/>
      <name val="Arial"/>
      <family val="2"/>
    </font>
    <font>
      <b/>
      <sz val="8.5"/>
      <color indexed="8"/>
      <name val="Arial"/>
      <family val="2"/>
    </font>
    <font>
      <b/>
      <sz val="9"/>
      <name val="Arial"/>
      <family val="2"/>
    </font>
    <font>
      <vertAlign val="superscript"/>
      <sz val="9"/>
      <name val="Arial"/>
      <family val="2"/>
    </font>
    <font>
      <b/>
      <sz val="8.5"/>
      <name val="Arial"/>
      <family val="2"/>
    </font>
    <font>
      <sz val="11"/>
      <color indexed="8"/>
      <name val="Calibri"/>
      <family val="2"/>
    </font>
    <font>
      <sz val="11"/>
      <color indexed="8"/>
      <name val="Calibri"/>
      <family val="2"/>
    </font>
    <font>
      <sz val="11"/>
      <color indexed="10"/>
      <name val="Calibri"/>
      <family val="2"/>
    </font>
    <font>
      <sz val="9"/>
      <color indexed="8"/>
      <name val="Arial"/>
      <family val="2"/>
    </font>
    <font>
      <i/>
      <sz val="9"/>
      <color indexed="8"/>
      <name val="Arial"/>
      <family val="2"/>
    </font>
    <font>
      <sz val="9"/>
      <color indexed="40"/>
      <name val="Arial"/>
      <family val="2"/>
    </font>
    <font>
      <sz val="11"/>
      <name val="Calibri"/>
      <family val="2"/>
    </font>
    <font>
      <b/>
      <sz val="10"/>
      <color indexed="8"/>
      <name val="Arial"/>
      <family val="2"/>
    </font>
    <font>
      <sz val="8"/>
      <color indexed="8"/>
      <name val="Arial"/>
      <family val="2"/>
    </font>
    <font>
      <b/>
      <sz val="10"/>
      <color indexed="8"/>
      <name val="Arial"/>
      <family val="2"/>
    </font>
    <font>
      <sz val="10"/>
      <name val="Arial"/>
      <family val="2"/>
    </font>
    <font>
      <sz val="12"/>
      <color indexed="8"/>
      <name val="Arial"/>
      <family val="2"/>
    </font>
    <font>
      <sz val="8"/>
      <name val="Times New Roman"/>
      <family val="1"/>
    </font>
    <font>
      <sz val="12"/>
      <color indexed="9"/>
      <name val="Arial"/>
      <family val="2"/>
    </font>
    <font>
      <b/>
      <sz val="12"/>
      <color indexed="63"/>
      <name val="Arial"/>
      <family val="2"/>
    </font>
    <font>
      <b/>
      <sz val="12"/>
      <color indexed="52"/>
      <name val="Arial"/>
      <family val="2"/>
    </font>
    <font>
      <sz val="12"/>
      <color indexed="62"/>
      <name val="Arial"/>
      <family val="2"/>
    </font>
    <font>
      <b/>
      <sz val="12"/>
      <color indexed="8"/>
      <name val="Arial"/>
      <family val="2"/>
    </font>
    <font>
      <i/>
      <sz val="12"/>
      <color indexed="23"/>
      <name val="Arial"/>
      <family val="2"/>
    </font>
    <font>
      <sz val="12"/>
      <color indexed="17"/>
      <name val="Arial"/>
      <family val="2"/>
    </font>
    <font>
      <u/>
      <sz val="10"/>
      <color indexed="12"/>
      <name val="MetaNormalLF-Roman"/>
      <family val="2"/>
    </font>
    <font>
      <sz val="12"/>
      <color indexed="60"/>
      <name val="Arial"/>
      <family val="2"/>
    </font>
    <font>
      <sz val="10"/>
      <name val="MetaNormalLF-Roman"/>
      <family val="2"/>
    </font>
    <font>
      <sz val="12"/>
      <color indexed="20"/>
      <name val="Arial"/>
      <family val="2"/>
    </font>
    <font>
      <b/>
      <sz val="18"/>
      <color indexed="56"/>
      <name val="Cambria"/>
      <family val="2"/>
    </font>
    <font>
      <b/>
      <sz val="15"/>
      <color indexed="56"/>
      <name val="Arial"/>
      <family val="2"/>
    </font>
    <font>
      <b/>
      <sz val="13"/>
      <color indexed="56"/>
      <name val="Arial"/>
      <family val="2"/>
    </font>
    <font>
      <b/>
      <sz val="11"/>
      <color indexed="56"/>
      <name val="Arial"/>
      <family val="2"/>
    </font>
    <font>
      <sz val="12"/>
      <color indexed="52"/>
      <name val="Arial"/>
      <family val="2"/>
    </font>
    <font>
      <sz val="12"/>
      <color indexed="10"/>
      <name val="Arial"/>
      <family val="2"/>
    </font>
    <font>
      <b/>
      <sz val="12"/>
      <color indexed="9"/>
      <name val="Arial"/>
      <family val="2"/>
    </font>
    <font>
      <u/>
      <sz val="10"/>
      <color indexed="12"/>
      <name val="MS Sans Serif"/>
      <family val="2"/>
    </font>
    <font>
      <sz val="11"/>
      <color indexed="8"/>
      <name val="Calibri"/>
      <family val="2"/>
    </font>
    <font>
      <sz val="9"/>
      <color indexed="8"/>
      <name val="Arial"/>
      <family val="2"/>
    </font>
    <font>
      <b/>
      <sz val="11"/>
      <color indexed="8"/>
      <name val="Calibri"/>
      <family val="2"/>
    </font>
    <font>
      <sz val="10"/>
      <name val="Arial"/>
      <family val="2"/>
    </font>
    <font>
      <sz val="10"/>
      <name val="MetaNormalLF-Roman"/>
    </font>
    <font>
      <sz val="11"/>
      <color indexed="8"/>
      <name val="Calibri"/>
      <family val="2"/>
    </font>
    <font>
      <b/>
      <sz val="9"/>
      <name val="MetaNormalLF-Roman"/>
      <family val="2"/>
    </font>
    <font>
      <sz val="10"/>
      <name val="Arial"/>
      <family val="2"/>
    </font>
    <font>
      <b/>
      <sz val="9"/>
      <color indexed="8"/>
      <name val="Arial Bold"/>
    </font>
    <font>
      <sz val="10"/>
      <color indexed="8"/>
      <name val="Arial"/>
      <family val="2"/>
    </font>
    <font>
      <sz val="11"/>
      <color indexed="9"/>
      <name val="Calibri"/>
      <family val="2"/>
    </font>
    <font>
      <sz val="10"/>
      <color indexed="9"/>
      <name val="Arial"/>
      <family val="2"/>
    </font>
    <font>
      <b/>
      <sz val="11"/>
      <color indexed="63"/>
      <name val="Calibri"/>
      <family val="2"/>
    </font>
    <font>
      <sz val="7"/>
      <name val="Arial"/>
      <family val="2"/>
    </font>
    <font>
      <b/>
      <sz val="11"/>
      <color indexed="10"/>
      <name val="Calibri"/>
      <family val="2"/>
    </font>
    <font>
      <sz val="8"/>
      <name val="Arial"/>
      <family val="2"/>
    </font>
    <font>
      <b/>
      <u/>
      <sz val="8.5"/>
      <color indexed="8"/>
      <name val="MS Sans Serif"/>
      <family val="2"/>
    </font>
    <font>
      <b/>
      <sz val="8"/>
      <color indexed="12"/>
      <name val="Arial"/>
      <family val="2"/>
    </font>
    <font>
      <sz val="10"/>
      <color indexed="8"/>
      <name val="MS Sans Serif"/>
      <family val="2"/>
    </font>
    <font>
      <sz val="11"/>
      <color indexed="62"/>
      <name val="Calibri"/>
      <family val="2"/>
    </font>
    <font>
      <b/>
      <sz val="8"/>
      <color indexed="8"/>
      <name val="MS Sans Serif"/>
      <family val="2"/>
    </font>
    <font>
      <u/>
      <sz val="10"/>
      <color indexed="12"/>
      <name val="Courier"/>
      <family val="3"/>
    </font>
    <font>
      <sz val="9"/>
      <color indexed="8"/>
      <name val="Verdana"/>
      <family val="2"/>
    </font>
    <font>
      <sz val="12"/>
      <name val="Arial"/>
      <family val="2"/>
    </font>
    <font>
      <sz val="9"/>
      <color indexed="60"/>
      <name val="Century Gothic"/>
      <family val="2"/>
    </font>
    <font>
      <sz val="10"/>
      <color indexed="8"/>
      <name val="MetaNormalLF-Roman"/>
      <family val="2"/>
    </font>
    <font>
      <sz val="10"/>
      <name val="Helvetica-Narrow"/>
      <family val="2"/>
    </font>
    <font>
      <sz val="10"/>
      <name val="Helvetica-Narrow"/>
    </font>
    <font>
      <sz val="10"/>
      <name val="NewCenturySchlbk"/>
      <family val="1"/>
    </font>
    <font>
      <sz val="10"/>
      <name val="NewCenturySchlbk"/>
    </font>
    <font>
      <sz val="12"/>
      <name val="MetaNormalLF-Roman"/>
      <family val="2"/>
    </font>
    <font>
      <sz val="10"/>
      <name val="Arial MT"/>
    </font>
    <font>
      <sz val="12"/>
      <name val="Arial MT"/>
    </font>
    <font>
      <b/>
      <sz val="8"/>
      <name val="Arial"/>
      <family val="2"/>
    </font>
    <font>
      <b/>
      <sz val="11"/>
      <name val="Arial"/>
      <family val="2"/>
    </font>
    <font>
      <i/>
      <sz val="11"/>
      <name val="Arial"/>
      <family val="2"/>
    </font>
    <font>
      <b/>
      <sz val="9"/>
      <name val="Symbol"/>
      <family val="1"/>
      <charset val="2"/>
    </font>
    <font>
      <sz val="11"/>
      <color theme="1"/>
      <name val="Calibri"/>
      <family val="2"/>
      <scheme val="minor"/>
    </font>
    <font>
      <sz val="10"/>
      <color theme="1"/>
      <name val="Arial"/>
      <family val="2"/>
    </font>
    <font>
      <sz val="10"/>
      <color theme="1"/>
      <name val="MetaNormalLF-Roman"/>
      <family val="2"/>
    </font>
    <font>
      <sz val="9"/>
      <color theme="0"/>
      <name val="MetaNormalLF-Roman"/>
      <family val="2"/>
    </font>
    <font>
      <b/>
      <sz val="9"/>
      <color rgb="FF3F3F3F"/>
      <name val="MetaNormalLF-Roman"/>
      <family val="2"/>
    </font>
    <font>
      <sz val="11"/>
      <color rgb="FF9C0006"/>
      <name val="Calibri"/>
      <family val="2"/>
      <scheme val="minor"/>
    </font>
    <font>
      <b/>
      <sz val="9"/>
      <color rgb="FFFA7D00"/>
      <name val="MetaNormalLF-Roman"/>
      <family val="2"/>
    </font>
    <font>
      <sz val="9"/>
      <color rgb="FF3F3F76"/>
      <name val="MetaNormalLF-Roman"/>
      <family val="2"/>
    </font>
    <font>
      <sz val="11"/>
      <color rgb="FF3F3F76"/>
      <name val="Calibri"/>
      <family val="2"/>
      <scheme val="minor"/>
    </font>
    <font>
      <b/>
      <sz val="10"/>
      <color theme="1"/>
      <name val="Arial"/>
      <family val="2"/>
    </font>
    <font>
      <i/>
      <sz val="9"/>
      <color rgb="FF7F7F7F"/>
      <name val="MetaNormalLF-Roman"/>
      <family val="2"/>
    </font>
    <font>
      <sz val="9"/>
      <color rgb="FF006100"/>
      <name val="MetaNormalLF-Roman"/>
      <family val="2"/>
    </font>
    <font>
      <u/>
      <sz val="10"/>
      <color theme="10"/>
      <name val="Arial"/>
      <family val="2"/>
    </font>
    <font>
      <u/>
      <sz val="9"/>
      <color theme="10"/>
      <name val="Century Gothic"/>
      <family val="2"/>
    </font>
    <font>
      <u/>
      <sz val="11"/>
      <color theme="10"/>
      <name val="Calibri"/>
      <family val="2"/>
    </font>
    <font>
      <sz val="9"/>
      <color rgb="FF9C6500"/>
      <name val="MetaNormalLF-Roman"/>
      <family val="2"/>
    </font>
    <font>
      <sz val="11"/>
      <color rgb="FF9C6500"/>
      <name val="Calibri"/>
      <family val="2"/>
      <scheme val="minor"/>
    </font>
    <font>
      <sz val="9"/>
      <color theme="1"/>
      <name val="Verdana"/>
      <family val="2"/>
    </font>
    <font>
      <sz val="9"/>
      <color rgb="FF9C0006"/>
      <name val="MetaNormalLF-Roman"/>
      <family val="2"/>
    </font>
    <font>
      <sz val="9"/>
      <color theme="1"/>
      <name val="Century Gothic"/>
      <family val="2"/>
    </font>
    <font>
      <sz val="11"/>
      <color indexed="8"/>
      <name val="Calibri"/>
      <family val="2"/>
      <scheme val="minor"/>
    </font>
    <font>
      <sz val="9"/>
      <color rgb="FFFA7D00"/>
      <name val="MetaNormalLF-Roman"/>
      <family val="2"/>
    </font>
    <font>
      <sz val="9"/>
      <color rgb="FFFF0000"/>
      <name val="MetaNormalLF-Roman"/>
      <family val="2"/>
    </font>
    <font>
      <b/>
      <sz val="9"/>
      <color theme="0"/>
      <name val="MetaNormalLF-Roman"/>
      <family val="2"/>
    </font>
    <font>
      <sz val="11"/>
      <color theme="1"/>
      <name val="Arial"/>
      <family val="2"/>
    </font>
    <font>
      <sz val="9"/>
      <color theme="1"/>
      <name val="Arial"/>
      <family val="2"/>
    </font>
    <font>
      <sz val="8.5"/>
      <color theme="1"/>
      <name val="Arial"/>
      <family val="2"/>
    </font>
  </fonts>
  <fills count="69">
    <fill>
      <patternFill patternType="none"/>
    </fill>
    <fill>
      <patternFill patternType="gray125"/>
    </fill>
    <fill>
      <patternFill patternType="solid">
        <fgColor indexed="47"/>
      </patternFill>
    </fill>
    <fill>
      <patternFill patternType="solid">
        <fgColor indexed="31"/>
      </patternFill>
    </fill>
    <fill>
      <patternFill patternType="solid">
        <fgColor indexed="44"/>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9"/>
      </patternFill>
    </fill>
    <fill>
      <patternFill patternType="solid">
        <fgColor indexed="46"/>
      </patternFill>
    </fill>
    <fill>
      <patternFill patternType="solid">
        <fgColor indexed="27"/>
      </patternFill>
    </fill>
    <fill>
      <patternFill patternType="solid">
        <fgColor indexed="43"/>
      </patternFill>
    </fill>
    <fill>
      <patternFill patternType="solid">
        <fgColor indexed="11"/>
      </patternFill>
    </fill>
    <fill>
      <patternFill patternType="solid">
        <fgColor indexed="22"/>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63"/>
        <bgColor indexed="64"/>
      </patternFill>
    </fill>
    <fill>
      <patternFill patternType="solid">
        <fgColor indexed="22"/>
        <bgColor indexed="64"/>
      </patternFill>
    </fill>
    <fill>
      <patternFill patternType="solid">
        <fgColor indexed="9"/>
        <bgColor indexed="64"/>
      </patternFill>
    </fill>
    <fill>
      <patternFill patternType="solid">
        <fgColor indexed="22"/>
        <bgColor indexed="8"/>
      </patternFill>
    </fill>
    <fill>
      <patternFill patternType="solid">
        <fgColor indexed="55"/>
      </patternFill>
    </fill>
    <fill>
      <patternFill patternType="solid">
        <fgColor indexed="47"/>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7CE"/>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A5A5A5"/>
      </patternFill>
    </fill>
    <fill>
      <patternFill patternType="solid">
        <fgColor rgb="FFC5D9F1"/>
        <bgColor indexed="64"/>
      </patternFill>
    </fill>
    <fill>
      <patternFill patternType="solid">
        <fgColor rgb="FFD9D9D9"/>
        <bgColor indexed="64"/>
      </patternFill>
    </fill>
    <fill>
      <patternFill patternType="solid">
        <fgColor rgb="FFBFBFBF"/>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indexed="64"/>
      </top>
      <bottom style="thin">
        <color indexed="64"/>
      </bottom>
      <diagonal/>
    </border>
    <border>
      <left/>
      <right/>
      <top style="thin">
        <color indexed="49"/>
      </top>
      <bottom style="double">
        <color indexed="49"/>
      </bottom>
      <diagonal/>
    </border>
    <border>
      <left/>
      <right/>
      <top style="thin">
        <color indexed="62"/>
      </top>
      <bottom style="double">
        <color indexed="62"/>
      </bottom>
      <diagonal/>
    </border>
    <border>
      <left/>
      <right/>
      <top style="thin">
        <color indexed="56"/>
      </top>
      <bottom style="double">
        <color indexed="56"/>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2680">
    <xf numFmtId="0" fontId="0" fillId="0" borderId="0"/>
    <xf numFmtId="0" fontId="30" fillId="3" borderId="0" applyNumberFormat="0" applyBorder="0" applyAlignment="0" applyProtection="0"/>
    <xf numFmtId="0" fontId="90" fillId="30" borderId="0" applyNumberFormat="0" applyBorder="0" applyAlignment="0" applyProtection="0"/>
    <xf numFmtId="0" fontId="30" fillId="3" borderId="0" applyNumberFormat="0" applyBorder="0" applyAlignment="0" applyProtection="0"/>
    <xf numFmtId="0" fontId="19" fillId="4" borderId="0" applyNumberFormat="0" applyBorder="0" applyAlignment="0" applyProtection="0"/>
    <xf numFmtId="0" fontId="90" fillId="30" borderId="0" applyNumberFormat="0" applyBorder="0" applyAlignment="0" applyProtection="0"/>
    <xf numFmtId="0" fontId="30" fillId="3" borderId="0" applyNumberFormat="0" applyBorder="0" applyAlignment="0" applyProtection="0"/>
    <xf numFmtId="0" fontId="90" fillId="30" borderId="0" applyNumberFormat="0" applyBorder="0" applyAlignment="0" applyProtection="0"/>
    <xf numFmtId="0" fontId="60" fillId="3" borderId="0" applyNumberFormat="0" applyBorder="0" applyAlignment="0" applyProtection="0"/>
    <xf numFmtId="0" fontId="30" fillId="6" borderId="0" applyNumberFormat="0" applyBorder="0" applyAlignment="0" applyProtection="0"/>
    <xf numFmtId="0" fontId="90" fillId="31" borderId="0" applyNumberFormat="0" applyBorder="0" applyAlignment="0" applyProtection="0"/>
    <xf numFmtId="0" fontId="30" fillId="6" borderId="0" applyNumberFormat="0" applyBorder="0" applyAlignment="0" applyProtection="0"/>
    <xf numFmtId="0" fontId="19" fillId="5" borderId="0" applyNumberFormat="0" applyBorder="0" applyAlignment="0" applyProtection="0"/>
    <xf numFmtId="0" fontId="90" fillId="31" borderId="0" applyNumberFormat="0" applyBorder="0" applyAlignment="0" applyProtection="0"/>
    <xf numFmtId="0" fontId="30" fillId="6" borderId="0" applyNumberFormat="0" applyBorder="0" applyAlignment="0" applyProtection="0"/>
    <xf numFmtId="0" fontId="90" fillId="31" borderId="0" applyNumberFormat="0" applyBorder="0" applyAlignment="0" applyProtection="0"/>
    <xf numFmtId="0" fontId="60" fillId="6" borderId="0" applyNumberFormat="0" applyBorder="0" applyAlignment="0" applyProtection="0"/>
    <xf numFmtId="0" fontId="30" fillId="8" borderId="0" applyNumberFormat="0" applyBorder="0" applyAlignment="0" applyProtection="0"/>
    <xf numFmtId="0" fontId="90" fillId="32" borderId="0" applyNumberFormat="0" applyBorder="0" applyAlignment="0" applyProtection="0"/>
    <xf numFmtId="0" fontId="30" fillId="8" borderId="0" applyNumberFormat="0" applyBorder="0" applyAlignment="0" applyProtection="0"/>
    <xf numFmtId="0" fontId="19" fillId="7" borderId="0" applyNumberFormat="0" applyBorder="0" applyAlignment="0" applyProtection="0"/>
    <xf numFmtId="0" fontId="90" fillId="32" borderId="0" applyNumberFormat="0" applyBorder="0" applyAlignment="0" applyProtection="0"/>
    <xf numFmtId="0" fontId="30" fillId="8" borderId="0" applyNumberFormat="0" applyBorder="0" applyAlignment="0" applyProtection="0"/>
    <xf numFmtId="0" fontId="90" fillId="32" borderId="0" applyNumberFormat="0" applyBorder="0" applyAlignment="0" applyProtection="0"/>
    <xf numFmtId="0" fontId="60" fillId="8" borderId="0" applyNumberFormat="0" applyBorder="0" applyAlignment="0" applyProtection="0"/>
    <xf numFmtId="0" fontId="30" fillId="10" borderId="0" applyNumberFormat="0" applyBorder="0" applyAlignment="0" applyProtection="0"/>
    <xf numFmtId="0" fontId="90" fillId="33" borderId="0" applyNumberFormat="0" applyBorder="0" applyAlignment="0" applyProtection="0"/>
    <xf numFmtId="0" fontId="30" fillId="10" borderId="0" applyNumberFormat="0" applyBorder="0" applyAlignment="0" applyProtection="0"/>
    <xf numFmtId="0" fontId="19" fillId="2" borderId="0" applyNumberFormat="0" applyBorder="0" applyAlignment="0" applyProtection="0"/>
    <xf numFmtId="0" fontId="90" fillId="33" borderId="0" applyNumberFormat="0" applyBorder="0" applyAlignment="0" applyProtection="0"/>
    <xf numFmtId="0" fontId="30" fillId="10" borderId="0" applyNumberFormat="0" applyBorder="0" applyAlignment="0" applyProtection="0"/>
    <xf numFmtId="0" fontId="90" fillId="33" borderId="0" applyNumberFormat="0" applyBorder="0" applyAlignment="0" applyProtection="0"/>
    <xf numFmtId="0" fontId="60" fillId="10" borderId="0" applyNumberFormat="0" applyBorder="0" applyAlignment="0" applyProtection="0"/>
    <xf numFmtId="0" fontId="30" fillId="11" borderId="0" applyNumberFormat="0" applyBorder="0" applyAlignment="0" applyProtection="0"/>
    <xf numFmtId="0" fontId="90" fillId="34" borderId="0" applyNumberFormat="0" applyBorder="0" applyAlignment="0" applyProtection="0"/>
    <xf numFmtId="0" fontId="30" fillId="11" borderId="0" applyNumberFormat="0" applyBorder="0" applyAlignment="0" applyProtection="0"/>
    <xf numFmtId="0" fontId="19" fillId="11" borderId="0" applyNumberFormat="0" applyBorder="0" applyAlignment="0" applyProtection="0"/>
    <xf numFmtId="0" fontId="90" fillId="34" borderId="0" applyNumberFormat="0" applyBorder="0" applyAlignment="0" applyProtection="0"/>
    <xf numFmtId="0" fontId="30" fillId="11" borderId="0" applyNumberFormat="0" applyBorder="0" applyAlignment="0" applyProtection="0"/>
    <xf numFmtId="0" fontId="90" fillId="34" borderId="0" applyNumberFormat="0" applyBorder="0" applyAlignment="0" applyProtection="0"/>
    <xf numFmtId="0" fontId="60" fillId="11" borderId="0" applyNumberFormat="0" applyBorder="0" applyAlignment="0" applyProtection="0"/>
    <xf numFmtId="0" fontId="30" fillId="2" borderId="0" applyNumberFormat="0" applyBorder="0" applyAlignment="0" applyProtection="0"/>
    <xf numFmtId="0" fontId="90" fillId="35" borderId="0" applyNumberFormat="0" applyBorder="0" applyAlignment="0" applyProtection="0"/>
    <xf numFmtId="0" fontId="30" fillId="2" borderId="0" applyNumberFormat="0" applyBorder="0" applyAlignment="0" applyProtection="0"/>
    <xf numFmtId="0" fontId="19" fillId="7" borderId="0" applyNumberFormat="0" applyBorder="0" applyAlignment="0" applyProtection="0"/>
    <xf numFmtId="0" fontId="90" fillId="35" borderId="0" applyNumberFormat="0" applyBorder="0" applyAlignment="0" applyProtection="0"/>
    <xf numFmtId="0" fontId="30" fillId="2" borderId="0" applyNumberFormat="0" applyBorder="0" applyAlignment="0" applyProtection="0"/>
    <xf numFmtId="0" fontId="90" fillId="35" borderId="0" applyNumberFormat="0" applyBorder="0" applyAlignment="0" applyProtection="0"/>
    <xf numFmtId="0" fontId="60" fillId="2" borderId="0" applyNumberFormat="0" applyBorder="0" applyAlignment="0" applyProtection="0"/>
    <xf numFmtId="0" fontId="19" fillId="3" borderId="0" applyNumberFormat="0" applyBorder="0" applyAlignment="0" applyProtection="0"/>
    <xf numFmtId="0" fontId="19" fillId="9" borderId="0" applyNumberFormat="0" applyBorder="0" applyAlignment="0" applyProtection="0"/>
    <xf numFmtId="0" fontId="19" fillId="6" borderId="0" applyNumberFormat="0" applyBorder="0" applyAlignment="0" applyProtection="0"/>
    <xf numFmtId="0" fontId="19" fillId="5" borderId="0" applyNumberFormat="0" applyBorder="0" applyAlignment="0" applyProtection="0"/>
    <xf numFmtId="0" fontId="19" fillId="8" borderId="0" applyNumberFormat="0" applyBorder="0" applyAlignment="0" applyProtection="0"/>
    <xf numFmtId="0" fontId="19" fillId="7" borderId="0" applyNumberFormat="0" applyBorder="0" applyAlignment="0" applyProtection="0"/>
    <xf numFmtId="0" fontId="19" fillId="10" borderId="0" applyNumberFormat="0" applyBorder="0" applyAlignment="0" applyProtection="0"/>
    <xf numFmtId="0" fontId="19" fillId="9"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2" borderId="0" applyNumberFormat="0" applyBorder="0" applyAlignment="0" applyProtection="0"/>
    <xf numFmtId="0" fontId="19" fillId="7" borderId="0" applyNumberFormat="0" applyBorder="0" applyAlignment="0" applyProtection="0"/>
    <xf numFmtId="175" fontId="31" fillId="0" borderId="1">
      <alignment horizontal="left"/>
    </xf>
    <xf numFmtId="175" fontId="31" fillId="0" borderId="1">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1">
      <alignment horizontal="left"/>
    </xf>
    <xf numFmtId="175" fontId="31" fillId="0" borderId="1">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1">
      <alignment horizontal="left"/>
    </xf>
    <xf numFmtId="175" fontId="31" fillId="0" borderId="1">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175" fontId="31" fillId="0" borderId="2">
      <alignment horizontal="left"/>
    </xf>
    <xf numFmtId="0" fontId="30" fillId="4" borderId="0" applyNumberFormat="0" applyBorder="0" applyAlignment="0" applyProtection="0"/>
    <xf numFmtId="0" fontId="90" fillId="36" borderId="0" applyNumberFormat="0" applyBorder="0" applyAlignment="0" applyProtection="0"/>
    <xf numFmtId="0" fontId="30" fillId="4" borderId="0" applyNumberFormat="0" applyBorder="0" applyAlignment="0" applyProtection="0"/>
    <xf numFmtId="0" fontId="19" fillId="11" borderId="0" applyNumberFormat="0" applyBorder="0" applyAlignment="0" applyProtection="0"/>
    <xf numFmtId="0" fontId="90" fillId="36" borderId="0" applyNumberFormat="0" applyBorder="0" applyAlignment="0" applyProtection="0"/>
    <xf numFmtId="0" fontId="30" fillId="4" borderId="0" applyNumberFormat="0" applyBorder="0" applyAlignment="0" applyProtection="0"/>
    <xf numFmtId="0" fontId="90" fillId="36" borderId="0" applyNumberFormat="0" applyBorder="0" applyAlignment="0" applyProtection="0"/>
    <xf numFmtId="0" fontId="60" fillId="4" borderId="0" applyNumberFormat="0" applyBorder="0" applyAlignment="0" applyProtection="0"/>
    <xf numFmtId="0" fontId="30" fillId="5" borderId="0" applyNumberFormat="0" applyBorder="0" applyAlignment="0" applyProtection="0"/>
    <xf numFmtId="0" fontId="90" fillId="37" borderId="0" applyNumberFormat="0" applyBorder="0" applyAlignment="0" applyProtection="0"/>
    <xf numFmtId="0" fontId="30" fillId="5" borderId="0" applyNumberFormat="0" applyBorder="0" applyAlignment="0" applyProtection="0"/>
    <xf numFmtId="0" fontId="19" fillId="5" borderId="0" applyNumberFormat="0" applyBorder="0" applyAlignment="0" applyProtection="0"/>
    <xf numFmtId="0" fontId="90" fillId="37" borderId="0" applyNumberFormat="0" applyBorder="0" applyAlignment="0" applyProtection="0"/>
    <xf numFmtId="0" fontId="30" fillId="5" borderId="0" applyNumberFormat="0" applyBorder="0" applyAlignment="0" applyProtection="0"/>
    <xf numFmtId="0" fontId="90" fillId="37" borderId="0" applyNumberFormat="0" applyBorder="0" applyAlignment="0" applyProtection="0"/>
    <xf numFmtId="0" fontId="60" fillId="5" borderId="0" applyNumberFormat="0" applyBorder="0" applyAlignment="0" applyProtection="0"/>
    <xf numFmtId="0" fontId="30" fillId="13" borderId="0" applyNumberFormat="0" applyBorder="0" applyAlignment="0" applyProtection="0"/>
    <xf numFmtId="0" fontId="90" fillId="38" borderId="0" applyNumberFormat="0" applyBorder="0" applyAlignment="0" applyProtection="0"/>
    <xf numFmtId="0" fontId="30" fillId="13" borderId="0" applyNumberFormat="0" applyBorder="0" applyAlignment="0" applyProtection="0"/>
    <xf numFmtId="0" fontId="19" fillId="12" borderId="0" applyNumberFormat="0" applyBorder="0" applyAlignment="0" applyProtection="0"/>
    <xf numFmtId="0" fontId="90" fillId="38" borderId="0" applyNumberFormat="0" applyBorder="0" applyAlignment="0" applyProtection="0"/>
    <xf numFmtId="0" fontId="30" fillId="13" borderId="0" applyNumberFormat="0" applyBorder="0" applyAlignment="0" applyProtection="0"/>
    <xf numFmtId="0" fontId="90" fillId="38" borderId="0" applyNumberFormat="0" applyBorder="0" applyAlignment="0" applyProtection="0"/>
    <xf numFmtId="0" fontId="60" fillId="13" borderId="0" applyNumberFormat="0" applyBorder="0" applyAlignment="0" applyProtection="0"/>
    <xf numFmtId="0" fontId="30" fillId="10" borderId="0" applyNumberFormat="0" applyBorder="0" applyAlignment="0" applyProtection="0"/>
    <xf numFmtId="0" fontId="90" fillId="39" borderId="0" applyNumberFormat="0" applyBorder="0" applyAlignment="0" applyProtection="0"/>
    <xf numFmtId="0" fontId="30" fillId="10" borderId="0" applyNumberFormat="0" applyBorder="0" applyAlignment="0" applyProtection="0"/>
    <xf numFmtId="0" fontId="19" fillId="6" borderId="0" applyNumberFormat="0" applyBorder="0" applyAlignment="0" applyProtection="0"/>
    <xf numFmtId="0" fontId="90" fillId="39" borderId="0" applyNumberFormat="0" applyBorder="0" applyAlignment="0" applyProtection="0"/>
    <xf numFmtId="0" fontId="30" fillId="10" borderId="0" applyNumberFormat="0" applyBorder="0" applyAlignment="0" applyProtection="0"/>
    <xf numFmtId="0" fontId="90" fillId="39" borderId="0" applyNumberFormat="0" applyBorder="0" applyAlignment="0" applyProtection="0"/>
    <xf numFmtId="0" fontId="60" fillId="10" borderId="0" applyNumberFormat="0" applyBorder="0" applyAlignment="0" applyProtection="0"/>
    <xf numFmtId="0" fontId="30" fillId="4" borderId="0" applyNumberFormat="0" applyBorder="0" applyAlignment="0" applyProtection="0"/>
    <xf numFmtId="0" fontId="90" fillId="40" borderId="0" applyNumberFormat="0" applyBorder="0" applyAlignment="0" applyProtection="0"/>
    <xf numFmtId="0" fontId="30" fillId="4" borderId="0" applyNumberFormat="0" applyBorder="0" applyAlignment="0" applyProtection="0"/>
    <xf numFmtId="0" fontId="19" fillId="11" borderId="0" applyNumberFormat="0" applyBorder="0" applyAlignment="0" applyProtection="0"/>
    <xf numFmtId="0" fontId="90" fillId="40" borderId="0" applyNumberFormat="0" applyBorder="0" applyAlignment="0" applyProtection="0"/>
    <xf numFmtId="0" fontId="30" fillId="4" borderId="0" applyNumberFormat="0" applyBorder="0" applyAlignment="0" applyProtection="0"/>
    <xf numFmtId="0" fontId="90" fillId="40" borderId="0" applyNumberFormat="0" applyBorder="0" applyAlignment="0" applyProtection="0"/>
    <xf numFmtId="0" fontId="60" fillId="4" borderId="0" applyNumberFormat="0" applyBorder="0" applyAlignment="0" applyProtection="0"/>
    <xf numFmtId="0" fontId="30" fillId="15" borderId="0" applyNumberFormat="0" applyBorder="0" applyAlignment="0" applyProtection="0"/>
    <xf numFmtId="0" fontId="90" fillId="41" borderId="0" applyNumberFormat="0" applyBorder="0" applyAlignment="0" applyProtection="0"/>
    <xf numFmtId="0" fontId="30" fillId="15" borderId="0" applyNumberFormat="0" applyBorder="0" applyAlignment="0" applyProtection="0"/>
    <xf numFmtId="0" fontId="19" fillId="7" borderId="0" applyNumberFormat="0" applyBorder="0" applyAlignment="0" applyProtection="0"/>
    <xf numFmtId="0" fontId="90" fillId="41" borderId="0" applyNumberFormat="0" applyBorder="0" applyAlignment="0" applyProtection="0"/>
    <xf numFmtId="0" fontId="30" fillId="15" borderId="0" applyNumberFormat="0" applyBorder="0" applyAlignment="0" applyProtection="0"/>
    <xf numFmtId="0" fontId="90" fillId="41" borderId="0" applyNumberFormat="0" applyBorder="0" applyAlignment="0" applyProtection="0"/>
    <xf numFmtId="0" fontId="60" fillId="15" borderId="0" applyNumberFormat="0" applyBorder="0" applyAlignment="0" applyProtection="0"/>
    <xf numFmtId="0" fontId="19" fillId="4" borderId="0" applyNumberFormat="0" applyBorder="0" applyAlignment="0" applyProtection="0"/>
    <xf numFmtId="0" fontId="19" fillId="14"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13" borderId="0" applyNumberFormat="0" applyBorder="0" applyAlignment="0" applyProtection="0"/>
    <xf numFmtId="0" fontId="19" fillId="12" borderId="0" applyNumberFormat="0" applyBorder="0" applyAlignment="0" applyProtection="0"/>
    <xf numFmtId="0" fontId="19" fillId="10" borderId="0" applyNumberFormat="0" applyBorder="0" applyAlignment="0" applyProtection="0"/>
    <xf numFmtId="0" fontId="19" fillId="1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15" borderId="0" applyNumberFormat="0" applyBorder="0" applyAlignment="0" applyProtection="0"/>
    <xf numFmtId="0" fontId="19" fillId="12" borderId="0" applyNumberFormat="0" applyBorder="0" applyAlignment="0" applyProtection="0"/>
    <xf numFmtId="176" fontId="31" fillId="0" borderId="1">
      <alignment horizontal="left"/>
    </xf>
    <xf numFmtId="176" fontId="31" fillId="0" borderId="1">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1">
      <alignment horizontal="left"/>
    </xf>
    <xf numFmtId="176" fontId="31" fillId="0" borderId="1">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1">
      <alignment horizontal="left"/>
    </xf>
    <xf numFmtId="176" fontId="31" fillId="0" borderId="1">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6" fontId="31" fillId="0" borderId="2">
      <alignment horizontal="left"/>
    </xf>
    <xf numFmtId="177" fontId="31" fillId="0" borderId="1">
      <alignment horizontal="left"/>
    </xf>
    <xf numFmtId="177" fontId="31" fillId="0" borderId="1">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1">
      <alignment horizontal="left"/>
    </xf>
    <xf numFmtId="177" fontId="31" fillId="0" borderId="1">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1">
      <alignment horizontal="left"/>
    </xf>
    <xf numFmtId="177" fontId="31" fillId="0" borderId="1">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177" fontId="31" fillId="0" borderId="2">
      <alignment horizontal="left"/>
    </xf>
    <xf numFmtId="0" fontId="32" fillId="16" borderId="0" applyNumberFormat="0" applyBorder="0" applyAlignment="0" applyProtection="0"/>
    <xf numFmtId="0" fontId="91" fillId="42" borderId="0" applyNumberFormat="0" applyBorder="0" applyAlignment="0" applyProtection="0"/>
    <xf numFmtId="0" fontId="32" fillId="16" borderId="0" applyNumberFormat="0" applyBorder="0" applyAlignment="0" applyProtection="0"/>
    <xf numFmtId="0" fontId="61" fillId="11" borderId="0" applyNumberFormat="0" applyBorder="0" applyAlignment="0" applyProtection="0"/>
    <xf numFmtId="0" fontId="32" fillId="16" borderId="0" applyNumberFormat="0" applyBorder="0" applyAlignment="0" applyProtection="0"/>
    <xf numFmtId="0" fontId="62" fillId="16" borderId="0" applyNumberFormat="0" applyBorder="0" applyAlignment="0" applyProtection="0"/>
    <xf numFmtId="0" fontId="32" fillId="5" borderId="0" applyNumberFormat="0" applyBorder="0" applyAlignment="0" applyProtection="0"/>
    <xf numFmtId="0" fontId="91" fillId="43" borderId="0" applyNumberFormat="0" applyBorder="0" applyAlignment="0" applyProtection="0"/>
    <xf numFmtId="0" fontId="32" fillId="5" borderId="0" applyNumberFormat="0" applyBorder="0" applyAlignment="0" applyProtection="0"/>
    <xf numFmtId="0" fontId="61" fillId="17" borderId="0" applyNumberFormat="0" applyBorder="0" applyAlignment="0" applyProtection="0"/>
    <xf numFmtId="0" fontId="32" fillId="5" borderId="0" applyNumberFormat="0" applyBorder="0" applyAlignment="0" applyProtection="0"/>
    <xf numFmtId="0" fontId="62" fillId="5" borderId="0" applyNumberFormat="0" applyBorder="0" applyAlignment="0" applyProtection="0"/>
    <xf numFmtId="0" fontId="32" fillId="13" borderId="0" applyNumberFormat="0" applyBorder="0" applyAlignment="0" applyProtection="0"/>
    <xf numFmtId="0" fontId="91" fillId="44" borderId="0" applyNumberFormat="0" applyBorder="0" applyAlignment="0" applyProtection="0"/>
    <xf numFmtId="0" fontId="32" fillId="13" borderId="0" applyNumberFormat="0" applyBorder="0" applyAlignment="0" applyProtection="0"/>
    <xf numFmtId="0" fontId="61" fillId="15" borderId="0" applyNumberFormat="0" applyBorder="0" applyAlignment="0" applyProtection="0"/>
    <xf numFmtId="0" fontId="32" fillId="13" borderId="0" applyNumberFormat="0" applyBorder="0" applyAlignment="0" applyProtection="0"/>
    <xf numFmtId="0" fontId="62" fillId="13" borderId="0" applyNumberFormat="0" applyBorder="0" applyAlignment="0" applyProtection="0"/>
    <xf numFmtId="0" fontId="32" fillId="18" borderId="0" applyNumberFormat="0" applyBorder="0" applyAlignment="0" applyProtection="0"/>
    <xf numFmtId="0" fontId="91" fillId="45" borderId="0" applyNumberFormat="0" applyBorder="0" applyAlignment="0" applyProtection="0"/>
    <xf numFmtId="0" fontId="32" fillId="18" borderId="0" applyNumberFormat="0" applyBorder="0" applyAlignment="0" applyProtection="0"/>
    <xf numFmtId="0" fontId="61" fillId="6" borderId="0" applyNumberFormat="0" applyBorder="0" applyAlignment="0" applyProtection="0"/>
    <xf numFmtId="0" fontId="32" fillId="18" borderId="0" applyNumberFormat="0" applyBorder="0" applyAlignment="0" applyProtection="0"/>
    <xf numFmtId="0" fontId="62" fillId="18" borderId="0" applyNumberFormat="0" applyBorder="0" applyAlignment="0" applyProtection="0"/>
    <xf numFmtId="0" fontId="32" fillId="19" borderId="0" applyNumberFormat="0" applyBorder="0" applyAlignment="0" applyProtection="0"/>
    <xf numFmtId="0" fontId="91" fillId="46" borderId="0" applyNumberFormat="0" applyBorder="0" applyAlignment="0" applyProtection="0"/>
    <xf numFmtId="0" fontId="32" fillId="19" borderId="0" applyNumberFormat="0" applyBorder="0" applyAlignment="0" applyProtection="0"/>
    <xf numFmtId="0" fontId="61" fillId="11" borderId="0" applyNumberFormat="0" applyBorder="0" applyAlignment="0" applyProtection="0"/>
    <xf numFmtId="0" fontId="32" fillId="19" borderId="0" applyNumberFormat="0" applyBorder="0" applyAlignment="0" applyProtection="0"/>
    <xf numFmtId="0" fontId="62" fillId="19" borderId="0" applyNumberFormat="0" applyBorder="0" applyAlignment="0" applyProtection="0"/>
    <xf numFmtId="0" fontId="32" fillId="20" borderId="0" applyNumberFormat="0" applyBorder="0" applyAlignment="0" applyProtection="0"/>
    <xf numFmtId="0" fontId="91" fillId="47" borderId="0" applyNumberFormat="0" applyBorder="0" applyAlignment="0" applyProtection="0"/>
    <xf numFmtId="0" fontId="32" fillId="20" borderId="0" applyNumberFormat="0" applyBorder="0" applyAlignment="0" applyProtection="0"/>
    <xf numFmtId="0" fontId="61" fillId="5" borderId="0" applyNumberFormat="0" applyBorder="0" applyAlignment="0" applyProtection="0"/>
    <xf numFmtId="0" fontId="32" fillId="20" borderId="0" applyNumberFormat="0" applyBorder="0" applyAlignment="0" applyProtection="0"/>
    <xf numFmtId="0" fontId="62" fillId="20" borderId="0" applyNumberFormat="0" applyBorder="0" applyAlignment="0" applyProtection="0"/>
    <xf numFmtId="0" fontId="61" fillId="16" borderId="0" applyNumberFormat="0" applyBorder="0" applyAlignment="0" applyProtection="0"/>
    <xf numFmtId="0" fontId="61" fillId="19" borderId="0" applyNumberFormat="0" applyBorder="0" applyAlignment="0" applyProtection="0"/>
    <xf numFmtId="0" fontId="61" fillId="5" borderId="0" applyNumberFormat="0" applyBorder="0" applyAlignment="0" applyProtection="0"/>
    <xf numFmtId="0" fontId="61" fillId="5" borderId="0" applyNumberFormat="0" applyBorder="0" applyAlignment="0" applyProtection="0"/>
    <xf numFmtId="0" fontId="61" fillId="13" borderId="0" applyNumberFormat="0" applyBorder="0" applyAlignment="0" applyProtection="0"/>
    <xf numFmtId="0" fontId="61" fillId="12" borderId="0" applyNumberFormat="0" applyBorder="0" applyAlignment="0" applyProtection="0"/>
    <xf numFmtId="0" fontId="61" fillId="18" borderId="0" applyNumberFormat="0" applyBorder="0" applyAlignment="0" applyProtection="0"/>
    <xf numFmtId="0" fontId="61" fillId="14" borderId="0" applyNumberFormat="0" applyBorder="0" applyAlignment="0" applyProtection="0"/>
    <xf numFmtId="0" fontId="61" fillId="19" borderId="0" applyNumberFormat="0" applyBorder="0" applyAlignment="0" applyProtection="0"/>
    <xf numFmtId="0" fontId="61" fillId="19" borderId="0" applyNumberFormat="0" applyBorder="0" applyAlignment="0" applyProtection="0"/>
    <xf numFmtId="0" fontId="61" fillId="20" borderId="0" applyNumberFormat="0" applyBorder="0" applyAlignment="0" applyProtection="0"/>
    <xf numFmtId="0" fontId="61" fillId="5" borderId="0" applyNumberFormat="0" applyBorder="0" applyAlignment="0" applyProtection="0"/>
    <xf numFmtId="174" fontId="31" fillId="0" borderId="1">
      <alignment horizontal="left"/>
    </xf>
    <xf numFmtId="174" fontId="31" fillId="0" borderId="1">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1">
      <alignment horizontal="left"/>
    </xf>
    <xf numFmtId="174" fontId="31" fillId="0" borderId="1">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1">
      <alignment horizontal="left"/>
    </xf>
    <xf numFmtId="174" fontId="31" fillId="0" borderId="1">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174" fontId="31" fillId="0" borderId="2">
      <alignment horizontal="left"/>
    </xf>
    <xf numFmtId="0" fontId="32" fillId="21" borderId="0" applyNumberFormat="0" applyBorder="0" applyAlignment="0" applyProtection="0"/>
    <xf numFmtId="0" fontId="91" fillId="48" borderId="0" applyNumberFormat="0" applyBorder="0" applyAlignment="0" applyProtection="0"/>
    <xf numFmtId="0" fontId="32" fillId="21" borderId="0" applyNumberFormat="0" applyBorder="0" applyAlignment="0" applyProtection="0"/>
    <xf numFmtId="0" fontId="32" fillId="22" borderId="0" applyNumberFormat="0" applyBorder="0" applyAlignment="0" applyProtection="0"/>
    <xf numFmtId="0" fontId="91" fillId="49" borderId="0" applyNumberFormat="0" applyBorder="0" applyAlignment="0" applyProtection="0"/>
    <xf numFmtId="0" fontId="32" fillId="22" borderId="0" applyNumberFormat="0" applyBorder="0" applyAlignment="0" applyProtection="0"/>
    <xf numFmtId="0" fontId="32" fillId="23" borderId="0" applyNumberFormat="0" applyBorder="0" applyAlignment="0" applyProtection="0"/>
    <xf numFmtId="0" fontId="91" fillId="50" borderId="0" applyNumberFormat="0" applyBorder="0" applyAlignment="0" applyProtection="0"/>
    <xf numFmtId="0" fontId="32" fillId="23" borderId="0" applyNumberFormat="0" applyBorder="0" applyAlignment="0" applyProtection="0"/>
    <xf numFmtId="0" fontId="32" fillId="18" borderId="0" applyNumberFormat="0" applyBorder="0" applyAlignment="0" applyProtection="0"/>
    <xf numFmtId="0" fontId="91" fillId="51" borderId="0" applyNumberFormat="0" applyBorder="0" applyAlignment="0" applyProtection="0"/>
    <xf numFmtId="0" fontId="32" fillId="18" borderId="0" applyNumberFormat="0" applyBorder="0" applyAlignment="0" applyProtection="0"/>
    <xf numFmtId="0" fontId="32" fillId="19" borderId="0" applyNumberFormat="0" applyBorder="0" applyAlignment="0" applyProtection="0"/>
    <xf numFmtId="0" fontId="91" fillId="52" borderId="0" applyNumberFormat="0" applyBorder="0" applyAlignment="0" applyProtection="0"/>
    <xf numFmtId="0" fontId="32" fillId="19" borderId="0" applyNumberFormat="0" applyBorder="0" applyAlignment="0" applyProtection="0"/>
    <xf numFmtId="0" fontId="32" fillId="17" borderId="0" applyNumberFormat="0" applyBorder="0" applyAlignment="0" applyProtection="0"/>
    <xf numFmtId="0" fontId="91" fillId="53" borderId="0" applyNumberFormat="0" applyBorder="0" applyAlignment="0" applyProtection="0"/>
    <xf numFmtId="0" fontId="32" fillId="17" borderId="0" applyNumberFormat="0" applyBorder="0" applyAlignment="0" applyProtection="0"/>
    <xf numFmtId="0" fontId="33" fillId="14" borderId="3" applyNumberFormat="0" applyAlignment="0" applyProtection="0"/>
    <xf numFmtId="0" fontId="92" fillId="54" borderId="41" applyNumberFormat="0" applyAlignment="0" applyProtection="0"/>
    <xf numFmtId="0" fontId="33" fillId="14" borderId="3" applyNumberFormat="0" applyAlignment="0" applyProtection="0"/>
    <xf numFmtId="0" fontId="33" fillId="14" borderId="3" applyNumberFormat="0" applyAlignment="0" applyProtection="0"/>
    <xf numFmtId="0" fontId="33" fillId="14" borderId="3" applyNumberFormat="0" applyAlignment="0" applyProtection="0"/>
    <xf numFmtId="0" fontId="33" fillId="14" borderId="3" applyNumberFormat="0" applyAlignment="0" applyProtection="0"/>
    <xf numFmtId="0" fontId="33" fillId="14" borderId="3" applyNumberFormat="0" applyAlignment="0" applyProtection="0"/>
    <xf numFmtId="0" fontId="33" fillId="14" borderId="3" applyNumberFormat="0" applyAlignment="0" applyProtection="0"/>
    <xf numFmtId="0" fontId="33" fillId="14" borderId="3" applyNumberFormat="0" applyAlignment="0" applyProtection="0"/>
    <xf numFmtId="0" fontId="33" fillId="14" borderId="3" applyNumberFormat="0" applyAlignment="0" applyProtection="0"/>
    <xf numFmtId="0" fontId="33" fillId="14" borderId="3" applyNumberFormat="0" applyAlignment="0" applyProtection="0"/>
    <xf numFmtId="0" fontId="33" fillId="14" borderId="3" applyNumberFormat="0" applyAlignment="0" applyProtection="0"/>
    <xf numFmtId="0" fontId="33" fillId="14" borderId="3" applyNumberFormat="0" applyAlignment="0" applyProtection="0"/>
    <xf numFmtId="0" fontId="33" fillId="14" borderId="3" applyNumberFormat="0" applyAlignment="0" applyProtection="0"/>
    <xf numFmtId="0" fontId="33" fillId="14" borderId="3" applyNumberFormat="0" applyAlignment="0" applyProtection="0"/>
    <xf numFmtId="0" fontId="33" fillId="14" borderId="3" applyNumberFormat="0" applyAlignment="0" applyProtection="0"/>
    <xf numFmtId="0" fontId="33" fillId="14" borderId="3" applyNumberFormat="0" applyAlignment="0" applyProtection="0"/>
    <xf numFmtId="0" fontId="33" fillId="14" borderId="3" applyNumberFormat="0" applyAlignment="0" applyProtection="0"/>
    <xf numFmtId="0" fontId="33" fillId="14" borderId="3" applyNumberFormat="0" applyAlignment="0" applyProtection="0"/>
    <xf numFmtId="0" fontId="33" fillId="14" borderId="3" applyNumberFormat="0" applyAlignment="0" applyProtection="0"/>
    <xf numFmtId="0" fontId="33" fillId="14" borderId="3" applyNumberFormat="0" applyAlignment="0" applyProtection="0"/>
    <xf numFmtId="0" fontId="33" fillId="14" borderId="3" applyNumberFormat="0" applyAlignment="0" applyProtection="0"/>
    <xf numFmtId="0" fontId="33" fillId="14" borderId="3" applyNumberFormat="0" applyAlignment="0" applyProtection="0"/>
    <xf numFmtId="0" fontId="33" fillId="14" borderId="3" applyNumberFormat="0" applyAlignment="0" applyProtection="0"/>
    <xf numFmtId="0" fontId="33" fillId="14" borderId="3" applyNumberFormat="0" applyAlignment="0" applyProtection="0"/>
    <xf numFmtId="0" fontId="33" fillId="14" borderId="3" applyNumberFormat="0" applyAlignment="0" applyProtection="0"/>
    <xf numFmtId="0" fontId="33" fillId="14" borderId="3" applyNumberFormat="0" applyAlignment="0" applyProtection="0"/>
    <xf numFmtId="0" fontId="33" fillId="14" borderId="3" applyNumberFormat="0" applyAlignment="0" applyProtection="0"/>
    <xf numFmtId="0" fontId="33" fillId="14" borderId="3" applyNumberFormat="0" applyAlignment="0" applyProtection="0"/>
    <xf numFmtId="0" fontId="33" fillId="14" borderId="3" applyNumberFormat="0" applyAlignment="0" applyProtection="0"/>
    <xf numFmtId="0" fontId="33" fillId="14" borderId="3" applyNumberFormat="0" applyAlignment="0" applyProtection="0"/>
    <xf numFmtId="0" fontId="33" fillId="14" borderId="3" applyNumberFormat="0" applyAlignment="0" applyProtection="0"/>
    <xf numFmtId="0" fontId="63" fillId="9" borderId="3" applyNumberFormat="0" applyAlignment="0" applyProtection="0"/>
    <xf numFmtId="0" fontId="63" fillId="9" borderId="3" applyNumberFormat="0" applyAlignment="0" applyProtection="0"/>
    <xf numFmtId="0" fontId="63" fillId="9" borderId="3" applyNumberFormat="0" applyAlignment="0" applyProtection="0"/>
    <xf numFmtId="0" fontId="63" fillId="9" borderId="3" applyNumberFormat="0" applyAlignment="0" applyProtection="0"/>
    <xf numFmtId="0" fontId="93" fillId="55" borderId="0" applyNumberFormat="0" applyBorder="0" applyAlignment="0" applyProtection="0"/>
    <xf numFmtId="184" fontId="64" fillId="0" borderId="0">
      <alignment horizontal="right"/>
    </xf>
    <xf numFmtId="0" fontId="34" fillId="14" borderId="4" applyNumberFormat="0" applyAlignment="0" applyProtection="0"/>
    <xf numFmtId="0" fontId="94" fillId="54" borderId="42" applyNumberFormat="0" applyAlignment="0" applyProtection="0"/>
    <xf numFmtId="0" fontId="34" fillId="14" borderId="4" applyNumberFormat="0" applyAlignment="0" applyProtection="0"/>
    <xf numFmtId="0" fontId="34" fillId="14" borderId="4" applyNumberFormat="0" applyAlignment="0" applyProtection="0"/>
    <xf numFmtId="0" fontId="34" fillId="14" borderId="4" applyNumberFormat="0" applyAlignment="0" applyProtection="0"/>
    <xf numFmtId="0" fontId="34" fillId="14" borderId="4" applyNumberFormat="0" applyAlignment="0" applyProtection="0"/>
    <xf numFmtId="0" fontId="34" fillId="14" borderId="4" applyNumberFormat="0" applyAlignment="0" applyProtection="0"/>
    <xf numFmtId="0" fontId="34" fillId="14" borderId="4" applyNumberFormat="0" applyAlignment="0" applyProtection="0"/>
    <xf numFmtId="0" fontId="34" fillId="14" borderId="4" applyNumberFormat="0" applyAlignment="0" applyProtection="0"/>
    <xf numFmtId="0" fontId="34" fillId="14" borderId="4" applyNumberFormat="0" applyAlignment="0" applyProtection="0"/>
    <xf numFmtId="0" fontId="34" fillId="14" borderId="4" applyNumberFormat="0" applyAlignment="0" applyProtection="0"/>
    <xf numFmtId="0" fontId="34" fillId="14" borderId="4" applyNumberFormat="0" applyAlignment="0" applyProtection="0"/>
    <xf numFmtId="0" fontId="34" fillId="14" borderId="4" applyNumberFormat="0" applyAlignment="0" applyProtection="0"/>
    <xf numFmtId="0" fontId="34" fillId="14" borderId="4" applyNumberFormat="0" applyAlignment="0" applyProtection="0"/>
    <xf numFmtId="0" fontId="34" fillId="14" borderId="4" applyNumberFormat="0" applyAlignment="0" applyProtection="0"/>
    <xf numFmtId="0" fontId="34" fillId="14" borderId="4" applyNumberFormat="0" applyAlignment="0" applyProtection="0"/>
    <xf numFmtId="0" fontId="34" fillId="14" borderId="4" applyNumberFormat="0" applyAlignment="0" applyProtection="0"/>
    <xf numFmtId="0" fontId="34" fillId="14" borderId="4" applyNumberFormat="0" applyAlignment="0" applyProtection="0"/>
    <xf numFmtId="0" fontId="34" fillId="14" borderId="4" applyNumberFormat="0" applyAlignment="0" applyProtection="0"/>
    <xf numFmtId="0" fontId="34" fillId="14" borderId="4" applyNumberFormat="0" applyAlignment="0" applyProtection="0"/>
    <xf numFmtId="0" fontId="34" fillId="14" borderId="4" applyNumberFormat="0" applyAlignment="0" applyProtection="0"/>
    <xf numFmtId="0" fontId="34" fillId="14" borderId="4" applyNumberFormat="0" applyAlignment="0" applyProtection="0"/>
    <xf numFmtId="0" fontId="34" fillId="14" borderId="4" applyNumberFormat="0" applyAlignment="0" applyProtection="0"/>
    <xf numFmtId="0" fontId="34" fillId="14" borderId="4" applyNumberFormat="0" applyAlignment="0" applyProtection="0"/>
    <xf numFmtId="0" fontId="34" fillId="14" borderId="4" applyNumberFormat="0" applyAlignment="0" applyProtection="0"/>
    <xf numFmtId="0" fontId="34" fillId="14" borderId="4" applyNumberFormat="0" applyAlignment="0" applyProtection="0"/>
    <xf numFmtId="0" fontId="34" fillId="14" borderId="4" applyNumberFormat="0" applyAlignment="0" applyProtection="0"/>
    <xf numFmtId="0" fontId="34" fillId="14" borderId="4" applyNumberFormat="0" applyAlignment="0" applyProtection="0"/>
    <xf numFmtId="0" fontId="34" fillId="14" borderId="4" applyNumberFormat="0" applyAlignment="0" applyProtection="0"/>
    <xf numFmtId="0" fontId="34" fillId="14" borderId="4" applyNumberFormat="0" applyAlignment="0" applyProtection="0"/>
    <xf numFmtId="0" fontId="34" fillId="14" borderId="4" applyNumberFormat="0" applyAlignment="0" applyProtection="0"/>
    <xf numFmtId="0" fontId="34" fillId="14" borderId="4" applyNumberFormat="0" applyAlignment="0" applyProtection="0"/>
    <xf numFmtId="0" fontId="65" fillId="9" borderId="4" applyNumberFormat="0" applyAlignment="0" applyProtection="0"/>
    <xf numFmtId="0" fontId="65" fillId="9" borderId="4" applyNumberFormat="0" applyAlignment="0" applyProtection="0"/>
    <xf numFmtId="0" fontId="65" fillId="9" borderId="4" applyNumberFormat="0" applyAlignment="0" applyProtection="0"/>
    <xf numFmtId="0" fontId="65" fillId="9" borderId="4" applyNumberFormat="0" applyAlignment="0" applyProtection="0"/>
    <xf numFmtId="0" fontId="66" fillId="24" borderId="5"/>
    <xf numFmtId="0" fontId="66" fillId="0" borderId="1"/>
    <xf numFmtId="0" fontId="67" fillId="25" borderId="0">
      <alignment horizontal="center"/>
    </xf>
    <xf numFmtId="0" fontId="68" fillId="25" borderId="0">
      <alignment horizontal="center"/>
    </xf>
    <xf numFmtId="181" fontId="60" fillId="0" borderId="0" applyFont="0" applyFill="0" applyBorder="0" applyAlignment="0" applyProtection="0"/>
    <xf numFmtId="181" fontId="60" fillId="0" borderId="0" applyFont="0" applyFill="0" applyBorder="0" applyAlignment="0" applyProtection="0"/>
    <xf numFmtId="0" fontId="69" fillId="26" borderId="5" applyBorder="0">
      <protection locked="0"/>
    </xf>
    <xf numFmtId="167" fontId="2"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81" fontId="88"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81" fontId="88"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81" fontId="88"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81" fontId="88" fillId="0" borderId="0" applyFont="0" applyFill="0" applyBorder="0" applyAlignment="0" applyProtection="0"/>
    <xf numFmtId="181" fontId="19" fillId="0" borderId="0" applyFont="0" applyFill="0" applyBorder="0" applyAlignment="0" applyProtection="0"/>
    <xf numFmtId="181" fontId="88"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81" fontId="88"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81" fontId="88"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81" fontId="88"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81" fontId="88"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81" fontId="88"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81" fontId="88"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81" fontId="88"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81" fontId="88"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81" fontId="88"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81" fontId="88"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81" fontId="88"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81" fontId="88" fillId="0" borderId="0" applyFont="0" applyFill="0" applyBorder="0" applyAlignment="0" applyProtection="0"/>
    <xf numFmtId="0" fontId="10" fillId="0" borderId="6" applyAlignment="0"/>
    <xf numFmtId="0" fontId="10" fillId="0" borderId="7" applyAlignment="0">
      <alignment horizontal="left"/>
    </xf>
    <xf numFmtId="0" fontId="10" fillId="0" borderId="8" applyAlignment="0">
      <alignment horizontal="left"/>
    </xf>
    <xf numFmtId="0" fontId="10" fillId="0" borderId="8" applyAlignment="0">
      <alignment horizontal="left"/>
    </xf>
    <xf numFmtId="0" fontId="10" fillId="0" borderId="8" applyAlignment="0">
      <alignment horizontal="left"/>
    </xf>
    <xf numFmtId="0" fontId="10" fillId="0" borderId="8" applyAlignment="0">
      <alignment horizontal="left"/>
    </xf>
    <xf numFmtId="0" fontId="10" fillId="0" borderId="8" applyAlignment="0">
      <alignment horizontal="left"/>
    </xf>
    <xf numFmtId="0" fontId="10" fillId="0" borderId="8" applyAlignment="0">
      <alignment horizontal="left"/>
    </xf>
    <xf numFmtId="0" fontId="10" fillId="0" borderId="8" applyAlignment="0">
      <alignment horizontal="left"/>
    </xf>
    <xf numFmtId="0" fontId="10" fillId="0" borderId="8" applyAlignment="0">
      <alignment horizontal="left"/>
    </xf>
    <xf numFmtId="0" fontId="10" fillId="0" borderId="8" applyAlignment="0">
      <alignment horizontal="left"/>
    </xf>
    <xf numFmtId="0" fontId="10" fillId="0" borderId="8" applyAlignment="0">
      <alignment horizontal="left"/>
    </xf>
    <xf numFmtId="0" fontId="35" fillId="2" borderId="4" applyNumberFormat="0" applyAlignment="0" applyProtection="0"/>
    <xf numFmtId="0" fontId="95" fillId="56" borderId="42" applyNumberFormat="0" applyAlignment="0" applyProtection="0"/>
    <xf numFmtId="0" fontId="35" fillId="2" borderId="4" applyNumberFormat="0" applyAlignment="0" applyProtection="0"/>
    <xf numFmtId="0" fontId="35" fillId="2" borderId="4" applyNumberFormat="0" applyAlignment="0" applyProtection="0"/>
    <xf numFmtId="0" fontId="35" fillId="2" borderId="4" applyNumberFormat="0" applyAlignment="0" applyProtection="0"/>
    <xf numFmtId="0" fontId="35" fillId="2" borderId="4" applyNumberFormat="0" applyAlignment="0" applyProtection="0"/>
    <xf numFmtId="0" fontId="35" fillId="2" borderId="4" applyNumberFormat="0" applyAlignment="0" applyProtection="0"/>
    <xf numFmtId="0" fontId="35" fillId="2" borderId="4" applyNumberFormat="0" applyAlignment="0" applyProtection="0"/>
    <xf numFmtId="0" fontId="35" fillId="2" borderId="4" applyNumberFormat="0" applyAlignment="0" applyProtection="0"/>
    <xf numFmtId="0" fontId="35" fillId="2" borderId="4" applyNumberFormat="0" applyAlignment="0" applyProtection="0"/>
    <xf numFmtId="0" fontId="35" fillId="2" borderId="4" applyNumberFormat="0" applyAlignment="0" applyProtection="0"/>
    <xf numFmtId="0" fontId="35" fillId="2" borderId="4" applyNumberFormat="0" applyAlignment="0" applyProtection="0"/>
    <xf numFmtId="0" fontId="35" fillId="2" borderId="4" applyNumberFormat="0" applyAlignment="0" applyProtection="0"/>
    <xf numFmtId="0" fontId="35" fillId="2" borderId="4" applyNumberFormat="0" applyAlignment="0" applyProtection="0"/>
    <xf numFmtId="0" fontId="35" fillId="2" borderId="4" applyNumberFormat="0" applyAlignment="0" applyProtection="0"/>
    <xf numFmtId="0" fontId="35" fillId="2" borderId="4" applyNumberFormat="0" applyAlignment="0" applyProtection="0"/>
    <xf numFmtId="0" fontId="35" fillId="2" borderId="4" applyNumberFormat="0" applyAlignment="0" applyProtection="0"/>
    <xf numFmtId="0" fontId="35" fillId="2" borderId="4" applyNumberFormat="0" applyAlignment="0" applyProtection="0"/>
    <xf numFmtId="0" fontId="35" fillId="2" borderId="4" applyNumberFormat="0" applyAlignment="0" applyProtection="0"/>
    <xf numFmtId="0" fontId="35" fillId="2" borderId="4" applyNumberFormat="0" applyAlignment="0" applyProtection="0"/>
    <xf numFmtId="0" fontId="35" fillId="2" borderId="4" applyNumberFormat="0" applyAlignment="0" applyProtection="0"/>
    <xf numFmtId="0" fontId="35" fillId="2" borderId="4" applyNumberFormat="0" applyAlignment="0" applyProtection="0"/>
    <xf numFmtId="0" fontId="35" fillId="2" borderId="4" applyNumberFormat="0" applyAlignment="0" applyProtection="0"/>
    <xf numFmtId="0" fontId="35" fillId="2" borderId="4" applyNumberFormat="0" applyAlignment="0" applyProtection="0"/>
    <xf numFmtId="0" fontId="35" fillId="2" borderId="4" applyNumberFormat="0" applyAlignment="0" applyProtection="0"/>
    <xf numFmtId="0" fontId="35" fillId="2" borderId="4" applyNumberFormat="0" applyAlignment="0" applyProtection="0"/>
    <xf numFmtId="0" fontId="35" fillId="2" borderId="4" applyNumberFormat="0" applyAlignment="0" applyProtection="0"/>
    <xf numFmtId="0" fontId="35" fillId="2" borderId="4" applyNumberFormat="0" applyAlignment="0" applyProtection="0"/>
    <xf numFmtId="0" fontId="35" fillId="2" borderId="4" applyNumberFormat="0" applyAlignment="0" applyProtection="0"/>
    <xf numFmtId="0" fontId="35" fillId="2" borderId="4" applyNumberFormat="0" applyAlignment="0" applyProtection="0"/>
    <xf numFmtId="0" fontId="35" fillId="2" borderId="4" applyNumberFormat="0" applyAlignment="0" applyProtection="0"/>
    <xf numFmtId="0" fontId="70" fillId="12" borderId="4" applyNumberFormat="0" applyAlignment="0" applyProtection="0"/>
    <xf numFmtId="0" fontId="96" fillId="56" borderId="42" applyNumberFormat="0" applyAlignment="0" applyProtection="0"/>
    <xf numFmtId="0" fontId="70" fillId="12" borderId="4" applyNumberFormat="0" applyAlignment="0" applyProtection="0"/>
    <xf numFmtId="0" fontId="70" fillId="12" borderId="4" applyNumberFormat="0" applyAlignment="0" applyProtection="0"/>
    <xf numFmtId="0" fontId="70" fillId="12" borderId="4" applyNumberFormat="0" applyAlignment="0" applyProtection="0"/>
    <xf numFmtId="0" fontId="70" fillId="12" borderId="4" applyNumberFormat="0" applyAlignment="0" applyProtection="0"/>
    <xf numFmtId="0" fontId="35" fillId="2" borderId="4" applyNumberFormat="0" applyAlignment="0" applyProtection="0"/>
    <xf numFmtId="0" fontId="36" fillId="0" borderId="10" applyNumberFormat="0" applyFill="0" applyAlignment="0" applyProtection="0"/>
    <xf numFmtId="0" fontId="36" fillId="0" borderId="10" applyNumberFormat="0" applyFill="0" applyAlignment="0" applyProtection="0"/>
    <xf numFmtId="0" fontId="53" fillId="0" borderId="9"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53" fillId="0" borderId="9" applyNumberFormat="0" applyFill="0" applyAlignment="0" applyProtection="0"/>
    <xf numFmtId="0" fontId="36" fillId="0" borderId="10" applyNumberFormat="0" applyFill="0" applyAlignment="0" applyProtection="0"/>
    <xf numFmtId="0" fontId="53" fillId="0" borderId="11" applyNumberFormat="0" applyFill="0" applyAlignment="0" applyProtection="0"/>
    <xf numFmtId="0" fontId="53" fillId="0" borderId="11" applyNumberFormat="0" applyFill="0" applyAlignment="0" applyProtection="0"/>
    <xf numFmtId="0" fontId="53" fillId="0" borderId="11" applyNumberFormat="0" applyFill="0" applyAlignment="0" applyProtection="0"/>
    <xf numFmtId="0" fontId="53" fillId="0" borderId="11"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7" fillId="0" borderId="0" applyNumberFormat="0" applyFill="0" applyBorder="0" applyAlignment="0" applyProtection="0"/>
    <xf numFmtId="0" fontId="98" fillId="0" borderId="0" applyNumberFormat="0" applyFill="0" applyBorder="0" applyAlignment="0" applyProtection="0"/>
    <xf numFmtId="0" fontId="37" fillId="0" borderId="0" applyNumberForma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85" fontId="2" fillId="0" borderId="0" applyFont="0" applyFill="0" applyBorder="0" applyAlignment="0" applyProtection="0"/>
    <xf numFmtId="0" fontId="27" fillId="25" borderId="1">
      <alignment horizontal="left"/>
    </xf>
    <xf numFmtId="0" fontId="60" fillId="25" borderId="0">
      <alignment horizontal="left"/>
    </xf>
    <xf numFmtId="0" fontId="71" fillId="27" borderId="0">
      <alignment horizontal="right" vertical="top" wrapText="1"/>
    </xf>
    <xf numFmtId="0" fontId="38" fillId="8" borderId="0" applyNumberFormat="0" applyBorder="0" applyAlignment="0" applyProtection="0"/>
    <xf numFmtId="0" fontId="99" fillId="57" borderId="0" applyNumberFormat="0" applyBorder="0" applyAlignment="0" applyProtection="0"/>
    <xf numFmtId="0" fontId="38" fillId="8" borderId="0" applyNumberFormat="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00" fillId="0" borderId="0" applyNumberFormat="0" applyFill="0" applyBorder="0" applyAlignment="0" applyProtection="0"/>
    <xf numFmtId="0" fontId="50" fillId="0" borderId="0" applyNumberFormat="0" applyFill="0" applyBorder="0" applyAlignment="0" applyProtection="0"/>
    <xf numFmtId="0" fontId="101" fillId="0" borderId="0" applyNumberFormat="0" applyFill="0" applyBorder="0" applyAlignment="0" applyProtection="0">
      <alignment vertical="top"/>
      <protection locked="0"/>
    </xf>
    <xf numFmtId="0" fontId="50" fillId="0" borderId="0" applyNumberFormat="0" applyFill="0" applyBorder="0" applyAlignment="0" applyProtection="0"/>
    <xf numFmtId="0" fontId="13" fillId="0" borderId="0" applyNumberFormat="0" applyFill="0" applyBorder="0" applyAlignment="0" applyProtection="0"/>
    <xf numFmtId="0" fontId="72"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72" fillId="0" borderId="0" applyNumberFormat="0" applyFill="0" applyBorder="0" applyAlignment="0" applyProtection="0">
      <alignment vertical="top"/>
      <protection locked="0"/>
    </xf>
    <xf numFmtId="0" fontId="102"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00"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alignment vertical="top"/>
      <protection locked="0"/>
    </xf>
    <xf numFmtId="0" fontId="2" fillId="25" borderId="1">
      <alignment horizontal="centerContinuous" wrapText="1"/>
    </xf>
    <xf numFmtId="43" fontId="20" fillId="0" borderId="0" applyFont="0" applyFill="0" applyBorder="0" applyAlignment="0" applyProtection="0"/>
    <xf numFmtId="43" fontId="20"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88" fillId="0" borderId="0" applyFont="0" applyFill="0" applyBorder="0" applyAlignment="0" applyProtection="0"/>
    <xf numFmtId="181" fontId="2" fillId="0" borderId="0" applyFont="0" applyFill="0" applyBorder="0" applyAlignment="0" applyProtection="0"/>
    <xf numFmtId="181" fontId="88" fillId="0" borderId="0" applyFont="0" applyFill="0" applyBorder="0" applyAlignment="0" applyProtection="0"/>
    <xf numFmtId="43" fontId="88" fillId="0" borderId="0" applyFont="0" applyFill="0" applyBorder="0" applyAlignment="0" applyProtection="0"/>
    <xf numFmtId="43" fontId="19" fillId="0" borderId="0" applyFont="0" applyFill="0" applyBorder="0" applyAlignment="0" applyProtection="0"/>
    <xf numFmtId="181" fontId="2" fillId="0" borderId="0" applyFont="0" applyFill="0" applyBorder="0" applyAlignment="0" applyProtection="0"/>
    <xf numFmtId="181" fontId="88" fillId="0" borderId="0" applyFont="0" applyFill="0" applyBorder="0" applyAlignment="0" applyProtection="0"/>
    <xf numFmtId="181" fontId="19" fillId="0" borderId="0" applyFont="0" applyFill="0" applyBorder="0" applyAlignment="0" applyProtection="0"/>
    <xf numFmtId="43" fontId="56" fillId="0" borderId="0" applyFont="0" applyFill="0" applyBorder="0" applyAlignment="0" applyProtection="0"/>
    <xf numFmtId="43" fontId="19" fillId="0" borderId="0" applyFont="0" applyFill="0" applyBorder="0" applyAlignment="0" applyProtection="0"/>
    <xf numFmtId="43" fontId="88" fillId="0" borderId="0" applyFont="0" applyFill="0" applyBorder="0" applyAlignment="0" applyProtection="0"/>
    <xf numFmtId="181" fontId="19" fillId="0" borderId="0" applyFont="0" applyFill="0" applyBorder="0" applyAlignment="0" applyProtection="0"/>
    <xf numFmtId="181" fontId="88" fillId="0" borderId="0" applyFont="0" applyFill="0" applyBorder="0" applyAlignment="0" applyProtection="0"/>
    <xf numFmtId="181" fontId="73" fillId="0" borderId="0" applyFont="0" applyFill="0" applyBorder="0" applyAlignment="0" applyProtection="0"/>
    <xf numFmtId="181" fontId="88"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81" fontId="88" fillId="0" borderId="0" applyFont="0" applyFill="0" applyBorder="0" applyAlignment="0" applyProtection="0"/>
    <xf numFmtId="181" fontId="88" fillId="0" borderId="0" applyFont="0" applyFill="0" applyBorder="0" applyAlignment="0" applyProtection="0"/>
    <xf numFmtId="3" fontId="74" fillId="0" borderId="0" applyFont="0" applyFill="0" applyBorder="0" applyAlignment="0" applyProtection="0"/>
    <xf numFmtId="0" fontId="66" fillId="25" borderId="8">
      <alignment wrapText="1"/>
    </xf>
    <xf numFmtId="0" fontId="66" fillId="25" borderId="8">
      <alignment wrapText="1"/>
    </xf>
    <xf numFmtId="0" fontId="66" fillId="25" borderId="8">
      <alignment wrapText="1"/>
    </xf>
    <xf numFmtId="0" fontId="66" fillId="25" borderId="8">
      <alignment wrapText="1"/>
    </xf>
    <xf numFmtId="0" fontId="66" fillId="25" borderId="8">
      <alignment wrapText="1"/>
    </xf>
    <xf numFmtId="0" fontId="66" fillId="25" borderId="12"/>
    <xf numFmtId="0" fontId="66" fillId="25" borderId="13"/>
    <xf numFmtId="0" fontId="66" fillId="25" borderId="14">
      <alignment horizontal="center" wrapText="1"/>
    </xf>
    <xf numFmtId="0" fontId="40" fillId="12" borderId="0" applyNumberFormat="0" applyBorder="0" applyAlignment="0" applyProtection="0"/>
    <xf numFmtId="0" fontId="103" fillId="58" borderId="0" applyNumberFormat="0" applyBorder="0" applyAlignment="0" applyProtection="0"/>
    <xf numFmtId="0" fontId="104" fillId="58" borderId="0" applyNumberFormat="0" applyBorder="0" applyAlignment="0" applyProtection="0"/>
    <xf numFmtId="0" fontId="40" fillId="12" borderId="0" applyNumberFormat="0" applyBorder="0" applyAlignment="0" applyProtection="0"/>
    <xf numFmtId="0" fontId="75" fillId="58" borderId="0" applyNumberFormat="0" applyBorder="0" applyAlignment="0" applyProtection="0"/>
    <xf numFmtId="0" fontId="2" fillId="0" borderId="0"/>
    <xf numFmtId="0" fontId="88" fillId="0" borderId="0"/>
    <xf numFmtId="0" fontId="88" fillId="0" borderId="0"/>
    <xf numFmtId="0" fontId="88" fillId="0" borderId="0"/>
    <xf numFmtId="0" fontId="88" fillId="0" borderId="0"/>
    <xf numFmtId="0" fontId="2" fillId="0" borderId="0"/>
    <xf numFmtId="0" fontId="88" fillId="0" borderId="0"/>
    <xf numFmtId="0" fontId="88" fillId="0" borderId="0"/>
    <xf numFmtId="0" fontId="88" fillId="0" borderId="0"/>
    <xf numFmtId="0" fontId="88" fillId="0" borderId="0"/>
    <xf numFmtId="0" fontId="88" fillId="0" borderId="0"/>
    <xf numFmtId="0" fontId="2" fillId="0" borderId="0"/>
    <xf numFmtId="0" fontId="73"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105" fillId="0" borderId="0"/>
    <xf numFmtId="0" fontId="105" fillId="0" borderId="0"/>
    <xf numFmtId="0" fontId="105" fillId="0" borderId="0"/>
    <xf numFmtId="0" fontId="2" fillId="0" borderId="0"/>
    <xf numFmtId="0" fontId="73" fillId="0" borderId="0"/>
    <xf numFmtId="0" fontId="88" fillId="0" borderId="0"/>
    <xf numFmtId="0" fontId="73" fillId="0" borderId="0"/>
    <xf numFmtId="0" fontId="2" fillId="0" borderId="0"/>
    <xf numFmtId="0" fontId="2" fillId="0" borderId="0"/>
    <xf numFmtId="0" fontId="88" fillId="0" borderId="0"/>
    <xf numFmtId="0" fontId="88" fillId="0" borderId="0"/>
    <xf numFmtId="0" fontId="2" fillId="0" borderId="0"/>
    <xf numFmtId="0" fontId="88" fillId="0" borderId="0"/>
    <xf numFmtId="0" fontId="88" fillId="0" borderId="0"/>
    <xf numFmtId="0" fontId="2" fillId="0" borderId="0"/>
    <xf numFmtId="0" fontId="73" fillId="0" borderId="0"/>
    <xf numFmtId="0" fontId="2" fillId="0" borderId="0"/>
    <xf numFmtId="0" fontId="2" fillId="0" borderId="0"/>
    <xf numFmtId="0" fontId="105" fillId="0" borderId="0"/>
    <xf numFmtId="0" fontId="88" fillId="0" borderId="0"/>
    <xf numFmtId="0" fontId="88" fillId="0" borderId="0"/>
    <xf numFmtId="0" fontId="88" fillId="0" borderId="0"/>
    <xf numFmtId="0" fontId="89" fillId="0" borderId="0"/>
    <xf numFmtId="0" fontId="105" fillId="0" borderId="0"/>
    <xf numFmtId="0" fontId="105" fillId="0" borderId="0"/>
    <xf numFmtId="0" fontId="89" fillId="0" borderId="0"/>
    <xf numFmtId="0" fontId="89" fillId="0" borderId="0"/>
    <xf numFmtId="0" fontId="105" fillId="0" borderId="0"/>
    <xf numFmtId="0" fontId="73" fillId="0" borderId="0"/>
    <xf numFmtId="0" fontId="73" fillId="0" borderId="0"/>
    <xf numFmtId="0" fontId="88" fillId="0" borderId="0"/>
    <xf numFmtId="0" fontId="88" fillId="0" borderId="0"/>
    <xf numFmtId="0" fontId="2" fillId="0" borderId="0"/>
    <xf numFmtId="0" fontId="41" fillId="7" borderId="15" applyNumberFormat="0" applyFont="0" applyAlignment="0" applyProtection="0"/>
    <xf numFmtId="0" fontId="55" fillId="7" borderId="15" applyNumberFormat="0" applyFont="0" applyAlignment="0" applyProtection="0"/>
    <xf numFmtId="0" fontId="55" fillId="7" borderId="15" applyNumberFormat="0" applyFont="0" applyAlignment="0" applyProtection="0"/>
    <xf numFmtId="0" fontId="55" fillId="7" borderId="15" applyNumberFormat="0" applyFont="0" applyAlignment="0" applyProtection="0"/>
    <xf numFmtId="0" fontId="76" fillId="59" borderId="43" applyNumberFormat="0" applyFont="0" applyAlignment="0" applyProtection="0"/>
    <xf numFmtId="0" fontId="55" fillId="7" borderId="15" applyNumberFormat="0" applyFont="0" applyAlignment="0" applyProtection="0"/>
    <xf numFmtId="0" fontId="55" fillId="7" borderId="15" applyNumberFormat="0" applyFont="0" applyAlignment="0" applyProtection="0"/>
    <xf numFmtId="0" fontId="55" fillId="7" borderId="15" applyNumberFormat="0" applyFont="0" applyAlignment="0" applyProtection="0"/>
    <xf numFmtId="0" fontId="55" fillId="7" borderId="15" applyNumberFormat="0" applyFont="0" applyAlignment="0" applyProtection="0"/>
    <xf numFmtId="0" fontId="55" fillId="7" borderId="15" applyNumberFormat="0" applyFont="0" applyAlignment="0" applyProtection="0"/>
    <xf numFmtId="0" fontId="55" fillId="7" borderId="15" applyNumberFormat="0" applyFont="0" applyAlignment="0" applyProtection="0"/>
    <xf numFmtId="0" fontId="55" fillId="7" borderId="15" applyNumberFormat="0" applyFont="0" applyAlignment="0" applyProtection="0"/>
    <xf numFmtId="0" fontId="55" fillId="7" borderId="15" applyNumberFormat="0" applyFont="0" applyAlignment="0" applyProtection="0"/>
    <xf numFmtId="0" fontId="55" fillId="7" borderId="15" applyNumberFormat="0" applyFont="0" applyAlignment="0" applyProtection="0"/>
    <xf numFmtId="0" fontId="55" fillId="7" borderId="15" applyNumberFormat="0" applyFont="0" applyAlignment="0" applyProtection="0"/>
    <xf numFmtId="0" fontId="41" fillId="7" borderId="15" applyNumberFormat="0" applyFont="0" applyAlignment="0" applyProtection="0"/>
    <xf numFmtId="0" fontId="41" fillId="7" borderId="15" applyNumberFormat="0" applyFont="0" applyAlignment="0" applyProtection="0"/>
    <xf numFmtId="0" fontId="41" fillId="7" borderId="15" applyNumberFormat="0" applyFont="0" applyAlignment="0" applyProtection="0"/>
    <xf numFmtId="0" fontId="41" fillId="7" borderId="15" applyNumberFormat="0" applyFont="0" applyAlignment="0" applyProtection="0"/>
    <xf numFmtId="0" fontId="41" fillId="7" borderId="15" applyNumberFormat="0" applyFont="0" applyAlignment="0" applyProtection="0"/>
    <xf numFmtId="0" fontId="41" fillId="7" borderId="15" applyNumberFormat="0" applyFont="0" applyAlignment="0" applyProtection="0"/>
    <xf numFmtId="0" fontId="41" fillId="7" borderId="15" applyNumberFormat="0" applyFont="0" applyAlignment="0" applyProtection="0"/>
    <xf numFmtId="0" fontId="41" fillId="7" borderId="15" applyNumberFormat="0" applyFont="0" applyAlignment="0" applyProtection="0"/>
    <xf numFmtId="0" fontId="41" fillId="7" borderId="15" applyNumberFormat="0" applyFont="0" applyAlignment="0" applyProtection="0"/>
    <xf numFmtId="0" fontId="41" fillId="7" borderId="15" applyNumberFormat="0" applyFont="0" applyAlignment="0" applyProtection="0"/>
    <xf numFmtId="0" fontId="55" fillId="7" borderId="15" applyNumberFormat="0" applyFont="0" applyAlignment="0" applyProtection="0"/>
    <xf numFmtId="0" fontId="55" fillId="7" borderId="15" applyNumberFormat="0" applyFont="0" applyAlignment="0" applyProtection="0"/>
    <xf numFmtId="0" fontId="55" fillId="7" borderId="15" applyNumberFormat="0" applyFont="0" applyAlignment="0" applyProtection="0"/>
    <xf numFmtId="0" fontId="55" fillId="7" borderId="15" applyNumberFormat="0" applyFont="0" applyAlignment="0" applyProtection="0"/>
    <xf numFmtId="0" fontId="55" fillId="7" borderId="15" applyNumberFormat="0" applyFont="0" applyAlignment="0" applyProtection="0"/>
    <xf numFmtId="0" fontId="55" fillId="7" borderId="15" applyNumberFormat="0" applyFont="0" applyAlignment="0" applyProtection="0"/>
    <xf numFmtId="0" fontId="55" fillId="7" borderId="15" applyNumberFormat="0" applyFont="0" applyAlignment="0" applyProtection="0"/>
    <xf numFmtId="0" fontId="55" fillId="7" borderId="15" applyNumberFormat="0" applyFont="0" applyAlignment="0" applyProtection="0"/>
    <xf numFmtId="0" fontId="55" fillId="7" borderId="15" applyNumberFormat="0" applyFont="0" applyAlignment="0" applyProtection="0"/>
    <xf numFmtId="0" fontId="55" fillId="7" borderId="15" applyNumberFormat="0" applyFont="0" applyAlignment="0" applyProtection="0"/>
    <xf numFmtId="0" fontId="55" fillId="7" borderId="15" applyNumberFormat="0" applyFont="0" applyAlignment="0" applyProtection="0"/>
    <xf numFmtId="0" fontId="55" fillId="7" borderId="15" applyNumberFormat="0" applyFont="0" applyAlignment="0" applyProtection="0"/>
    <xf numFmtId="0" fontId="55" fillId="7" borderId="15" applyNumberFormat="0" applyFont="0" applyAlignment="0" applyProtection="0"/>
    <xf numFmtId="0" fontId="55" fillId="7" borderId="15" applyNumberFormat="0" applyFont="0" applyAlignment="0" applyProtection="0"/>
    <xf numFmtId="0" fontId="55" fillId="7" borderId="15" applyNumberFormat="0" applyFont="0" applyAlignment="0" applyProtection="0"/>
    <xf numFmtId="0" fontId="55" fillId="7" borderId="15" applyNumberFormat="0" applyFont="0" applyAlignment="0" applyProtection="0"/>
    <xf numFmtId="0" fontId="55" fillId="7" borderId="15" applyNumberFormat="0" applyFont="0" applyAlignment="0" applyProtection="0"/>
    <xf numFmtId="0" fontId="55" fillId="7" borderId="15" applyNumberFormat="0" applyFont="0" applyAlignment="0" applyProtection="0"/>
    <xf numFmtId="0" fontId="55" fillId="7" borderId="15" applyNumberFormat="0" applyFont="0" applyAlignment="0" applyProtection="0"/>
    <xf numFmtId="0" fontId="55" fillId="7" borderId="15" applyNumberFormat="0" applyFont="0" applyAlignment="0" applyProtection="0"/>
    <xf numFmtId="0" fontId="41" fillId="7" borderId="15" applyNumberFormat="0" applyFont="0" applyAlignment="0" applyProtection="0"/>
    <xf numFmtId="0" fontId="41" fillId="7" borderId="15" applyNumberFormat="0" applyFont="0" applyAlignment="0" applyProtection="0"/>
    <xf numFmtId="0" fontId="41" fillId="7" borderId="15" applyNumberFormat="0" applyFont="0" applyAlignment="0" applyProtection="0"/>
    <xf numFmtId="0" fontId="41" fillId="7" borderId="15" applyNumberFormat="0" applyFont="0" applyAlignment="0" applyProtection="0"/>
    <xf numFmtId="0" fontId="41" fillId="7" borderId="15" applyNumberFormat="0" applyFont="0" applyAlignment="0" applyProtection="0"/>
    <xf numFmtId="0" fontId="41" fillId="7" borderId="15" applyNumberFormat="0" applyFont="0" applyAlignment="0" applyProtection="0"/>
    <xf numFmtId="0" fontId="41" fillId="7" borderId="15" applyNumberFormat="0" applyFont="0" applyAlignment="0" applyProtection="0"/>
    <xf numFmtId="0" fontId="41" fillId="7" borderId="15" applyNumberFormat="0" applyFont="0" applyAlignment="0" applyProtection="0"/>
    <xf numFmtId="0" fontId="41" fillId="7" borderId="15" applyNumberFormat="0" applyFont="0" applyAlignment="0" applyProtection="0"/>
    <xf numFmtId="0" fontId="41" fillId="7" borderId="15" applyNumberFormat="0" applyFont="0" applyAlignment="0" applyProtection="0"/>
    <xf numFmtId="0" fontId="55" fillId="7" borderId="15" applyNumberFormat="0" applyFont="0" applyAlignment="0" applyProtection="0"/>
    <xf numFmtId="0" fontId="55" fillId="7" borderId="15" applyNumberFormat="0" applyFont="0" applyAlignment="0" applyProtection="0"/>
    <xf numFmtId="0" fontId="55" fillId="7" borderId="15" applyNumberFormat="0" applyFont="0" applyAlignment="0" applyProtection="0"/>
    <xf numFmtId="0" fontId="55" fillId="7" borderId="15" applyNumberFormat="0" applyFont="0" applyAlignment="0" applyProtection="0"/>
    <xf numFmtId="0" fontId="55" fillId="7" borderId="15" applyNumberFormat="0" applyFont="0" applyAlignment="0" applyProtection="0"/>
    <xf numFmtId="0" fontId="55" fillId="7" borderId="15" applyNumberFormat="0" applyFont="0" applyAlignment="0" applyProtection="0"/>
    <xf numFmtId="0" fontId="55" fillId="7" borderId="15" applyNumberFormat="0" applyFont="0" applyAlignment="0" applyProtection="0"/>
    <xf numFmtId="0" fontId="55" fillId="7" borderId="15" applyNumberFormat="0" applyFont="0" applyAlignment="0" applyProtection="0"/>
    <xf numFmtId="0" fontId="55" fillId="7" borderId="15" applyNumberFormat="0" applyFont="0" applyAlignment="0" applyProtection="0"/>
    <xf numFmtId="0" fontId="55" fillId="7" borderId="15" applyNumberFormat="0" applyFont="0" applyAlignment="0" applyProtection="0"/>
    <xf numFmtId="0" fontId="55" fillId="7" borderId="15" applyNumberFormat="0" applyFont="0" applyAlignment="0" applyProtection="0"/>
    <xf numFmtId="0" fontId="55" fillId="7" borderId="15" applyNumberFormat="0" applyFont="0" applyAlignment="0" applyProtection="0"/>
    <xf numFmtId="0" fontId="55" fillId="7" borderId="15" applyNumberFormat="0" applyFont="0" applyAlignment="0" applyProtection="0"/>
    <xf numFmtId="0" fontId="55" fillId="7" borderId="15" applyNumberFormat="0" applyFont="0" applyAlignment="0" applyProtection="0"/>
    <xf numFmtId="0" fontId="55" fillId="7" borderId="15" applyNumberFormat="0" applyFont="0" applyAlignment="0" applyProtection="0"/>
    <xf numFmtId="0" fontId="55" fillId="7" borderId="15" applyNumberFormat="0" applyFont="0" applyAlignment="0" applyProtection="0"/>
    <xf numFmtId="0" fontId="55" fillId="7" borderId="15" applyNumberFormat="0" applyFont="0" applyAlignment="0" applyProtection="0"/>
    <xf numFmtId="0" fontId="76" fillId="59" borderId="43" applyNumberFormat="0" applyFont="0" applyAlignment="0" applyProtection="0"/>
    <xf numFmtId="0" fontId="55" fillId="7" borderId="15" applyNumberFormat="0" applyFont="0" applyAlignment="0" applyProtection="0"/>
    <xf numFmtId="0" fontId="55" fillId="7" borderId="15" applyNumberFormat="0" applyFont="0" applyAlignment="0" applyProtection="0"/>
    <xf numFmtId="0" fontId="55" fillId="7" borderId="15" applyNumberFormat="0" applyFont="0" applyAlignment="0" applyProtection="0"/>
    <xf numFmtId="0" fontId="55" fillId="7" borderId="15" applyNumberFormat="0" applyFont="0" applyAlignment="0" applyProtection="0"/>
    <xf numFmtId="0" fontId="55" fillId="7" borderId="15" applyNumberFormat="0" applyFont="0" applyAlignment="0" applyProtection="0"/>
    <xf numFmtId="0" fontId="55" fillId="7" borderId="15" applyNumberFormat="0" applyFont="0" applyAlignment="0" applyProtection="0"/>
    <xf numFmtId="0" fontId="55" fillId="7" borderId="15" applyNumberFormat="0" applyFont="0" applyAlignment="0" applyProtection="0"/>
    <xf numFmtId="0" fontId="55" fillId="7" borderId="15" applyNumberFormat="0" applyFont="0" applyAlignment="0" applyProtection="0"/>
    <xf numFmtId="0" fontId="55" fillId="7" borderId="15" applyNumberFormat="0" applyFont="0" applyAlignment="0" applyProtection="0"/>
    <xf numFmtId="0" fontId="55" fillId="7" borderId="15" applyNumberFormat="0" applyFont="0" applyAlignment="0" applyProtection="0"/>
    <xf numFmtId="0" fontId="55" fillId="7" borderId="15" applyNumberFormat="0" applyFont="0" applyAlignment="0" applyProtection="0"/>
    <xf numFmtId="0" fontId="55" fillId="7" borderId="15" applyNumberFormat="0" applyFont="0" applyAlignment="0" applyProtection="0"/>
    <xf numFmtId="0" fontId="55" fillId="7" borderId="15" applyNumberFormat="0" applyFont="0" applyAlignment="0" applyProtection="0"/>
    <xf numFmtId="0" fontId="55" fillId="7" borderId="15" applyNumberFormat="0" applyFont="0" applyAlignment="0" applyProtection="0"/>
    <xf numFmtId="0" fontId="55" fillId="7" borderId="15" applyNumberFormat="0" applyFont="0" applyAlignment="0" applyProtection="0"/>
    <xf numFmtId="0" fontId="55" fillId="7" borderId="15" applyNumberFormat="0" applyFont="0" applyAlignment="0" applyProtection="0"/>
    <xf numFmtId="0" fontId="55" fillId="7" borderId="15" applyNumberFormat="0" applyFont="0" applyAlignment="0" applyProtection="0"/>
    <xf numFmtId="0" fontId="55" fillId="7" borderId="15" applyNumberFormat="0" applyFont="0" applyAlignment="0" applyProtection="0"/>
    <xf numFmtId="0" fontId="55" fillId="7" borderId="15" applyNumberFormat="0" applyFont="0" applyAlignment="0" applyProtection="0"/>
    <xf numFmtId="0" fontId="55" fillId="7" borderId="15" applyNumberFormat="0" applyFont="0" applyAlignment="0" applyProtection="0"/>
    <xf numFmtId="0" fontId="76" fillId="59" borderId="43" applyNumberFormat="0" applyFont="0" applyAlignment="0" applyProtection="0"/>
    <xf numFmtId="0" fontId="41" fillId="7" borderId="15" applyNumberFormat="0" applyFont="0" applyAlignment="0" applyProtection="0"/>
    <xf numFmtId="0" fontId="41" fillId="7" borderId="15" applyNumberFormat="0" applyFont="0" applyAlignment="0" applyProtection="0"/>
    <xf numFmtId="0" fontId="41" fillId="7" borderId="15" applyNumberFormat="0" applyFont="0" applyAlignment="0" applyProtection="0"/>
    <xf numFmtId="0" fontId="41" fillId="7" borderId="15" applyNumberFormat="0" applyFont="0" applyAlignment="0" applyProtection="0"/>
    <xf numFmtId="0" fontId="41" fillId="7" borderId="15" applyNumberFormat="0" applyFont="0" applyAlignment="0" applyProtection="0"/>
    <xf numFmtId="0" fontId="76" fillId="59" borderId="43" applyNumberFormat="0" applyFont="0" applyAlignment="0" applyProtection="0"/>
    <xf numFmtId="0" fontId="41" fillId="7" borderId="15" applyNumberFormat="0" applyFont="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9" fontId="7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9" fontId="60" fillId="0" borderId="0" applyFont="0" applyFill="0" applyBorder="0" applyAlignment="0" applyProtection="0"/>
    <xf numFmtId="9" fontId="7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3" fillId="0" borderId="0" applyFont="0" applyFill="0" applyBorder="0" applyAlignment="0" applyProtection="0"/>
    <xf numFmtId="0" fontId="66" fillId="25" borderId="1"/>
    <xf numFmtId="0" fontId="93" fillId="55" borderId="0" applyNumberFormat="0" applyBorder="0" applyAlignment="0" applyProtection="0"/>
    <xf numFmtId="0" fontId="106" fillId="55" borderId="0" applyNumberFormat="0" applyBorder="0" applyAlignment="0" applyProtection="0"/>
    <xf numFmtId="0" fontId="42" fillId="6"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19" fillId="0" borderId="0"/>
    <xf numFmtId="0" fontId="2" fillId="0" borderId="0"/>
    <xf numFmtId="0" fontId="105" fillId="0" borderId="0"/>
    <xf numFmtId="0" fontId="105" fillId="0" borderId="0"/>
    <xf numFmtId="0" fontId="105" fillId="0" borderId="0"/>
    <xf numFmtId="0" fontId="105" fillId="0" borderId="0"/>
    <xf numFmtId="0" fontId="105"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107" fillId="0" borderId="0"/>
    <xf numFmtId="0" fontId="2" fillId="0" borderId="0"/>
    <xf numFmtId="0" fontId="2" fillId="0" borderId="0"/>
    <xf numFmtId="0" fontId="2" fillId="0" borderId="0"/>
    <xf numFmtId="0" fontId="10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88" fillId="0" borderId="0"/>
    <xf numFmtId="0" fontId="88" fillId="0" borderId="0"/>
    <xf numFmtId="0" fontId="2" fillId="0" borderId="0"/>
    <xf numFmtId="0" fontId="3" fillId="0" borderId="0"/>
    <xf numFmtId="0" fontId="2" fillId="0" borderId="0"/>
    <xf numFmtId="0" fontId="88" fillId="0" borderId="0"/>
    <xf numFmtId="0" fontId="88" fillId="0" borderId="0"/>
    <xf numFmtId="0" fontId="3" fillId="0" borderId="0"/>
    <xf numFmtId="0" fontId="2" fillId="0" borderId="0"/>
    <xf numFmtId="0" fontId="107"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77" fillId="0" borderId="0"/>
    <xf numFmtId="0" fontId="78" fillId="0" borderId="0"/>
    <xf numFmtId="0" fontId="3" fillId="0" borderId="0"/>
    <xf numFmtId="0" fontId="55" fillId="0" borderId="0"/>
    <xf numFmtId="0" fontId="108" fillId="0" borderId="0"/>
    <xf numFmtId="0" fontId="2" fillId="0" borderId="0"/>
    <xf numFmtId="0" fontId="55"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2" fillId="0" borderId="0"/>
    <xf numFmtId="0" fontId="88" fillId="0" borderId="0"/>
    <xf numFmtId="0" fontId="88" fillId="0" borderId="0"/>
    <xf numFmtId="0" fontId="2"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2" fillId="0" borderId="0"/>
    <xf numFmtId="0" fontId="88" fillId="0" borderId="0"/>
    <xf numFmtId="0" fontId="88" fillId="0" borderId="0"/>
    <xf numFmtId="0" fontId="88" fillId="0" borderId="0"/>
    <xf numFmtId="0" fontId="2" fillId="0" borderId="0"/>
    <xf numFmtId="0" fontId="88" fillId="0" borderId="0"/>
    <xf numFmtId="0" fontId="2" fillId="0" borderId="0"/>
    <xf numFmtId="0" fontId="88" fillId="0" borderId="0"/>
    <xf numFmtId="0" fontId="88" fillId="0" borderId="0"/>
    <xf numFmtId="0" fontId="88" fillId="0" borderId="0"/>
    <xf numFmtId="0" fontId="88" fillId="0" borderId="0"/>
    <xf numFmtId="0" fontId="2" fillId="0" borderId="0"/>
    <xf numFmtId="0" fontId="14" fillId="0" borderId="0"/>
    <xf numFmtId="0" fontId="2"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2" fillId="0" borderId="0"/>
    <xf numFmtId="0" fontId="88" fillId="0" borderId="0"/>
    <xf numFmtId="0" fontId="88" fillId="0" borderId="0"/>
    <xf numFmtId="0" fontId="88" fillId="0" borderId="0"/>
    <xf numFmtId="0" fontId="88" fillId="0" borderId="0"/>
    <xf numFmtId="0" fontId="107"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2" fillId="0" borderId="0"/>
    <xf numFmtId="0" fontId="88" fillId="0" borderId="0"/>
    <xf numFmtId="0" fontId="88" fillId="0" borderId="0"/>
    <xf numFmtId="0" fontId="88" fillId="0" borderId="0"/>
    <xf numFmtId="0" fontId="88" fillId="0" borderId="0"/>
    <xf numFmtId="0" fontId="88" fillId="0" borderId="0"/>
    <xf numFmtId="0" fontId="2" fillId="0" borderId="0"/>
    <xf numFmtId="0" fontId="88" fillId="0" borderId="0"/>
    <xf numFmtId="0" fontId="88" fillId="0" borderId="0"/>
    <xf numFmtId="0" fontId="88" fillId="0" borderId="0"/>
    <xf numFmtId="0" fontId="55" fillId="0" borderId="0"/>
    <xf numFmtId="0" fontId="55" fillId="0" borderId="0"/>
    <xf numFmtId="0" fontId="107" fillId="0" borderId="0"/>
    <xf numFmtId="0" fontId="2" fillId="0" borderId="0"/>
    <xf numFmtId="0" fontId="88" fillId="0" borderId="0"/>
    <xf numFmtId="0" fontId="88" fillId="0" borderId="0"/>
    <xf numFmtId="0" fontId="2" fillId="0" borderId="0"/>
    <xf numFmtId="0" fontId="2" fillId="0" borderId="0"/>
    <xf numFmtId="0" fontId="107" fillId="0" borderId="0"/>
    <xf numFmtId="0" fontId="55" fillId="0" borderId="0"/>
    <xf numFmtId="0" fontId="2" fillId="0" borderId="0"/>
    <xf numFmtId="0" fontId="2" fillId="0" borderId="0"/>
    <xf numFmtId="0" fontId="107" fillId="0" borderId="0"/>
    <xf numFmtId="0" fontId="79" fillId="0" borderId="0"/>
    <xf numFmtId="0" fontId="19" fillId="0" borderId="0"/>
    <xf numFmtId="0" fontId="2" fillId="0" borderId="0"/>
    <xf numFmtId="0" fontId="80" fillId="0" borderId="0"/>
    <xf numFmtId="0" fontId="19"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88" fillId="0" borderId="0"/>
    <xf numFmtId="0" fontId="88" fillId="0" borderId="0"/>
    <xf numFmtId="0" fontId="88" fillId="0" borderId="0"/>
    <xf numFmtId="0" fontId="88" fillId="0" borderId="0"/>
    <xf numFmtId="0" fontId="88" fillId="0" borderId="0"/>
    <xf numFmtId="0" fontId="88" fillId="0" borderId="0"/>
    <xf numFmtId="0" fontId="2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3" fillId="0" borderId="0"/>
    <xf numFmtId="0" fontId="2" fillId="0" borderId="0"/>
    <xf numFmtId="0" fontId="73" fillId="0" borderId="0"/>
    <xf numFmtId="0" fontId="89" fillId="0" borderId="0"/>
    <xf numFmtId="0" fontId="2" fillId="0" borderId="0"/>
    <xf numFmtId="0" fontId="2" fillId="0" borderId="0"/>
    <xf numFmtId="0" fontId="88" fillId="0" borderId="0"/>
    <xf numFmtId="0" fontId="89" fillId="0" borderId="0"/>
    <xf numFmtId="0" fontId="88" fillId="0" borderId="0"/>
    <xf numFmtId="0" fontId="3" fillId="0" borderId="0"/>
    <xf numFmtId="0" fontId="88" fillId="0" borderId="0"/>
    <xf numFmtId="0" fontId="88" fillId="0" borderId="0"/>
    <xf numFmtId="0" fontId="2" fillId="0" borderId="0"/>
    <xf numFmtId="0" fontId="55" fillId="0" borderId="0"/>
    <xf numFmtId="0" fontId="2" fillId="0" borderId="0"/>
    <xf numFmtId="0" fontId="2" fillId="0" borderId="0"/>
    <xf numFmtId="0" fontId="2" fillId="0" borderId="0"/>
    <xf numFmtId="0" fontId="5" fillId="0" borderId="0"/>
    <xf numFmtId="0" fontId="2" fillId="0" borderId="0"/>
    <xf numFmtId="0" fontId="60" fillId="0" borderId="0"/>
    <xf numFmtId="0" fontId="60" fillId="0" borderId="0"/>
    <xf numFmtId="0" fontId="88" fillId="0" borderId="0"/>
    <xf numFmtId="0" fontId="88" fillId="0" borderId="0"/>
    <xf numFmtId="0" fontId="89" fillId="0" borderId="0"/>
    <xf numFmtId="0" fontId="88" fillId="0" borderId="0"/>
    <xf numFmtId="0" fontId="88" fillId="0" borderId="0"/>
    <xf numFmtId="0" fontId="88" fillId="0" borderId="0"/>
    <xf numFmtId="0" fontId="60" fillId="0" borderId="0"/>
    <xf numFmtId="0" fontId="88" fillId="0" borderId="0"/>
    <xf numFmtId="0" fontId="88" fillId="0" borderId="0"/>
    <xf numFmtId="0" fontId="88" fillId="0" borderId="0"/>
    <xf numFmtId="0" fontId="89" fillId="0" borderId="0"/>
    <xf numFmtId="0" fontId="88" fillId="0" borderId="0"/>
    <xf numFmtId="0" fontId="88" fillId="0" borderId="0"/>
    <xf numFmtId="0" fontId="2" fillId="0" borderId="0"/>
    <xf numFmtId="0" fontId="88" fillId="0" borderId="0"/>
    <xf numFmtId="0" fontId="88" fillId="0" borderId="0"/>
    <xf numFmtId="0" fontId="88" fillId="0" borderId="0"/>
    <xf numFmtId="0" fontId="2" fillId="0" borderId="0"/>
    <xf numFmtId="0" fontId="88" fillId="0" borderId="0"/>
    <xf numFmtId="0" fontId="2" fillId="0" borderId="0"/>
    <xf numFmtId="0" fontId="88" fillId="0" borderId="0"/>
    <xf numFmtId="0" fontId="88" fillId="0" borderId="0"/>
    <xf numFmtId="0" fontId="88" fillId="0" borderId="0"/>
    <xf numFmtId="0" fontId="88" fillId="0" borderId="0"/>
    <xf numFmtId="0" fontId="66" fillId="0" borderId="0"/>
    <xf numFmtId="0" fontId="2" fillId="0" borderId="0"/>
    <xf numFmtId="0" fontId="2"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2"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2" fillId="0" borderId="0"/>
    <xf numFmtId="0" fontId="88" fillId="0" borderId="0"/>
    <xf numFmtId="0" fontId="2" fillId="0" borderId="0"/>
    <xf numFmtId="0" fontId="88" fillId="0" borderId="0"/>
    <xf numFmtId="0" fontId="88" fillId="0" borderId="0"/>
    <xf numFmtId="0" fontId="29" fillId="0" borderId="0"/>
    <xf numFmtId="0" fontId="2"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54" fillId="0" borderId="0"/>
    <xf numFmtId="0" fontId="2" fillId="0" borderId="0"/>
    <xf numFmtId="0" fontId="88" fillId="0" borderId="0"/>
    <xf numFmtId="0" fontId="88" fillId="0" borderId="0"/>
    <xf numFmtId="0" fontId="88" fillId="0" borderId="0"/>
    <xf numFmtId="0" fontId="88" fillId="0" borderId="0"/>
    <xf numFmtId="0" fontId="2" fillId="0" borderId="0"/>
    <xf numFmtId="0" fontId="88" fillId="0" borderId="0"/>
    <xf numFmtId="0" fontId="88" fillId="0" borderId="0"/>
    <xf numFmtId="0" fontId="88" fillId="0" borderId="0"/>
    <xf numFmtId="0" fontId="2" fillId="0" borderId="0"/>
    <xf numFmtId="0" fontId="88" fillId="0" borderId="0"/>
    <xf numFmtId="0" fontId="2" fillId="0" borderId="0"/>
    <xf numFmtId="0" fontId="88" fillId="0" borderId="0"/>
    <xf numFmtId="0" fontId="88" fillId="0" borderId="0"/>
    <xf numFmtId="0" fontId="74" fillId="0" borderId="0"/>
    <xf numFmtId="0" fontId="2" fillId="0" borderId="0"/>
    <xf numFmtId="0" fontId="2" fillId="0" borderId="0"/>
    <xf numFmtId="0" fontId="19" fillId="0" borderId="0"/>
    <xf numFmtId="0" fontId="2" fillId="0" borderId="0"/>
    <xf numFmtId="0" fontId="2" fillId="0" borderId="0"/>
    <xf numFmtId="0" fontId="2" fillId="0" borderId="0"/>
    <xf numFmtId="0" fontId="19" fillId="0" borderId="0"/>
    <xf numFmtId="0" fontId="2" fillId="0" borderId="0"/>
    <xf numFmtId="0" fontId="2" fillId="0" borderId="0"/>
    <xf numFmtId="0" fontId="2" fillId="0" borderId="0"/>
    <xf numFmtId="0" fontId="19" fillId="0" borderId="0"/>
    <xf numFmtId="0" fontId="2" fillId="0" borderId="0"/>
    <xf numFmtId="0" fontId="2" fillId="0" borderId="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8" fillId="0" borderId="0"/>
    <xf numFmtId="0" fontId="2" fillId="0" borderId="0"/>
    <xf numFmtId="0" fontId="19" fillId="0" borderId="0"/>
    <xf numFmtId="0" fontId="88" fillId="0" borderId="0"/>
    <xf numFmtId="0" fontId="2" fillId="0" borderId="0"/>
    <xf numFmtId="0" fontId="19" fillId="0" borderId="0"/>
    <xf numFmtId="0" fontId="88" fillId="0" borderId="0"/>
    <xf numFmtId="0" fontId="2" fillId="0" borderId="0"/>
    <xf numFmtId="0" fontId="19" fillId="0" borderId="0"/>
    <xf numFmtId="0" fontId="3" fillId="0" borderId="0"/>
    <xf numFmtId="0" fontId="14" fillId="0" borderId="0"/>
    <xf numFmtId="0" fontId="60" fillId="0" borderId="0"/>
    <xf numFmtId="0" fontId="107" fillId="0" borderId="0"/>
    <xf numFmtId="0" fontId="2" fillId="0" borderId="0"/>
    <xf numFmtId="0" fontId="60" fillId="0" borderId="0"/>
    <xf numFmtId="0" fontId="107" fillId="0" borderId="0"/>
    <xf numFmtId="0" fontId="89" fillId="0" borderId="0"/>
    <xf numFmtId="0" fontId="2" fillId="0" borderId="0"/>
    <xf numFmtId="0" fontId="107" fillId="0" borderId="0"/>
    <xf numFmtId="0" fontId="41" fillId="0" borderId="0"/>
    <xf numFmtId="0" fontId="2" fillId="0" borderId="0"/>
    <xf numFmtId="0" fontId="107" fillId="0" borderId="0"/>
    <xf numFmtId="0" fontId="107" fillId="0" borderId="0"/>
    <xf numFmtId="0" fontId="41" fillId="0" borderId="0"/>
    <xf numFmtId="0" fontId="2" fillId="0" borderId="0"/>
    <xf numFmtId="0" fontId="55" fillId="0" borderId="0"/>
    <xf numFmtId="0" fontId="2" fillId="0" borderId="0"/>
    <xf numFmtId="0" fontId="55" fillId="0" borderId="0"/>
    <xf numFmtId="0" fontId="88" fillId="0" borderId="0"/>
    <xf numFmtId="0" fontId="88" fillId="0" borderId="0"/>
    <xf numFmtId="0" fontId="54" fillId="0" borderId="0"/>
    <xf numFmtId="0" fontId="2" fillId="0" borderId="0"/>
    <xf numFmtId="0" fontId="88" fillId="0" borderId="0"/>
    <xf numFmtId="0" fontId="88" fillId="0" borderId="0"/>
    <xf numFmtId="0" fontId="2" fillId="0" borderId="0"/>
    <xf numFmtId="0" fontId="88" fillId="0" borderId="0"/>
    <xf numFmtId="0" fontId="41" fillId="0" borderId="0"/>
    <xf numFmtId="0" fontId="2" fillId="0" borderId="0"/>
    <xf numFmtId="0" fontId="41" fillId="0" borderId="0"/>
    <xf numFmtId="0" fontId="88" fillId="0" borderId="0"/>
    <xf numFmtId="0" fontId="55" fillId="0" borderId="0"/>
    <xf numFmtId="0" fontId="88" fillId="0" borderId="0"/>
    <xf numFmtId="0" fontId="88" fillId="0" borderId="0"/>
    <xf numFmtId="0" fontId="2" fillId="0" borderId="0"/>
    <xf numFmtId="0" fontId="88" fillId="0" borderId="0"/>
    <xf numFmtId="0" fontId="88" fillId="0" borderId="0"/>
    <xf numFmtId="0" fontId="55" fillId="0" borderId="0"/>
    <xf numFmtId="0" fontId="2" fillId="0" borderId="0" applyNumberFormat="0" applyFont="0" applyFill="0" applyBorder="0" applyAlignment="0" applyProtection="0"/>
    <xf numFmtId="0" fontId="19" fillId="0" borderId="0"/>
    <xf numFmtId="0" fontId="2" fillId="0" borderId="0"/>
    <xf numFmtId="0" fontId="19" fillId="0" borderId="0"/>
    <xf numFmtId="0" fontId="2" fillId="0" borderId="0"/>
    <xf numFmtId="0" fontId="19" fillId="0" borderId="0"/>
    <xf numFmtId="0" fontId="2" fillId="0" borderId="0"/>
    <xf numFmtId="0" fontId="19" fillId="0" borderId="0"/>
    <xf numFmtId="0" fontId="2" fillId="0" borderId="0"/>
    <xf numFmtId="0" fontId="19" fillId="0" borderId="0"/>
    <xf numFmtId="0" fontId="2" fillId="0" borderId="0"/>
    <xf numFmtId="0" fontId="19" fillId="0" borderId="0"/>
    <xf numFmtId="0" fontId="2" fillId="0" borderId="0"/>
    <xf numFmtId="0" fontId="19" fillId="0" borderId="0"/>
    <xf numFmtId="0" fontId="2" fillId="0" borderId="0"/>
    <xf numFmtId="0" fontId="19" fillId="0" borderId="0"/>
    <xf numFmtId="0" fontId="2" fillId="0" borderId="0"/>
    <xf numFmtId="0" fontId="19" fillId="0" borderId="0"/>
    <xf numFmtId="0" fontId="2" fillId="0" borderId="0"/>
    <xf numFmtId="0" fontId="19" fillId="0" borderId="0"/>
    <xf numFmtId="0" fontId="2" fillId="0" borderId="0"/>
    <xf numFmtId="0" fontId="3" fillId="0" borderId="0"/>
    <xf numFmtId="0" fontId="2" fillId="0" borderId="0"/>
    <xf numFmtId="0" fontId="2" fillId="0" borderId="0"/>
    <xf numFmtId="0" fontId="88" fillId="0" borderId="0"/>
    <xf numFmtId="0" fontId="2" fillId="0" borderId="0"/>
    <xf numFmtId="0" fontId="88" fillId="0" borderId="0"/>
    <xf numFmtId="0" fontId="2" fillId="0" borderId="0"/>
    <xf numFmtId="0" fontId="88" fillId="0" borderId="0"/>
    <xf numFmtId="0" fontId="88" fillId="0" borderId="0"/>
    <xf numFmtId="0" fontId="88" fillId="0" borderId="0"/>
    <xf numFmtId="0" fontId="2" fillId="0" borderId="0"/>
    <xf numFmtId="0" fontId="88" fillId="0" borderId="0"/>
    <xf numFmtId="0" fontId="2" fillId="0" borderId="0"/>
    <xf numFmtId="0" fontId="88" fillId="0" borderId="0"/>
    <xf numFmtId="0" fontId="88" fillId="0" borderId="0"/>
    <xf numFmtId="0" fontId="88" fillId="0" borderId="0"/>
    <xf numFmtId="0" fontId="88" fillId="0" borderId="0"/>
    <xf numFmtId="0" fontId="41" fillId="0" borderId="0"/>
    <xf numFmtId="0" fontId="88" fillId="0" borderId="0"/>
    <xf numFmtId="0" fontId="2" fillId="0" borderId="0"/>
    <xf numFmtId="0" fontId="88" fillId="0" borderId="0"/>
    <xf numFmtId="0" fontId="2" fillId="0" borderId="0"/>
    <xf numFmtId="0" fontId="2" fillId="0" borderId="0"/>
    <xf numFmtId="0" fontId="88" fillId="0" borderId="0"/>
    <xf numFmtId="0" fontId="88" fillId="0" borderId="0"/>
    <xf numFmtId="0" fontId="88" fillId="0" borderId="0"/>
    <xf numFmtId="0" fontId="2" fillId="0" borderId="0"/>
    <xf numFmtId="0" fontId="88" fillId="0" borderId="0"/>
    <xf numFmtId="0" fontId="41" fillId="0" borderId="0"/>
    <xf numFmtId="0" fontId="88" fillId="0" borderId="0"/>
    <xf numFmtId="0" fontId="88" fillId="0" borderId="0"/>
    <xf numFmtId="0" fontId="2" fillId="0" borderId="0"/>
    <xf numFmtId="0" fontId="88" fillId="0" borderId="0"/>
    <xf numFmtId="0" fontId="88" fillId="0" borderId="0"/>
    <xf numFmtId="0" fontId="41" fillId="0" borderId="0"/>
    <xf numFmtId="0" fontId="2" fillId="0" borderId="0"/>
    <xf numFmtId="0" fontId="19" fillId="0" borderId="0"/>
    <xf numFmtId="0" fontId="2" fillId="0" borderId="0"/>
    <xf numFmtId="0" fontId="19" fillId="0" borderId="0"/>
    <xf numFmtId="0" fontId="55" fillId="0" borderId="0"/>
    <xf numFmtId="0" fontId="19" fillId="0" borderId="0"/>
    <xf numFmtId="0" fontId="55" fillId="0" borderId="0"/>
    <xf numFmtId="0" fontId="19" fillId="0" borderId="0"/>
    <xf numFmtId="0" fontId="55" fillId="0" borderId="0"/>
    <xf numFmtId="0" fontId="19" fillId="0" borderId="0"/>
    <xf numFmtId="0" fontId="88" fillId="0" borderId="0"/>
    <xf numFmtId="0" fontId="19" fillId="0" borderId="0"/>
    <xf numFmtId="0" fontId="88" fillId="0" borderId="0"/>
    <xf numFmtId="0" fontId="19" fillId="0" borderId="0"/>
    <xf numFmtId="0" fontId="88" fillId="0" borderId="0"/>
    <xf numFmtId="0" fontId="19" fillId="0" borderId="0"/>
    <xf numFmtId="0" fontId="88" fillId="0" borderId="0"/>
    <xf numFmtId="0" fontId="19" fillId="0" borderId="0"/>
    <xf numFmtId="0" fontId="88" fillId="0" borderId="0"/>
    <xf numFmtId="0" fontId="19" fillId="0" borderId="0"/>
    <xf numFmtId="0" fontId="88" fillId="0" borderId="0"/>
    <xf numFmtId="0" fontId="3" fillId="0" borderId="0"/>
    <xf numFmtId="0" fontId="2" fillId="0" borderId="0"/>
    <xf numFmtId="0" fontId="2" fillId="0" borderId="0"/>
    <xf numFmtId="0" fontId="88" fillId="0" borderId="0"/>
    <xf numFmtId="0" fontId="88" fillId="0" borderId="0"/>
    <xf numFmtId="0" fontId="88" fillId="0" borderId="0"/>
    <xf numFmtId="0" fontId="2" fillId="0" borderId="0"/>
    <xf numFmtId="0" fontId="88" fillId="0" borderId="0"/>
    <xf numFmtId="0" fontId="2" fillId="0" borderId="0"/>
    <xf numFmtId="0" fontId="88" fillId="0" borderId="0"/>
    <xf numFmtId="0" fontId="88" fillId="0" borderId="0"/>
    <xf numFmtId="0" fontId="88" fillId="0" borderId="0"/>
    <xf numFmtId="0" fontId="88" fillId="0" borderId="0"/>
    <xf numFmtId="186" fontId="81" fillId="0" borderId="0"/>
    <xf numFmtId="0" fontId="88" fillId="0" borderId="0"/>
    <xf numFmtId="0" fontId="2" fillId="0" borderId="0"/>
    <xf numFmtId="0" fontId="88" fillId="0" borderId="0"/>
    <xf numFmtId="0" fontId="2" fillId="0" borderId="0"/>
    <xf numFmtId="0" fontId="88" fillId="0" borderId="0"/>
    <xf numFmtId="0" fontId="88" fillId="0" borderId="0"/>
    <xf numFmtId="0" fontId="88" fillId="0" borderId="0"/>
    <xf numFmtId="0" fontId="2" fillId="0" borderId="0"/>
    <xf numFmtId="187" fontId="82" fillId="0" borderId="0"/>
    <xf numFmtId="0" fontId="2" fillId="0" borderId="0"/>
    <xf numFmtId="0" fontId="88" fillId="0" borderId="0"/>
    <xf numFmtId="0" fontId="88" fillId="0" borderId="0"/>
    <xf numFmtId="0" fontId="2" fillId="0" borderId="0"/>
    <xf numFmtId="0" fontId="88" fillId="0" borderId="0"/>
    <xf numFmtId="0" fontId="88" fillId="0" borderId="0"/>
    <xf numFmtId="0" fontId="88" fillId="0" borderId="0"/>
    <xf numFmtId="0" fontId="88" fillId="0" borderId="0"/>
    <xf numFmtId="0" fontId="2" fillId="0" borderId="0"/>
    <xf numFmtId="187" fontId="82" fillId="0" borderId="0"/>
    <xf numFmtId="0" fontId="2" fillId="0" borderId="0" applyNumberFormat="0" applyFill="0" applyBorder="0" applyAlignment="0" applyProtection="0"/>
    <xf numFmtId="0" fontId="19" fillId="0" borderId="0"/>
    <xf numFmtId="0" fontId="88" fillId="0" borderId="0"/>
    <xf numFmtId="0" fontId="19" fillId="0" borderId="0"/>
    <xf numFmtId="0" fontId="88" fillId="0" borderId="0"/>
    <xf numFmtId="0" fontId="19" fillId="0" borderId="0"/>
    <xf numFmtId="0" fontId="88" fillId="0" borderId="0"/>
    <xf numFmtId="0" fontId="19" fillId="0" borderId="0"/>
    <xf numFmtId="0" fontId="88" fillId="0" borderId="0"/>
    <xf numFmtId="0" fontId="19" fillId="0" borderId="0"/>
    <xf numFmtId="0" fontId="88" fillId="0" borderId="0"/>
    <xf numFmtId="0" fontId="19" fillId="0" borderId="0"/>
    <xf numFmtId="0" fontId="88" fillId="0" borderId="0"/>
    <xf numFmtId="0" fontId="19" fillId="0" borderId="0"/>
    <xf numFmtId="0" fontId="88" fillId="0" borderId="0"/>
    <xf numFmtId="0" fontId="19" fillId="0" borderId="0"/>
    <xf numFmtId="0" fontId="88" fillId="0" borderId="0"/>
    <xf numFmtId="0" fontId="19" fillId="0" borderId="0"/>
    <xf numFmtId="0" fontId="88" fillId="0" borderId="0"/>
    <xf numFmtId="0" fontId="19" fillId="0" borderId="0"/>
    <xf numFmtId="0" fontId="88" fillId="0" borderId="0"/>
    <xf numFmtId="0" fontId="2" fillId="0" borderId="0"/>
    <xf numFmtId="0" fontId="88" fillId="0" borderId="0"/>
    <xf numFmtId="0" fontId="2" fillId="0" borderId="0" applyNumberFormat="0" applyFill="0" applyBorder="0" applyAlignment="0" applyProtection="0"/>
    <xf numFmtId="0" fontId="88" fillId="0" borderId="0"/>
    <xf numFmtId="0" fontId="2" fillId="0" borderId="0"/>
    <xf numFmtId="0" fontId="88" fillId="0" borderId="0"/>
    <xf numFmtId="0" fontId="41" fillId="0" borderId="0"/>
    <xf numFmtId="0" fontId="88" fillId="0" borderId="0"/>
    <xf numFmtId="0" fontId="88" fillId="0" borderId="0"/>
    <xf numFmtId="0" fontId="2" fillId="0" borderId="0"/>
    <xf numFmtId="0" fontId="88" fillId="0" borderId="0"/>
    <xf numFmtId="0" fontId="2" fillId="0" borderId="0"/>
    <xf numFmtId="0" fontId="88" fillId="0" borderId="0"/>
    <xf numFmtId="187" fontId="83" fillId="0" borderId="0"/>
    <xf numFmtId="0" fontId="2" fillId="0" borderId="0"/>
    <xf numFmtId="0" fontId="88" fillId="0" borderId="0"/>
    <xf numFmtId="0" fontId="88" fillId="0" borderId="0"/>
    <xf numFmtId="0" fontId="88" fillId="0" borderId="0"/>
    <xf numFmtId="0" fontId="88" fillId="0" borderId="0"/>
    <xf numFmtId="0" fontId="55" fillId="0" borderId="0"/>
    <xf numFmtId="187" fontId="83" fillId="0" borderId="0"/>
    <xf numFmtId="0" fontId="19" fillId="0" borderId="0"/>
    <xf numFmtId="0" fontId="88" fillId="0" borderId="0"/>
    <xf numFmtId="0" fontId="19" fillId="0" borderId="0"/>
    <xf numFmtId="0" fontId="88" fillId="0" borderId="0"/>
    <xf numFmtId="0" fontId="19" fillId="0" borderId="0"/>
    <xf numFmtId="0" fontId="88" fillId="0" borderId="0"/>
    <xf numFmtId="0" fontId="19" fillId="0" borderId="0"/>
    <xf numFmtId="0" fontId="88" fillId="0" borderId="0"/>
    <xf numFmtId="0" fontId="19" fillId="0" borderId="0"/>
    <xf numFmtId="0" fontId="88" fillId="0" borderId="0"/>
    <xf numFmtId="0" fontId="19" fillId="0" borderId="0"/>
    <xf numFmtId="0" fontId="88" fillId="0" borderId="0"/>
    <xf numFmtId="0" fontId="19" fillId="0" borderId="0"/>
    <xf numFmtId="0" fontId="88" fillId="0" borderId="0"/>
    <xf numFmtId="0" fontId="19" fillId="0" borderId="0"/>
    <xf numFmtId="0" fontId="88" fillId="0" borderId="0"/>
    <xf numFmtId="0" fontId="19" fillId="0" borderId="0"/>
    <xf numFmtId="0" fontId="88" fillId="0" borderId="0"/>
    <xf numFmtId="0" fontId="19" fillId="0" borderId="0"/>
    <xf numFmtId="0" fontId="88" fillId="0" borderId="0"/>
    <xf numFmtId="0" fontId="2" fillId="0" borderId="0"/>
    <xf numFmtId="0" fontId="2" fillId="0" borderId="0"/>
    <xf numFmtId="0" fontId="107" fillId="0" borderId="0"/>
    <xf numFmtId="0" fontId="2" fillId="0" borderId="0"/>
    <xf numFmtId="0" fontId="88" fillId="0" borderId="0"/>
    <xf numFmtId="0" fontId="107" fillId="0" borderId="0"/>
    <xf numFmtId="0" fontId="2" fillId="0" borderId="0"/>
    <xf numFmtId="0" fontId="107" fillId="0" borderId="0"/>
    <xf numFmtId="0" fontId="2" fillId="0" borderId="0"/>
    <xf numFmtId="0" fontId="2" fillId="0" borderId="0"/>
    <xf numFmtId="0" fontId="2" fillId="0" borderId="0"/>
    <xf numFmtId="0" fontId="107" fillId="0" borderId="0"/>
    <xf numFmtId="0" fontId="107" fillId="0" borderId="0"/>
    <xf numFmtId="0" fontId="2" fillId="0" borderId="0"/>
    <xf numFmtId="0" fontId="2" fillId="0" borderId="0"/>
    <xf numFmtId="0" fontId="19" fillId="0" borderId="0"/>
    <xf numFmtId="0" fontId="88" fillId="0" borderId="0"/>
    <xf numFmtId="0" fontId="19" fillId="0" borderId="0"/>
    <xf numFmtId="0" fontId="88" fillId="0" borderId="0"/>
    <xf numFmtId="0" fontId="19" fillId="0" borderId="0"/>
    <xf numFmtId="0" fontId="88" fillId="0" borderId="0"/>
    <xf numFmtId="0" fontId="19" fillId="0" borderId="0"/>
    <xf numFmtId="0" fontId="88" fillId="0" borderId="0"/>
    <xf numFmtId="0" fontId="19" fillId="0" borderId="0"/>
    <xf numFmtId="0" fontId="88" fillId="0" borderId="0"/>
    <xf numFmtId="0" fontId="19" fillId="0" borderId="0"/>
    <xf numFmtId="0" fontId="88" fillId="0" borderId="0"/>
    <xf numFmtId="0" fontId="19" fillId="0" borderId="0"/>
    <xf numFmtId="0" fontId="88" fillId="0" borderId="0"/>
    <xf numFmtId="0" fontId="19" fillId="0" borderId="0"/>
    <xf numFmtId="0" fontId="88" fillId="0" borderId="0"/>
    <xf numFmtId="0" fontId="19" fillId="0" borderId="0"/>
    <xf numFmtId="0" fontId="88" fillId="0" borderId="0"/>
    <xf numFmtId="0" fontId="19" fillId="0" borderId="0"/>
    <xf numFmtId="0" fontId="88" fillId="0" borderId="0"/>
    <xf numFmtId="0" fontId="2" fillId="0" borderId="0"/>
    <xf numFmtId="0" fontId="88" fillId="0" borderId="0"/>
    <xf numFmtId="0" fontId="88" fillId="0" borderId="0"/>
    <xf numFmtId="0" fontId="2" fillId="0" borderId="0"/>
    <xf numFmtId="0" fontId="88" fillId="0" borderId="0"/>
    <xf numFmtId="0" fontId="2" fillId="0" borderId="0"/>
    <xf numFmtId="0" fontId="2" fillId="0" borderId="0"/>
    <xf numFmtId="0" fontId="88" fillId="0" borderId="0"/>
    <xf numFmtId="0" fontId="88" fillId="0" borderId="0"/>
    <xf numFmtId="0" fontId="2" fillId="0" borderId="0"/>
    <xf numFmtId="0" fontId="88" fillId="0" borderId="0"/>
    <xf numFmtId="0" fontId="88" fillId="0" borderId="0"/>
    <xf numFmtId="0" fontId="2" fillId="0" borderId="0"/>
    <xf numFmtId="0" fontId="88" fillId="0" borderId="0"/>
    <xf numFmtId="0" fontId="88" fillId="0" borderId="0"/>
    <xf numFmtId="0" fontId="2" fillId="0" borderId="0"/>
    <xf numFmtId="0" fontId="2" fillId="0" borderId="0"/>
    <xf numFmtId="0" fontId="88" fillId="0" borderId="0"/>
    <xf numFmtId="0" fontId="88" fillId="0" borderId="0"/>
    <xf numFmtId="0" fontId="2" fillId="0" borderId="0"/>
    <xf numFmtId="0" fontId="8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 fillId="0" borderId="0"/>
    <xf numFmtId="0" fontId="54" fillId="0" borderId="0"/>
    <xf numFmtId="0" fontId="58" fillId="0" borderId="0"/>
    <xf numFmtId="0" fontId="2" fillId="0" borderId="0"/>
    <xf numFmtId="0" fontId="2" fillId="0" borderId="0"/>
    <xf numFmtId="0" fontId="2" fillId="0" borderId="0"/>
    <xf numFmtId="0" fontId="2"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4" fillId="25" borderId="0"/>
    <xf numFmtId="0" fontId="44" fillId="0" borderId="16" applyNumberFormat="0" applyFill="0" applyAlignment="0" applyProtection="0"/>
    <xf numFmtId="0" fontId="44" fillId="0" borderId="16" applyNumberFormat="0" applyFill="0" applyAlignment="0" applyProtection="0"/>
    <xf numFmtId="0" fontId="45" fillId="0" borderId="17" applyNumberFormat="0" applyFill="0" applyAlignment="0" applyProtection="0"/>
    <xf numFmtId="0" fontId="45" fillId="0" borderId="17" applyNumberFormat="0" applyFill="0" applyAlignment="0" applyProtection="0"/>
    <xf numFmtId="0" fontId="46" fillId="0" borderId="18" applyNumberFormat="0" applyFill="0" applyAlignment="0" applyProtection="0"/>
    <xf numFmtId="0" fontId="46" fillId="0" borderId="18" applyNumberFormat="0" applyFill="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7" fillId="0" borderId="19" applyNumberFormat="0" applyFill="0" applyAlignment="0" applyProtection="0"/>
    <xf numFmtId="0" fontId="109" fillId="0" borderId="44" applyNumberFormat="0" applyFill="0" applyAlignment="0" applyProtection="0"/>
    <xf numFmtId="0" fontId="47" fillId="0" borderId="19" applyNumberFormat="0" applyFill="0" applyAlignment="0" applyProtection="0"/>
    <xf numFmtId="188" fontId="66" fillId="0" borderId="0">
      <alignment vertical="center"/>
    </xf>
    <xf numFmtId="0" fontId="48" fillId="0" borderId="0" applyNumberFormat="0" applyFill="0" applyBorder="0" applyAlignment="0" applyProtection="0"/>
    <xf numFmtId="0" fontId="110" fillId="0" borderId="0" applyNumberFormat="0" applyFill="0" applyBorder="0" applyAlignment="0" applyProtection="0"/>
    <xf numFmtId="0" fontId="48" fillId="0" borderId="0" applyNumberFormat="0" applyFill="0" applyBorder="0" applyAlignment="0" applyProtection="0"/>
    <xf numFmtId="0" fontId="105" fillId="0" borderId="0">
      <alignment wrapText="1"/>
    </xf>
    <xf numFmtId="189" fontId="105" fillId="0" borderId="0">
      <alignment wrapText="1"/>
    </xf>
    <xf numFmtId="0" fontId="105" fillId="14" borderId="0">
      <alignment wrapText="1"/>
    </xf>
    <xf numFmtId="0" fontId="105" fillId="0" borderId="0">
      <alignment wrapText="1"/>
    </xf>
    <xf numFmtId="0" fontId="105" fillId="0" borderId="0">
      <alignment wrapText="1"/>
    </xf>
    <xf numFmtId="0" fontId="49" fillId="28" borderId="20" applyNumberFormat="0" applyAlignment="0" applyProtection="0"/>
    <xf numFmtId="0" fontId="111" fillId="60" borderId="45" applyNumberFormat="0" applyAlignment="0" applyProtection="0"/>
    <xf numFmtId="0" fontId="49" fillId="28" borderId="20" applyNumberFormat="0" applyAlignment="0" applyProtection="0"/>
  </cellStyleXfs>
  <cellXfs count="787">
    <xf numFmtId="0" fontId="0" fillId="0" borderId="0" xfId="0"/>
    <xf numFmtId="3" fontId="0" fillId="0" borderId="0" xfId="0" applyNumberFormat="1"/>
    <xf numFmtId="0" fontId="0" fillId="0" borderId="0" xfId="0" applyBorder="1"/>
    <xf numFmtId="0" fontId="4" fillId="25" borderId="1" xfId="0" applyFont="1" applyFill="1" applyBorder="1" applyAlignment="1">
      <alignment horizontal="center" vertical="center" wrapText="1"/>
    </xf>
    <xf numFmtId="0" fontId="4" fillId="0" borderId="21" xfId="0" applyFont="1" applyFill="1" applyBorder="1" applyAlignment="1">
      <alignment horizontal="left" vertical="center"/>
    </xf>
    <xf numFmtId="3" fontId="4" fillId="0" borderId="12" xfId="0" applyNumberFormat="1" applyFont="1" applyFill="1" applyBorder="1" applyAlignment="1">
      <alignment horizontal="right" vertical="center" indent="1"/>
    </xf>
    <xf numFmtId="165" fontId="4" fillId="0" borderId="0" xfId="0" applyNumberFormat="1" applyFont="1" applyFill="1" applyBorder="1" applyAlignment="1">
      <alignment horizontal="right" vertical="center" indent="1"/>
    </xf>
    <xf numFmtId="0" fontId="5" fillId="0" borderId="21" xfId="0" applyFont="1" applyFill="1" applyBorder="1" applyAlignment="1">
      <alignment horizontal="left" vertical="center"/>
    </xf>
    <xf numFmtId="3" fontId="5" fillId="0" borderId="12" xfId="0" applyNumberFormat="1" applyFont="1" applyFill="1" applyBorder="1" applyAlignment="1">
      <alignment horizontal="right" vertical="center" indent="1"/>
    </xf>
    <xf numFmtId="165" fontId="5" fillId="0" borderId="12" xfId="0" applyNumberFormat="1" applyFont="1" applyFill="1" applyBorder="1" applyAlignment="1">
      <alignment horizontal="right" vertical="center" indent="1"/>
    </xf>
    <xf numFmtId="165" fontId="5" fillId="0" borderId="0" xfId="0" applyNumberFormat="1" applyFont="1" applyFill="1" applyBorder="1" applyAlignment="1">
      <alignment horizontal="right" vertical="center" indent="1"/>
    </xf>
    <xf numFmtId="3" fontId="0" fillId="0" borderId="0" xfId="0" applyNumberFormat="1" applyBorder="1"/>
    <xf numFmtId="165" fontId="5" fillId="0" borderId="22" xfId="0" applyNumberFormat="1" applyFont="1" applyFill="1" applyBorder="1" applyAlignment="1">
      <alignment horizontal="right" vertical="center" indent="1"/>
    </xf>
    <xf numFmtId="0" fontId="21" fillId="0" borderId="0" xfId="0" applyFont="1"/>
    <xf numFmtId="0" fontId="4" fillId="0" borderId="23" xfId="0" applyFont="1" applyFill="1" applyBorder="1" applyAlignment="1">
      <alignment vertical="center" wrapText="1"/>
    </xf>
    <xf numFmtId="0" fontId="4" fillId="29" borderId="21" xfId="0" applyFont="1" applyFill="1" applyBorder="1" applyAlignment="1">
      <alignment vertical="center" wrapText="1"/>
    </xf>
    <xf numFmtId="0" fontId="4" fillId="0" borderId="21" xfId="0" applyFont="1" applyFill="1" applyBorder="1" applyAlignment="1">
      <alignment vertical="center" wrapText="1"/>
    </xf>
    <xf numFmtId="0" fontId="4" fillId="0" borderId="21" xfId="0" applyFont="1" applyBorder="1" applyAlignment="1">
      <alignment vertical="center" wrapText="1"/>
    </xf>
    <xf numFmtId="0" fontId="4" fillId="0" borderId="24" xfId="0" applyFont="1" applyBorder="1" applyAlignment="1">
      <alignment vertical="center" wrapText="1"/>
    </xf>
    <xf numFmtId="0" fontId="6" fillId="0" borderId="0" xfId="1234" applyBorder="1" applyAlignment="1" applyProtection="1">
      <alignment vertical="center"/>
    </xf>
    <xf numFmtId="0" fontId="0" fillId="0" borderId="0" xfId="0" applyFill="1"/>
    <xf numFmtId="0" fontId="22" fillId="0" borderId="21" xfId="0" applyFont="1" applyBorder="1"/>
    <xf numFmtId="0" fontId="4" fillId="0" borderId="21" xfId="0" applyFont="1" applyBorder="1" applyAlignment="1">
      <alignment vertical="center"/>
    </xf>
    <xf numFmtId="0" fontId="4" fillId="0" borderId="21" xfId="0" applyFont="1" applyFill="1" applyBorder="1" applyAlignment="1">
      <alignment vertical="center"/>
    </xf>
    <xf numFmtId="0" fontId="4" fillId="25" borderId="25" xfId="0" applyFont="1" applyFill="1" applyBorder="1" applyAlignment="1">
      <alignment horizontal="center" vertical="center" wrapText="1"/>
    </xf>
    <xf numFmtId="0" fontId="22" fillId="25" borderId="25" xfId="0" applyFont="1" applyFill="1" applyBorder="1" applyAlignment="1">
      <alignment horizontal="center" vertical="center"/>
    </xf>
    <xf numFmtId="0" fontId="22" fillId="0" borderId="24" xfId="0" applyFont="1" applyBorder="1"/>
    <xf numFmtId="0" fontId="22" fillId="0" borderId="0" xfId="0" applyFont="1"/>
    <xf numFmtId="0" fontId="4" fillId="29" borderId="0" xfId="0" applyFont="1" applyFill="1" applyBorder="1" applyAlignment="1">
      <alignment horizontal="left" vertical="center"/>
    </xf>
    <xf numFmtId="0" fontId="0" fillId="0" borderId="0" xfId="0" applyAlignment="1">
      <alignment horizontal="center"/>
    </xf>
    <xf numFmtId="0" fontId="0" fillId="0" borderId="0" xfId="0" applyFill="1" applyBorder="1"/>
    <xf numFmtId="0" fontId="4" fillId="0" borderId="24" xfId="0" applyFont="1" applyFill="1" applyBorder="1" applyAlignment="1">
      <alignment vertical="center" wrapText="1"/>
    </xf>
    <xf numFmtId="0" fontId="4" fillId="25" borderId="8" xfId="0" applyFont="1" applyFill="1" applyBorder="1" applyAlignment="1">
      <alignment horizontal="center" vertical="center" wrapText="1"/>
    </xf>
    <xf numFmtId="0" fontId="5" fillId="0" borderId="21" xfId="0" applyFont="1" applyFill="1" applyBorder="1" applyAlignment="1">
      <alignment vertical="center" wrapText="1"/>
    </xf>
    <xf numFmtId="165" fontId="5" fillId="26" borderId="0" xfId="0" applyNumberFormat="1" applyFont="1" applyFill="1" applyBorder="1" applyAlignment="1">
      <alignment horizontal="right" vertical="center" indent="1"/>
    </xf>
    <xf numFmtId="165" fontId="5" fillId="26" borderId="22" xfId="0" applyNumberFormat="1" applyFont="1" applyFill="1" applyBorder="1" applyAlignment="1">
      <alignment horizontal="right" vertical="center" indent="1"/>
    </xf>
    <xf numFmtId="0" fontId="4" fillId="26" borderId="21" xfId="0" applyFont="1" applyFill="1" applyBorder="1" applyAlignment="1">
      <alignment horizontal="left" vertical="center"/>
    </xf>
    <xf numFmtId="3" fontId="5" fillId="26" borderId="12" xfId="0" applyNumberFormat="1" applyFont="1" applyFill="1" applyBorder="1" applyAlignment="1">
      <alignment horizontal="right" vertical="center" indent="1"/>
    </xf>
    <xf numFmtId="165" fontId="5" fillId="26" borderId="12" xfId="0" applyNumberFormat="1" applyFont="1" applyFill="1" applyBorder="1" applyAlignment="1">
      <alignment horizontal="right" vertical="center" indent="1"/>
    </xf>
    <xf numFmtId="0" fontId="9" fillId="0" borderId="0" xfId="0" applyFont="1" applyBorder="1" applyAlignment="1">
      <alignment horizontal="left" wrapText="1"/>
    </xf>
    <xf numFmtId="0" fontId="9" fillId="0" borderId="0" xfId="0" applyFont="1" applyAlignment="1">
      <alignment horizontal="left" wrapText="1"/>
    </xf>
    <xf numFmtId="0" fontId="9" fillId="0" borderId="0" xfId="0" applyFont="1" applyFill="1" applyBorder="1" applyAlignment="1">
      <alignment horizontal="left" wrapText="1"/>
    </xf>
    <xf numFmtId="0" fontId="0" fillId="0" borderId="0" xfId="0"/>
    <xf numFmtId="165" fontId="0" fillId="0" borderId="0" xfId="0" applyNumberFormat="1" applyBorder="1"/>
    <xf numFmtId="0" fontId="0" fillId="0" borderId="0" xfId="0" applyFill="1"/>
    <xf numFmtId="0" fontId="52" fillId="0" borderId="0" xfId="0" applyFont="1"/>
    <xf numFmtId="3" fontId="0" fillId="0" borderId="0" xfId="0" applyNumberFormat="1" applyBorder="1"/>
    <xf numFmtId="0" fontId="53" fillId="0" borderId="0" xfId="0" applyFont="1" applyFill="1"/>
    <xf numFmtId="0" fontId="53" fillId="0" borderId="0" xfId="0" applyFont="1"/>
    <xf numFmtId="0" fontId="0" fillId="0" borderId="0" xfId="0"/>
    <xf numFmtId="0" fontId="0" fillId="0" borderId="0" xfId="0"/>
    <xf numFmtId="3" fontId="0" fillId="0" borderId="0" xfId="0" applyNumberFormat="1"/>
    <xf numFmtId="0" fontId="0" fillId="0" borderId="0" xfId="0" applyBorder="1"/>
    <xf numFmtId="0" fontId="10" fillId="0" borderId="0" xfId="0" applyFont="1" applyBorder="1" applyAlignment="1">
      <alignment horizontal="left" wrapText="1"/>
    </xf>
    <xf numFmtId="0" fontId="0" fillId="0" borderId="0" xfId="0"/>
    <xf numFmtId="0" fontId="0" fillId="0" borderId="0" xfId="0"/>
    <xf numFmtId="165" fontId="0" fillId="0" borderId="0" xfId="0" applyNumberFormat="1"/>
    <xf numFmtId="165" fontId="0" fillId="0" borderId="0" xfId="0" applyNumberFormat="1" applyFill="1"/>
    <xf numFmtId="0" fontId="54" fillId="0" borderId="0" xfId="2140"/>
    <xf numFmtId="0" fontId="27" fillId="0" borderId="0" xfId="0" applyFont="1" applyBorder="1" applyAlignment="1">
      <alignment wrapText="1"/>
    </xf>
    <xf numFmtId="0" fontId="0" fillId="0" borderId="0" xfId="0"/>
    <xf numFmtId="0" fontId="0" fillId="0" borderId="0" xfId="0"/>
    <xf numFmtId="3"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0" fillId="0" borderId="0" xfId="0" applyFont="1"/>
    <xf numFmtId="0" fontId="4" fillId="0" borderId="0" xfId="0" applyFont="1" applyFill="1" applyBorder="1" applyAlignment="1">
      <alignment horizontal="center" vertical="center" wrapText="1"/>
    </xf>
    <xf numFmtId="0" fontId="0" fillId="0" borderId="0" xfId="0" applyBorder="1" applyAlignment="1">
      <alignment horizontal="center"/>
    </xf>
    <xf numFmtId="0" fontId="0" fillId="0" borderId="0" xfId="0" applyBorder="1"/>
    <xf numFmtId="171" fontId="4" fillId="0" borderId="0" xfId="2144" applyNumberFormat="1" applyFont="1" applyBorder="1" applyAlignment="1">
      <alignment horizontal="right" vertical="center"/>
    </xf>
    <xf numFmtId="0" fontId="0" fillId="0" borderId="0" xfId="0"/>
    <xf numFmtId="0" fontId="0" fillId="0" borderId="0" xfId="0"/>
    <xf numFmtId="0" fontId="0" fillId="0" borderId="0" xfId="0" applyBorder="1"/>
    <xf numFmtId="0" fontId="4" fillId="61" borderId="21" xfId="0" applyFont="1" applyFill="1" applyBorder="1" applyAlignment="1">
      <alignment horizontal="left" vertical="center"/>
    </xf>
    <xf numFmtId="3" fontId="4" fillId="61" borderId="12" xfId="0" applyNumberFormat="1" applyFont="1" applyFill="1" applyBorder="1" applyAlignment="1">
      <alignment horizontal="right" vertical="center" indent="1"/>
    </xf>
    <xf numFmtId="3" fontId="5" fillId="61" borderId="12" xfId="0" applyNumberFormat="1" applyFont="1" applyFill="1" applyBorder="1" applyAlignment="1">
      <alignment horizontal="right" vertical="center" indent="1"/>
    </xf>
    <xf numFmtId="0" fontId="5" fillId="61" borderId="21" xfId="0" applyFont="1" applyFill="1" applyBorder="1" applyAlignment="1">
      <alignment horizontal="left" vertical="center"/>
    </xf>
    <xf numFmtId="165" fontId="4" fillId="61" borderId="0" xfId="0" applyNumberFormat="1" applyFont="1" applyFill="1" applyBorder="1" applyAlignment="1">
      <alignment horizontal="right" vertical="center" indent="1"/>
    </xf>
    <xf numFmtId="165" fontId="5" fillId="61" borderId="12" xfId="0" applyNumberFormat="1" applyFont="1" applyFill="1" applyBorder="1" applyAlignment="1">
      <alignment horizontal="right" vertical="center" indent="1"/>
    </xf>
    <xf numFmtId="165" fontId="5" fillId="61" borderId="21" xfId="0" applyNumberFormat="1" applyFont="1" applyFill="1" applyBorder="1" applyAlignment="1">
      <alignment horizontal="right" vertical="center" indent="1"/>
    </xf>
    <xf numFmtId="165" fontId="5" fillId="61" borderId="0" xfId="0" applyNumberFormat="1" applyFont="1" applyFill="1" applyBorder="1" applyAlignment="1">
      <alignment horizontal="right" vertical="center" indent="1"/>
    </xf>
    <xf numFmtId="165" fontId="5" fillId="61" borderId="22" xfId="0" applyNumberFormat="1" applyFont="1" applyFill="1" applyBorder="1" applyAlignment="1">
      <alignment horizontal="right" vertical="center" indent="1"/>
    </xf>
    <xf numFmtId="0" fontId="4" fillId="61" borderId="24" xfId="0" applyFont="1" applyFill="1" applyBorder="1" applyAlignment="1">
      <alignment horizontal="left" vertical="center"/>
    </xf>
    <xf numFmtId="3" fontId="5" fillId="61" borderId="14" xfId="0" applyNumberFormat="1" applyFont="1" applyFill="1" applyBorder="1" applyAlignment="1">
      <alignment horizontal="right" vertical="center" indent="1"/>
    </xf>
    <xf numFmtId="165" fontId="5" fillId="61" borderId="14" xfId="0" applyNumberFormat="1" applyFont="1" applyFill="1" applyBorder="1" applyAlignment="1">
      <alignment horizontal="right" vertical="center" indent="1"/>
    </xf>
    <xf numFmtId="165" fontId="5" fillId="61" borderId="26" xfId="0" applyNumberFormat="1" applyFont="1" applyFill="1" applyBorder="1" applyAlignment="1">
      <alignment horizontal="right" vertical="center" indent="1"/>
    </xf>
    <xf numFmtId="0" fontId="4" fillId="61" borderId="21" xfId="0" applyFont="1" applyFill="1" applyBorder="1" applyAlignment="1">
      <alignment vertical="center"/>
    </xf>
    <xf numFmtId="0" fontId="4" fillId="0" borderId="21" xfId="0" applyFont="1" applyFill="1" applyBorder="1" applyAlignment="1">
      <alignment horizontal="left" vertical="center" wrapText="1" indent="1"/>
    </xf>
    <xf numFmtId="0" fontId="4" fillId="0" borderId="21" xfId="0" applyFont="1" applyBorder="1" applyAlignment="1">
      <alignment horizontal="left" vertical="center"/>
    </xf>
    <xf numFmtId="0" fontId="4" fillId="61" borderId="21" xfId="0" applyFont="1" applyFill="1" applyBorder="1" applyAlignment="1">
      <alignment vertical="center" wrapText="1"/>
    </xf>
    <xf numFmtId="0" fontId="4" fillId="61" borderId="25" xfId="0" applyFont="1" applyFill="1" applyBorder="1" applyAlignment="1">
      <alignment horizontal="center" vertical="center" wrapText="1"/>
    </xf>
    <xf numFmtId="0" fontId="4" fillId="61" borderId="1" xfId="0" applyFont="1" applyFill="1" applyBorder="1" applyAlignment="1">
      <alignment horizontal="center" vertical="center" wrapText="1"/>
    </xf>
    <xf numFmtId="0" fontId="4" fillId="62" borderId="27" xfId="0" applyFont="1" applyFill="1" applyBorder="1" applyAlignment="1">
      <alignment vertical="center"/>
    </xf>
    <xf numFmtId="0" fontId="22" fillId="61" borderId="1" xfId="0" applyFont="1" applyFill="1" applyBorder="1" applyAlignment="1">
      <alignment horizontal="center"/>
    </xf>
    <xf numFmtId="0" fontId="22" fillId="61" borderId="25" xfId="0" applyFont="1" applyFill="1" applyBorder="1" applyAlignment="1">
      <alignment horizontal="center"/>
    </xf>
    <xf numFmtId="0" fontId="4" fillId="61" borderId="22" xfId="0" quotePrefix="1" applyFont="1" applyFill="1" applyBorder="1" applyAlignment="1">
      <alignment horizontal="center"/>
    </xf>
    <xf numFmtId="0" fontId="22" fillId="61" borderId="21" xfId="0" applyFont="1" applyFill="1" applyBorder="1"/>
    <xf numFmtId="0" fontId="4" fillId="63" borderId="28" xfId="0" applyFont="1" applyFill="1" applyBorder="1" applyAlignment="1">
      <alignment horizontal="center" vertical="center" wrapText="1"/>
    </xf>
    <xf numFmtId="0" fontId="4" fillId="61" borderId="26" xfId="0" applyFont="1" applyFill="1" applyBorder="1" applyAlignment="1">
      <alignment horizontal="center" vertical="center"/>
    </xf>
    <xf numFmtId="0" fontId="5" fillId="61" borderId="1" xfId="0" applyFont="1" applyFill="1" applyBorder="1" applyAlignment="1">
      <alignment horizontal="center" vertical="center" wrapText="1"/>
    </xf>
    <xf numFmtId="0" fontId="4" fillId="61" borderId="13" xfId="0" applyFont="1" applyFill="1" applyBorder="1" applyAlignment="1">
      <alignment horizontal="center" vertical="center"/>
    </xf>
    <xf numFmtId="0" fontId="4" fillId="63" borderId="28" xfId="0" applyFont="1" applyFill="1" applyBorder="1" applyAlignment="1">
      <alignment horizontal="center" vertical="center"/>
    </xf>
    <xf numFmtId="0" fontId="4" fillId="63" borderId="29" xfId="0" applyFont="1" applyFill="1" applyBorder="1" applyAlignment="1">
      <alignment horizontal="center" vertical="center"/>
    </xf>
    <xf numFmtId="0" fontId="22" fillId="61" borderId="28" xfId="0" applyFont="1" applyFill="1" applyBorder="1" applyAlignment="1">
      <alignment horizontal="center" vertical="center"/>
    </xf>
    <xf numFmtId="0" fontId="22" fillId="61" borderId="12" xfId="0" applyFont="1" applyFill="1" applyBorder="1" applyAlignment="1">
      <alignment horizontal="center" vertical="center"/>
    </xf>
    <xf numFmtId="0" fontId="4" fillId="61" borderId="12" xfId="0" applyFont="1" applyFill="1" applyBorder="1" applyAlignment="1">
      <alignment horizontal="center" vertical="center"/>
    </xf>
    <xf numFmtId="0" fontId="22" fillId="0" borderId="21" xfId="0" applyFont="1" applyFill="1" applyBorder="1"/>
    <xf numFmtId="0" fontId="4" fillId="61" borderId="0" xfId="0" applyFont="1" applyFill="1" applyBorder="1" applyAlignment="1">
      <alignment horizontal="center" vertical="center" wrapText="1"/>
    </xf>
    <xf numFmtId="0" fontId="4" fillId="0" borderId="0" xfId="0" applyFont="1" applyFill="1" applyBorder="1" applyAlignment="1">
      <alignment vertical="center" wrapText="1"/>
    </xf>
    <xf numFmtId="0" fontId="112" fillId="0" borderId="0" xfId="0" applyFont="1"/>
    <xf numFmtId="0" fontId="97" fillId="0" borderId="0" xfId="0" applyFont="1"/>
    <xf numFmtId="0" fontId="52" fillId="62" borderId="27" xfId="0" applyFont="1" applyFill="1" applyBorder="1" applyAlignment="1"/>
    <xf numFmtId="0" fontId="4" fillId="0" borderId="0" xfId="0" applyFont="1" applyAlignment="1">
      <alignment horizontal="left"/>
    </xf>
    <xf numFmtId="168" fontId="88" fillId="0" borderId="0" xfId="1254" applyNumberFormat="1" applyFont="1"/>
    <xf numFmtId="0" fontId="4" fillId="61" borderId="25" xfId="0" applyFont="1" applyFill="1" applyBorder="1" applyAlignment="1">
      <alignment horizontal="center" vertical="center" wrapText="1"/>
    </xf>
    <xf numFmtId="0" fontId="4" fillId="61" borderId="1" xfId="0" applyFont="1" applyFill="1" applyBorder="1" applyAlignment="1">
      <alignment horizontal="center" vertical="center" wrapText="1"/>
    </xf>
    <xf numFmtId="0" fontId="4" fillId="63" borderId="29" xfId="0" applyFont="1" applyFill="1" applyBorder="1" applyAlignment="1">
      <alignment horizontal="center" vertical="center" wrapText="1"/>
    </xf>
    <xf numFmtId="2" fontId="4" fillId="29" borderId="24" xfId="0" applyNumberFormat="1" applyFont="1" applyFill="1" applyBorder="1" applyAlignment="1">
      <alignment horizontal="center" vertical="center" wrapText="1"/>
    </xf>
    <xf numFmtId="2" fontId="4" fillId="25" borderId="28" xfId="0" applyNumberFormat="1" applyFont="1" applyFill="1" applyBorder="1" applyAlignment="1">
      <alignment horizontal="center" vertical="center" wrapText="1"/>
    </xf>
    <xf numFmtId="0" fontId="5" fillId="0" borderId="21" xfId="0" applyFont="1" applyFill="1" applyBorder="1" applyAlignment="1">
      <alignment vertical="center"/>
    </xf>
    <xf numFmtId="165" fontId="4" fillId="26" borderId="12" xfId="0" applyNumberFormat="1" applyFont="1" applyFill="1" applyBorder="1" applyAlignment="1">
      <alignment horizontal="right" vertical="center" indent="1"/>
    </xf>
    <xf numFmtId="3" fontId="4" fillId="0" borderId="22" xfId="0" applyNumberFormat="1" applyFont="1" applyFill="1" applyBorder="1" applyAlignment="1">
      <alignment horizontal="right" vertical="center" indent="1"/>
    </xf>
    <xf numFmtId="0" fontId="4" fillId="61" borderId="21" xfId="0" applyFont="1" applyFill="1" applyBorder="1" applyAlignment="1">
      <alignment horizontal="left" vertical="center" indent="1"/>
    </xf>
    <xf numFmtId="0" fontId="4" fillId="0" borderId="21" xfId="0" applyFont="1" applyFill="1" applyBorder="1" applyAlignment="1">
      <alignment horizontal="left" vertical="center" indent="2"/>
    </xf>
    <xf numFmtId="0" fontId="4" fillId="61" borderId="21" xfId="0" applyFont="1" applyFill="1" applyBorder="1" applyAlignment="1">
      <alignment horizontal="left" vertical="center" indent="2"/>
    </xf>
    <xf numFmtId="0" fontId="4" fillId="0" borderId="21" xfId="0" applyFont="1" applyFill="1" applyBorder="1" applyAlignment="1">
      <alignment horizontal="left" vertical="center" wrapText="1" indent="2"/>
    </xf>
    <xf numFmtId="166" fontId="4" fillId="61" borderId="0" xfId="0" applyNumberFormat="1" applyFont="1" applyFill="1" applyBorder="1" applyAlignment="1">
      <alignment horizontal="right" vertical="center" indent="1"/>
    </xf>
    <xf numFmtId="0" fontId="4" fillId="0" borderId="21" xfId="0" applyFont="1" applyFill="1" applyBorder="1" applyAlignment="1">
      <alignment horizontal="left" vertical="center" indent="1"/>
    </xf>
    <xf numFmtId="3" fontId="4" fillId="61" borderId="14" xfId="0" applyNumberFormat="1" applyFont="1" applyFill="1" applyBorder="1" applyAlignment="1">
      <alignment horizontal="right" vertical="center" indent="1"/>
    </xf>
    <xf numFmtId="166" fontId="4" fillId="0" borderId="12" xfId="0" applyNumberFormat="1" applyFont="1" applyFill="1" applyBorder="1" applyAlignment="1">
      <alignment horizontal="right" vertical="center" indent="1"/>
    </xf>
    <xf numFmtId="166" fontId="4" fillId="0" borderId="0" xfId="0" applyNumberFormat="1" applyFont="1" applyFill="1" applyBorder="1" applyAlignment="1">
      <alignment horizontal="right" vertical="center" indent="1"/>
    </xf>
    <xf numFmtId="165" fontId="4" fillId="61" borderId="13" xfId="0" applyNumberFormat="1" applyFont="1" applyFill="1" applyBorder="1" applyAlignment="1">
      <alignment horizontal="right" vertical="center" indent="1"/>
    </xf>
    <xf numFmtId="169" fontId="4" fillId="61" borderId="12" xfId="0" applyNumberFormat="1" applyFont="1" applyFill="1" applyBorder="1" applyAlignment="1">
      <alignment horizontal="right" vertical="center" indent="1"/>
    </xf>
    <xf numFmtId="172" fontId="4" fillId="61" borderId="0" xfId="0" applyNumberFormat="1" applyFont="1" applyFill="1" applyBorder="1" applyAlignment="1">
      <alignment horizontal="right" vertical="center" indent="1"/>
    </xf>
    <xf numFmtId="169" fontId="4" fillId="0" borderId="12" xfId="0" applyNumberFormat="1" applyFont="1" applyFill="1" applyBorder="1" applyAlignment="1">
      <alignment horizontal="right" vertical="center" indent="1"/>
    </xf>
    <xf numFmtId="172" fontId="4" fillId="0" borderId="0" xfId="0" applyNumberFormat="1" applyFont="1" applyFill="1" applyBorder="1" applyAlignment="1">
      <alignment horizontal="right" vertical="center" indent="1"/>
    </xf>
    <xf numFmtId="169" fontId="4" fillId="61" borderId="14" xfId="0" applyNumberFormat="1" applyFont="1" applyFill="1" applyBorder="1" applyAlignment="1">
      <alignment horizontal="right" vertical="center" indent="1"/>
    </xf>
    <xf numFmtId="172" fontId="4" fillId="61" borderId="13" xfId="0" applyNumberFormat="1" applyFont="1" applyFill="1" applyBorder="1" applyAlignment="1">
      <alignment horizontal="right" vertical="center" indent="1"/>
    </xf>
    <xf numFmtId="0" fontId="4" fillId="61" borderId="24" xfId="0" applyFont="1" applyFill="1" applyBorder="1" applyAlignment="1">
      <alignment horizontal="left" vertical="center" indent="1"/>
    </xf>
    <xf numFmtId="0" fontId="4" fillId="63" borderId="25" xfId="0" applyFont="1" applyFill="1" applyBorder="1" applyAlignment="1">
      <alignment horizontal="center" vertical="center"/>
    </xf>
    <xf numFmtId="0" fontId="4" fillId="62" borderId="27" xfId="0" applyFont="1" applyFill="1" applyBorder="1" applyAlignment="1">
      <alignment horizontal="center" vertical="center"/>
    </xf>
    <xf numFmtId="0" fontId="4" fillId="61" borderId="27" xfId="0" applyFont="1" applyFill="1" applyBorder="1" applyAlignment="1">
      <alignment horizontal="center" vertical="center" wrapText="1"/>
    </xf>
    <xf numFmtId="0" fontId="4" fillId="61" borderId="1" xfId="0" applyFont="1" applyFill="1" applyBorder="1" applyAlignment="1">
      <alignment horizontal="center" vertical="center" wrapText="1"/>
    </xf>
    <xf numFmtId="0" fontId="4" fillId="61" borderId="25" xfId="0" applyFont="1" applyFill="1" applyBorder="1" applyAlignment="1">
      <alignment horizontal="center" vertical="center" wrapText="1"/>
    </xf>
    <xf numFmtId="0" fontId="4" fillId="61" borderId="25" xfId="0" applyFont="1" applyFill="1" applyBorder="1" applyAlignment="1">
      <alignment horizontal="center" vertical="center"/>
    </xf>
    <xf numFmtId="0" fontId="4" fillId="61" borderId="1" xfId="0" applyFont="1" applyFill="1" applyBorder="1" applyAlignment="1">
      <alignment horizontal="center" vertical="center"/>
    </xf>
    <xf numFmtId="0" fontId="22" fillId="63" borderId="25" xfId="0" applyFont="1" applyFill="1" applyBorder="1" applyAlignment="1">
      <alignment horizontal="center" vertical="center"/>
    </xf>
    <xf numFmtId="0" fontId="4" fillId="63" borderId="29" xfId="0" applyFont="1" applyFill="1" applyBorder="1" applyAlignment="1">
      <alignment horizontal="center" vertical="center" wrapText="1"/>
    </xf>
    <xf numFmtId="0" fontId="4" fillId="63" borderId="1" xfId="0" applyFont="1" applyFill="1" applyBorder="1" applyAlignment="1">
      <alignment horizontal="center" vertical="center" wrapText="1"/>
    </xf>
    <xf numFmtId="0" fontId="5" fillId="61" borderId="25" xfId="0" applyFont="1" applyFill="1" applyBorder="1" applyAlignment="1">
      <alignment horizontal="center" vertical="center" wrapText="1"/>
    </xf>
    <xf numFmtId="0" fontId="5" fillId="61" borderId="29" xfId="0" applyFont="1" applyFill="1" applyBorder="1" applyAlignment="1">
      <alignment horizontal="center" vertical="center" wrapText="1"/>
    </xf>
    <xf numFmtId="0" fontId="4" fillId="61" borderId="14" xfId="0" applyFont="1" applyFill="1" applyBorder="1" applyAlignment="1">
      <alignment horizontal="center" vertical="center"/>
    </xf>
    <xf numFmtId="0" fontId="4" fillId="63" borderId="12" xfId="0" applyFont="1" applyFill="1" applyBorder="1" applyAlignment="1">
      <alignment horizontal="center" vertical="center"/>
    </xf>
    <xf numFmtId="0" fontId="4" fillId="63" borderId="14" xfId="0" applyFont="1" applyFill="1" applyBorder="1" applyAlignment="1">
      <alignment horizontal="center" vertical="center"/>
    </xf>
    <xf numFmtId="165" fontId="4" fillId="0" borderId="0" xfId="0" applyNumberFormat="1" applyFont="1" applyBorder="1" applyAlignment="1">
      <alignment horizontal="center" vertical="center"/>
    </xf>
    <xf numFmtId="0" fontId="24" fillId="62" borderId="27" xfId="0" applyFont="1" applyFill="1" applyBorder="1" applyAlignment="1">
      <alignment horizontal="center" vertical="center"/>
    </xf>
    <xf numFmtId="168" fontId="4" fillId="0" borderId="0" xfId="1277" applyNumberFormat="1" applyFont="1" applyBorder="1" applyAlignment="1">
      <alignment horizontal="center" vertical="center"/>
    </xf>
    <xf numFmtId="0" fontId="6" fillId="0" borderId="0" xfId="1234" applyBorder="1" applyAlignment="1" applyProtection="1">
      <alignment horizontal="center" vertical="center"/>
    </xf>
    <xf numFmtId="0" fontId="52" fillId="0" borderId="0" xfId="0" applyFont="1" applyAlignment="1">
      <alignment horizontal="center"/>
    </xf>
    <xf numFmtId="0" fontId="22" fillId="0" borderId="0" xfId="0" applyFont="1" applyAlignment="1">
      <alignment horizontal="center"/>
    </xf>
    <xf numFmtId="165" fontId="0" fillId="0" borderId="0" xfId="0" applyNumberFormat="1" applyAlignment="1">
      <alignment horizontal="center"/>
    </xf>
    <xf numFmtId="0" fontId="0" fillId="0" borderId="0" xfId="0" applyBorder="1" applyAlignment="1">
      <alignment horizontal="center" wrapText="1"/>
    </xf>
    <xf numFmtId="1" fontId="0" fillId="0" borderId="0" xfId="0" applyNumberFormat="1" applyAlignment="1">
      <alignment horizontal="center"/>
    </xf>
    <xf numFmtId="0" fontId="4" fillId="61" borderId="1" xfId="0" applyFont="1" applyFill="1" applyBorder="1" applyAlignment="1">
      <alignment horizontal="center" vertical="center" wrapText="1"/>
    </xf>
    <xf numFmtId="0" fontId="4" fillId="61" borderId="25" xfId="0" applyFont="1" applyFill="1" applyBorder="1" applyAlignment="1">
      <alignment horizontal="center" vertical="center" wrapText="1"/>
    </xf>
    <xf numFmtId="0" fontId="4" fillId="63" borderId="25" xfId="0" applyFont="1" applyFill="1" applyBorder="1" applyAlignment="1">
      <alignment horizontal="center" vertical="center" wrapText="1"/>
    </xf>
    <xf numFmtId="0" fontId="22" fillId="61" borderId="21" xfId="0" applyFont="1" applyFill="1" applyBorder="1" applyAlignment="1">
      <alignment horizontal="center" vertical="center"/>
    </xf>
    <xf numFmtId="0" fontId="4" fillId="63" borderId="1" xfId="0" applyFont="1" applyFill="1" applyBorder="1" applyAlignment="1">
      <alignment horizontal="center" vertical="center" wrapText="1"/>
    </xf>
    <xf numFmtId="3" fontId="4" fillId="0" borderId="29" xfId="0" applyNumberFormat="1" applyFont="1" applyBorder="1" applyAlignment="1">
      <alignment horizontal="right" vertical="center" indent="1"/>
    </xf>
    <xf numFmtId="3" fontId="4" fillId="0" borderId="28" xfId="0" applyNumberFormat="1" applyFont="1" applyBorder="1" applyAlignment="1">
      <alignment horizontal="right" vertical="center" indent="1"/>
    </xf>
    <xf numFmtId="3" fontId="4" fillId="0" borderId="23" xfId="0" applyNumberFormat="1" applyFont="1" applyBorder="1" applyAlignment="1">
      <alignment horizontal="right" vertical="center" indent="1"/>
    </xf>
    <xf numFmtId="0" fontId="4" fillId="0" borderId="29" xfId="0" applyFont="1" applyBorder="1" applyAlignment="1">
      <alignment horizontal="right" vertical="center" indent="1"/>
    </xf>
    <xf numFmtId="0" fontId="4" fillId="0" borderId="28" xfId="0" applyFont="1" applyBorder="1" applyAlignment="1">
      <alignment horizontal="right" vertical="center" indent="1"/>
    </xf>
    <xf numFmtId="0" fontId="4" fillId="0" borderId="27" xfId="0" applyFont="1" applyBorder="1" applyAlignment="1">
      <alignment horizontal="right" vertical="center" indent="1"/>
    </xf>
    <xf numFmtId="3" fontId="4" fillId="61" borderId="22" xfId="0" applyNumberFormat="1" applyFont="1" applyFill="1" applyBorder="1" applyAlignment="1">
      <alignment horizontal="right" vertical="center" indent="1"/>
    </xf>
    <xf numFmtId="3" fontId="4" fillId="61" borderId="21" xfId="0" applyNumberFormat="1" applyFont="1" applyFill="1" applyBorder="1" applyAlignment="1">
      <alignment horizontal="right" vertical="center" indent="1"/>
    </xf>
    <xf numFmtId="165" fontId="4" fillId="61" borderId="22" xfId="0" applyNumberFormat="1" applyFont="1" applyFill="1" applyBorder="1" applyAlignment="1">
      <alignment horizontal="right" vertical="center" indent="1"/>
    </xf>
    <xf numFmtId="165" fontId="4" fillId="61" borderId="12" xfId="0" applyNumberFormat="1" applyFont="1" applyFill="1" applyBorder="1" applyAlignment="1">
      <alignment horizontal="right" vertical="center" indent="1"/>
    </xf>
    <xf numFmtId="3" fontId="4" fillId="0" borderId="22" xfId="0" applyNumberFormat="1" applyFont="1" applyBorder="1" applyAlignment="1">
      <alignment horizontal="right" vertical="center" indent="1"/>
    </xf>
    <xf numFmtId="3" fontId="4" fillId="0" borderId="12" xfId="0" applyNumberFormat="1" applyFont="1" applyBorder="1" applyAlignment="1">
      <alignment horizontal="right" vertical="center" indent="1"/>
    </xf>
    <xf numFmtId="3" fontId="4" fillId="0" borderId="21" xfId="0" applyNumberFormat="1" applyFont="1" applyBorder="1" applyAlignment="1">
      <alignment horizontal="right" vertical="center" indent="1"/>
    </xf>
    <xf numFmtId="165" fontId="4" fillId="0" borderId="22" xfId="0" applyNumberFormat="1" applyFont="1" applyBorder="1" applyAlignment="1">
      <alignment horizontal="right" vertical="center" indent="1"/>
    </xf>
    <xf numFmtId="165" fontId="4" fillId="0" borderId="12" xfId="0" applyNumberFormat="1" applyFont="1" applyBorder="1" applyAlignment="1">
      <alignment horizontal="right" vertical="center" indent="1"/>
    </xf>
    <xf numFmtId="165" fontId="4" fillId="0" borderId="0" xfId="0" applyNumberFormat="1" applyFont="1" applyBorder="1" applyAlignment="1">
      <alignment horizontal="right" vertical="center" indent="1"/>
    </xf>
    <xf numFmtId="3" fontId="5" fillId="61" borderId="21" xfId="0" applyNumberFormat="1" applyFont="1" applyFill="1" applyBorder="1" applyAlignment="1">
      <alignment horizontal="right" vertical="center" indent="1"/>
    </xf>
    <xf numFmtId="3" fontId="5" fillId="61" borderId="22" xfId="0" applyNumberFormat="1" applyFont="1" applyFill="1" applyBorder="1" applyAlignment="1">
      <alignment horizontal="right" vertical="center" indent="1"/>
    </xf>
    <xf numFmtId="3" fontId="4" fillId="0" borderId="12" xfId="0" quotePrefix="1" applyNumberFormat="1" applyFont="1" applyBorder="1" applyAlignment="1">
      <alignment horizontal="right" vertical="center" indent="1"/>
    </xf>
    <xf numFmtId="170" fontId="5" fillId="29" borderId="12" xfId="0" applyNumberFormat="1" applyFont="1" applyFill="1" applyBorder="1" applyAlignment="1">
      <alignment horizontal="right" vertical="center" indent="1"/>
    </xf>
    <xf numFmtId="170" fontId="5" fillId="29" borderId="22" xfId="0" applyNumberFormat="1" applyFont="1" applyFill="1" applyBorder="1" applyAlignment="1">
      <alignment horizontal="right" vertical="center" indent="1"/>
    </xf>
    <xf numFmtId="170" fontId="5" fillId="29" borderId="14" xfId="0" applyNumberFormat="1" applyFont="1" applyFill="1" applyBorder="1" applyAlignment="1">
      <alignment horizontal="right" vertical="center" indent="1"/>
    </xf>
    <xf numFmtId="3" fontId="1" fillId="0" borderId="12" xfId="0" quotePrefix="1" applyNumberFormat="1" applyFont="1" applyBorder="1" applyAlignment="1">
      <alignment horizontal="right" vertical="center" indent="1"/>
    </xf>
    <xf numFmtId="170" fontId="5" fillId="29" borderId="26" xfId="0" applyNumberFormat="1" applyFont="1" applyFill="1" applyBorder="1" applyAlignment="1">
      <alignment horizontal="right" vertical="center" indent="1"/>
    </xf>
    <xf numFmtId="165" fontId="4" fillId="61" borderId="21" xfId="0" applyNumberFormat="1" applyFont="1" applyFill="1" applyBorder="1" applyAlignment="1">
      <alignment horizontal="right" vertical="center" indent="1"/>
    </xf>
    <xf numFmtId="165" fontId="4" fillId="0" borderId="21" xfId="0" applyNumberFormat="1" applyFont="1" applyBorder="1" applyAlignment="1">
      <alignment horizontal="right" vertical="center" indent="1"/>
    </xf>
    <xf numFmtId="165" fontId="4" fillId="0" borderId="12" xfId="0" applyNumberFormat="1" applyFont="1" applyFill="1" applyBorder="1" applyAlignment="1">
      <alignment horizontal="right" vertical="center" indent="1"/>
    </xf>
    <xf numFmtId="0" fontId="4" fillId="61" borderId="12" xfId="0" applyFont="1" applyFill="1" applyBorder="1" applyAlignment="1">
      <alignment horizontal="right" vertical="center" indent="1"/>
    </xf>
    <xf numFmtId="165" fontId="4" fillId="0" borderId="14" xfId="0" applyNumberFormat="1" applyFont="1" applyBorder="1" applyAlignment="1">
      <alignment horizontal="right" vertical="center" indent="1"/>
    </xf>
    <xf numFmtId="165" fontId="4" fillId="0" borderId="26" xfId="0" applyNumberFormat="1" applyFont="1" applyBorder="1" applyAlignment="1">
      <alignment horizontal="right" vertical="center" indent="1"/>
    </xf>
    <xf numFmtId="0" fontId="9" fillId="0" borderId="0" xfId="0" applyFont="1" applyFill="1" applyBorder="1" applyAlignment="1">
      <alignment vertical="center" wrapText="1"/>
    </xf>
    <xf numFmtId="0" fontId="9" fillId="0" borderId="0" xfId="0" applyFont="1" applyFill="1" applyBorder="1" applyAlignment="1">
      <alignment horizontal="left" vertical="center" wrapText="1"/>
    </xf>
    <xf numFmtId="0" fontId="9" fillId="0" borderId="0" xfId="0" applyFont="1" applyBorder="1" applyAlignment="1">
      <alignment vertical="center" wrapText="1"/>
    </xf>
    <xf numFmtId="0" fontId="9" fillId="0" borderId="0" xfId="0" applyFont="1" applyAlignment="1">
      <alignment vertical="center" wrapText="1"/>
    </xf>
    <xf numFmtId="165" fontId="4" fillId="0" borderId="21" xfId="0" applyNumberFormat="1" applyFont="1" applyFill="1" applyBorder="1" applyAlignment="1">
      <alignment horizontal="right" vertical="center" indent="1"/>
    </xf>
    <xf numFmtId="0" fontId="4" fillId="61" borderId="21" xfId="0" applyFont="1" applyFill="1" applyBorder="1" applyAlignment="1">
      <alignment horizontal="right" vertical="center" indent="1"/>
    </xf>
    <xf numFmtId="168" fontId="4" fillId="0" borderId="29" xfId="1254" applyNumberFormat="1" applyFont="1" applyBorder="1" applyAlignment="1">
      <alignment horizontal="right" vertical="center" wrapText="1" indent="1"/>
    </xf>
    <xf numFmtId="168" fontId="4" fillId="0" borderId="28" xfId="1254" applyNumberFormat="1" applyFont="1" applyBorder="1" applyAlignment="1">
      <alignment horizontal="right" vertical="center" wrapText="1" indent="1"/>
    </xf>
    <xf numFmtId="168" fontId="4" fillId="61" borderId="22" xfId="1254" applyNumberFormat="1" applyFont="1" applyFill="1" applyBorder="1" applyAlignment="1">
      <alignment horizontal="right" vertical="center" wrapText="1" indent="1"/>
    </xf>
    <xf numFmtId="168" fontId="4" fillId="61" borderId="12" xfId="1254" applyNumberFormat="1" applyFont="1" applyFill="1" applyBorder="1" applyAlignment="1">
      <alignment horizontal="right" vertical="center" wrapText="1" indent="1"/>
    </xf>
    <xf numFmtId="168" fontId="4" fillId="0" borderId="22" xfId="1254" applyNumberFormat="1" applyFont="1" applyBorder="1" applyAlignment="1">
      <alignment horizontal="right" vertical="center" wrapText="1" indent="1"/>
    </xf>
    <xf numFmtId="168" fontId="4" fillId="0" borderId="12" xfId="1254" applyNumberFormat="1" applyFont="1" applyBorder="1" applyAlignment="1">
      <alignment horizontal="right" vertical="center" wrapText="1" indent="1"/>
    </xf>
    <xf numFmtId="168" fontId="4" fillId="0" borderId="26" xfId="1254" applyNumberFormat="1" applyFont="1" applyBorder="1" applyAlignment="1">
      <alignment horizontal="right" vertical="center" wrapText="1" indent="1"/>
    </xf>
    <xf numFmtId="168" fontId="4" fillId="0" borderId="14" xfId="1254" applyNumberFormat="1" applyFont="1" applyFill="1" applyBorder="1" applyAlignment="1">
      <alignment horizontal="right" vertical="center" wrapText="1" indent="1"/>
    </xf>
    <xf numFmtId="3" fontId="22" fillId="0" borderId="12" xfId="0" applyNumberFormat="1" applyFont="1" applyBorder="1" applyAlignment="1">
      <alignment horizontal="right" vertical="center" indent="1"/>
    </xf>
    <xf numFmtId="3" fontId="23" fillId="0" borderId="12" xfId="0" applyNumberFormat="1" applyFont="1" applyBorder="1" applyAlignment="1">
      <alignment horizontal="right" vertical="center" indent="1"/>
    </xf>
    <xf numFmtId="3" fontId="23" fillId="0" borderId="22" xfId="0" applyNumberFormat="1" applyFont="1" applyBorder="1" applyAlignment="1">
      <alignment horizontal="right" vertical="center" indent="1"/>
    </xf>
    <xf numFmtId="3" fontId="4" fillId="61" borderId="12" xfId="0" applyNumberFormat="1" applyFont="1" applyFill="1" applyBorder="1" applyAlignment="1">
      <alignment horizontal="right" vertical="center" wrapText="1" indent="1"/>
    </xf>
    <xf numFmtId="3" fontId="12" fillId="61" borderId="12" xfId="0" applyNumberFormat="1" applyFont="1" applyFill="1" applyBorder="1" applyAlignment="1">
      <alignment horizontal="right" vertical="center" wrapText="1" indent="1"/>
    </xf>
    <xf numFmtId="3" fontId="12" fillId="61" borderId="22" xfId="0" applyNumberFormat="1" applyFont="1" applyFill="1" applyBorder="1" applyAlignment="1">
      <alignment horizontal="right" vertical="center" wrapText="1" indent="1"/>
    </xf>
    <xf numFmtId="3" fontId="4" fillId="0" borderId="12" xfId="0" applyNumberFormat="1" applyFont="1" applyBorder="1" applyAlignment="1">
      <alignment horizontal="right" vertical="center" wrapText="1" indent="1"/>
    </xf>
    <xf numFmtId="3" fontId="12" fillId="0" borderId="12" xfId="0" applyNumberFormat="1" applyFont="1" applyFill="1" applyBorder="1" applyAlignment="1">
      <alignment horizontal="right" vertical="center" wrapText="1" indent="1"/>
    </xf>
    <xf numFmtId="3" fontId="12" fillId="0" borderId="22" xfId="0" applyNumberFormat="1" applyFont="1" applyFill="1" applyBorder="1" applyAlignment="1">
      <alignment horizontal="right" vertical="center" wrapText="1" indent="1"/>
    </xf>
    <xf numFmtId="3" fontId="4" fillId="0" borderId="14" xfId="0" applyNumberFormat="1" applyFont="1" applyBorder="1" applyAlignment="1">
      <alignment horizontal="right" vertical="center" wrapText="1" indent="1"/>
    </xf>
    <xf numFmtId="3" fontId="12" fillId="0" borderId="14" xfId="0" applyNumberFormat="1" applyFont="1" applyFill="1" applyBorder="1" applyAlignment="1">
      <alignment horizontal="right" vertical="center" wrapText="1" indent="1"/>
    </xf>
    <xf numFmtId="3" fontId="12" fillId="0" borderId="26" xfId="0" applyNumberFormat="1" applyFont="1" applyFill="1" applyBorder="1" applyAlignment="1">
      <alignment horizontal="right" vertical="center" wrapText="1" indent="1"/>
    </xf>
    <xf numFmtId="0" fontId="22" fillId="0" borderId="23" xfId="0" applyFont="1" applyBorder="1" applyAlignment="1">
      <alignment vertical="center"/>
    </xf>
    <xf numFmtId="0" fontId="22" fillId="61" borderId="21" xfId="0" applyFont="1" applyFill="1" applyBorder="1" applyAlignment="1">
      <alignment vertical="center"/>
    </xf>
    <xf numFmtId="0" fontId="22" fillId="0" borderId="21" xfId="0" applyFont="1" applyBorder="1" applyAlignment="1">
      <alignment vertical="center"/>
    </xf>
    <xf numFmtId="3" fontId="4" fillId="0" borderId="0" xfId="0" applyNumberFormat="1" applyFont="1" applyAlignment="1">
      <alignment horizontal="right" vertical="center" indent="1"/>
    </xf>
    <xf numFmtId="169" fontId="4" fillId="0" borderId="28" xfId="0" applyNumberFormat="1" applyFont="1" applyBorder="1" applyAlignment="1">
      <alignment horizontal="right" vertical="center" indent="1"/>
    </xf>
    <xf numFmtId="172" fontId="4" fillId="0" borderId="0" xfId="0" applyNumberFormat="1" applyFont="1" applyAlignment="1">
      <alignment horizontal="right" vertical="center" indent="1"/>
    </xf>
    <xf numFmtId="3" fontId="4" fillId="61" borderId="0" xfId="0" applyNumberFormat="1" applyFont="1" applyFill="1" applyAlignment="1">
      <alignment horizontal="right" vertical="center" indent="1"/>
    </xf>
    <xf numFmtId="172" fontId="4" fillId="61" borderId="0" xfId="0" applyNumberFormat="1" applyFont="1" applyFill="1" applyAlignment="1">
      <alignment horizontal="right" vertical="center" indent="1"/>
    </xf>
    <xf numFmtId="169" fontId="4" fillId="0" borderId="12" xfId="0" applyNumberFormat="1" applyFont="1" applyBorder="1" applyAlignment="1">
      <alignment horizontal="right" vertical="center" indent="1"/>
    </xf>
    <xf numFmtId="0" fontId="4" fillId="61" borderId="0" xfId="0" applyFont="1" applyFill="1" applyAlignment="1">
      <alignment horizontal="right" vertical="center" indent="1"/>
    </xf>
    <xf numFmtId="1" fontId="113" fillId="61" borderId="0" xfId="0" applyNumberFormat="1" applyFont="1" applyFill="1" applyAlignment="1">
      <alignment horizontal="right" vertical="center" indent="1"/>
    </xf>
    <xf numFmtId="1" fontId="113" fillId="61" borderId="12" xfId="0" applyNumberFormat="1" applyFont="1" applyFill="1" applyBorder="1" applyAlignment="1">
      <alignment horizontal="right" vertical="center" indent="1"/>
    </xf>
    <xf numFmtId="3" fontId="4" fillId="0" borderId="0" xfId="0" applyNumberFormat="1" applyFont="1" applyFill="1" applyAlignment="1">
      <alignment horizontal="right" vertical="center" indent="1"/>
    </xf>
    <xf numFmtId="1" fontId="113" fillId="0" borderId="0" xfId="0" applyNumberFormat="1" applyFont="1" applyFill="1" applyAlignment="1">
      <alignment horizontal="right" vertical="center" indent="1"/>
    </xf>
    <xf numFmtId="1" fontId="113" fillId="0" borderId="12" xfId="0" applyNumberFormat="1" applyFont="1" applyFill="1" applyBorder="1" applyAlignment="1">
      <alignment horizontal="right" vertical="center" indent="1"/>
    </xf>
    <xf numFmtId="172" fontId="4" fillId="0" borderId="0" xfId="0" applyNumberFormat="1" applyFont="1" applyFill="1" applyAlignment="1">
      <alignment horizontal="right" vertical="center" indent="1"/>
    </xf>
    <xf numFmtId="3" fontId="4" fillId="61" borderId="0" xfId="0" quotePrefix="1" applyNumberFormat="1" applyFont="1" applyFill="1" applyBorder="1" applyAlignment="1">
      <alignment horizontal="right" vertical="center" indent="1"/>
    </xf>
    <xf numFmtId="3" fontId="4" fillId="61" borderId="12" xfId="0" quotePrefix="1" applyNumberFormat="1" applyFont="1" applyFill="1" applyBorder="1" applyAlignment="1">
      <alignment horizontal="right" vertical="center" indent="1"/>
    </xf>
    <xf numFmtId="3" fontId="4" fillId="61" borderId="22" xfId="0" quotePrefix="1" applyNumberFormat="1" applyFont="1" applyFill="1" applyBorder="1" applyAlignment="1">
      <alignment horizontal="right" vertical="center" indent="1"/>
    </xf>
    <xf numFmtId="1" fontId="113" fillId="0" borderId="0" xfId="0" applyNumberFormat="1" applyFont="1" applyAlignment="1">
      <alignment horizontal="right" vertical="center" indent="1"/>
    </xf>
    <xf numFmtId="1" fontId="113" fillId="0" borderId="12" xfId="0" applyNumberFormat="1" applyFont="1" applyBorder="1" applyAlignment="1">
      <alignment horizontal="right" vertical="center" indent="1"/>
    </xf>
    <xf numFmtId="3" fontId="4" fillId="0" borderId="14" xfId="0" applyNumberFormat="1" applyFont="1" applyBorder="1" applyAlignment="1">
      <alignment horizontal="right" vertical="center" indent="1"/>
    </xf>
    <xf numFmtId="3" fontId="4" fillId="0" borderId="13" xfId="0" applyNumberFormat="1" applyFont="1" applyBorder="1" applyAlignment="1">
      <alignment horizontal="right" vertical="center" indent="1"/>
    </xf>
    <xf numFmtId="1" fontId="113" fillId="0" borderId="14" xfId="0" applyNumberFormat="1" applyFont="1" applyBorder="1" applyAlignment="1">
      <alignment horizontal="right" vertical="center" indent="1"/>
    </xf>
    <xf numFmtId="169" fontId="4" fillId="0" borderId="14" xfId="0" applyNumberFormat="1" applyFont="1" applyBorder="1" applyAlignment="1">
      <alignment horizontal="right" vertical="center" indent="1"/>
    </xf>
    <xf numFmtId="3" fontId="22" fillId="0" borderId="0" xfId="0" applyNumberFormat="1" applyFont="1" applyAlignment="1">
      <alignment horizontal="right" vertical="center" indent="1"/>
    </xf>
    <xf numFmtId="3" fontId="22" fillId="0" borderId="28" xfId="0" applyNumberFormat="1" applyFont="1" applyBorder="1" applyAlignment="1">
      <alignment horizontal="right" vertical="center" indent="1"/>
    </xf>
    <xf numFmtId="169" fontId="22" fillId="0" borderId="28" xfId="0" applyNumberFormat="1" applyFont="1" applyBorder="1" applyAlignment="1">
      <alignment horizontal="right" vertical="center" indent="1"/>
    </xf>
    <xf numFmtId="172" fontId="22" fillId="0" borderId="0" xfId="0" applyNumberFormat="1" applyFont="1" applyAlignment="1">
      <alignment horizontal="right" vertical="center" indent="1"/>
    </xf>
    <xf numFmtId="3" fontId="22" fillId="61" borderId="0" xfId="0" applyNumberFormat="1" applyFont="1" applyFill="1" applyAlignment="1">
      <alignment horizontal="right" vertical="center" indent="1"/>
    </xf>
    <xf numFmtId="3" fontId="22" fillId="61" borderId="12" xfId="0" applyNumberFormat="1" applyFont="1" applyFill="1" applyBorder="1" applyAlignment="1">
      <alignment horizontal="right" vertical="center" indent="1"/>
    </xf>
    <xf numFmtId="169" fontId="22" fillId="61" borderId="12" xfId="0" applyNumberFormat="1" applyFont="1" applyFill="1" applyBorder="1" applyAlignment="1">
      <alignment horizontal="right" vertical="center" indent="1"/>
    </xf>
    <xf numFmtId="172" fontId="22" fillId="61" borderId="0" xfId="0" applyNumberFormat="1" applyFont="1" applyFill="1" applyAlignment="1">
      <alignment horizontal="right" vertical="center" indent="1"/>
    </xf>
    <xf numFmtId="169" fontId="22" fillId="0" borderId="12" xfId="0" applyNumberFormat="1" applyFont="1" applyBorder="1" applyAlignment="1">
      <alignment horizontal="right" vertical="center" indent="1"/>
    </xf>
    <xf numFmtId="169" fontId="4" fillId="61" borderId="12" xfId="0" quotePrefix="1" applyNumberFormat="1" applyFont="1" applyFill="1" applyBorder="1" applyAlignment="1">
      <alignment horizontal="right" vertical="center" indent="1"/>
    </xf>
    <xf numFmtId="169" fontId="4" fillId="61" borderId="22" xfId="0" quotePrefix="1" applyNumberFormat="1" applyFont="1" applyFill="1" applyBorder="1" applyAlignment="1">
      <alignment horizontal="right" vertical="center" indent="1"/>
    </xf>
    <xf numFmtId="3" fontId="22" fillId="0" borderId="12" xfId="0" applyNumberFormat="1" applyFont="1" applyFill="1" applyBorder="1" applyAlignment="1">
      <alignment horizontal="right" vertical="center" indent="1"/>
    </xf>
    <xf numFmtId="3" fontId="22" fillId="0" borderId="0" xfId="0" applyNumberFormat="1" applyFont="1" applyFill="1" applyAlignment="1">
      <alignment horizontal="right" vertical="center" indent="1"/>
    </xf>
    <xf numFmtId="3" fontId="22" fillId="61" borderId="13" xfId="0" applyNumberFormat="1" applyFont="1" applyFill="1" applyBorder="1" applyAlignment="1">
      <alignment horizontal="right" vertical="center" indent="1"/>
    </xf>
    <xf numFmtId="3" fontId="22" fillId="61" borderId="14" xfId="0" applyNumberFormat="1" applyFont="1" applyFill="1" applyBorder="1" applyAlignment="1">
      <alignment horizontal="right" vertical="center" indent="1"/>
    </xf>
    <xf numFmtId="169" fontId="22" fillId="61" borderId="14" xfId="0" applyNumberFormat="1" applyFont="1" applyFill="1" applyBorder="1" applyAlignment="1">
      <alignment horizontal="right" vertical="center" indent="1"/>
    </xf>
    <xf numFmtId="0" fontId="22" fillId="61" borderId="24" xfId="0" applyFont="1" applyFill="1" applyBorder="1" applyAlignment="1">
      <alignment vertical="center"/>
    </xf>
    <xf numFmtId="0" fontId="22" fillId="0" borderId="24" xfId="0" applyFont="1" applyBorder="1" applyAlignment="1">
      <alignment vertical="center"/>
    </xf>
    <xf numFmtId="168" fontId="22" fillId="0" borderId="21" xfId="1254" applyNumberFormat="1" applyFont="1" applyBorder="1" applyAlignment="1">
      <alignment horizontal="right" vertical="center" indent="1"/>
    </xf>
    <xf numFmtId="168" fontId="4" fillId="0" borderId="22" xfId="1254" applyNumberFormat="1" applyFont="1" applyBorder="1" applyAlignment="1">
      <alignment horizontal="right" vertical="center" indent="1"/>
    </xf>
    <xf numFmtId="168" fontId="22" fillId="61" borderId="21" xfId="1254" applyNumberFormat="1" applyFont="1" applyFill="1" applyBorder="1" applyAlignment="1">
      <alignment horizontal="right" vertical="center" indent="1"/>
    </xf>
    <xf numFmtId="168" fontId="22" fillId="61" borderId="12" xfId="1254" applyNumberFormat="1" applyFont="1" applyFill="1" applyBorder="1" applyAlignment="1">
      <alignment horizontal="right" vertical="center" indent="1"/>
    </xf>
    <xf numFmtId="168" fontId="22" fillId="61" borderId="0" xfId="1254" applyNumberFormat="1" applyFont="1" applyFill="1" applyBorder="1" applyAlignment="1">
      <alignment horizontal="right" vertical="center" indent="1"/>
    </xf>
    <xf numFmtId="168" fontId="22" fillId="61" borderId="22" xfId="1254" applyNumberFormat="1" applyFont="1" applyFill="1" applyBorder="1" applyAlignment="1">
      <alignment horizontal="right" vertical="center" indent="1"/>
    </xf>
    <xf numFmtId="178" fontId="22" fillId="0" borderId="21" xfId="1254" applyNumberFormat="1" applyFont="1" applyBorder="1" applyAlignment="1">
      <alignment horizontal="right" vertical="center" indent="1"/>
    </xf>
    <xf numFmtId="178" fontId="22" fillId="0" borderId="0" xfId="1254" applyNumberFormat="1" applyFont="1" applyBorder="1" applyAlignment="1">
      <alignment horizontal="right" vertical="center" indent="1"/>
    </xf>
    <xf numFmtId="178" fontId="4" fillId="0" borderId="22" xfId="1254" applyNumberFormat="1" applyFont="1" applyBorder="1" applyAlignment="1">
      <alignment horizontal="right" vertical="center" indent="1"/>
    </xf>
    <xf numFmtId="178" fontId="22" fillId="61" borderId="21" xfId="1254" applyNumberFormat="1" applyFont="1" applyFill="1" applyBorder="1" applyAlignment="1">
      <alignment horizontal="right" vertical="center" indent="1"/>
    </xf>
    <xf numFmtId="178" fontId="22" fillId="61" borderId="0" xfId="1254" applyNumberFormat="1" applyFont="1" applyFill="1" applyBorder="1" applyAlignment="1">
      <alignment horizontal="right" vertical="center" indent="1"/>
    </xf>
    <xf numFmtId="178" fontId="22" fillId="61" borderId="22" xfId="1254" applyNumberFormat="1" applyFont="1" applyFill="1" applyBorder="1" applyAlignment="1">
      <alignment horizontal="right" vertical="center" indent="1"/>
    </xf>
    <xf numFmtId="178" fontId="22" fillId="0" borderId="24" xfId="1254" applyNumberFormat="1" applyFont="1" applyBorder="1" applyAlignment="1">
      <alignment horizontal="right" vertical="center" indent="1"/>
    </xf>
    <xf numFmtId="178" fontId="22" fillId="0" borderId="13" xfId="1254" applyNumberFormat="1" applyFont="1" applyBorder="1" applyAlignment="1">
      <alignment horizontal="right" vertical="center" indent="1"/>
    </xf>
    <xf numFmtId="178" fontId="4" fillId="0" borderId="26" xfId="1254" applyNumberFormat="1" applyFont="1" applyBorder="1" applyAlignment="1">
      <alignment horizontal="right" vertical="center" indent="1"/>
    </xf>
    <xf numFmtId="0" fontId="52" fillId="0" borderId="0" xfId="0" applyFont="1" applyAlignment="1">
      <alignment horizontal="left" vertical="center"/>
    </xf>
    <xf numFmtId="178" fontId="22" fillId="0" borderId="12" xfId="1254" applyNumberFormat="1" applyFont="1" applyBorder="1" applyAlignment="1">
      <alignment horizontal="right" vertical="center" indent="1"/>
    </xf>
    <xf numFmtId="178" fontId="22" fillId="0" borderId="22" xfId="1254" applyNumberFormat="1" applyFont="1" applyBorder="1" applyAlignment="1">
      <alignment horizontal="right" vertical="center" indent="1"/>
    </xf>
    <xf numFmtId="178" fontId="22" fillId="61" borderId="12" xfId="1254" applyNumberFormat="1" applyFont="1" applyFill="1" applyBorder="1" applyAlignment="1">
      <alignment horizontal="right" vertical="center" indent="1"/>
    </xf>
    <xf numFmtId="178" fontId="22" fillId="0" borderId="14" xfId="1254" applyNumberFormat="1" applyFont="1" applyBorder="1" applyAlignment="1">
      <alignment horizontal="right" vertical="center" indent="1"/>
    </xf>
    <xf numFmtId="178" fontId="22" fillId="0" borderId="26" xfId="1254" applyNumberFormat="1" applyFont="1" applyBorder="1" applyAlignment="1">
      <alignment horizontal="right" vertical="center" indent="1"/>
    </xf>
    <xf numFmtId="165" fontId="4" fillId="0" borderId="29" xfId="0" applyNumberFormat="1" applyFont="1" applyBorder="1" applyAlignment="1">
      <alignment horizontal="right" vertical="center" wrapText="1" indent="1"/>
    </xf>
    <xf numFmtId="165" fontId="4" fillId="61" borderId="22" xfId="0" applyNumberFormat="1" applyFont="1" applyFill="1" applyBorder="1" applyAlignment="1">
      <alignment horizontal="right" vertical="center" wrapText="1" indent="1"/>
    </xf>
    <xf numFmtId="165" fontId="4" fillId="0" borderId="22" xfId="0" applyNumberFormat="1" applyFont="1" applyBorder="1" applyAlignment="1">
      <alignment horizontal="right" vertical="center" wrapText="1" indent="1"/>
    </xf>
    <xf numFmtId="165" fontId="4" fillId="0" borderId="26" xfId="0" applyNumberFormat="1" applyFont="1" applyBorder="1" applyAlignment="1">
      <alignment horizontal="right" vertical="center" wrapText="1" indent="1"/>
    </xf>
    <xf numFmtId="165" fontId="5" fillId="0" borderId="21" xfId="0" applyNumberFormat="1" applyFont="1" applyFill="1" applyBorder="1" applyAlignment="1">
      <alignment horizontal="right" vertical="center" indent="1"/>
    </xf>
    <xf numFmtId="165" fontId="4" fillId="0" borderId="22" xfId="0" applyNumberFormat="1" applyFont="1" applyFill="1" applyBorder="1" applyAlignment="1">
      <alignment horizontal="right" vertical="center" indent="1"/>
    </xf>
    <xf numFmtId="165" fontId="5" fillId="61" borderId="24" xfId="0" applyNumberFormat="1" applyFont="1" applyFill="1" applyBorder="1" applyAlignment="1">
      <alignment horizontal="right" vertical="center" indent="1"/>
    </xf>
    <xf numFmtId="165" fontId="5" fillId="61" borderId="13" xfId="0" applyNumberFormat="1" applyFont="1" applyFill="1" applyBorder="1" applyAlignment="1">
      <alignment horizontal="right" vertical="center" indent="1"/>
    </xf>
    <xf numFmtId="173" fontId="5" fillId="0" borderId="28" xfId="1785" applyNumberFormat="1" applyFont="1" applyBorder="1" applyAlignment="1">
      <alignment horizontal="right" vertical="center" indent="1"/>
    </xf>
    <xf numFmtId="173" fontId="5" fillId="0" borderId="29" xfId="1785" applyNumberFormat="1" applyFont="1" applyBorder="1" applyAlignment="1">
      <alignment horizontal="right" vertical="center" indent="1"/>
    </xf>
    <xf numFmtId="165" fontId="4" fillId="0" borderId="28" xfId="1808" applyNumberFormat="1" applyFont="1" applyFill="1" applyBorder="1" applyAlignment="1">
      <alignment horizontal="right" vertical="center" indent="1"/>
    </xf>
    <xf numFmtId="165" fontId="5" fillId="0" borderId="23" xfId="1808" applyNumberFormat="1" applyFont="1" applyBorder="1" applyAlignment="1">
      <alignment horizontal="right" vertical="center" indent="1"/>
    </xf>
    <xf numFmtId="165" fontId="5" fillId="0" borderId="27" xfId="1808" applyNumberFormat="1" applyFont="1" applyBorder="1" applyAlignment="1">
      <alignment horizontal="right" vertical="center" indent="1"/>
    </xf>
    <xf numFmtId="173" fontId="5" fillId="61" borderId="22" xfId="1785" applyNumberFormat="1" applyFont="1" applyFill="1" applyBorder="1" applyAlignment="1">
      <alignment horizontal="right" vertical="center" indent="1"/>
    </xf>
    <xf numFmtId="165" fontId="4" fillId="61" borderId="12" xfId="1808" applyNumberFormat="1" applyFont="1" applyFill="1" applyBorder="1" applyAlignment="1">
      <alignment horizontal="right" vertical="center" indent="1"/>
    </xf>
    <xf numFmtId="165" fontId="4" fillId="61" borderId="21" xfId="1808" applyNumberFormat="1" applyFont="1" applyFill="1" applyBorder="1" applyAlignment="1">
      <alignment horizontal="right" vertical="center" indent="1"/>
    </xf>
    <xf numFmtId="165" fontId="4" fillId="61" borderId="0" xfId="1808" applyNumberFormat="1" applyFont="1" applyFill="1" applyBorder="1" applyAlignment="1">
      <alignment horizontal="right" vertical="center" indent="1"/>
    </xf>
    <xf numFmtId="173" fontId="5" fillId="0" borderId="22" xfId="1785" applyNumberFormat="1" applyFont="1" applyFill="1" applyBorder="1" applyAlignment="1">
      <alignment horizontal="right" vertical="center" indent="1"/>
    </xf>
    <xf numFmtId="165" fontId="4" fillId="0" borderId="12" xfId="1808" applyNumberFormat="1" applyFont="1" applyFill="1" applyBorder="1" applyAlignment="1">
      <alignment horizontal="right" vertical="center" indent="1"/>
    </xf>
    <xf numFmtId="165" fontId="4" fillId="0" borderId="21" xfId="1617" applyNumberFormat="1" applyFont="1" applyFill="1" applyBorder="1" applyAlignment="1">
      <alignment horizontal="right" vertical="center" indent="1"/>
    </xf>
    <xf numFmtId="165" fontId="4" fillId="0" borderId="0" xfId="1617" applyNumberFormat="1" applyFont="1" applyFill="1" applyBorder="1" applyAlignment="1">
      <alignment horizontal="right" vertical="center" indent="1"/>
    </xf>
    <xf numFmtId="166" fontId="4" fillId="61" borderId="22" xfId="1785" applyNumberFormat="1" applyFont="1" applyFill="1" applyBorder="1" applyAlignment="1">
      <alignment horizontal="right" vertical="center" indent="1"/>
    </xf>
    <xf numFmtId="173" fontId="4" fillId="61" borderId="22" xfId="1785" applyNumberFormat="1" applyFont="1" applyFill="1" applyBorder="1" applyAlignment="1">
      <alignment horizontal="right" vertical="center" indent="1"/>
    </xf>
    <xf numFmtId="166" fontId="4" fillId="0" borderId="22" xfId="1785" applyNumberFormat="1" applyFont="1" applyBorder="1" applyAlignment="1">
      <alignment horizontal="right" vertical="center" indent="1"/>
    </xf>
    <xf numFmtId="173" fontId="4" fillId="0" borderId="22" xfId="1785" applyNumberFormat="1" applyFont="1" applyBorder="1" applyAlignment="1">
      <alignment horizontal="right" vertical="center" indent="1"/>
    </xf>
    <xf numFmtId="165" fontId="4" fillId="0" borderId="12" xfId="1808" applyNumberFormat="1" applyFont="1" applyBorder="1" applyAlignment="1">
      <alignment horizontal="right" vertical="center" indent="1"/>
    </xf>
    <xf numFmtId="165" fontId="4" fillId="0" borderId="21" xfId="1808" applyNumberFormat="1" applyFont="1" applyFill="1" applyBorder="1" applyAlignment="1">
      <alignment horizontal="right" vertical="center" indent="1"/>
    </xf>
    <xf numFmtId="165" fontId="4" fillId="0" borderId="0" xfId="1808" applyNumberFormat="1" applyFont="1" applyFill="1" applyBorder="1" applyAlignment="1">
      <alignment horizontal="right" vertical="center" indent="1"/>
    </xf>
    <xf numFmtId="165" fontId="4" fillId="61" borderId="0" xfId="1808" quotePrefix="1" applyNumberFormat="1" applyFont="1" applyFill="1" applyBorder="1" applyAlignment="1">
      <alignment horizontal="right" vertical="center" indent="1"/>
    </xf>
    <xf numFmtId="166" fontId="5" fillId="0" borderId="22" xfId="1785" applyNumberFormat="1" applyFont="1" applyBorder="1" applyAlignment="1">
      <alignment horizontal="right" vertical="center" indent="1"/>
    </xf>
    <xf numFmtId="173" fontId="4" fillId="0" borderId="22" xfId="1617" applyNumberFormat="1" applyFont="1" applyBorder="1" applyAlignment="1">
      <alignment horizontal="right" vertical="center" indent="1"/>
    </xf>
    <xf numFmtId="166" fontId="5" fillId="61" borderId="22" xfId="1785" applyNumberFormat="1" applyFont="1" applyFill="1" applyBorder="1" applyAlignment="1">
      <alignment horizontal="right" vertical="center" indent="1"/>
    </xf>
    <xf numFmtId="166" fontId="4" fillId="0" borderId="22" xfId="1785" applyNumberFormat="1" applyFont="1" applyFill="1" applyBorder="1" applyAlignment="1">
      <alignment horizontal="right" vertical="center" indent="1"/>
    </xf>
    <xf numFmtId="173" fontId="4" fillId="0" borderId="22" xfId="1785" applyNumberFormat="1" applyFont="1" applyFill="1" applyBorder="1" applyAlignment="1">
      <alignment horizontal="right" vertical="center" indent="1"/>
    </xf>
    <xf numFmtId="173" fontId="4" fillId="61" borderId="22" xfId="1617" applyNumberFormat="1" applyFont="1" applyFill="1" applyBorder="1" applyAlignment="1">
      <alignment horizontal="right" vertical="center" indent="1"/>
    </xf>
    <xf numFmtId="166" fontId="4" fillId="0" borderId="26" xfId="1785" applyNumberFormat="1" applyFont="1" applyFill="1" applyBorder="1" applyAlignment="1">
      <alignment horizontal="right" vertical="center" indent="1"/>
    </xf>
    <xf numFmtId="173" fontId="4" fillId="0" borderId="26" xfId="1785" applyNumberFormat="1" applyFont="1" applyFill="1" applyBorder="1" applyAlignment="1">
      <alignment horizontal="right" vertical="center" indent="1"/>
    </xf>
    <xf numFmtId="165" fontId="4" fillId="0" borderId="14" xfId="1808" applyNumberFormat="1" applyFont="1" applyFill="1" applyBorder="1" applyAlignment="1">
      <alignment horizontal="right" vertical="center" indent="1"/>
    </xf>
    <xf numFmtId="165" fontId="4" fillId="0" borderId="13" xfId="1808" applyNumberFormat="1" applyFont="1" applyFill="1" applyBorder="1" applyAlignment="1">
      <alignment horizontal="right" vertical="center" indent="1"/>
    </xf>
    <xf numFmtId="165" fontId="4" fillId="0" borderId="26" xfId="1808" applyNumberFormat="1" applyFont="1" applyFill="1" applyBorder="1" applyAlignment="1">
      <alignment horizontal="right" vertical="center" indent="1"/>
    </xf>
    <xf numFmtId="0" fontId="0" fillId="0" borderId="0" xfId="0" applyAlignment="1">
      <alignment vertical="center"/>
    </xf>
    <xf numFmtId="165" fontId="4" fillId="61" borderId="21" xfId="0" quotePrefix="1" applyNumberFormat="1" applyFont="1" applyFill="1" applyBorder="1" applyAlignment="1">
      <alignment horizontal="right" vertical="center" indent="1"/>
    </xf>
    <xf numFmtId="165" fontId="4" fillId="0" borderId="24" xfId="0" applyNumberFormat="1" applyFont="1" applyBorder="1" applyAlignment="1">
      <alignment horizontal="right" vertical="center" indent="1"/>
    </xf>
    <xf numFmtId="0" fontId="4" fillId="61" borderId="22" xfId="0" applyFont="1" applyFill="1" applyBorder="1" applyAlignment="1">
      <alignment horizontal="right" vertical="center" indent="1"/>
    </xf>
    <xf numFmtId="0" fontId="4" fillId="61" borderId="0" xfId="0" applyFont="1" applyFill="1" applyBorder="1" applyAlignment="1">
      <alignment horizontal="right" vertical="center" indent="1"/>
    </xf>
    <xf numFmtId="170" fontId="4" fillId="0" borderId="12" xfId="0" applyNumberFormat="1" applyFont="1" applyBorder="1" applyAlignment="1">
      <alignment horizontal="right" vertical="center" indent="1"/>
    </xf>
    <xf numFmtId="170" fontId="4" fillId="0" borderId="22" xfId="0" applyNumberFormat="1" applyFont="1" applyBorder="1" applyAlignment="1">
      <alignment horizontal="right" vertical="center" indent="1"/>
    </xf>
    <xf numFmtId="170" fontId="4" fillId="61" borderId="12" xfId="0" applyNumberFormat="1" applyFont="1" applyFill="1" applyBorder="1" applyAlignment="1">
      <alignment horizontal="right" vertical="center" indent="1"/>
    </xf>
    <xf numFmtId="170" fontId="4" fillId="61" borderId="21" xfId="0" applyNumberFormat="1" applyFont="1" applyFill="1" applyBorder="1" applyAlignment="1">
      <alignment horizontal="right" vertical="center" indent="1"/>
    </xf>
    <xf numFmtId="170" fontId="4" fillId="61" borderId="22" xfId="0" applyNumberFormat="1" applyFont="1" applyFill="1" applyBorder="1" applyAlignment="1">
      <alignment horizontal="right" vertical="center" indent="1"/>
    </xf>
    <xf numFmtId="170" fontId="4" fillId="0" borderId="21" xfId="0" applyNumberFormat="1" applyFont="1" applyBorder="1" applyAlignment="1">
      <alignment horizontal="right" vertical="center" indent="1"/>
    </xf>
    <xf numFmtId="170" fontId="4" fillId="61" borderId="0" xfId="0" applyNumberFormat="1" applyFont="1" applyFill="1" applyBorder="1" applyAlignment="1">
      <alignment horizontal="right" vertical="center" indent="1"/>
    </xf>
    <xf numFmtId="170" fontId="4" fillId="0" borderId="14" xfId="0" applyNumberFormat="1" applyFont="1" applyBorder="1" applyAlignment="1">
      <alignment horizontal="right" vertical="center" indent="1"/>
    </xf>
    <xf numFmtId="170" fontId="4" fillId="0" borderId="24" xfId="0" applyNumberFormat="1" applyFont="1" applyBorder="1" applyAlignment="1">
      <alignment horizontal="right" vertical="center" indent="1"/>
    </xf>
    <xf numFmtId="170" fontId="4" fillId="0" borderId="26" xfId="0" applyNumberFormat="1" applyFont="1" applyBorder="1" applyAlignment="1">
      <alignment horizontal="right" vertical="center" indent="1"/>
    </xf>
    <xf numFmtId="3" fontId="4" fillId="0" borderId="12" xfId="1255" applyNumberFormat="1" applyFont="1" applyBorder="1" applyAlignment="1">
      <alignment horizontal="right" vertical="center" indent="1"/>
    </xf>
    <xf numFmtId="3" fontId="4" fillId="0" borderId="22" xfId="1255" applyNumberFormat="1" applyFont="1" applyBorder="1" applyAlignment="1">
      <alignment horizontal="right" vertical="center" indent="1"/>
    </xf>
    <xf numFmtId="3" fontId="4" fillId="61" borderId="12" xfId="1255" applyNumberFormat="1" applyFont="1" applyFill="1" applyBorder="1" applyAlignment="1">
      <alignment horizontal="right" vertical="center" indent="1"/>
    </xf>
    <xf numFmtId="3" fontId="4" fillId="61" borderId="22" xfId="1255" applyNumberFormat="1" applyFont="1" applyFill="1" applyBorder="1" applyAlignment="1">
      <alignment horizontal="right" vertical="center" indent="1"/>
    </xf>
    <xf numFmtId="3" fontId="4" fillId="0" borderId="22" xfId="1255" applyNumberFormat="1" applyFont="1" applyFill="1" applyBorder="1" applyAlignment="1">
      <alignment horizontal="right" vertical="center" indent="1"/>
    </xf>
    <xf numFmtId="1" fontId="4" fillId="0" borderId="12" xfId="0" applyNumberFormat="1" applyFont="1" applyFill="1" applyBorder="1" applyAlignment="1">
      <alignment horizontal="right" vertical="center" indent="1"/>
    </xf>
    <xf numFmtId="1" fontId="4" fillId="0" borderId="22" xfId="0" applyNumberFormat="1" applyFont="1" applyFill="1" applyBorder="1" applyAlignment="1">
      <alignment horizontal="right" vertical="center" indent="1"/>
    </xf>
    <xf numFmtId="165" fontId="4" fillId="61" borderId="12" xfId="1255" applyNumberFormat="1" applyFont="1" applyFill="1" applyBorder="1" applyAlignment="1">
      <alignment horizontal="right" vertical="center" indent="1"/>
    </xf>
    <xf numFmtId="165" fontId="4" fillId="61" borderId="22" xfId="1255" applyNumberFormat="1" applyFont="1" applyFill="1" applyBorder="1" applyAlignment="1">
      <alignment horizontal="right" vertical="center" indent="1"/>
    </xf>
    <xf numFmtId="165" fontId="4" fillId="61" borderId="14" xfId="1255" applyNumberFormat="1" applyFont="1" applyFill="1" applyBorder="1" applyAlignment="1">
      <alignment horizontal="right" vertical="center" indent="1"/>
    </xf>
    <xf numFmtId="165" fontId="4" fillId="61" borderId="26" xfId="1255" applyNumberFormat="1" applyFont="1" applyFill="1" applyBorder="1" applyAlignment="1">
      <alignment horizontal="right" vertical="center" indent="1"/>
    </xf>
    <xf numFmtId="0" fontId="4" fillId="0" borderId="0" xfId="0" applyFont="1" applyFill="1" applyBorder="1" applyAlignment="1">
      <alignment horizontal="left" vertical="center"/>
    </xf>
    <xf numFmtId="1" fontId="4" fillId="61" borderId="24" xfId="0" applyNumberFormat="1" applyFont="1" applyFill="1" applyBorder="1" applyAlignment="1">
      <alignment horizontal="left" vertical="center"/>
    </xf>
    <xf numFmtId="1" fontId="4" fillId="61" borderId="21" xfId="0" applyNumberFormat="1" applyFont="1" applyFill="1" applyBorder="1" applyAlignment="1">
      <alignment horizontal="left" vertical="center"/>
    </xf>
    <xf numFmtId="3" fontId="4" fillId="0" borderId="29" xfId="0" applyNumberFormat="1" applyFont="1" applyBorder="1" applyAlignment="1">
      <alignment horizontal="right" vertical="center" wrapText="1" indent="1"/>
    </xf>
    <xf numFmtId="3" fontId="4" fillId="61" borderId="22" xfId="0" applyNumberFormat="1" applyFont="1" applyFill="1" applyBorder="1" applyAlignment="1">
      <alignment horizontal="right" vertical="center" wrapText="1" indent="1"/>
    </xf>
    <xf numFmtId="3" fontId="4" fillId="0" borderId="22" xfId="0" applyNumberFormat="1" applyFont="1" applyBorder="1" applyAlignment="1">
      <alignment horizontal="right" vertical="center" wrapText="1" indent="1"/>
    </xf>
    <xf numFmtId="3" fontId="4" fillId="0" borderId="22" xfId="0" applyNumberFormat="1" applyFont="1" applyFill="1" applyBorder="1" applyAlignment="1">
      <alignment horizontal="right" vertical="center" wrapText="1" indent="1"/>
    </xf>
    <xf numFmtId="165" fontId="4" fillId="0" borderId="22" xfId="0" applyNumberFormat="1" applyFont="1" applyFill="1" applyBorder="1" applyAlignment="1">
      <alignment horizontal="right" vertical="center" wrapText="1" indent="1"/>
    </xf>
    <xf numFmtId="3" fontId="4" fillId="0" borderId="26" xfId="0" applyNumberFormat="1" applyFont="1" applyBorder="1" applyAlignment="1">
      <alignment horizontal="right" vertical="center" wrapText="1" indent="1"/>
    </xf>
    <xf numFmtId="170" fontId="4" fillId="0" borderId="29" xfId="0" applyNumberFormat="1" applyFont="1" applyBorder="1" applyAlignment="1">
      <alignment horizontal="right" vertical="center" wrapText="1" indent="1"/>
    </xf>
    <xf numFmtId="170" fontId="4" fillId="61" borderId="22" xfId="0" applyNumberFormat="1" applyFont="1" applyFill="1" applyBorder="1" applyAlignment="1">
      <alignment horizontal="right" vertical="center" wrapText="1" indent="1"/>
    </xf>
    <xf numFmtId="170" fontId="4" fillId="0" borderId="22" xfId="0" applyNumberFormat="1" applyFont="1" applyBorder="1" applyAlignment="1">
      <alignment horizontal="right" vertical="center" wrapText="1" indent="1"/>
    </xf>
    <xf numFmtId="170" fontId="4" fillId="0" borderId="26" xfId="0" applyNumberFormat="1" applyFont="1" applyBorder="1" applyAlignment="1">
      <alignment horizontal="right" vertical="center" wrapText="1" indent="1"/>
    </xf>
    <xf numFmtId="165" fontId="4" fillId="0" borderId="28" xfId="0" applyNumberFormat="1" applyFont="1" applyFill="1" applyBorder="1" applyAlignment="1">
      <alignment horizontal="right" vertical="center" indent="1"/>
    </xf>
    <xf numFmtId="165" fontId="4" fillId="0" borderId="23" xfId="0" applyNumberFormat="1" applyFont="1" applyFill="1" applyBorder="1" applyAlignment="1">
      <alignment horizontal="right" vertical="center" indent="1"/>
    </xf>
    <xf numFmtId="165" fontId="52" fillId="0" borderId="0" xfId="0" applyNumberFormat="1" applyFont="1" applyAlignment="1">
      <alignment horizontal="right" vertical="center" indent="1"/>
    </xf>
    <xf numFmtId="165" fontId="4" fillId="0" borderId="27" xfId="0" applyNumberFormat="1" applyFont="1" applyFill="1" applyBorder="1" applyAlignment="1">
      <alignment horizontal="right" vertical="center" indent="1"/>
    </xf>
    <xf numFmtId="165" fontId="52" fillId="0" borderId="29" xfId="0" applyNumberFormat="1" applyFont="1" applyBorder="1" applyAlignment="1">
      <alignment horizontal="right" vertical="center" indent="1"/>
    </xf>
    <xf numFmtId="165" fontId="5" fillId="0" borderId="0" xfId="0" applyNumberFormat="1" applyFont="1" applyFill="1" applyAlignment="1">
      <alignment horizontal="right" vertical="center" indent="1"/>
    </xf>
    <xf numFmtId="165" fontId="52" fillId="61" borderId="0" xfId="0" applyNumberFormat="1" applyFont="1" applyFill="1" applyAlignment="1">
      <alignment horizontal="right" vertical="center" indent="1"/>
    </xf>
    <xf numFmtId="165" fontId="52" fillId="61" borderId="22" xfId="0" applyNumberFormat="1" applyFont="1" applyFill="1" applyBorder="1" applyAlignment="1">
      <alignment horizontal="right" vertical="center" indent="1"/>
    </xf>
    <xf numFmtId="165" fontId="4" fillId="61" borderId="14" xfId="0" applyNumberFormat="1" applyFont="1" applyFill="1" applyBorder="1" applyAlignment="1">
      <alignment horizontal="right" vertical="center" indent="1"/>
    </xf>
    <xf numFmtId="165" fontId="4" fillId="61" borderId="24" xfId="0" applyNumberFormat="1" applyFont="1" applyFill="1" applyBorder="1" applyAlignment="1">
      <alignment horizontal="right" vertical="center" indent="1"/>
    </xf>
    <xf numFmtId="165" fontId="52" fillId="61" borderId="26" xfId="0" applyNumberFormat="1" applyFont="1" applyFill="1" applyBorder="1" applyAlignment="1">
      <alignment horizontal="right" vertical="center" indent="1"/>
    </xf>
    <xf numFmtId="166" fontId="4" fillId="0" borderId="22" xfId="0" applyNumberFormat="1" applyFont="1" applyFill="1" applyBorder="1" applyAlignment="1">
      <alignment horizontal="right" vertical="center" indent="1"/>
    </xf>
    <xf numFmtId="165" fontId="4" fillId="61" borderId="0" xfId="0" applyNumberFormat="1" applyFont="1" applyFill="1" applyAlignment="1">
      <alignment horizontal="right" vertical="center" indent="1"/>
    </xf>
    <xf numFmtId="165" fontId="4" fillId="0" borderId="0" xfId="0" applyNumberFormat="1" applyFont="1" applyFill="1" applyAlignment="1">
      <alignment horizontal="right" vertical="center" indent="1"/>
    </xf>
    <xf numFmtId="180" fontId="57" fillId="0" borderId="0" xfId="2145" applyNumberFormat="1" applyFont="1" applyAlignment="1">
      <alignment horizontal="right"/>
    </xf>
    <xf numFmtId="0" fontId="4" fillId="61" borderId="1" xfId="0" applyFont="1" applyFill="1" applyBorder="1" applyAlignment="1">
      <alignment horizontal="center" vertical="center" wrapText="1"/>
    </xf>
    <xf numFmtId="0" fontId="4" fillId="61" borderId="25" xfId="0" applyFont="1" applyFill="1" applyBorder="1" applyAlignment="1">
      <alignment horizontal="center" vertical="center" wrapText="1"/>
    </xf>
    <xf numFmtId="0" fontId="4" fillId="63" borderId="8" xfId="0" applyFont="1" applyFill="1" applyBorder="1" applyAlignment="1">
      <alignment horizontal="center" vertical="center" wrapText="1"/>
    </xf>
    <xf numFmtId="0" fontId="4" fillId="63" borderId="1" xfId="0" applyFont="1" applyFill="1" applyBorder="1" applyAlignment="1">
      <alignment horizontal="center" vertical="center" wrapText="1"/>
    </xf>
    <xf numFmtId="165" fontId="4" fillId="0" borderId="28" xfId="0" applyNumberFormat="1" applyFont="1" applyBorder="1" applyAlignment="1">
      <alignment horizontal="right" vertical="center" wrapText="1" indent="1"/>
    </xf>
    <xf numFmtId="165" fontId="4" fillId="0" borderId="27" xfId="0" applyNumberFormat="1" applyFont="1" applyBorder="1" applyAlignment="1">
      <alignment horizontal="right" vertical="center" wrapText="1" indent="1"/>
    </xf>
    <xf numFmtId="165" fontId="4" fillId="61" borderId="12" xfId="0" applyNumberFormat="1" applyFont="1" applyFill="1" applyBorder="1" applyAlignment="1">
      <alignment horizontal="right" vertical="center" wrapText="1" indent="1"/>
    </xf>
    <xf numFmtId="165" fontId="4" fillId="61" borderId="0" xfId="0" applyNumberFormat="1" applyFont="1" applyFill="1" applyBorder="1" applyAlignment="1">
      <alignment horizontal="right" vertical="center" wrapText="1" indent="1"/>
    </xf>
    <xf numFmtId="165" fontId="4" fillId="0" borderId="12" xfId="0" applyNumberFormat="1" applyFont="1" applyBorder="1" applyAlignment="1">
      <alignment horizontal="right" vertical="center" wrapText="1" indent="1"/>
    </xf>
    <xf numFmtId="165" fontId="4" fillId="0" borderId="0" xfId="0" applyNumberFormat="1" applyFont="1" applyBorder="1" applyAlignment="1">
      <alignment horizontal="right" vertical="center" wrapText="1" indent="1"/>
    </xf>
    <xf numFmtId="165" fontId="4" fillId="0" borderId="14" xfId="0" applyNumberFormat="1" applyFont="1" applyFill="1" applyBorder="1" applyAlignment="1">
      <alignment horizontal="right" vertical="center" wrapText="1" indent="1"/>
    </xf>
    <xf numFmtId="165" fontId="4" fillId="0" borderId="26" xfId="0" applyNumberFormat="1" applyFont="1" applyFill="1" applyBorder="1" applyAlignment="1">
      <alignment horizontal="right" vertical="center" wrapText="1" indent="1"/>
    </xf>
    <xf numFmtId="178" fontId="4" fillId="0" borderId="22" xfId="1258" applyNumberFormat="1" applyFont="1" applyBorder="1" applyAlignment="1">
      <alignment horizontal="right" vertical="center" wrapText="1" indent="1"/>
    </xf>
    <xf numFmtId="166" fontId="4" fillId="61" borderId="21" xfId="0" applyNumberFormat="1" applyFont="1" applyFill="1" applyBorder="1" applyAlignment="1">
      <alignment horizontal="right" vertical="center" wrapText="1" indent="1"/>
    </xf>
    <xf numFmtId="166" fontId="4" fillId="61" borderId="0" xfId="0" applyNumberFormat="1" applyFont="1" applyFill="1" applyBorder="1" applyAlignment="1">
      <alignment horizontal="right" vertical="center" wrapText="1" indent="1"/>
    </xf>
    <xf numFmtId="166" fontId="4" fillId="0" borderId="12" xfId="0" applyNumberFormat="1" applyFont="1" applyBorder="1" applyAlignment="1">
      <alignment horizontal="right" vertical="center" wrapText="1" indent="1"/>
    </xf>
    <xf numFmtId="166" fontId="4" fillId="0" borderId="21" xfId="0" applyNumberFormat="1" applyFont="1" applyBorder="1" applyAlignment="1">
      <alignment horizontal="right" vertical="center" wrapText="1" indent="1"/>
    </xf>
    <xf numFmtId="166" fontId="4" fillId="0" borderId="0" xfId="0" applyNumberFormat="1" applyFont="1" applyBorder="1" applyAlignment="1">
      <alignment horizontal="right" vertical="center" wrapText="1" indent="1"/>
    </xf>
    <xf numFmtId="166" fontId="4" fillId="0" borderId="24" xfId="0" applyNumberFormat="1" applyFont="1" applyBorder="1" applyAlignment="1">
      <alignment horizontal="right" vertical="center" wrapText="1" indent="1"/>
    </xf>
    <xf numFmtId="166" fontId="4" fillId="0" borderId="13" xfId="0" applyNumberFormat="1" applyFont="1" applyBorder="1" applyAlignment="1">
      <alignment horizontal="right" vertical="center" wrapText="1" indent="1"/>
    </xf>
    <xf numFmtId="0" fontId="4" fillId="61" borderId="25" xfId="0" applyFont="1" applyFill="1" applyBorder="1" applyAlignment="1">
      <alignment horizontal="center" vertical="center" wrapText="1"/>
    </xf>
    <xf numFmtId="1" fontId="0" fillId="0" borderId="0" xfId="0" applyNumberFormat="1"/>
    <xf numFmtId="169" fontId="0" fillId="0" borderId="0" xfId="0" applyNumberFormat="1" applyBorder="1"/>
    <xf numFmtId="0" fontId="4" fillId="61" borderId="25" xfId="0" applyFont="1" applyFill="1" applyBorder="1" applyAlignment="1">
      <alignment horizontal="center" vertical="center" wrapText="1"/>
    </xf>
    <xf numFmtId="0" fontId="4" fillId="61" borderId="1" xfId="0" applyFont="1" applyFill="1" applyBorder="1" applyAlignment="1">
      <alignment horizontal="center" vertical="center" wrapText="1"/>
    </xf>
    <xf numFmtId="0" fontId="113" fillId="0" borderId="0" xfId="0" applyFont="1"/>
    <xf numFmtId="0" fontId="5" fillId="0" borderId="0" xfId="2141" applyFont="1"/>
    <xf numFmtId="168" fontId="4" fillId="61" borderId="12" xfId="1254" applyNumberFormat="1" applyFont="1" applyFill="1" applyBorder="1" applyAlignment="1">
      <alignment horizontal="right" vertical="center"/>
    </xf>
    <xf numFmtId="168" fontId="4" fillId="0" borderId="12" xfId="1254" applyNumberFormat="1" applyFont="1" applyFill="1" applyBorder="1" applyAlignment="1">
      <alignment horizontal="right" vertical="center"/>
    </xf>
    <xf numFmtId="0" fontId="5" fillId="0" borderId="0" xfId="2141" applyFont="1" applyFill="1"/>
    <xf numFmtId="0" fontId="2" fillId="0" borderId="0" xfId="2142"/>
    <xf numFmtId="0" fontId="59" fillId="0" borderId="0" xfId="2142" applyFont="1" applyBorder="1" applyAlignment="1">
      <alignment vertical="center" wrapText="1"/>
    </xf>
    <xf numFmtId="0" fontId="4" fillId="0" borderId="0" xfId="2142" applyFont="1" applyBorder="1" applyAlignment="1">
      <alignment vertical="center" wrapText="1"/>
    </xf>
    <xf numFmtId="0" fontId="4" fillId="61" borderId="25" xfId="2142" applyFont="1" applyFill="1" applyBorder="1" applyAlignment="1">
      <alignment horizontal="center" vertical="center" wrapText="1"/>
    </xf>
    <xf numFmtId="0" fontId="4" fillId="61" borderId="0" xfId="2142" applyFont="1" applyFill="1" applyBorder="1" applyAlignment="1">
      <alignment vertical="center" wrapText="1"/>
    </xf>
    <xf numFmtId="0" fontId="4" fillId="61" borderId="13" xfId="2142" applyFont="1" applyFill="1" applyBorder="1" applyAlignment="1">
      <alignment vertical="center" wrapText="1"/>
    </xf>
    <xf numFmtId="173" fontId="4" fillId="0" borderId="12" xfId="2142" applyNumberFormat="1" applyFont="1" applyBorder="1" applyAlignment="1">
      <alignment horizontal="right" vertical="center" indent="1"/>
    </xf>
    <xf numFmtId="173" fontId="4" fillId="0" borderId="0" xfId="2142" applyNumberFormat="1" applyFont="1" applyBorder="1" applyAlignment="1">
      <alignment horizontal="right" vertical="center" indent="1"/>
    </xf>
    <xf numFmtId="173" fontId="4" fillId="61" borderId="14" xfId="2142" applyNumberFormat="1" applyFont="1" applyFill="1" applyBorder="1" applyAlignment="1">
      <alignment horizontal="right" vertical="center" indent="1"/>
    </xf>
    <xf numFmtId="173" fontId="4" fillId="61" borderId="0" xfId="2142" applyNumberFormat="1" applyFont="1" applyFill="1" applyBorder="1" applyAlignment="1">
      <alignment horizontal="right" vertical="center" indent="1"/>
    </xf>
    <xf numFmtId="173" fontId="4" fillId="61" borderId="13" xfId="2142" applyNumberFormat="1" applyFont="1" applyFill="1" applyBorder="1" applyAlignment="1">
      <alignment horizontal="right" vertical="center" indent="1"/>
    </xf>
    <xf numFmtId="0" fontId="4" fillId="61" borderId="1" xfId="2143" applyFont="1" applyFill="1" applyBorder="1" applyAlignment="1">
      <alignment horizontal="center" vertical="center" wrapText="1"/>
    </xf>
    <xf numFmtId="0" fontId="11" fillId="0" borderId="0" xfId="0" applyFont="1" applyBorder="1" applyAlignment="1">
      <alignment vertical="center" wrapText="1"/>
    </xf>
    <xf numFmtId="0" fontId="4" fillId="63" borderId="29" xfId="0" applyFont="1" applyFill="1" applyBorder="1" applyAlignment="1">
      <alignment horizontal="center" vertical="center" wrapText="1"/>
    </xf>
    <xf numFmtId="0" fontId="4" fillId="61" borderId="25" xfId="0" applyFont="1" applyFill="1" applyBorder="1" applyAlignment="1">
      <alignment horizontal="center" vertical="center" wrapText="1"/>
    </xf>
    <xf numFmtId="0" fontId="5" fillId="61" borderId="25" xfId="0" applyFont="1" applyFill="1" applyBorder="1" applyAlignment="1">
      <alignment horizontal="center" vertical="center" wrapText="1"/>
    </xf>
    <xf numFmtId="0" fontId="4" fillId="63" borderId="25" xfId="0" applyFont="1" applyFill="1" applyBorder="1" applyAlignment="1">
      <alignment horizontal="center" vertical="center" wrapText="1"/>
    </xf>
    <xf numFmtId="178" fontId="4" fillId="0" borderId="12" xfId="1254" applyNumberFormat="1" applyFont="1" applyFill="1" applyBorder="1" applyAlignment="1">
      <alignment horizontal="right" vertical="center" indent="1"/>
    </xf>
    <xf numFmtId="178" fontId="4" fillId="0" borderId="0" xfId="1254" applyNumberFormat="1" applyFont="1" applyFill="1" applyBorder="1" applyAlignment="1">
      <alignment horizontal="right" vertical="center" indent="1"/>
    </xf>
    <xf numFmtId="1" fontId="4" fillId="61" borderId="21" xfId="0" applyNumberFormat="1" applyFont="1" applyFill="1" applyBorder="1" applyAlignment="1">
      <alignment horizontal="right" vertical="center" indent="1"/>
    </xf>
    <xf numFmtId="1" fontId="4" fillId="61" borderId="22" xfId="0" applyNumberFormat="1" applyFont="1" applyFill="1" applyBorder="1" applyAlignment="1">
      <alignment horizontal="right" vertical="center" indent="1"/>
    </xf>
    <xf numFmtId="1" fontId="4" fillId="61" borderId="12" xfId="0" applyNumberFormat="1" applyFont="1" applyFill="1" applyBorder="1" applyAlignment="1">
      <alignment horizontal="right" vertical="center" indent="1"/>
    </xf>
    <xf numFmtId="170" fontId="4" fillId="0" borderId="22" xfId="0" applyNumberFormat="1" applyFont="1" applyFill="1" applyBorder="1" applyAlignment="1">
      <alignment horizontal="right" vertical="center" indent="1"/>
    </xf>
    <xf numFmtId="3" fontId="52" fillId="0" borderId="12" xfId="1254" applyNumberFormat="1" applyFont="1" applyBorder="1" applyAlignment="1">
      <alignment horizontal="right" vertical="center" indent="1"/>
    </xf>
    <xf numFmtId="3" fontId="52" fillId="61" borderId="12" xfId="1254" applyNumberFormat="1" applyFont="1" applyFill="1" applyBorder="1" applyAlignment="1">
      <alignment horizontal="right" vertical="center" indent="1"/>
    </xf>
    <xf numFmtId="3" fontId="4" fillId="61" borderId="12" xfId="1254" applyNumberFormat="1" applyFont="1" applyFill="1" applyBorder="1" applyAlignment="1">
      <alignment horizontal="right" vertical="center" indent="1"/>
    </xf>
    <xf numFmtId="3" fontId="4" fillId="0" borderId="12" xfId="1254" applyNumberFormat="1" applyFont="1" applyFill="1" applyBorder="1" applyAlignment="1">
      <alignment horizontal="right" vertical="center" indent="1"/>
    </xf>
    <xf numFmtId="169" fontId="52" fillId="0" borderId="12" xfId="1254" applyNumberFormat="1" applyFont="1" applyBorder="1" applyAlignment="1">
      <alignment horizontal="right" vertical="center" indent="1"/>
    </xf>
    <xf numFmtId="169" fontId="52" fillId="61" borderId="12" xfId="1254" applyNumberFormat="1" applyFont="1" applyFill="1" applyBorder="1" applyAlignment="1">
      <alignment horizontal="right" vertical="center" indent="1"/>
    </xf>
    <xf numFmtId="169" fontId="4" fillId="61" borderId="12" xfId="1254" applyNumberFormat="1" applyFont="1" applyFill="1" applyBorder="1" applyAlignment="1">
      <alignment horizontal="right" vertical="center" indent="1"/>
    </xf>
    <xf numFmtId="169" fontId="4" fillId="0" borderId="12" xfId="1254" applyNumberFormat="1" applyFont="1" applyFill="1" applyBorder="1" applyAlignment="1">
      <alignment horizontal="right" vertical="center" indent="1"/>
    </xf>
    <xf numFmtId="3" fontId="4" fillId="0" borderId="14" xfId="1254" applyNumberFormat="1" applyFont="1" applyFill="1" applyBorder="1" applyAlignment="1">
      <alignment horizontal="right" vertical="center" indent="1"/>
    </xf>
    <xf numFmtId="169" fontId="4" fillId="0" borderId="14" xfId="1254" applyNumberFormat="1" applyFont="1" applyFill="1" applyBorder="1" applyAlignment="1">
      <alignment horizontal="right" vertical="center" indent="1"/>
    </xf>
    <xf numFmtId="170" fontId="4" fillId="0" borderId="26" xfId="0" applyNumberFormat="1" applyFont="1" applyFill="1" applyBorder="1" applyAlignment="1">
      <alignment horizontal="right" vertical="center" indent="1"/>
    </xf>
    <xf numFmtId="168" fontId="4" fillId="0" borderId="14" xfId="1254" applyNumberFormat="1" applyFont="1" applyFill="1" applyBorder="1" applyAlignment="1">
      <alignment horizontal="right" vertical="center"/>
    </xf>
    <xf numFmtId="0" fontId="4" fillId="61" borderId="0" xfId="2143" applyFont="1" applyFill="1" applyBorder="1" applyAlignment="1">
      <alignment horizontal="left" vertical="center" wrapText="1" indent="1"/>
    </xf>
    <xf numFmtId="0" fontId="4" fillId="0" borderId="0" xfId="2143" applyFont="1" applyFill="1" applyBorder="1" applyAlignment="1">
      <alignment horizontal="left" vertical="center" wrapText="1" indent="1"/>
    </xf>
    <xf numFmtId="0" fontId="4" fillId="0" borderId="24" xfId="2143" applyFont="1" applyFill="1" applyBorder="1" applyAlignment="1">
      <alignment horizontal="left" vertical="center" wrapText="1" indent="1"/>
    </xf>
    <xf numFmtId="0" fontId="4" fillId="61" borderId="0" xfId="2141" applyFont="1" applyFill="1" applyBorder="1" applyAlignment="1">
      <alignment horizontal="left" vertical="center" wrapText="1" indent="1"/>
    </xf>
    <xf numFmtId="0" fontId="4" fillId="0" borderId="0" xfId="2141" applyFont="1" applyFill="1" applyBorder="1" applyAlignment="1">
      <alignment horizontal="left" vertical="center" wrapText="1" indent="1"/>
    </xf>
    <xf numFmtId="0" fontId="4" fillId="0" borderId="13" xfId="2141" applyFont="1" applyFill="1" applyBorder="1" applyAlignment="1">
      <alignment horizontal="left" vertical="center" wrapText="1" indent="1"/>
    </xf>
    <xf numFmtId="168" fontId="4" fillId="0" borderId="12" xfId="0" applyNumberFormat="1" applyFont="1" applyFill="1" applyBorder="1" applyAlignment="1">
      <alignment horizontal="center" vertical="center"/>
    </xf>
    <xf numFmtId="178" fontId="4" fillId="61" borderId="12" xfId="1254" applyNumberFormat="1" applyFont="1" applyFill="1" applyBorder="1" applyAlignment="1">
      <alignment horizontal="right" vertical="center" indent="1"/>
    </xf>
    <xf numFmtId="178" fontId="4" fillId="61" borderId="0" xfId="1254" applyNumberFormat="1" applyFont="1" applyFill="1" applyBorder="1" applyAlignment="1">
      <alignment horizontal="right" vertical="center" indent="1"/>
    </xf>
    <xf numFmtId="178" fontId="4" fillId="0" borderId="14" xfId="1254" applyNumberFormat="1" applyFont="1" applyFill="1" applyBorder="1" applyAlignment="1">
      <alignment horizontal="right" vertical="center" indent="1"/>
    </xf>
    <xf numFmtId="178" fontId="4" fillId="0" borderId="13" xfId="1254" applyNumberFormat="1" applyFont="1" applyFill="1" applyBorder="1" applyAlignment="1">
      <alignment horizontal="right" vertical="center" indent="1"/>
    </xf>
    <xf numFmtId="0" fontId="4" fillId="61" borderId="25" xfId="2143" applyFont="1" applyFill="1" applyBorder="1" applyAlignment="1">
      <alignment horizontal="center" vertical="center" wrapText="1"/>
    </xf>
    <xf numFmtId="0" fontId="0" fillId="0" borderId="0" xfId="0"/>
    <xf numFmtId="0" fontId="4" fillId="0" borderId="21" xfId="2143" applyFont="1" applyFill="1" applyBorder="1" applyAlignment="1">
      <alignment horizontal="left" vertical="center" wrapText="1"/>
    </xf>
    <xf numFmtId="3" fontId="0" fillId="0" borderId="0" xfId="0" applyNumberFormat="1" applyFill="1"/>
    <xf numFmtId="0" fontId="4" fillId="64" borderId="1" xfId="0" applyFont="1" applyFill="1" applyBorder="1" applyAlignment="1">
      <alignment horizontal="center" vertical="center"/>
    </xf>
    <xf numFmtId="0" fontId="4" fillId="64" borderId="25" xfId="0" applyFont="1" applyFill="1" applyBorder="1" applyAlignment="1">
      <alignment horizontal="center" vertical="center"/>
    </xf>
    <xf numFmtId="0" fontId="4" fillId="65" borderId="1" xfId="0" applyFont="1" applyFill="1" applyBorder="1" applyAlignment="1">
      <alignment horizontal="center" vertical="center"/>
    </xf>
    <xf numFmtId="0" fontId="4" fillId="64" borderId="21" xfId="0" applyFont="1" applyFill="1" applyBorder="1" applyAlignment="1">
      <alignment vertical="center"/>
    </xf>
    <xf numFmtId="3" fontId="4" fillId="64" borderId="12" xfId="0" applyNumberFormat="1" applyFont="1" applyFill="1" applyBorder="1" applyAlignment="1">
      <alignment horizontal="right" vertical="center" indent="1"/>
    </xf>
    <xf numFmtId="165" fontId="4" fillId="64" borderId="0" xfId="0" applyNumberFormat="1" applyFont="1" applyFill="1" applyBorder="1" applyAlignment="1">
      <alignment horizontal="right" vertical="center" indent="1"/>
    </xf>
    <xf numFmtId="165" fontId="4" fillId="64" borderId="12" xfId="0" applyNumberFormat="1" applyFont="1" applyFill="1" applyBorder="1" applyAlignment="1">
      <alignment horizontal="right" vertical="center" indent="1"/>
    </xf>
    <xf numFmtId="165" fontId="4" fillId="64" borderId="22" xfId="0" applyNumberFormat="1" applyFont="1" applyFill="1" applyBorder="1" applyAlignment="1">
      <alignment horizontal="right" vertical="center" indent="1"/>
    </xf>
    <xf numFmtId="3" fontId="4" fillId="26" borderId="12" xfId="0" applyNumberFormat="1" applyFont="1" applyFill="1" applyBorder="1" applyAlignment="1">
      <alignment horizontal="right" vertical="center" indent="1"/>
    </xf>
    <xf numFmtId="165" fontId="4" fillId="26" borderId="0" xfId="0" applyNumberFormat="1" applyFont="1" applyFill="1" applyBorder="1" applyAlignment="1">
      <alignment horizontal="right" vertical="center" indent="1"/>
    </xf>
    <xf numFmtId="165" fontId="4" fillId="26" borderId="22" xfId="0" applyNumberFormat="1" applyFont="1" applyFill="1" applyBorder="1" applyAlignment="1">
      <alignment horizontal="right" vertical="center" indent="1"/>
    </xf>
    <xf numFmtId="0" fontId="4" fillId="26" borderId="21" xfId="0" applyFont="1" applyFill="1" applyBorder="1" applyAlignment="1">
      <alignment vertical="center"/>
    </xf>
    <xf numFmtId="168" fontId="4" fillId="0" borderId="12" xfId="1281" applyNumberFormat="1" applyFont="1" applyBorder="1" applyAlignment="1">
      <alignment horizontal="right" vertical="center" indent="1"/>
    </xf>
    <xf numFmtId="168" fontId="4" fillId="64" borderId="12" xfId="1281" applyNumberFormat="1" applyFont="1" applyFill="1" applyBorder="1" applyAlignment="1">
      <alignment horizontal="right" vertical="center" indent="1"/>
    </xf>
    <xf numFmtId="168" fontId="4" fillId="26" borderId="12" xfId="1281" applyNumberFormat="1" applyFont="1" applyFill="1" applyBorder="1" applyAlignment="1">
      <alignment horizontal="right" vertical="center" indent="1"/>
    </xf>
    <xf numFmtId="168" fontId="4" fillId="61" borderId="12" xfId="1281" applyNumberFormat="1" applyFont="1" applyFill="1" applyBorder="1" applyAlignment="1">
      <alignment horizontal="right" vertical="center" indent="1"/>
    </xf>
    <xf numFmtId="0" fontId="4" fillId="0" borderId="24" xfId="0" applyFont="1" applyBorder="1" applyAlignment="1">
      <alignment vertical="center"/>
    </xf>
    <xf numFmtId="3" fontId="4" fillId="26" borderId="14" xfId="0" applyNumberFormat="1" applyFont="1" applyFill="1" applyBorder="1" applyAlignment="1">
      <alignment horizontal="right" vertical="center" indent="1"/>
    </xf>
    <xf numFmtId="165" fontId="4" fillId="26" borderId="13" xfId="0" applyNumberFormat="1" applyFont="1" applyFill="1" applyBorder="1" applyAlignment="1">
      <alignment horizontal="right" vertical="center" indent="1"/>
    </xf>
    <xf numFmtId="165" fontId="4" fillId="26" borderId="14" xfId="0" applyNumberFormat="1" applyFont="1" applyFill="1" applyBorder="1" applyAlignment="1">
      <alignment horizontal="right" vertical="center" indent="1"/>
    </xf>
    <xf numFmtId="165" fontId="4" fillId="26" borderId="26" xfId="0" applyNumberFormat="1" applyFont="1" applyFill="1" applyBorder="1" applyAlignment="1">
      <alignment horizontal="right" vertical="center" indent="1"/>
    </xf>
    <xf numFmtId="179" fontId="4" fillId="0" borderId="12" xfId="0" applyNumberFormat="1" applyFont="1" applyBorder="1" applyAlignment="1">
      <alignment horizontal="center" vertical="center"/>
    </xf>
    <xf numFmtId="170" fontId="4" fillId="0" borderId="0" xfId="0" applyNumberFormat="1" applyFont="1" applyBorder="1" applyAlignment="1">
      <alignment horizontal="center" vertical="center"/>
    </xf>
    <xf numFmtId="170" fontId="4" fillId="0" borderId="12" xfId="0" applyNumberFormat="1" applyFont="1" applyBorder="1" applyAlignment="1">
      <alignment horizontal="center" vertical="center"/>
    </xf>
    <xf numFmtId="170" fontId="4" fillId="0" borderId="22" xfId="0" applyNumberFormat="1" applyFont="1" applyBorder="1" applyAlignment="1">
      <alignment horizontal="center" vertical="center"/>
    </xf>
    <xf numFmtId="179" fontId="4" fillId="61" borderId="12" xfId="0" applyNumberFormat="1" applyFont="1" applyFill="1" applyBorder="1" applyAlignment="1">
      <alignment horizontal="center" vertical="center"/>
    </xf>
    <xf numFmtId="170" fontId="4" fillId="61" borderId="0" xfId="0" applyNumberFormat="1" applyFont="1" applyFill="1" applyBorder="1" applyAlignment="1">
      <alignment horizontal="center" vertical="center"/>
    </xf>
    <xf numFmtId="170" fontId="4" fillId="61" borderId="12" xfId="0" applyNumberFormat="1" applyFont="1" applyFill="1" applyBorder="1" applyAlignment="1">
      <alignment horizontal="center" vertical="center"/>
    </xf>
    <xf numFmtId="170" fontId="4" fillId="61" borderId="22" xfId="0" applyNumberFormat="1" applyFont="1" applyFill="1" applyBorder="1" applyAlignment="1">
      <alignment horizontal="center" vertical="center"/>
    </xf>
    <xf numFmtId="179" fontId="4" fillId="26" borderId="12" xfId="0" applyNumberFormat="1" applyFont="1" applyFill="1" applyBorder="1" applyAlignment="1">
      <alignment horizontal="center" vertical="center"/>
    </xf>
    <xf numFmtId="170" fontId="4" fillId="26" borderId="0" xfId="0" applyNumberFormat="1" applyFont="1" applyFill="1" applyBorder="1" applyAlignment="1">
      <alignment horizontal="center" vertical="center"/>
    </xf>
    <xf numFmtId="170" fontId="4" fillId="26" borderId="12" xfId="0" applyNumberFormat="1" applyFont="1" applyFill="1" applyBorder="1" applyAlignment="1">
      <alignment horizontal="center" vertical="center"/>
    </xf>
    <xf numFmtId="170" fontId="4" fillId="26" borderId="22" xfId="0" applyNumberFormat="1" applyFont="1" applyFill="1" applyBorder="1" applyAlignment="1">
      <alignment horizontal="center" vertical="center"/>
    </xf>
    <xf numFmtId="179" fontId="4" fillId="26" borderId="14" xfId="0" applyNumberFormat="1" applyFont="1" applyFill="1" applyBorder="1" applyAlignment="1">
      <alignment horizontal="center" vertical="center"/>
    </xf>
    <xf numFmtId="182" fontId="4" fillId="0" borderId="12" xfId="0" applyNumberFormat="1" applyFont="1" applyBorder="1" applyAlignment="1">
      <alignment horizontal="center" vertical="center"/>
    </xf>
    <xf numFmtId="165" fontId="4" fillId="0" borderId="12" xfId="0" applyNumberFormat="1" applyFont="1" applyBorder="1" applyAlignment="1">
      <alignment horizontal="center" vertical="center"/>
    </xf>
    <xf numFmtId="183" fontId="4" fillId="0" borderId="12" xfId="0" applyNumberFormat="1" applyFont="1" applyBorder="1" applyAlignment="1">
      <alignment horizontal="center" vertical="center"/>
    </xf>
    <xf numFmtId="183" fontId="4" fillId="0" borderId="22" xfId="0" applyNumberFormat="1" applyFont="1" applyBorder="1" applyAlignment="1">
      <alignment horizontal="center" vertical="center"/>
    </xf>
    <xf numFmtId="182" fontId="4" fillId="61" borderId="12" xfId="0" applyNumberFormat="1" applyFont="1" applyFill="1" applyBorder="1" applyAlignment="1">
      <alignment horizontal="center" vertical="center"/>
    </xf>
    <xf numFmtId="165" fontId="4" fillId="61" borderId="0" xfId="0" applyNumberFormat="1" applyFont="1" applyFill="1" applyBorder="1" applyAlignment="1">
      <alignment horizontal="center" vertical="center"/>
    </xf>
    <xf numFmtId="165" fontId="4" fillId="61" borderId="12" xfId="0" applyNumberFormat="1" applyFont="1" applyFill="1" applyBorder="1" applyAlignment="1">
      <alignment horizontal="center" vertical="center"/>
    </xf>
    <xf numFmtId="183" fontId="4" fillId="61" borderId="12" xfId="0" applyNumberFormat="1" applyFont="1" applyFill="1" applyBorder="1" applyAlignment="1">
      <alignment horizontal="center" vertical="center"/>
    </xf>
    <xf numFmtId="183" fontId="4" fillId="61" borderId="22" xfId="0" applyNumberFormat="1" applyFont="1" applyFill="1" applyBorder="1" applyAlignment="1">
      <alignment horizontal="center" vertical="center"/>
    </xf>
    <xf numFmtId="3" fontId="4" fillId="26" borderId="12" xfId="0" applyNumberFormat="1" applyFont="1" applyFill="1" applyBorder="1" applyAlignment="1">
      <alignment horizontal="center" vertical="center"/>
    </xf>
    <xf numFmtId="165" fontId="4" fillId="26" borderId="0" xfId="0" applyNumberFormat="1" applyFont="1" applyFill="1" applyBorder="1" applyAlignment="1">
      <alignment horizontal="center" vertical="center"/>
    </xf>
    <xf numFmtId="165" fontId="4" fillId="26" borderId="12" xfId="0" applyNumberFormat="1" applyFont="1" applyFill="1" applyBorder="1" applyAlignment="1">
      <alignment horizontal="center" vertical="center"/>
    </xf>
    <xf numFmtId="183" fontId="4" fillId="26" borderId="12" xfId="0" applyNumberFormat="1" applyFont="1" applyFill="1" applyBorder="1" applyAlignment="1">
      <alignment horizontal="center" vertical="center"/>
    </xf>
    <xf numFmtId="165" fontId="4" fillId="26" borderId="22" xfId="0" applyNumberFormat="1" applyFont="1" applyFill="1" applyBorder="1" applyAlignment="1">
      <alignment horizontal="center" vertical="center"/>
    </xf>
    <xf numFmtId="183" fontId="4" fillId="26" borderId="0" xfId="0" applyNumberFormat="1" applyFont="1" applyFill="1" applyBorder="1" applyAlignment="1">
      <alignment horizontal="center" vertical="center"/>
    </xf>
    <xf numFmtId="3" fontId="4" fillId="61" borderId="12" xfId="0" applyNumberFormat="1" applyFont="1" applyFill="1" applyBorder="1" applyAlignment="1">
      <alignment horizontal="center" vertical="center"/>
    </xf>
    <xf numFmtId="183" fontId="4" fillId="26" borderId="22" xfId="0" applyNumberFormat="1" applyFont="1" applyFill="1" applyBorder="1" applyAlignment="1">
      <alignment horizontal="center" vertical="center"/>
    </xf>
    <xf numFmtId="182" fontId="4" fillId="64" borderId="12" xfId="0" applyNumberFormat="1" applyFont="1" applyFill="1" applyBorder="1" applyAlignment="1">
      <alignment horizontal="center" vertical="center"/>
    </xf>
    <xf numFmtId="165" fontId="4" fillId="64" borderId="0" xfId="0" applyNumberFormat="1" applyFont="1" applyFill="1" applyBorder="1" applyAlignment="1">
      <alignment horizontal="center" vertical="center"/>
    </xf>
    <xf numFmtId="165" fontId="4" fillId="64" borderId="12" xfId="0" applyNumberFormat="1" applyFont="1" applyFill="1" applyBorder="1" applyAlignment="1">
      <alignment horizontal="center" vertical="center"/>
    </xf>
    <xf numFmtId="183" fontId="4" fillId="64" borderId="12" xfId="0" applyNumberFormat="1" applyFont="1" applyFill="1" applyBorder="1" applyAlignment="1">
      <alignment horizontal="center" vertical="center"/>
    </xf>
    <xf numFmtId="165" fontId="4" fillId="64" borderId="22" xfId="0" applyNumberFormat="1" applyFont="1" applyFill="1" applyBorder="1" applyAlignment="1">
      <alignment horizontal="center" vertical="center"/>
    </xf>
    <xf numFmtId="182" fontId="4" fillId="26" borderId="12" xfId="0" applyNumberFormat="1" applyFont="1" applyFill="1" applyBorder="1" applyAlignment="1">
      <alignment horizontal="center" vertical="center"/>
    </xf>
    <xf numFmtId="165" fontId="4" fillId="61" borderId="22" xfId="0" applyNumberFormat="1" applyFont="1" applyFill="1" applyBorder="1" applyAlignment="1">
      <alignment horizontal="center" vertical="center"/>
    </xf>
    <xf numFmtId="0" fontId="9" fillId="0" borderId="27" xfId="0" applyFont="1" applyBorder="1" applyAlignment="1"/>
    <xf numFmtId="0" fontId="9" fillId="0" borderId="27" xfId="0" applyFont="1" applyBorder="1" applyAlignment="1">
      <alignment horizontal="center"/>
    </xf>
    <xf numFmtId="0" fontId="4" fillId="61" borderId="8" xfId="0" applyFont="1" applyFill="1" applyBorder="1" applyAlignment="1">
      <alignment horizontal="center" vertical="center" wrapText="1"/>
    </xf>
    <xf numFmtId="0" fontId="4" fillId="61" borderId="21" xfId="0" applyFont="1" applyFill="1" applyBorder="1" applyAlignment="1">
      <alignment horizontal="center" vertical="center" wrapText="1"/>
    </xf>
    <xf numFmtId="0" fontId="4" fillId="61" borderId="1" xfId="0" applyFont="1" applyFill="1" applyBorder="1" applyAlignment="1">
      <alignment horizontal="center" vertical="center" wrapText="1"/>
    </xf>
    <xf numFmtId="186" fontId="85" fillId="0" borderId="0" xfId="0" applyNumberFormat="1" applyFont="1" applyBorder="1"/>
    <xf numFmtId="186" fontId="0" fillId="0" borderId="0" xfId="0" applyNumberFormat="1" applyBorder="1"/>
    <xf numFmtId="186" fontId="0" fillId="0" borderId="0" xfId="0" applyNumberFormat="1" applyFill="1" applyBorder="1"/>
    <xf numFmtId="0" fontId="2" fillId="0" borderId="0" xfId="2139" applyBorder="1"/>
    <xf numFmtId="186" fontId="86" fillId="0" borderId="0" xfId="0" applyNumberFormat="1" applyFont="1" applyBorder="1"/>
    <xf numFmtId="186" fontId="14" fillId="0" borderId="0" xfId="0" applyNumberFormat="1" applyFont="1" applyBorder="1"/>
    <xf numFmtId="0" fontId="2" fillId="0" borderId="0" xfId="2139" applyFill="1" applyBorder="1"/>
    <xf numFmtId="186" fontId="0" fillId="0" borderId="0" xfId="0" applyNumberFormat="1" applyBorder="1" applyAlignment="1">
      <alignment horizontal="left"/>
    </xf>
    <xf numFmtId="0" fontId="2" fillId="0" borderId="0" xfId="2139" applyBorder="1" applyAlignment="1">
      <alignment horizontal="left"/>
    </xf>
    <xf numFmtId="0" fontId="6" fillId="0" borderId="0" xfId="1234" applyAlignment="1" applyProtection="1"/>
    <xf numFmtId="186" fontId="6" fillId="0" borderId="0" xfId="1234" applyNumberFormat="1" applyBorder="1" applyAlignment="1" applyProtection="1">
      <alignment horizontal="left"/>
    </xf>
    <xf numFmtId="186" fontId="0" fillId="0" borderId="0" xfId="0" applyNumberFormat="1" applyFill="1" applyBorder="1" applyAlignment="1">
      <alignment horizontal="left"/>
    </xf>
    <xf numFmtId="0" fontId="6" fillId="0" borderId="0" xfId="1234" applyAlignment="1" applyProtection="1">
      <alignment horizontal="left"/>
    </xf>
    <xf numFmtId="0" fontId="6" fillId="0" borderId="0" xfId="1234" applyFill="1" applyAlignment="1" applyProtection="1">
      <alignment horizontal="left"/>
    </xf>
    <xf numFmtId="186" fontId="14" fillId="0" borderId="0" xfId="0" applyNumberFormat="1" applyFont="1" applyAlignment="1">
      <alignment horizontal="left"/>
    </xf>
    <xf numFmtId="186" fontId="0" fillId="0" borderId="0" xfId="0" applyNumberFormat="1"/>
    <xf numFmtId="186" fontId="16" fillId="0" borderId="0" xfId="0" applyNumberFormat="1" applyFont="1" applyAlignment="1">
      <alignment horizontal="right"/>
    </xf>
    <xf numFmtId="49" fontId="5" fillId="0" borderId="0" xfId="0" applyNumberFormat="1" applyFont="1" applyAlignment="1">
      <alignment horizontal="left" indent="1"/>
    </xf>
    <xf numFmtId="1" fontId="5" fillId="0" borderId="0" xfId="0" applyNumberFormat="1" applyFont="1" applyAlignment="1">
      <alignment horizontal="right"/>
    </xf>
    <xf numFmtId="186" fontId="5" fillId="0" borderId="0" xfId="0" applyNumberFormat="1" applyFont="1" applyAlignment="1">
      <alignment horizontal="right"/>
    </xf>
    <xf numFmtId="186" fontId="87" fillId="0" borderId="0" xfId="0" applyNumberFormat="1" applyFont="1" applyAlignment="1">
      <alignment horizontal="right"/>
    </xf>
    <xf numFmtId="186" fontId="5" fillId="0" borderId="0" xfId="0" applyNumberFormat="1" applyFont="1" applyAlignment="1">
      <alignment horizontal="left"/>
    </xf>
    <xf numFmtId="186" fontId="5" fillId="0" borderId="0" xfId="0" applyNumberFormat="1" applyFont="1"/>
    <xf numFmtId="0" fontId="0" fillId="0" borderId="0" xfId="0" applyAlignment="1">
      <alignment horizontal="left" vertical="center"/>
    </xf>
    <xf numFmtId="0" fontId="10" fillId="0" borderId="0" xfId="0" applyFont="1" applyBorder="1" applyAlignment="1">
      <alignment wrapText="1"/>
    </xf>
    <xf numFmtId="0" fontId="4" fillId="0" borderId="21" xfId="0" applyFont="1" applyBorder="1" applyAlignment="1"/>
    <xf numFmtId="0" fontId="4" fillId="61" borderId="21" xfId="0" applyFont="1" applyFill="1" applyBorder="1" applyAlignment="1"/>
    <xf numFmtId="178" fontId="5" fillId="0" borderId="12" xfId="1254" applyNumberFormat="1" applyFont="1" applyBorder="1" applyAlignment="1">
      <alignment horizontal="right" vertical="center" indent="1"/>
    </xf>
    <xf numFmtId="178" fontId="113" fillId="0" borderId="22" xfId="1254" applyNumberFormat="1" applyFont="1" applyBorder="1" applyAlignment="1">
      <alignment horizontal="right" vertical="center" indent="1"/>
    </xf>
    <xf numFmtId="168" fontId="4" fillId="61" borderId="12" xfId="1254" applyNumberFormat="1" applyFont="1" applyFill="1" applyBorder="1" applyAlignment="1">
      <alignment horizontal="right" vertical="center" indent="1"/>
    </xf>
    <xf numFmtId="178" fontId="5" fillId="61" borderId="12" xfId="1254" applyNumberFormat="1" applyFont="1" applyFill="1" applyBorder="1" applyAlignment="1">
      <alignment horizontal="right" vertical="center" indent="1"/>
    </xf>
    <xf numFmtId="178" fontId="113" fillId="61" borderId="0" xfId="1254" applyNumberFormat="1" applyFont="1" applyFill="1" applyBorder="1" applyAlignment="1">
      <alignment horizontal="right" vertical="center" indent="1"/>
    </xf>
    <xf numFmtId="168" fontId="4" fillId="0" borderId="12" xfId="1254" applyNumberFormat="1" applyFont="1" applyFill="1" applyBorder="1" applyAlignment="1">
      <alignment horizontal="right" vertical="center" indent="1"/>
    </xf>
    <xf numFmtId="178" fontId="5" fillId="0" borderId="12" xfId="1254" applyNumberFormat="1" applyFont="1" applyFill="1" applyBorder="1" applyAlignment="1">
      <alignment horizontal="right" vertical="center" indent="1"/>
    </xf>
    <xf numFmtId="178" fontId="113" fillId="0" borderId="0" xfId="1254" applyNumberFormat="1" applyFont="1" applyFill="1" applyBorder="1" applyAlignment="1">
      <alignment horizontal="right" vertical="center" indent="1"/>
    </xf>
    <xf numFmtId="168" fontId="4" fillId="0" borderId="14" xfId="1254" applyNumberFormat="1" applyFont="1" applyFill="1" applyBorder="1" applyAlignment="1">
      <alignment horizontal="right" vertical="center" indent="1"/>
    </xf>
    <xf numFmtId="178" fontId="5" fillId="0" borderId="14" xfId="1254" applyNumberFormat="1" applyFont="1" applyFill="1" applyBorder="1" applyAlignment="1">
      <alignment horizontal="right" vertical="center" indent="1"/>
    </xf>
    <xf numFmtId="178" fontId="113" fillId="0" borderId="26" xfId="1254" applyNumberFormat="1" applyFont="1" applyFill="1" applyBorder="1" applyAlignment="1">
      <alignment horizontal="right" vertical="center" indent="1"/>
    </xf>
    <xf numFmtId="178" fontId="5" fillId="0" borderId="21" xfId="1254" applyNumberFormat="1" applyFont="1" applyBorder="1" applyAlignment="1">
      <alignment horizontal="right" vertical="center" indent="1"/>
    </xf>
    <xf numFmtId="0" fontId="113" fillId="61" borderId="0" xfId="0" applyFont="1" applyFill="1" applyAlignment="1">
      <alignment horizontal="left" indent="1"/>
    </xf>
    <xf numFmtId="0" fontId="4" fillId="0" borderId="21" xfId="0" applyFont="1" applyFill="1" applyBorder="1" applyAlignment="1">
      <alignment horizontal="left" indent="1"/>
    </xf>
    <xf numFmtId="0" fontId="4" fillId="61" borderId="21" xfId="0" applyFont="1" applyFill="1" applyBorder="1" applyAlignment="1">
      <alignment horizontal="left" indent="1"/>
    </xf>
    <xf numFmtId="0" fontId="4" fillId="61" borderId="24" xfId="0" applyFont="1" applyFill="1" applyBorder="1" applyAlignment="1">
      <alignment horizontal="left" indent="1"/>
    </xf>
    <xf numFmtId="169" fontId="4" fillId="0" borderId="22" xfId="0" applyNumberFormat="1" applyFont="1" applyBorder="1" applyAlignment="1">
      <alignment horizontal="right" vertical="center" wrapText="1" indent="1"/>
    </xf>
    <xf numFmtId="169" fontId="4" fillId="61" borderId="22" xfId="0" applyNumberFormat="1" applyFont="1" applyFill="1" applyBorder="1" applyAlignment="1">
      <alignment horizontal="right" vertical="center" wrapText="1" indent="1"/>
    </xf>
    <xf numFmtId="172" fontId="4" fillId="0" borderId="22" xfId="0" applyNumberFormat="1" applyFont="1" applyBorder="1" applyAlignment="1">
      <alignment horizontal="right" vertical="center" wrapText="1" indent="1"/>
    </xf>
    <xf numFmtId="172" fontId="4" fillId="61" borderId="22" xfId="0" applyNumberFormat="1" applyFont="1" applyFill="1" applyBorder="1" applyAlignment="1">
      <alignment horizontal="right" vertical="center" wrapText="1" indent="1"/>
    </xf>
    <xf numFmtId="0" fontId="4" fillId="0" borderId="22" xfId="0" applyFont="1" applyBorder="1" applyAlignment="1">
      <alignment horizontal="right" vertical="center" indent="1"/>
    </xf>
    <xf numFmtId="0" fontId="4" fillId="0" borderId="12" xfId="0" applyFont="1" applyBorder="1" applyAlignment="1">
      <alignment horizontal="right" vertical="center" indent="1"/>
    </xf>
    <xf numFmtId="0" fontId="4" fillId="0" borderId="0" xfId="0" applyFont="1" applyBorder="1" applyAlignment="1">
      <alignment horizontal="right" vertical="center" indent="1"/>
    </xf>
    <xf numFmtId="168" fontId="4" fillId="0" borderId="29" xfId="1254" applyNumberFormat="1" applyFont="1" applyBorder="1" applyAlignment="1">
      <alignment horizontal="right" vertical="center" wrapText="1" indent="2"/>
    </xf>
    <xf numFmtId="168" fontId="4" fillId="0" borderId="28" xfId="1254" applyNumberFormat="1" applyFont="1" applyBorder="1" applyAlignment="1">
      <alignment horizontal="right" vertical="center" wrapText="1" indent="2"/>
    </xf>
    <xf numFmtId="168" fontId="4" fillId="0" borderId="27" xfId="1254" applyNumberFormat="1" applyFont="1" applyBorder="1" applyAlignment="1">
      <alignment horizontal="right" vertical="center" wrapText="1" indent="2"/>
    </xf>
    <xf numFmtId="179" fontId="4" fillId="0" borderId="29" xfId="1254" applyNumberFormat="1" applyFont="1" applyBorder="1" applyAlignment="1">
      <alignment horizontal="right" vertical="center" wrapText="1" indent="2"/>
    </xf>
    <xf numFmtId="168" fontId="4" fillId="61" borderId="22" xfId="1254" applyNumberFormat="1" applyFont="1" applyFill="1" applyBorder="1" applyAlignment="1">
      <alignment horizontal="right" vertical="center" wrapText="1" indent="2"/>
    </xf>
    <xf numFmtId="168" fontId="4" fillId="61" borderId="12" xfId="1254" applyNumberFormat="1" applyFont="1" applyFill="1" applyBorder="1" applyAlignment="1">
      <alignment horizontal="right" vertical="center" wrapText="1" indent="2"/>
    </xf>
    <xf numFmtId="168" fontId="4" fillId="61" borderId="0" xfId="1254" applyNumberFormat="1" applyFont="1" applyFill="1" applyBorder="1" applyAlignment="1">
      <alignment horizontal="right" vertical="center" wrapText="1" indent="2"/>
    </xf>
    <xf numFmtId="179" fontId="4" fillId="61" borderId="22" xfId="1254" applyNumberFormat="1" applyFont="1" applyFill="1" applyBorder="1" applyAlignment="1">
      <alignment horizontal="right" vertical="center" wrapText="1" indent="2"/>
    </xf>
    <xf numFmtId="168" fontId="4" fillId="0" borderId="22" xfId="1254" applyNumberFormat="1" applyFont="1" applyBorder="1" applyAlignment="1">
      <alignment horizontal="right" vertical="center" wrapText="1" indent="2"/>
    </xf>
    <xf numFmtId="168" fontId="4" fillId="0" borderId="12" xfId="1254" applyNumberFormat="1" applyFont="1" applyBorder="1" applyAlignment="1">
      <alignment horizontal="right" vertical="center" wrapText="1" indent="2"/>
    </xf>
    <xf numFmtId="168" fontId="4" fillId="0" borderId="0" xfId="1254" applyNumberFormat="1" applyFont="1" applyBorder="1" applyAlignment="1">
      <alignment horizontal="right" vertical="center" wrapText="1" indent="2"/>
    </xf>
    <xf numFmtId="179" fontId="4" fillId="0" borderId="22" xfId="1254" applyNumberFormat="1" applyFont="1" applyBorder="1" applyAlignment="1">
      <alignment horizontal="right" vertical="center" wrapText="1" indent="2"/>
    </xf>
    <xf numFmtId="179" fontId="4" fillId="0" borderId="22" xfId="1254" quotePrefix="1" applyNumberFormat="1" applyFont="1" applyBorder="1" applyAlignment="1">
      <alignment horizontal="right" vertical="center" wrapText="1" indent="2"/>
    </xf>
    <xf numFmtId="168" fontId="4" fillId="0" borderId="26" xfId="1254" applyNumberFormat="1" applyFont="1" applyBorder="1" applyAlignment="1">
      <alignment horizontal="right" vertical="center" wrapText="1" indent="2"/>
    </xf>
    <xf numFmtId="168" fontId="4" fillId="0" borderId="14" xfId="1254" applyNumberFormat="1" applyFont="1" applyFill="1" applyBorder="1" applyAlignment="1">
      <alignment horizontal="right" vertical="center" wrapText="1" indent="2"/>
    </xf>
    <xf numFmtId="168" fontId="4" fillId="0" borderId="13" xfId="1254" applyNumberFormat="1" applyFont="1" applyFill="1" applyBorder="1" applyAlignment="1">
      <alignment horizontal="right" vertical="center" wrapText="1" indent="2"/>
    </xf>
    <xf numFmtId="179" fontId="4" fillId="0" borderId="26" xfId="1254" applyNumberFormat="1" applyFont="1" applyFill="1" applyBorder="1" applyAlignment="1">
      <alignment horizontal="right" vertical="center" wrapText="1" indent="2"/>
    </xf>
    <xf numFmtId="0" fontId="22" fillId="65" borderId="31" xfId="0" applyFont="1" applyFill="1" applyBorder="1" applyAlignment="1">
      <alignment horizontal="center" vertical="center"/>
    </xf>
    <xf numFmtId="0" fontId="4" fillId="65" borderId="31" xfId="0" applyFont="1" applyFill="1" applyBorder="1" applyAlignment="1">
      <alignment vertical="center"/>
    </xf>
    <xf numFmtId="0" fontId="4" fillId="63" borderId="32" xfId="0" applyFont="1" applyFill="1" applyBorder="1" applyAlignment="1">
      <alignment horizontal="center" vertical="center"/>
    </xf>
    <xf numFmtId="172" fontId="4" fillId="26" borderId="0" xfId="0" applyNumberFormat="1" applyFont="1" applyFill="1" applyBorder="1" applyAlignment="1">
      <alignment horizontal="right" vertical="center" indent="1"/>
    </xf>
    <xf numFmtId="0" fontId="4" fillId="65" borderId="31" xfId="0" applyFont="1" applyFill="1" applyBorder="1" applyAlignment="1">
      <alignment horizontal="center" vertical="center"/>
    </xf>
    <xf numFmtId="2" fontId="4" fillId="65" borderId="31" xfId="0" applyNumberFormat="1" applyFont="1" applyFill="1" applyBorder="1" applyAlignment="1">
      <alignment horizontal="center" vertical="center" wrapText="1"/>
    </xf>
    <xf numFmtId="0" fontId="4" fillId="65" borderId="34" xfId="0" applyFont="1" applyFill="1" applyBorder="1" applyAlignment="1">
      <alignment horizontal="center" vertical="center" wrapText="1"/>
    </xf>
    <xf numFmtId="2" fontId="4" fillId="65" borderId="34" xfId="0" applyNumberFormat="1" applyFont="1" applyFill="1" applyBorder="1" applyAlignment="1">
      <alignment horizontal="center" vertical="center" wrapText="1"/>
    </xf>
    <xf numFmtId="0" fontId="4" fillId="65" borderId="32" xfId="0" applyFont="1" applyFill="1" applyBorder="1" applyAlignment="1">
      <alignment horizontal="center" vertical="center" wrapText="1"/>
    </xf>
    <xf numFmtId="0" fontId="4" fillId="63" borderId="36" xfId="0" applyFont="1" applyFill="1" applyBorder="1" applyAlignment="1">
      <alignment horizontal="center" vertical="center"/>
    </xf>
    <xf numFmtId="3" fontId="4" fillId="0" borderId="36" xfId="0" applyNumberFormat="1" applyFont="1" applyBorder="1" applyAlignment="1">
      <alignment horizontal="right" vertical="center" indent="1"/>
    </xf>
    <xf numFmtId="3" fontId="4" fillId="0" borderId="37" xfId="0" applyNumberFormat="1" applyFont="1" applyBorder="1" applyAlignment="1">
      <alignment horizontal="right" vertical="center" indent="1"/>
    </xf>
    <xf numFmtId="0" fontId="4" fillId="63" borderId="39" xfId="0" applyFont="1" applyFill="1" applyBorder="1" applyAlignment="1">
      <alignment horizontal="center" vertical="center"/>
    </xf>
    <xf numFmtId="170" fontId="5" fillId="29" borderId="39" xfId="0" applyNumberFormat="1" applyFont="1" applyFill="1" applyBorder="1" applyAlignment="1">
      <alignment horizontal="right" vertical="center" indent="1"/>
    </xf>
    <xf numFmtId="170" fontId="5" fillId="29" borderId="40" xfId="0" applyNumberFormat="1" applyFont="1" applyFill="1" applyBorder="1" applyAlignment="1">
      <alignment horizontal="right" vertical="center" indent="1"/>
    </xf>
    <xf numFmtId="0" fontId="6" fillId="0" borderId="0" xfId="1234" applyAlignment="1" applyProtection="1">
      <alignment horizontal="left" wrapText="1"/>
    </xf>
    <xf numFmtId="2" fontId="2" fillId="0" borderId="0" xfId="0" applyNumberFormat="1" applyFont="1" applyAlignment="1">
      <alignment horizontal="left" wrapText="1"/>
    </xf>
    <xf numFmtId="0" fontId="9" fillId="0" borderId="0" xfId="0" applyFont="1" applyFill="1" applyBorder="1" applyAlignment="1">
      <alignment horizontal="left" vertical="center" wrapText="1"/>
    </xf>
    <xf numFmtId="0" fontId="9" fillId="0" borderId="27" xfId="0" applyFont="1" applyBorder="1" applyAlignment="1">
      <alignment horizontal="left" vertical="center" wrapText="1"/>
    </xf>
    <xf numFmtId="0" fontId="10" fillId="0" borderId="13" xfId="0" applyFont="1" applyFill="1" applyBorder="1" applyAlignment="1">
      <alignment horizontal="left" wrapText="1"/>
    </xf>
    <xf numFmtId="0" fontId="10" fillId="0" borderId="0" xfId="0" applyFont="1" applyFill="1" applyBorder="1" applyAlignment="1">
      <alignment horizontal="left" wrapText="1"/>
    </xf>
    <xf numFmtId="0" fontId="22" fillId="61" borderId="25" xfId="0" applyFont="1" applyFill="1" applyBorder="1" applyAlignment="1">
      <alignment horizontal="center" vertical="center"/>
    </xf>
    <xf numFmtId="0" fontId="22" fillId="61" borderId="8" xfId="0" applyFont="1" applyFill="1" applyBorder="1" applyAlignment="1">
      <alignment horizontal="center" vertical="center"/>
    </xf>
    <xf numFmtId="0" fontId="22" fillId="61" borderId="23" xfId="0" applyFont="1" applyFill="1" applyBorder="1" applyAlignment="1">
      <alignment horizontal="center" vertical="center"/>
    </xf>
    <xf numFmtId="0" fontId="22" fillId="61" borderId="21" xfId="0" applyFont="1" applyFill="1" applyBorder="1" applyAlignment="1">
      <alignment horizontal="center" vertical="center"/>
    </xf>
    <xf numFmtId="0" fontId="22" fillId="61" borderId="24" xfId="0" applyFont="1" applyFill="1" applyBorder="1" applyAlignment="1">
      <alignment horizontal="center" vertical="center"/>
    </xf>
    <xf numFmtId="0" fontId="22" fillId="63" borderId="25" xfId="0" applyFont="1" applyFill="1" applyBorder="1" applyAlignment="1">
      <alignment horizontal="center"/>
    </xf>
    <xf numFmtId="0" fontId="22" fillId="63" borderId="8" xfId="0" applyFont="1" applyFill="1" applyBorder="1" applyAlignment="1">
      <alignment horizontal="center"/>
    </xf>
    <xf numFmtId="0" fontId="22" fillId="61" borderId="25" xfId="0" applyFont="1" applyFill="1" applyBorder="1" applyAlignment="1">
      <alignment horizontal="center" vertical="center" wrapText="1"/>
    </xf>
    <xf numFmtId="0" fontId="22" fillId="61" borderId="8" xfId="0" applyFont="1" applyFill="1" applyBorder="1" applyAlignment="1">
      <alignment horizontal="center" vertical="center" wrapText="1"/>
    </xf>
    <xf numFmtId="0" fontId="22" fillId="61" borderId="30" xfId="0" applyFont="1" applyFill="1" applyBorder="1" applyAlignment="1">
      <alignment horizontal="center" vertical="center" wrapText="1"/>
    </xf>
    <xf numFmtId="0" fontId="4" fillId="61" borderId="29" xfId="0" applyFont="1" applyFill="1" applyBorder="1" applyAlignment="1">
      <alignment horizontal="center" vertical="center"/>
    </xf>
    <xf numFmtId="0" fontId="4" fillId="61" borderId="26" xfId="0" applyFont="1" applyFill="1" applyBorder="1" applyAlignment="1">
      <alignment horizontal="center" vertical="center"/>
    </xf>
    <xf numFmtId="0" fontId="4" fillId="61" borderId="25" xfId="0" applyFont="1" applyFill="1" applyBorder="1" applyAlignment="1">
      <alignment horizontal="center" vertical="center" wrapText="1"/>
    </xf>
    <xf numFmtId="0" fontId="4" fillId="61" borderId="8" xfId="0" applyFont="1" applyFill="1" applyBorder="1" applyAlignment="1">
      <alignment horizontal="center" vertical="center" wrapText="1"/>
    </xf>
    <xf numFmtId="0" fontId="4" fillId="63" borderId="25" xfId="0" applyFont="1" applyFill="1" applyBorder="1" applyAlignment="1">
      <alignment horizontal="center"/>
    </xf>
    <xf numFmtId="0" fontId="4" fillId="63" borderId="8" xfId="0" applyFont="1" applyFill="1" applyBorder="1" applyAlignment="1">
      <alignment horizontal="center"/>
    </xf>
    <xf numFmtId="0" fontId="11" fillId="0" borderId="0" xfId="0" applyFont="1" applyBorder="1" applyAlignment="1">
      <alignment horizontal="left" vertical="center" wrapText="1"/>
    </xf>
    <xf numFmtId="0" fontId="4" fillId="61" borderId="23" xfId="0" applyFont="1" applyFill="1" applyBorder="1" applyAlignment="1">
      <alignment horizontal="center" vertical="center"/>
    </xf>
    <xf numFmtId="0" fontId="4" fillId="61" borderId="21" xfId="0" applyFont="1" applyFill="1" applyBorder="1" applyAlignment="1">
      <alignment horizontal="center" vertical="center"/>
    </xf>
    <xf numFmtId="0" fontId="52" fillId="62" borderId="27" xfId="0" applyFont="1" applyFill="1" applyBorder="1" applyAlignment="1">
      <alignment horizontal="center"/>
    </xf>
    <xf numFmtId="0" fontId="4" fillId="62" borderId="27" xfId="0" applyFont="1" applyFill="1" applyBorder="1" applyAlignment="1">
      <alignment horizontal="center"/>
    </xf>
    <xf numFmtId="0" fontId="5" fillId="63" borderId="8" xfId="0" applyFont="1" applyFill="1" applyBorder="1" applyAlignment="1">
      <alignment horizontal="center" wrapText="1"/>
    </xf>
    <xf numFmtId="0" fontId="11" fillId="0" borderId="0" xfId="0" applyFont="1" applyAlignment="1">
      <alignment vertical="center" wrapText="1"/>
    </xf>
    <xf numFmtId="0" fontId="25" fillId="0" borderId="0" xfId="0" applyFont="1" applyAlignment="1">
      <alignment vertical="center" wrapText="1"/>
    </xf>
    <xf numFmtId="0" fontId="11" fillId="0" borderId="0" xfId="0" applyFont="1" applyBorder="1" applyAlignment="1">
      <alignment vertical="center" wrapText="1"/>
    </xf>
    <xf numFmtId="0" fontId="25" fillId="0" borderId="0" xfId="0" applyFont="1" applyBorder="1" applyAlignment="1">
      <alignment vertical="center" wrapText="1"/>
    </xf>
    <xf numFmtId="0" fontId="9" fillId="0" borderId="0" xfId="0" applyFont="1" applyFill="1" applyAlignment="1">
      <alignment vertical="center" wrapText="1"/>
    </xf>
    <xf numFmtId="0" fontId="0" fillId="0" borderId="0" xfId="0" applyFill="1" applyAlignment="1">
      <alignment vertical="center" wrapText="1"/>
    </xf>
    <xf numFmtId="0" fontId="9" fillId="0" borderId="0" xfId="0" applyFont="1" applyAlignment="1">
      <alignment wrapText="1"/>
    </xf>
    <xf numFmtId="0" fontId="0" fillId="0" borderId="0" xfId="0" applyAlignment="1">
      <alignment wrapText="1"/>
    </xf>
    <xf numFmtId="0" fontId="10" fillId="0" borderId="0" xfId="0" applyFont="1" applyBorder="1" applyAlignment="1">
      <alignment horizontal="left" wrapText="1"/>
    </xf>
    <xf numFmtId="0" fontId="25" fillId="0" borderId="0" xfId="0" applyFont="1" applyBorder="1" applyAlignment="1">
      <alignment horizontal="left"/>
    </xf>
    <xf numFmtId="0" fontId="5" fillId="61" borderId="27" xfId="0" applyFont="1" applyFill="1" applyBorder="1" applyAlignment="1">
      <alignment horizontal="center" vertical="center" wrapText="1"/>
    </xf>
    <xf numFmtId="0" fontId="5" fillId="61" borderId="21" xfId="0" applyFont="1" applyFill="1" applyBorder="1" applyAlignment="1">
      <alignment horizontal="center" vertical="center" wrapText="1"/>
    </xf>
    <xf numFmtId="0" fontId="5" fillId="61" borderId="24" xfId="0" applyFont="1" applyFill="1" applyBorder="1" applyAlignment="1">
      <alignment horizontal="center" vertical="center" wrapText="1"/>
    </xf>
    <xf numFmtId="0" fontId="5" fillId="61" borderId="25" xfId="0" applyFont="1" applyFill="1" applyBorder="1" applyAlignment="1">
      <alignment horizontal="center" vertical="center" wrapText="1"/>
    </xf>
    <xf numFmtId="0" fontId="5" fillId="61" borderId="30" xfId="0" applyFont="1" applyFill="1" applyBorder="1" applyAlignment="1">
      <alignment horizontal="center" vertical="center" wrapText="1"/>
    </xf>
    <xf numFmtId="0" fontId="5" fillId="61" borderId="8" xfId="0" applyFont="1" applyFill="1" applyBorder="1" applyAlignment="1">
      <alignment horizontal="center" vertical="center" wrapText="1"/>
    </xf>
    <xf numFmtId="0" fontId="5" fillId="61" borderId="28" xfId="0" applyFont="1" applyFill="1" applyBorder="1" applyAlignment="1">
      <alignment horizontal="center" vertical="center" wrapText="1"/>
    </xf>
    <xf numFmtId="0" fontId="5" fillId="61" borderId="14" xfId="0" applyFont="1" applyFill="1" applyBorder="1" applyAlignment="1">
      <alignment horizontal="center" vertical="center" wrapText="1"/>
    </xf>
    <xf numFmtId="0" fontId="5" fillId="61" borderId="0" xfId="0" applyFont="1" applyFill="1" applyBorder="1" applyAlignment="1">
      <alignment horizontal="center" vertical="center" wrapText="1"/>
    </xf>
    <xf numFmtId="0" fontId="5" fillId="61" borderId="13" xfId="0" applyFont="1" applyFill="1" applyBorder="1" applyAlignment="1">
      <alignment horizontal="center" vertical="center" wrapText="1"/>
    </xf>
    <xf numFmtId="0" fontId="5" fillId="61" borderId="26" xfId="0" applyFont="1" applyFill="1" applyBorder="1" applyAlignment="1">
      <alignment horizontal="center" vertical="center" wrapText="1"/>
    </xf>
    <xf numFmtId="0" fontId="4" fillId="62" borderId="27" xfId="0" applyFont="1" applyFill="1" applyBorder="1" applyAlignment="1">
      <alignment horizontal="center" vertical="center"/>
    </xf>
    <xf numFmtId="0" fontId="6" fillId="0" borderId="0" xfId="1234" applyBorder="1" applyAlignment="1" applyProtection="1">
      <alignment horizontal="left" vertical="center"/>
    </xf>
    <xf numFmtId="0" fontId="9" fillId="0" borderId="0" xfId="0" applyFont="1" applyAlignment="1">
      <alignment horizontal="left" vertical="center" wrapText="1"/>
    </xf>
    <xf numFmtId="0" fontId="7" fillId="0" borderId="13" xfId="0" applyFont="1" applyBorder="1" applyAlignment="1">
      <alignment horizontal="left" wrapText="1"/>
    </xf>
    <xf numFmtId="0" fontId="4" fillId="61" borderId="24" xfId="0" applyFont="1" applyFill="1" applyBorder="1" applyAlignment="1">
      <alignment horizontal="center" vertical="center"/>
    </xf>
    <xf numFmtId="0" fontId="4" fillId="61" borderId="28" xfId="0" applyFont="1" applyFill="1" applyBorder="1" applyAlignment="1">
      <alignment horizontal="center" vertical="center" wrapText="1"/>
    </xf>
    <xf numFmtId="0" fontId="4" fillId="61" borderId="14" xfId="0" applyFont="1" applyFill="1" applyBorder="1" applyAlignment="1">
      <alignment horizontal="center" vertical="center" wrapText="1"/>
    </xf>
    <xf numFmtId="0" fontId="4" fillId="63" borderId="29" xfId="0" applyFont="1" applyFill="1" applyBorder="1" applyAlignment="1">
      <alignment horizontal="center" vertical="center" wrapText="1"/>
    </xf>
    <xf numFmtId="0" fontId="4" fillId="63" borderId="27" xfId="0" applyFont="1" applyFill="1" applyBorder="1" applyAlignment="1">
      <alignment horizontal="center" vertical="center" wrapText="1"/>
    </xf>
    <xf numFmtId="0" fontId="9" fillId="0" borderId="0" xfId="0" applyFont="1" applyBorder="1" applyAlignment="1">
      <alignment horizontal="left" vertical="center" wrapText="1"/>
    </xf>
    <xf numFmtId="0" fontId="10" fillId="0" borderId="13" xfId="0" applyFont="1" applyFill="1" applyBorder="1" applyAlignment="1">
      <alignment horizontal="left"/>
    </xf>
    <xf numFmtId="0" fontId="4" fillId="61" borderId="23" xfId="0" applyFont="1" applyFill="1" applyBorder="1" applyAlignment="1">
      <alignment horizontal="center" vertical="center" wrapText="1"/>
    </xf>
    <xf numFmtId="0" fontId="4" fillId="61" borderId="21" xfId="0" applyFont="1" applyFill="1" applyBorder="1" applyAlignment="1">
      <alignment horizontal="center" vertical="center" wrapText="1"/>
    </xf>
    <xf numFmtId="0" fontId="4" fillId="61" borderId="24" xfId="0" applyFont="1" applyFill="1" applyBorder="1" applyAlignment="1">
      <alignment horizontal="center" vertical="center" wrapText="1"/>
    </xf>
    <xf numFmtId="0" fontId="4" fillId="61" borderId="12" xfId="0" applyFont="1" applyFill="1" applyBorder="1" applyAlignment="1">
      <alignment horizontal="center" vertical="center" wrapText="1"/>
    </xf>
    <xf numFmtId="0" fontId="4" fillId="61" borderId="27" xfId="0" applyFont="1" applyFill="1" applyBorder="1" applyAlignment="1">
      <alignment horizontal="center" vertical="center" wrapText="1"/>
    </xf>
    <xf numFmtId="0" fontId="11" fillId="0" borderId="27" xfId="0" applyFont="1" applyBorder="1" applyAlignment="1">
      <alignment horizontal="left" vertical="center" wrapText="1"/>
    </xf>
    <xf numFmtId="0" fontId="4" fillId="63" borderId="29" xfId="0" applyFont="1" applyFill="1" applyBorder="1" applyAlignment="1">
      <alignment horizontal="center" vertical="center"/>
    </xf>
    <xf numFmtId="0" fontId="4" fillId="63" borderId="27" xfId="0" applyFont="1" applyFill="1" applyBorder="1" applyAlignment="1">
      <alignment horizontal="center" vertical="center"/>
    </xf>
    <xf numFmtId="0" fontId="4" fillId="63" borderId="23" xfId="0" applyFont="1" applyFill="1" applyBorder="1" applyAlignment="1">
      <alignment horizontal="center" vertical="center"/>
    </xf>
    <xf numFmtId="0" fontId="5" fillId="63" borderId="29" xfId="0" applyFont="1" applyFill="1" applyBorder="1" applyAlignment="1">
      <alignment horizontal="center" vertical="center"/>
    </xf>
    <xf numFmtId="0" fontId="5" fillId="63" borderId="27" xfId="0" applyFont="1" applyFill="1" applyBorder="1" applyAlignment="1">
      <alignment horizontal="center" vertical="center"/>
    </xf>
    <xf numFmtId="0" fontId="4" fillId="63" borderId="8" xfId="0" applyFont="1" applyFill="1" applyBorder="1" applyAlignment="1">
      <alignment horizontal="center" vertical="center" wrapText="1"/>
    </xf>
    <xf numFmtId="0" fontId="4" fillId="63" borderId="30" xfId="0" applyFont="1" applyFill="1" applyBorder="1" applyAlignment="1">
      <alignment horizontal="center" vertical="center" wrapText="1"/>
    </xf>
    <xf numFmtId="0" fontId="4" fillId="62" borderId="27" xfId="0" applyFont="1" applyFill="1" applyBorder="1" applyAlignment="1">
      <alignment horizontal="center" vertical="center" wrapText="1"/>
    </xf>
    <xf numFmtId="0" fontId="5" fillId="63" borderId="25" xfId="0" applyFont="1" applyFill="1" applyBorder="1" applyAlignment="1">
      <alignment horizontal="center" vertical="center" wrapText="1"/>
    </xf>
    <xf numFmtId="0" fontId="5" fillId="63" borderId="8" xfId="0" applyFont="1" applyFill="1" applyBorder="1" applyAlignment="1">
      <alignment horizontal="center" vertical="center" wrapText="1"/>
    </xf>
    <xf numFmtId="0" fontId="9" fillId="0" borderId="27" xfId="0" applyFont="1" applyFill="1" applyBorder="1" applyAlignment="1">
      <alignment horizontal="left" vertical="center" wrapText="1"/>
    </xf>
    <xf numFmtId="0" fontId="4" fillId="61" borderId="1" xfId="0" applyFont="1" applyFill="1" applyBorder="1" applyAlignment="1">
      <alignment horizontal="center" vertical="center"/>
    </xf>
    <xf numFmtId="0" fontId="4" fillId="61" borderId="25" xfId="0" applyFont="1" applyFill="1" applyBorder="1" applyAlignment="1">
      <alignment horizontal="center" vertical="center"/>
    </xf>
    <xf numFmtId="0" fontId="10" fillId="0" borderId="13" xfId="0" applyFont="1" applyBorder="1" applyAlignment="1">
      <alignment horizontal="left" wrapText="1"/>
    </xf>
    <xf numFmtId="2" fontId="4" fillId="61" borderId="23" xfId="0" applyNumberFormat="1" applyFont="1" applyFill="1" applyBorder="1" applyAlignment="1">
      <alignment horizontal="center" vertical="center" wrapText="1"/>
    </xf>
    <xf numFmtId="2" fontId="4" fillId="61" borderId="21" xfId="0" applyNumberFormat="1" applyFont="1" applyFill="1" applyBorder="1" applyAlignment="1">
      <alignment horizontal="center" vertical="center" wrapText="1"/>
    </xf>
    <xf numFmtId="0" fontId="4" fillId="61" borderId="30" xfId="0" applyFont="1" applyFill="1" applyBorder="1" applyAlignment="1">
      <alignment horizontal="center" vertical="center"/>
    </xf>
    <xf numFmtId="0" fontId="4" fillId="63" borderId="25" xfId="0" applyFont="1" applyFill="1" applyBorder="1" applyAlignment="1">
      <alignment horizontal="center" vertical="center" wrapText="1"/>
    </xf>
    <xf numFmtId="0" fontId="7" fillId="0" borderId="13" xfId="0" applyFont="1" applyFill="1" applyBorder="1" applyAlignment="1">
      <alignment horizontal="left" wrapText="1"/>
    </xf>
    <xf numFmtId="0" fontId="26" fillId="0" borderId="13" xfId="0" applyFont="1" applyFill="1" applyBorder="1" applyAlignment="1">
      <alignment horizontal="left" wrapText="1"/>
    </xf>
    <xf numFmtId="0" fontId="27" fillId="0" borderId="27" xfId="0" applyFont="1" applyBorder="1" applyAlignment="1">
      <alignment horizontal="left" vertical="center"/>
    </xf>
    <xf numFmtId="0" fontId="9" fillId="0" borderId="0" xfId="0" applyFont="1" applyFill="1" applyBorder="1" applyAlignment="1">
      <alignment horizontal="left" wrapText="1"/>
    </xf>
    <xf numFmtId="0" fontId="22" fillId="63" borderId="25" xfId="0" applyFont="1" applyFill="1" applyBorder="1" applyAlignment="1">
      <alignment horizontal="center" vertical="center"/>
    </xf>
    <xf numFmtId="0" fontId="22" fillId="63" borderId="8" xfId="0" applyFont="1" applyFill="1" applyBorder="1" applyAlignment="1">
      <alignment horizontal="center" vertical="center"/>
    </xf>
    <xf numFmtId="0" fontId="22" fillId="63" borderId="30" xfId="0" applyFont="1" applyFill="1" applyBorder="1" applyAlignment="1">
      <alignment horizontal="center" vertical="center"/>
    </xf>
    <xf numFmtId="0" fontId="27" fillId="0" borderId="0" xfId="0" applyFont="1" applyBorder="1" applyAlignment="1">
      <alignment horizontal="left" vertical="center"/>
    </xf>
    <xf numFmtId="0" fontId="28" fillId="0" borderId="13" xfId="0" applyFont="1" applyFill="1" applyBorder="1" applyAlignment="1">
      <alignment horizontal="left" wrapText="1"/>
    </xf>
    <xf numFmtId="0" fontId="11" fillId="0" borderId="0" xfId="0" applyFont="1" applyBorder="1" applyAlignment="1">
      <alignment horizontal="left" wrapText="1"/>
    </xf>
    <xf numFmtId="0" fontId="4" fillId="63" borderId="32" xfId="0" applyFont="1" applyFill="1" applyBorder="1" applyAlignment="1">
      <alignment horizontal="center" vertical="center"/>
    </xf>
    <xf numFmtId="0" fontId="4" fillId="63" borderId="33" xfId="0" applyFont="1" applyFill="1" applyBorder="1" applyAlignment="1">
      <alignment horizontal="center" vertical="center"/>
    </xf>
    <xf numFmtId="0" fontId="9" fillId="0" borderId="27" xfId="0" applyFont="1" applyFill="1" applyBorder="1" applyAlignment="1">
      <alignment horizontal="left" wrapText="1"/>
    </xf>
    <xf numFmtId="0" fontId="114" fillId="0" borderId="0" xfId="0" applyFont="1" applyAlignment="1">
      <alignment horizontal="left"/>
    </xf>
    <xf numFmtId="0" fontId="4" fillId="61" borderId="28" xfId="0" applyFont="1" applyFill="1" applyBorder="1" applyAlignment="1">
      <alignment horizontal="center" vertical="center"/>
    </xf>
    <xf numFmtId="0" fontId="4" fillId="61" borderId="14" xfId="0" applyFont="1" applyFill="1" applyBorder="1" applyAlignment="1">
      <alignment horizontal="center" vertical="center"/>
    </xf>
    <xf numFmtId="0" fontId="89" fillId="61" borderId="25" xfId="0" applyFont="1" applyFill="1" applyBorder="1" applyAlignment="1">
      <alignment horizontal="center" vertical="center"/>
    </xf>
    <xf numFmtId="0" fontId="89" fillId="61" borderId="8" xfId="0" applyFont="1" applyFill="1" applyBorder="1" applyAlignment="1">
      <alignment horizontal="center" vertical="center"/>
    </xf>
    <xf numFmtId="0" fontId="4" fillId="61" borderId="30" xfId="0" applyFont="1" applyFill="1" applyBorder="1" applyAlignment="1">
      <alignment horizontal="center" vertical="center" wrapText="1"/>
    </xf>
    <xf numFmtId="0" fontId="113" fillId="63" borderId="28" xfId="0" applyFont="1" applyFill="1" applyBorder="1" applyAlignment="1">
      <alignment horizontal="center" vertical="center"/>
    </xf>
    <xf numFmtId="0" fontId="113" fillId="63" borderId="29" xfId="0" applyFont="1" applyFill="1" applyBorder="1" applyAlignment="1">
      <alignment horizontal="center" vertical="center"/>
    </xf>
    <xf numFmtId="0" fontId="4" fillId="62" borderId="27" xfId="2143" applyFont="1" applyFill="1" applyBorder="1" applyAlignment="1">
      <alignment horizontal="center" vertical="center" wrapText="1"/>
    </xf>
    <xf numFmtId="0" fontId="4" fillId="61" borderId="23" xfId="2143" applyFont="1" applyFill="1" applyBorder="1" applyAlignment="1">
      <alignment horizontal="center" vertical="center" wrapText="1"/>
    </xf>
    <xf numFmtId="0" fontId="4" fillId="61" borderId="21" xfId="2143" applyFont="1" applyFill="1" applyBorder="1" applyAlignment="1">
      <alignment horizontal="center" vertical="center" wrapText="1"/>
    </xf>
    <xf numFmtId="0" fontId="4" fillId="61" borderId="28" xfId="2143" applyFont="1" applyFill="1" applyBorder="1" applyAlignment="1">
      <alignment horizontal="center" vertical="center" wrapText="1"/>
    </xf>
    <xf numFmtId="0" fontId="4" fillId="61" borderId="14" xfId="2143" applyFont="1" applyFill="1" applyBorder="1" applyAlignment="1">
      <alignment horizontal="center" vertical="center" wrapText="1"/>
    </xf>
    <xf numFmtId="0" fontId="4" fillId="61" borderId="25" xfId="2143" applyFont="1" applyFill="1" applyBorder="1" applyAlignment="1">
      <alignment horizontal="center" vertical="center" wrapText="1"/>
    </xf>
    <xf numFmtId="0" fontId="4" fillId="61" borderId="8" xfId="2143" applyFont="1" applyFill="1" applyBorder="1" applyAlignment="1">
      <alignment horizontal="center" vertical="center" wrapText="1"/>
    </xf>
    <xf numFmtId="0" fontId="7" fillId="0" borderId="13" xfId="2142" applyFont="1" applyFill="1" applyBorder="1" applyAlignment="1">
      <alignment horizontal="left" wrapText="1"/>
    </xf>
    <xf numFmtId="0" fontId="4" fillId="62" borderId="0" xfId="2142" applyFont="1" applyFill="1" applyBorder="1" applyAlignment="1">
      <alignment horizontal="center" vertical="center" wrapText="1"/>
    </xf>
    <xf numFmtId="0" fontId="4" fillId="62" borderId="27" xfId="2142" applyFont="1" applyFill="1" applyBorder="1" applyAlignment="1">
      <alignment horizontal="center" vertical="center" wrapText="1"/>
    </xf>
    <xf numFmtId="0" fontId="4" fillId="63" borderId="13" xfId="2142" applyFont="1" applyFill="1" applyBorder="1" applyAlignment="1">
      <alignment horizontal="center" vertical="center" wrapText="1"/>
    </xf>
    <xf numFmtId="0" fontId="4" fillId="61" borderId="23" xfId="2142" applyFont="1" applyFill="1" applyBorder="1" applyAlignment="1">
      <alignment horizontal="center" vertical="center" wrapText="1"/>
    </xf>
    <xf numFmtId="0" fontId="4" fillId="61" borderId="21" xfId="2142" applyFont="1" applyFill="1" applyBorder="1" applyAlignment="1">
      <alignment horizontal="center" vertical="center" wrapText="1"/>
    </xf>
    <xf numFmtId="0" fontId="4" fillId="61" borderId="24" xfId="2142" applyFont="1" applyFill="1" applyBorder="1" applyAlignment="1">
      <alignment horizontal="center" vertical="center" wrapText="1"/>
    </xf>
    <xf numFmtId="0" fontId="4" fillId="61" borderId="27" xfId="2142" applyFont="1" applyFill="1" applyBorder="1" applyAlignment="1">
      <alignment horizontal="center" vertical="center" wrapText="1"/>
    </xf>
    <xf numFmtId="0" fontId="4" fillId="61" borderId="1" xfId="2142" applyFont="1" applyFill="1" applyBorder="1" applyAlignment="1">
      <alignment horizontal="center" vertical="center" wrapText="1"/>
    </xf>
    <xf numFmtId="0" fontId="11" fillId="0" borderId="0" xfId="0" applyFont="1" applyBorder="1" applyAlignment="1">
      <alignment wrapText="1"/>
    </xf>
    <xf numFmtId="0" fontId="97" fillId="0" borderId="13" xfId="0" applyFont="1" applyBorder="1" applyAlignment="1">
      <alignment horizontal="left" wrapText="1"/>
    </xf>
    <xf numFmtId="0" fontId="22" fillId="62" borderId="27" xfId="0" applyFont="1" applyFill="1" applyBorder="1" applyAlignment="1">
      <alignment horizontal="center"/>
    </xf>
    <xf numFmtId="0" fontId="4" fillId="62" borderId="8" xfId="0" applyFont="1" applyFill="1" applyBorder="1" applyAlignment="1">
      <alignment horizontal="center" vertical="center" wrapText="1"/>
    </xf>
    <xf numFmtId="0" fontId="97" fillId="0" borderId="13" xfId="0" applyFont="1" applyBorder="1" applyAlignment="1">
      <alignment horizontal="left"/>
    </xf>
    <xf numFmtId="0" fontId="11" fillId="0" borderId="0" xfId="0" applyFont="1" applyAlignment="1">
      <alignment horizontal="left" vertical="center" wrapText="1"/>
    </xf>
    <xf numFmtId="1" fontId="4" fillId="62" borderId="27" xfId="0" applyNumberFormat="1" applyFont="1" applyFill="1" applyBorder="1" applyAlignment="1">
      <alignment horizontal="center" vertical="center"/>
    </xf>
    <xf numFmtId="0" fontId="5" fillId="61" borderId="23" xfId="0" applyFont="1" applyFill="1" applyBorder="1" applyAlignment="1">
      <alignment horizontal="center" vertical="center" wrapText="1"/>
    </xf>
    <xf numFmtId="1" fontId="4" fillId="62" borderId="0" xfId="0" applyNumberFormat="1" applyFont="1" applyFill="1" applyBorder="1" applyAlignment="1">
      <alignment horizontal="center" vertical="center"/>
    </xf>
    <xf numFmtId="0" fontId="5" fillId="63" borderId="25" xfId="0" applyFont="1" applyFill="1" applyBorder="1" applyAlignment="1">
      <alignment horizontal="center" wrapText="1"/>
    </xf>
    <xf numFmtId="0" fontId="5" fillId="61" borderId="29" xfId="0" applyFont="1" applyFill="1" applyBorder="1" applyAlignment="1">
      <alignment horizontal="center" vertical="center" wrapText="1"/>
    </xf>
    <xf numFmtId="0" fontId="5" fillId="61" borderId="22" xfId="0" applyFont="1" applyFill="1" applyBorder="1" applyAlignment="1">
      <alignment horizontal="center" vertical="center" wrapText="1"/>
    </xf>
    <xf numFmtId="0" fontId="27" fillId="0" borderId="0" xfId="0" applyFont="1" applyBorder="1" applyAlignment="1">
      <alignment horizontal="left" wrapText="1"/>
    </xf>
    <xf numFmtId="0" fontId="4" fillId="62" borderId="8" xfId="0" applyFont="1" applyFill="1" applyBorder="1" applyAlignment="1">
      <alignment horizontal="center"/>
    </xf>
    <xf numFmtId="0" fontId="4" fillId="61" borderId="8" xfId="0" applyFont="1" applyFill="1" applyBorder="1" applyAlignment="1">
      <alignment horizontal="center" vertical="center"/>
    </xf>
    <xf numFmtId="0" fontId="4" fillId="61" borderId="29" xfId="0" applyFont="1" applyFill="1" applyBorder="1" applyAlignment="1">
      <alignment horizontal="center" vertical="center" wrapText="1"/>
    </xf>
    <xf numFmtId="0" fontId="4" fillId="61" borderId="1" xfId="0" applyFont="1" applyFill="1" applyBorder="1" applyAlignment="1">
      <alignment horizontal="center" vertical="center" wrapText="1"/>
    </xf>
    <xf numFmtId="0" fontId="9" fillId="0" borderId="0" xfId="0" applyFont="1" applyBorder="1" applyAlignment="1">
      <alignment vertical="center" wrapText="1"/>
    </xf>
    <xf numFmtId="0" fontId="4" fillId="63" borderId="23" xfId="0" applyFont="1" applyFill="1" applyBorder="1" applyAlignment="1">
      <alignment horizontal="center" vertical="center" wrapText="1"/>
    </xf>
    <xf numFmtId="0" fontId="11" fillId="0" borderId="27" xfId="0" applyFont="1" applyBorder="1" applyAlignment="1">
      <alignment vertical="center" wrapText="1"/>
    </xf>
    <xf numFmtId="0" fontId="11" fillId="0" borderId="27" xfId="0" applyFont="1" applyFill="1" applyBorder="1" applyAlignment="1">
      <alignment horizontal="left" vertical="center" wrapText="1"/>
    </xf>
    <xf numFmtId="0" fontId="4" fillId="63" borderId="0" xfId="0" applyFont="1" applyFill="1" applyBorder="1" applyAlignment="1">
      <alignment horizontal="center" vertical="center" wrapText="1"/>
    </xf>
    <xf numFmtId="0" fontId="9" fillId="0" borderId="27" xfId="0" applyFont="1" applyBorder="1" applyAlignment="1">
      <alignment wrapText="1"/>
    </xf>
    <xf numFmtId="0" fontId="0" fillId="0" borderId="27" xfId="0" applyBorder="1" applyAlignment="1">
      <alignment wrapText="1"/>
    </xf>
    <xf numFmtId="0" fontId="4" fillId="63" borderId="25" xfId="0" applyFont="1" applyFill="1" applyBorder="1" applyAlignment="1">
      <alignment horizontal="center" vertical="center"/>
    </xf>
    <xf numFmtId="0" fontId="4" fillId="63" borderId="8" xfId="0" applyFont="1" applyFill="1" applyBorder="1" applyAlignment="1">
      <alignment horizontal="center" vertical="center"/>
    </xf>
    <xf numFmtId="0" fontId="9" fillId="0" borderId="27" xfId="0" applyFont="1" applyBorder="1" applyAlignment="1">
      <alignment horizontal="left" wrapText="1"/>
    </xf>
    <xf numFmtId="0" fontId="4" fillId="64" borderId="23" xfId="0" applyFont="1" applyFill="1" applyBorder="1" applyAlignment="1">
      <alignment horizontal="center" vertical="center"/>
    </xf>
    <xf numFmtId="0" fontId="4" fillId="64" borderId="21" xfId="0" applyFont="1" applyFill="1" applyBorder="1" applyAlignment="1">
      <alignment horizontal="center" vertical="center"/>
    </xf>
    <xf numFmtId="0" fontId="4" fillId="64" borderId="24" xfId="0" applyFont="1" applyFill="1" applyBorder="1" applyAlignment="1">
      <alignment horizontal="center" vertical="center"/>
    </xf>
    <xf numFmtId="0" fontId="4" fillId="64" borderId="28" xfId="0" applyFont="1" applyFill="1" applyBorder="1" applyAlignment="1">
      <alignment horizontal="center" vertical="center"/>
    </xf>
    <xf numFmtId="0" fontId="4" fillId="64" borderId="14" xfId="0" applyFont="1" applyFill="1" applyBorder="1" applyAlignment="1">
      <alignment horizontal="center" vertical="center"/>
    </xf>
    <xf numFmtId="0" fontId="4" fillId="64" borderId="25" xfId="0" applyFont="1" applyFill="1" applyBorder="1" applyAlignment="1">
      <alignment horizontal="center" vertical="center"/>
    </xf>
    <xf numFmtId="0" fontId="4" fillId="64" borderId="8" xfId="0" applyFont="1" applyFill="1" applyBorder="1" applyAlignment="1">
      <alignment horizontal="center" vertical="center"/>
    </xf>
    <xf numFmtId="0" fontId="4" fillId="65" borderId="25" xfId="0" applyFont="1" applyFill="1" applyBorder="1" applyAlignment="1">
      <alignment horizontal="center" vertical="center"/>
    </xf>
    <xf numFmtId="0" fontId="4" fillId="65" borderId="8" xfId="0" applyFont="1" applyFill="1" applyBorder="1" applyAlignment="1">
      <alignment horizontal="center" vertical="center"/>
    </xf>
    <xf numFmtId="0" fontId="4" fillId="66" borderId="27" xfId="0" applyFont="1" applyFill="1" applyBorder="1" applyAlignment="1">
      <alignment horizontal="center" vertical="center"/>
    </xf>
    <xf numFmtId="0" fontId="4" fillId="67" borderId="0" xfId="0" applyFont="1" applyFill="1" applyBorder="1" applyAlignment="1">
      <alignment horizontal="center" vertical="center" wrapText="1"/>
    </xf>
    <xf numFmtId="0" fontId="4" fillId="68" borderId="0" xfId="0" applyFont="1" applyFill="1" applyBorder="1" applyAlignment="1">
      <alignment horizontal="center" vertical="center" wrapText="1"/>
    </xf>
    <xf numFmtId="0" fontId="0" fillId="0" borderId="0" xfId="0" applyBorder="1" applyAlignment="1">
      <alignment vertical="center" wrapText="1"/>
    </xf>
    <xf numFmtId="0" fontId="25" fillId="0" borderId="27" xfId="0" applyFont="1" applyBorder="1" applyAlignment="1">
      <alignment vertical="center" wrapText="1"/>
    </xf>
    <xf numFmtId="0" fontId="9" fillId="0" borderId="0" xfId="0" applyFont="1" applyBorder="1" applyAlignment="1">
      <alignment horizontal="left" wrapText="1"/>
    </xf>
    <xf numFmtId="0" fontId="4" fillId="63" borderId="12" xfId="0" applyFont="1" applyFill="1" applyBorder="1" applyAlignment="1">
      <alignment horizontal="center" vertical="center"/>
    </xf>
    <xf numFmtId="0" fontId="4" fillId="63" borderId="14" xfId="0" applyFont="1" applyFill="1" applyBorder="1" applyAlignment="1">
      <alignment horizontal="center" vertical="center"/>
    </xf>
    <xf numFmtId="0" fontId="4" fillId="62" borderId="27" xfId="0" applyFont="1" applyFill="1" applyBorder="1" applyAlignment="1">
      <alignment horizontal="left" vertical="center"/>
    </xf>
    <xf numFmtId="0" fontId="4" fillId="0" borderId="0" xfId="0" applyFont="1" applyBorder="1" applyAlignment="1">
      <alignment horizontal="left" vertical="center" wrapText="1"/>
    </xf>
    <xf numFmtId="0" fontId="0" fillId="0" borderId="0" xfId="0" applyBorder="1" applyAlignment="1">
      <alignment horizontal="left" wrapText="1"/>
    </xf>
    <xf numFmtId="0" fontId="4" fillId="29" borderId="35" xfId="0" applyFont="1" applyFill="1" applyBorder="1" applyAlignment="1">
      <alignment horizontal="left" vertical="center" wrapText="1"/>
    </xf>
    <xf numFmtId="0" fontId="4" fillId="29" borderId="38" xfId="0" applyFont="1" applyFill="1" applyBorder="1" applyAlignment="1">
      <alignment horizontal="left" vertical="center" wrapText="1"/>
    </xf>
    <xf numFmtId="0" fontId="4" fillId="61" borderId="0" xfId="0" applyFont="1" applyFill="1" applyBorder="1" applyAlignment="1">
      <alignment horizontal="center" vertical="center" wrapText="1"/>
    </xf>
    <xf numFmtId="0" fontId="4" fillId="61" borderId="13" xfId="0" applyFont="1" applyFill="1" applyBorder="1" applyAlignment="1">
      <alignment horizontal="center" vertical="center" wrapText="1"/>
    </xf>
    <xf numFmtId="0" fontId="4" fillId="61" borderId="22" xfId="0" applyFont="1" applyFill="1" applyBorder="1" applyAlignment="1">
      <alignment horizontal="center" vertical="center" wrapText="1"/>
    </xf>
    <xf numFmtId="0" fontId="4" fillId="61" borderId="26" xfId="0" applyFont="1" applyFill="1" applyBorder="1" applyAlignment="1">
      <alignment horizontal="center" vertical="center" wrapText="1"/>
    </xf>
    <xf numFmtId="0" fontId="114" fillId="0" borderId="27" xfId="0" applyFont="1" applyBorder="1" applyAlignment="1">
      <alignment horizontal="left" vertical="center" wrapText="1"/>
    </xf>
    <xf numFmtId="0" fontId="114" fillId="0" borderId="0" xfId="0" applyFont="1" applyBorder="1" applyAlignment="1">
      <alignment horizontal="left" vertical="center" wrapText="1"/>
    </xf>
    <xf numFmtId="0" fontId="0" fillId="0" borderId="13" xfId="0" applyBorder="1" applyAlignment="1">
      <alignment horizontal="left" wrapText="1"/>
    </xf>
  </cellXfs>
  <cellStyles count="2680">
    <cellStyle name="20 % - Akzent1 2" xfId="1"/>
    <cellStyle name="20 % - Akzent1 2 2" xfId="2"/>
    <cellStyle name="20 % - Akzent1 3" xfId="3"/>
    <cellStyle name="20 % - Akzent1 3 2" xfId="4"/>
    <cellStyle name="20 % - Akzent1 3 3" xfId="5"/>
    <cellStyle name="20 % - Akzent1 4" xfId="6"/>
    <cellStyle name="20 % - Akzent1 4 2" xfId="7"/>
    <cellStyle name="20 % - Akzent1 5" xfId="8"/>
    <cellStyle name="20 % - Akzent2 2" xfId="9"/>
    <cellStyle name="20 % - Akzent2 2 2" xfId="10"/>
    <cellStyle name="20 % - Akzent2 3" xfId="11"/>
    <cellStyle name="20 % - Akzent2 3 2" xfId="12"/>
    <cellStyle name="20 % - Akzent2 3 3" xfId="13"/>
    <cellStyle name="20 % - Akzent2 4" xfId="14"/>
    <cellStyle name="20 % - Akzent2 4 2" xfId="15"/>
    <cellStyle name="20 % - Akzent2 5" xfId="16"/>
    <cellStyle name="20 % - Akzent3 2" xfId="17"/>
    <cellStyle name="20 % - Akzent3 2 2" xfId="18"/>
    <cellStyle name="20 % - Akzent3 3" xfId="19"/>
    <cellStyle name="20 % - Akzent3 3 2" xfId="20"/>
    <cellStyle name="20 % - Akzent3 3 3" xfId="21"/>
    <cellStyle name="20 % - Akzent3 4" xfId="22"/>
    <cellStyle name="20 % - Akzent3 4 2" xfId="23"/>
    <cellStyle name="20 % - Akzent3 5" xfId="24"/>
    <cellStyle name="20 % - Akzent4 2" xfId="25"/>
    <cellStyle name="20 % - Akzent4 2 2" xfId="26"/>
    <cellStyle name="20 % - Akzent4 3" xfId="27"/>
    <cellStyle name="20 % - Akzent4 3 2" xfId="28"/>
    <cellStyle name="20 % - Akzent4 3 3" xfId="29"/>
    <cellStyle name="20 % - Akzent4 4" xfId="30"/>
    <cellStyle name="20 % - Akzent4 4 2" xfId="31"/>
    <cellStyle name="20 % - Akzent4 5" xfId="32"/>
    <cellStyle name="20 % - Akzent5 2" xfId="33"/>
    <cellStyle name="20 % - Akzent5 2 2" xfId="34"/>
    <cellStyle name="20 % - Akzent5 3" xfId="35"/>
    <cellStyle name="20 % - Akzent5 3 2" xfId="36"/>
    <cellStyle name="20 % - Akzent5 3 3" xfId="37"/>
    <cellStyle name="20 % - Akzent5 4" xfId="38"/>
    <cellStyle name="20 % - Akzent5 4 2" xfId="39"/>
    <cellStyle name="20 % - Akzent5 5" xfId="40"/>
    <cellStyle name="20 % - Akzent6 2" xfId="41"/>
    <cellStyle name="20 % - Akzent6 2 2" xfId="42"/>
    <cellStyle name="20 % - Akzent6 3" xfId="43"/>
    <cellStyle name="20 % - Akzent6 3 2" xfId="44"/>
    <cellStyle name="20 % - Akzent6 3 3" xfId="45"/>
    <cellStyle name="20 % - Akzent6 4" xfId="46"/>
    <cellStyle name="20 % - Akzent6 4 2" xfId="47"/>
    <cellStyle name="20 % - Akzent6 5" xfId="48"/>
    <cellStyle name="20% - Akzent1" xfId="49"/>
    <cellStyle name="20% - Akzent1 2" xfId="50"/>
    <cellStyle name="20% - Akzent2" xfId="51"/>
    <cellStyle name="20% - Akzent2 2" xfId="52"/>
    <cellStyle name="20% - Akzent3" xfId="53"/>
    <cellStyle name="20% - Akzent3 2" xfId="54"/>
    <cellStyle name="20% - Akzent4" xfId="55"/>
    <cellStyle name="20% - Akzent4 2" xfId="56"/>
    <cellStyle name="20% - Akzent5" xfId="57"/>
    <cellStyle name="20% - Akzent5 2" xfId="58"/>
    <cellStyle name="20% - Akzent6" xfId="59"/>
    <cellStyle name="20% - Akzent6 2" xfId="60"/>
    <cellStyle name="4" xfId="61"/>
    <cellStyle name="4 2" xfId="62"/>
    <cellStyle name="4 2 2" xfId="63"/>
    <cellStyle name="4 2 2 2" xfId="64"/>
    <cellStyle name="4 2 2 2 2" xfId="65"/>
    <cellStyle name="4 2 2 2 3" xfId="66"/>
    <cellStyle name="4 2 2 2 4" xfId="67"/>
    <cellStyle name="4 2 2 2 5" xfId="68"/>
    <cellStyle name="4 2 2 3" xfId="69"/>
    <cellStyle name="4 2 2 4" xfId="70"/>
    <cellStyle name="4 2 2 5" xfId="71"/>
    <cellStyle name="4 2 2 6" xfId="72"/>
    <cellStyle name="4 2 3" xfId="73"/>
    <cellStyle name="4 2 3 2" xfId="74"/>
    <cellStyle name="4 2 3 2 2" xfId="75"/>
    <cellStyle name="4 2 3 2 3" xfId="76"/>
    <cellStyle name="4 2 3 2 4" xfId="77"/>
    <cellStyle name="4 2 3 2 5" xfId="78"/>
    <cellStyle name="4 2 3 3" xfId="79"/>
    <cellStyle name="4 2 3 4" xfId="80"/>
    <cellStyle name="4 2 3 5" xfId="81"/>
    <cellStyle name="4 2 3 6" xfId="82"/>
    <cellStyle name="4 3" xfId="83"/>
    <cellStyle name="4 3 2" xfId="84"/>
    <cellStyle name="4 3 3" xfId="85"/>
    <cellStyle name="4 3 4" xfId="86"/>
    <cellStyle name="4 3 5" xfId="87"/>
    <cellStyle name="4_5225402107005(1)" xfId="88"/>
    <cellStyle name="4_5225402107005(1) 2" xfId="89"/>
    <cellStyle name="4_DeckblattNeu" xfId="90"/>
    <cellStyle name="4_DeckblattNeu 2" xfId="91"/>
    <cellStyle name="4_DeckblattNeu 2 2" xfId="92"/>
    <cellStyle name="4_DeckblattNeu 2 2 2" xfId="93"/>
    <cellStyle name="4_DeckblattNeu 2 2 3" xfId="94"/>
    <cellStyle name="4_DeckblattNeu 2 2 4" xfId="95"/>
    <cellStyle name="4_DeckblattNeu 2 2 5" xfId="96"/>
    <cellStyle name="4_DeckblattNeu 2 3" xfId="97"/>
    <cellStyle name="4_DeckblattNeu 2 4" xfId="98"/>
    <cellStyle name="4_DeckblattNeu 2 5" xfId="99"/>
    <cellStyle name="4_DeckblattNeu 2 6" xfId="100"/>
    <cellStyle name="4_DeckblattNeu 3" xfId="101"/>
    <cellStyle name="4_DeckblattNeu 3 2" xfId="102"/>
    <cellStyle name="4_DeckblattNeu 3 3" xfId="103"/>
    <cellStyle name="4_DeckblattNeu 3 4" xfId="104"/>
    <cellStyle name="4_DeckblattNeu 3 5" xfId="105"/>
    <cellStyle name="4_DeckblattNeu 4" xfId="106"/>
    <cellStyle name="4_DeckblattNeu 4 2" xfId="107"/>
    <cellStyle name="4_DeckblattNeu 4 3" xfId="108"/>
    <cellStyle name="4_DeckblattNeu 4 4" xfId="109"/>
    <cellStyle name="4_DeckblattNeu 4 5" xfId="110"/>
    <cellStyle name="4_DeckblattNeu 5" xfId="111"/>
    <cellStyle name="4_DeckblattNeu 6" xfId="112"/>
    <cellStyle name="4_DeckblattNeu 7" xfId="113"/>
    <cellStyle name="4_DeckblattNeu 8" xfId="114"/>
    <cellStyle name="4_III_Tagesbetreuung_2010_Rev1" xfId="115"/>
    <cellStyle name="4_III_Tagesbetreuung_2010_Rev1 2" xfId="116"/>
    <cellStyle name="4_III_Tagesbetreuung_2010_Rev1 2 2" xfId="117"/>
    <cellStyle name="4_III_Tagesbetreuung_2010_Rev1 2 2 2" xfId="118"/>
    <cellStyle name="4_III_Tagesbetreuung_2010_Rev1 2 2 3" xfId="119"/>
    <cellStyle name="4_III_Tagesbetreuung_2010_Rev1 2 2 4" xfId="120"/>
    <cellStyle name="4_III_Tagesbetreuung_2010_Rev1 2 2 5" xfId="121"/>
    <cellStyle name="4_III_Tagesbetreuung_2010_Rev1 2 3" xfId="122"/>
    <cellStyle name="4_III_Tagesbetreuung_2010_Rev1 2 4" xfId="123"/>
    <cellStyle name="4_III_Tagesbetreuung_2010_Rev1 2 5" xfId="124"/>
    <cellStyle name="4_III_Tagesbetreuung_2010_Rev1 2 6" xfId="125"/>
    <cellStyle name="4_III_Tagesbetreuung_2010_Rev1 3" xfId="126"/>
    <cellStyle name="4_III_Tagesbetreuung_2010_Rev1 3 2" xfId="127"/>
    <cellStyle name="4_III_Tagesbetreuung_2010_Rev1 3 2 2" xfId="128"/>
    <cellStyle name="4_III_Tagesbetreuung_2010_Rev1 3 2 3" xfId="129"/>
    <cellStyle name="4_III_Tagesbetreuung_2010_Rev1 3 2 4" xfId="130"/>
    <cellStyle name="4_III_Tagesbetreuung_2010_Rev1 3 2 5" xfId="131"/>
    <cellStyle name="4_III_Tagesbetreuung_2010_Rev1 3 3" xfId="132"/>
    <cellStyle name="4_III_Tagesbetreuung_2010_Rev1 3 4" xfId="133"/>
    <cellStyle name="4_III_Tagesbetreuung_2010_Rev1 3 5" xfId="134"/>
    <cellStyle name="4_III_Tagesbetreuung_2010_Rev1 3 6" xfId="135"/>
    <cellStyle name="4_III_Tagesbetreuung_2010_Rev1 4" xfId="136"/>
    <cellStyle name="4_III_Tagesbetreuung_2010_Rev1 4 2" xfId="137"/>
    <cellStyle name="4_III_Tagesbetreuung_2010_Rev1 4 3" xfId="138"/>
    <cellStyle name="4_III_Tagesbetreuung_2010_Rev1 4 4" xfId="139"/>
    <cellStyle name="4_III_Tagesbetreuung_2010_Rev1 4 5" xfId="140"/>
    <cellStyle name="4_III_Tagesbetreuung_2010_Rev1 5" xfId="141"/>
    <cellStyle name="4_III_Tagesbetreuung_2010_Rev1 6" xfId="142"/>
    <cellStyle name="4_III_Tagesbetreuung_2010_Rev1 7" xfId="143"/>
    <cellStyle name="4_III_Tagesbetreuung_2010_Rev1 8" xfId="144"/>
    <cellStyle name="4_leertabellen_teil_iii" xfId="145"/>
    <cellStyle name="4_leertabellen_teil_iii 2" xfId="146"/>
    <cellStyle name="4_leertabellen_teil_iii 2 2" xfId="147"/>
    <cellStyle name="4_leertabellen_teil_iii 2 2 2" xfId="148"/>
    <cellStyle name="4_leertabellen_teil_iii 2 2 3" xfId="149"/>
    <cellStyle name="4_leertabellen_teil_iii 2 2 4" xfId="150"/>
    <cellStyle name="4_leertabellen_teil_iii 2 2 5" xfId="151"/>
    <cellStyle name="4_leertabellen_teil_iii 2 3" xfId="152"/>
    <cellStyle name="4_leertabellen_teil_iii 2 4" xfId="153"/>
    <cellStyle name="4_leertabellen_teil_iii 2 5" xfId="154"/>
    <cellStyle name="4_leertabellen_teil_iii 2 6" xfId="155"/>
    <cellStyle name="4_leertabellen_teil_iii 3" xfId="156"/>
    <cellStyle name="4_leertabellen_teil_iii 3 2" xfId="157"/>
    <cellStyle name="4_leertabellen_teil_iii 3 2 2" xfId="158"/>
    <cellStyle name="4_leertabellen_teil_iii 3 2 3" xfId="159"/>
    <cellStyle name="4_leertabellen_teil_iii 3 2 4" xfId="160"/>
    <cellStyle name="4_leertabellen_teil_iii 3 2 5" xfId="161"/>
    <cellStyle name="4_leertabellen_teil_iii 3 3" xfId="162"/>
    <cellStyle name="4_leertabellen_teil_iii 3 4" xfId="163"/>
    <cellStyle name="4_leertabellen_teil_iii 3 5" xfId="164"/>
    <cellStyle name="4_leertabellen_teil_iii 3 6" xfId="165"/>
    <cellStyle name="4_leertabellen_teil_iii 4" xfId="166"/>
    <cellStyle name="4_leertabellen_teil_iii 4 2" xfId="167"/>
    <cellStyle name="4_leertabellen_teil_iii 4 3" xfId="168"/>
    <cellStyle name="4_leertabellen_teil_iii 4 4" xfId="169"/>
    <cellStyle name="4_leertabellen_teil_iii 4 5" xfId="170"/>
    <cellStyle name="4_leertabellen_teil_iii 5" xfId="171"/>
    <cellStyle name="4_leertabellen_teil_iii 6" xfId="172"/>
    <cellStyle name="4_leertabellen_teil_iii 7" xfId="173"/>
    <cellStyle name="4_leertabellen_teil_iii 8" xfId="174"/>
    <cellStyle name="4_Merkmalsuebersicht_neu" xfId="175"/>
    <cellStyle name="4_Merkmalsuebersicht_neu 2" xfId="176"/>
    <cellStyle name="4_Merkmalsuebersicht_neu 2 2" xfId="177"/>
    <cellStyle name="4_Merkmalsuebersicht_neu 2 2 2" xfId="178"/>
    <cellStyle name="4_Merkmalsuebersicht_neu 2 2 3" xfId="179"/>
    <cellStyle name="4_Merkmalsuebersicht_neu 2 2 4" xfId="180"/>
    <cellStyle name="4_Merkmalsuebersicht_neu 2 2 5" xfId="181"/>
    <cellStyle name="4_Merkmalsuebersicht_neu 2 3" xfId="182"/>
    <cellStyle name="4_Merkmalsuebersicht_neu 2 4" xfId="183"/>
    <cellStyle name="4_Merkmalsuebersicht_neu 2 5" xfId="184"/>
    <cellStyle name="4_Merkmalsuebersicht_neu 2 6" xfId="185"/>
    <cellStyle name="4_Merkmalsuebersicht_neu 3" xfId="186"/>
    <cellStyle name="4_Merkmalsuebersicht_neu 3 2" xfId="187"/>
    <cellStyle name="4_Merkmalsuebersicht_neu 3 3" xfId="188"/>
    <cellStyle name="4_Merkmalsuebersicht_neu 3 4" xfId="189"/>
    <cellStyle name="4_Merkmalsuebersicht_neu 3 5" xfId="190"/>
    <cellStyle name="4_Merkmalsuebersicht_neu 4" xfId="191"/>
    <cellStyle name="4_Merkmalsuebersicht_neu 4 2" xfId="192"/>
    <cellStyle name="4_Merkmalsuebersicht_neu 4 3" xfId="193"/>
    <cellStyle name="4_Merkmalsuebersicht_neu 4 4" xfId="194"/>
    <cellStyle name="4_Merkmalsuebersicht_neu 4 5" xfId="195"/>
    <cellStyle name="4_Merkmalsuebersicht_neu 5" xfId="196"/>
    <cellStyle name="4_Merkmalsuebersicht_neu 6" xfId="197"/>
    <cellStyle name="4_Merkmalsuebersicht_neu 7" xfId="198"/>
    <cellStyle name="4_Merkmalsuebersicht_neu 8" xfId="199"/>
    <cellStyle name="4_Tab_III_1_1-10_neu_Endgueltig" xfId="200"/>
    <cellStyle name="4_Tab_III_1_1-10_neu_Endgueltig 2" xfId="201"/>
    <cellStyle name="4_tabellen_teil_iii_2011_l12" xfId="202"/>
    <cellStyle name="4_tabellen_teil_iii_2011_l12 2" xfId="203"/>
    <cellStyle name="4_tabellen_teil_iii_2011_l12 2 2" xfId="204"/>
    <cellStyle name="4_tabellen_teil_iii_2011_l12 2 2 2" xfId="205"/>
    <cellStyle name="4_tabellen_teil_iii_2011_l12 2 2 3" xfId="206"/>
    <cellStyle name="4_tabellen_teil_iii_2011_l12 2 2 4" xfId="207"/>
    <cellStyle name="4_tabellen_teil_iii_2011_l12 2 2 5" xfId="208"/>
    <cellStyle name="4_tabellen_teil_iii_2011_l12 2 3" xfId="209"/>
    <cellStyle name="4_tabellen_teil_iii_2011_l12 2 4" xfId="210"/>
    <cellStyle name="4_tabellen_teil_iii_2011_l12 2 5" xfId="211"/>
    <cellStyle name="4_tabellen_teil_iii_2011_l12 2 6" xfId="212"/>
    <cellStyle name="4_tabellen_teil_iii_2011_l12 3" xfId="213"/>
    <cellStyle name="4_tabellen_teil_iii_2011_l12 3 2" xfId="214"/>
    <cellStyle name="4_tabellen_teil_iii_2011_l12 3 3" xfId="215"/>
    <cellStyle name="4_tabellen_teil_iii_2011_l12 3 4" xfId="216"/>
    <cellStyle name="4_tabellen_teil_iii_2011_l12 3 5" xfId="217"/>
    <cellStyle name="4_tabellen_teil_iii_2011_l12 4" xfId="218"/>
    <cellStyle name="4_tabellen_teil_iii_2011_l12 4 2" xfId="219"/>
    <cellStyle name="4_tabellen_teil_iii_2011_l12 4 3" xfId="220"/>
    <cellStyle name="4_tabellen_teil_iii_2011_l12 4 4" xfId="221"/>
    <cellStyle name="4_tabellen_teil_iii_2011_l12 4 5" xfId="222"/>
    <cellStyle name="4_tabellen_teil_iii_2011_l12 5" xfId="223"/>
    <cellStyle name="4_tabellen_teil_iii_2011_l12 6" xfId="224"/>
    <cellStyle name="4_tabellen_teil_iii_2011_l12 7" xfId="225"/>
    <cellStyle name="4_tabellen_teil_iii_2011_l12 8" xfId="226"/>
    <cellStyle name="40 % - Akzent1 2" xfId="227"/>
    <cellStyle name="40 % - Akzent1 2 2" xfId="228"/>
    <cellStyle name="40 % - Akzent1 3" xfId="229"/>
    <cellStyle name="40 % - Akzent1 3 2" xfId="230"/>
    <cellStyle name="40 % - Akzent1 3 3" xfId="231"/>
    <cellStyle name="40 % - Akzent1 4" xfId="232"/>
    <cellStyle name="40 % - Akzent1 4 2" xfId="233"/>
    <cellStyle name="40 % - Akzent1 5" xfId="234"/>
    <cellStyle name="40 % - Akzent2 2" xfId="235"/>
    <cellStyle name="40 % - Akzent2 2 2" xfId="236"/>
    <cellStyle name="40 % - Akzent2 3" xfId="237"/>
    <cellStyle name="40 % - Akzent2 3 2" xfId="238"/>
    <cellStyle name="40 % - Akzent2 3 3" xfId="239"/>
    <cellStyle name="40 % - Akzent2 4" xfId="240"/>
    <cellStyle name="40 % - Akzent2 4 2" xfId="241"/>
    <cellStyle name="40 % - Akzent2 5" xfId="242"/>
    <cellStyle name="40 % - Akzent3 2" xfId="243"/>
    <cellStyle name="40 % - Akzent3 2 2" xfId="244"/>
    <cellStyle name="40 % - Akzent3 3" xfId="245"/>
    <cellStyle name="40 % - Akzent3 3 2" xfId="246"/>
    <cellStyle name="40 % - Akzent3 3 3" xfId="247"/>
    <cellStyle name="40 % - Akzent3 4" xfId="248"/>
    <cellStyle name="40 % - Akzent3 4 2" xfId="249"/>
    <cellStyle name="40 % - Akzent3 5" xfId="250"/>
    <cellStyle name="40 % - Akzent4 2" xfId="251"/>
    <cellStyle name="40 % - Akzent4 2 2" xfId="252"/>
    <cellStyle name="40 % - Akzent4 3" xfId="253"/>
    <cellStyle name="40 % - Akzent4 3 2" xfId="254"/>
    <cellStyle name="40 % - Akzent4 3 3" xfId="255"/>
    <cellStyle name="40 % - Akzent4 4" xfId="256"/>
    <cellStyle name="40 % - Akzent4 4 2" xfId="257"/>
    <cellStyle name="40 % - Akzent4 5" xfId="258"/>
    <cellStyle name="40 % - Akzent5 2" xfId="259"/>
    <cellStyle name="40 % - Akzent5 2 2" xfId="260"/>
    <cellStyle name="40 % - Akzent5 3" xfId="261"/>
    <cellStyle name="40 % - Akzent5 3 2" xfId="262"/>
    <cellStyle name="40 % - Akzent5 3 3" xfId="263"/>
    <cellStyle name="40 % - Akzent5 4" xfId="264"/>
    <cellStyle name="40 % - Akzent5 4 2" xfId="265"/>
    <cellStyle name="40 % - Akzent5 5" xfId="266"/>
    <cellStyle name="40 % - Akzent6 2" xfId="267"/>
    <cellStyle name="40 % - Akzent6 2 2" xfId="268"/>
    <cellStyle name="40 % - Akzent6 3" xfId="269"/>
    <cellStyle name="40 % - Akzent6 3 2" xfId="270"/>
    <cellStyle name="40 % - Akzent6 3 3" xfId="271"/>
    <cellStyle name="40 % - Akzent6 4" xfId="272"/>
    <cellStyle name="40 % - Akzent6 4 2" xfId="273"/>
    <cellStyle name="40 % - Akzent6 5" xfId="274"/>
    <cellStyle name="40% - Akzent1" xfId="275"/>
    <cellStyle name="40% - Akzent1 2" xfId="276"/>
    <cellStyle name="40% - Akzent2" xfId="277"/>
    <cellStyle name="40% - Akzent2 2" xfId="278"/>
    <cellStyle name="40% - Akzent3" xfId="279"/>
    <cellStyle name="40% - Akzent3 2" xfId="280"/>
    <cellStyle name="40% - Akzent4" xfId="281"/>
    <cellStyle name="40% - Akzent4 2" xfId="282"/>
    <cellStyle name="40% - Akzent5" xfId="283"/>
    <cellStyle name="40% - Akzent5 2" xfId="284"/>
    <cellStyle name="40% - Akzent6" xfId="285"/>
    <cellStyle name="40% - Akzent6 2" xfId="286"/>
    <cellStyle name="5" xfId="287"/>
    <cellStyle name="5 2" xfId="288"/>
    <cellStyle name="5 2 2" xfId="289"/>
    <cellStyle name="5 2 2 2" xfId="290"/>
    <cellStyle name="5 2 2 2 2" xfId="291"/>
    <cellStyle name="5 2 2 2 3" xfId="292"/>
    <cellStyle name="5 2 2 2 4" xfId="293"/>
    <cellStyle name="5 2 2 2 5" xfId="294"/>
    <cellStyle name="5 2 2 3" xfId="295"/>
    <cellStyle name="5 2 2 4" xfId="296"/>
    <cellStyle name="5 2 2 5" xfId="297"/>
    <cellStyle name="5 2 2 6" xfId="298"/>
    <cellStyle name="5 2 3" xfId="299"/>
    <cellStyle name="5 2 3 2" xfId="300"/>
    <cellStyle name="5 2 3 2 2" xfId="301"/>
    <cellStyle name="5 2 3 2 3" xfId="302"/>
    <cellStyle name="5 2 3 2 4" xfId="303"/>
    <cellStyle name="5 2 3 2 5" xfId="304"/>
    <cellStyle name="5 2 3 3" xfId="305"/>
    <cellStyle name="5 2 3 4" xfId="306"/>
    <cellStyle name="5 2 3 5" xfId="307"/>
    <cellStyle name="5 2 3 6" xfId="308"/>
    <cellStyle name="5 3" xfId="309"/>
    <cellStyle name="5 3 2" xfId="310"/>
    <cellStyle name="5 3 3" xfId="311"/>
    <cellStyle name="5 3 4" xfId="312"/>
    <cellStyle name="5 3 5" xfId="313"/>
    <cellStyle name="5_5225402107005(1)" xfId="314"/>
    <cellStyle name="5_5225402107005(1) 2" xfId="315"/>
    <cellStyle name="5_DeckblattNeu" xfId="316"/>
    <cellStyle name="5_DeckblattNeu 2" xfId="317"/>
    <cellStyle name="5_DeckblattNeu 2 2" xfId="318"/>
    <cellStyle name="5_DeckblattNeu 2 2 2" xfId="319"/>
    <cellStyle name="5_DeckblattNeu 2 2 3" xfId="320"/>
    <cellStyle name="5_DeckblattNeu 2 2 4" xfId="321"/>
    <cellStyle name="5_DeckblattNeu 2 2 5" xfId="322"/>
    <cellStyle name="5_DeckblattNeu 2 3" xfId="323"/>
    <cellStyle name="5_DeckblattNeu 2 4" xfId="324"/>
    <cellStyle name="5_DeckblattNeu 2 5" xfId="325"/>
    <cellStyle name="5_DeckblattNeu 2 6" xfId="326"/>
    <cellStyle name="5_DeckblattNeu 3" xfId="327"/>
    <cellStyle name="5_DeckblattNeu 3 2" xfId="328"/>
    <cellStyle name="5_DeckblattNeu 3 3" xfId="329"/>
    <cellStyle name="5_DeckblattNeu 3 4" xfId="330"/>
    <cellStyle name="5_DeckblattNeu 3 5" xfId="331"/>
    <cellStyle name="5_DeckblattNeu 4" xfId="332"/>
    <cellStyle name="5_DeckblattNeu 4 2" xfId="333"/>
    <cellStyle name="5_DeckblattNeu 4 3" xfId="334"/>
    <cellStyle name="5_DeckblattNeu 4 4" xfId="335"/>
    <cellStyle name="5_DeckblattNeu 4 5" xfId="336"/>
    <cellStyle name="5_DeckblattNeu 5" xfId="337"/>
    <cellStyle name="5_DeckblattNeu 6" xfId="338"/>
    <cellStyle name="5_DeckblattNeu 7" xfId="339"/>
    <cellStyle name="5_DeckblattNeu 8" xfId="340"/>
    <cellStyle name="5_III_Tagesbetreuung_2010_Rev1" xfId="341"/>
    <cellStyle name="5_III_Tagesbetreuung_2010_Rev1 2" xfId="342"/>
    <cellStyle name="5_III_Tagesbetreuung_2010_Rev1 2 2" xfId="343"/>
    <cellStyle name="5_III_Tagesbetreuung_2010_Rev1 2 2 2" xfId="344"/>
    <cellStyle name="5_III_Tagesbetreuung_2010_Rev1 2 2 3" xfId="345"/>
    <cellStyle name="5_III_Tagesbetreuung_2010_Rev1 2 2 4" xfId="346"/>
    <cellStyle name="5_III_Tagesbetreuung_2010_Rev1 2 2 5" xfId="347"/>
    <cellStyle name="5_III_Tagesbetreuung_2010_Rev1 2 3" xfId="348"/>
    <cellStyle name="5_III_Tagesbetreuung_2010_Rev1 2 4" xfId="349"/>
    <cellStyle name="5_III_Tagesbetreuung_2010_Rev1 2 5" xfId="350"/>
    <cellStyle name="5_III_Tagesbetreuung_2010_Rev1 2 6" xfId="351"/>
    <cellStyle name="5_III_Tagesbetreuung_2010_Rev1 3" xfId="352"/>
    <cellStyle name="5_III_Tagesbetreuung_2010_Rev1 3 2" xfId="353"/>
    <cellStyle name="5_III_Tagesbetreuung_2010_Rev1 3 2 2" xfId="354"/>
    <cellStyle name="5_III_Tagesbetreuung_2010_Rev1 3 2 3" xfId="355"/>
    <cellStyle name="5_III_Tagesbetreuung_2010_Rev1 3 2 4" xfId="356"/>
    <cellStyle name="5_III_Tagesbetreuung_2010_Rev1 3 2 5" xfId="357"/>
    <cellStyle name="5_III_Tagesbetreuung_2010_Rev1 3 3" xfId="358"/>
    <cellStyle name="5_III_Tagesbetreuung_2010_Rev1 3 4" xfId="359"/>
    <cellStyle name="5_III_Tagesbetreuung_2010_Rev1 3 5" xfId="360"/>
    <cellStyle name="5_III_Tagesbetreuung_2010_Rev1 3 6" xfId="361"/>
    <cellStyle name="5_III_Tagesbetreuung_2010_Rev1 4" xfId="362"/>
    <cellStyle name="5_III_Tagesbetreuung_2010_Rev1 4 2" xfId="363"/>
    <cellStyle name="5_III_Tagesbetreuung_2010_Rev1 4 3" xfId="364"/>
    <cellStyle name="5_III_Tagesbetreuung_2010_Rev1 4 4" xfId="365"/>
    <cellStyle name="5_III_Tagesbetreuung_2010_Rev1 4 5" xfId="366"/>
    <cellStyle name="5_III_Tagesbetreuung_2010_Rev1 5" xfId="367"/>
    <cellStyle name="5_III_Tagesbetreuung_2010_Rev1 6" xfId="368"/>
    <cellStyle name="5_III_Tagesbetreuung_2010_Rev1 7" xfId="369"/>
    <cellStyle name="5_III_Tagesbetreuung_2010_Rev1 8" xfId="370"/>
    <cellStyle name="5_leertabellen_teil_iii" xfId="371"/>
    <cellStyle name="5_leertabellen_teil_iii 2" xfId="372"/>
    <cellStyle name="5_leertabellen_teil_iii 2 2" xfId="373"/>
    <cellStyle name="5_leertabellen_teil_iii 2 2 2" xfId="374"/>
    <cellStyle name="5_leertabellen_teil_iii 2 2 3" xfId="375"/>
    <cellStyle name="5_leertabellen_teil_iii 2 2 4" xfId="376"/>
    <cellStyle name="5_leertabellen_teil_iii 2 2 5" xfId="377"/>
    <cellStyle name="5_leertabellen_teil_iii 2 3" xfId="378"/>
    <cellStyle name="5_leertabellen_teil_iii 2 4" xfId="379"/>
    <cellStyle name="5_leertabellen_teil_iii 2 5" xfId="380"/>
    <cellStyle name="5_leertabellen_teil_iii 2 6" xfId="381"/>
    <cellStyle name="5_leertabellen_teil_iii 3" xfId="382"/>
    <cellStyle name="5_leertabellen_teil_iii 3 2" xfId="383"/>
    <cellStyle name="5_leertabellen_teil_iii 3 2 2" xfId="384"/>
    <cellStyle name="5_leertabellen_teil_iii 3 2 3" xfId="385"/>
    <cellStyle name="5_leertabellen_teil_iii 3 2 4" xfId="386"/>
    <cellStyle name="5_leertabellen_teil_iii 3 2 5" xfId="387"/>
    <cellStyle name="5_leertabellen_teil_iii 3 3" xfId="388"/>
    <cellStyle name="5_leertabellen_teil_iii 3 4" xfId="389"/>
    <cellStyle name="5_leertabellen_teil_iii 3 5" xfId="390"/>
    <cellStyle name="5_leertabellen_teil_iii 3 6" xfId="391"/>
    <cellStyle name="5_leertabellen_teil_iii 4" xfId="392"/>
    <cellStyle name="5_leertabellen_teil_iii 4 2" xfId="393"/>
    <cellStyle name="5_leertabellen_teil_iii 4 3" xfId="394"/>
    <cellStyle name="5_leertabellen_teil_iii 4 4" xfId="395"/>
    <cellStyle name="5_leertabellen_teil_iii 4 5" xfId="396"/>
    <cellStyle name="5_leertabellen_teil_iii 5" xfId="397"/>
    <cellStyle name="5_leertabellen_teil_iii 6" xfId="398"/>
    <cellStyle name="5_leertabellen_teil_iii 7" xfId="399"/>
    <cellStyle name="5_leertabellen_teil_iii 8" xfId="400"/>
    <cellStyle name="5_Merkmalsuebersicht_neu" xfId="401"/>
    <cellStyle name="5_Merkmalsuebersicht_neu 2" xfId="402"/>
    <cellStyle name="5_Merkmalsuebersicht_neu 2 2" xfId="403"/>
    <cellStyle name="5_Merkmalsuebersicht_neu 2 2 2" xfId="404"/>
    <cellStyle name="5_Merkmalsuebersicht_neu 2 2 3" xfId="405"/>
    <cellStyle name="5_Merkmalsuebersicht_neu 2 2 4" xfId="406"/>
    <cellStyle name="5_Merkmalsuebersicht_neu 2 2 5" xfId="407"/>
    <cellStyle name="5_Merkmalsuebersicht_neu 2 3" xfId="408"/>
    <cellStyle name="5_Merkmalsuebersicht_neu 2 4" xfId="409"/>
    <cellStyle name="5_Merkmalsuebersicht_neu 2 5" xfId="410"/>
    <cellStyle name="5_Merkmalsuebersicht_neu 2 6" xfId="411"/>
    <cellStyle name="5_Merkmalsuebersicht_neu 3" xfId="412"/>
    <cellStyle name="5_Merkmalsuebersicht_neu 3 2" xfId="413"/>
    <cellStyle name="5_Merkmalsuebersicht_neu 3 3" xfId="414"/>
    <cellStyle name="5_Merkmalsuebersicht_neu 3 4" xfId="415"/>
    <cellStyle name="5_Merkmalsuebersicht_neu 3 5" xfId="416"/>
    <cellStyle name="5_Merkmalsuebersicht_neu 4" xfId="417"/>
    <cellStyle name="5_Merkmalsuebersicht_neu 4 2" xfId="418"/>
    <cellStyle name="5_Merkmalsuebersicht_neu 4 3" xfId="419"/>
    <cellStyle name="5_Merkmalsuebersicht_neu 4 4" xfId="420"/>
    <cellStyle name="5_Merkmalsuebersicht_neu 4 5" xfId="421"/>
    <cellStyle name="5_Merkmalsuebersicht_neu 5" xfId="422"/>
    <cellStyle name="5_Merkmalsuebersicht_neu 6" xfId="423"/>
    <cellStyle name="5_Merkmalsuebersicht_neu 7" xfId="424"/>
    <cellStyle name="5_Merkmalsuebersicht_neu 8" xfId="425"/>
    <cellStyle name="5_Tab_III_1_1-10_neu_Endgueltig" xfId="426"/>
    <cellStyle name="5_Tab_III_1_1-10_neu_Endgueltig 2" xfId="427"/>
    <cellStyle name="5_tabellen_teil_iii_2011_l12" xfId="428"/>
    <cellStyle name="5_tabellen_teil_iii_2011_l12 2" xfId="429"/>
    <cellStyle name="5_tabellen_teil_iii_2011_l12 2 2" xfId="430"/>
    <cellStyle name="5_tabellen_teil_iii_2011_l12 2 2 2" xfId="431"/>
    <cellStyle name="5_tabellen_teil_iii_2011_l12 2 2 3" xfId="432"/>
    <cellStyle name="5_tabellen_teil_iii_2011_l12 2 2 4" xfId="433"/>
    <cellStyle name="5_tabellen_teil_iii_2011_l12 2 2 5" xfId="434"/>
    <cellStyle name="5_tabellen_teil_iii_2011_l12 2 3" xfId="435"/>
    <cellStyle name="5_tabellen_teil_iii_2011_l12 2 4" xfId="436"/>
    <cellStyle name="5_tabellen_teil_iii_2011_l12 2 5" xfId="437"/>
    <cellStyle name="5_tabellen_teil_iii_2011_l12 2 6" xfId="438"/>
    <cellStyle name="5_tabellen_teil_iii_2011_l12 3" xfId="439"/>
    <cellStyle name="5_tabellen_teil_iii_2011_l12 3 2" xfId="440"/>
    <cellStyle name="5_tabellen_teil_iii_2011_l12 3 3" xfId="441"/>
    <cellStyle name="5_tabellen_teil_iii_2011_l12 3 4" xfId="442"/>
    <cellStyle name="5_tabellen_teil_iii_2011_l12 3 5" xfId="443"/>
    <cellStyle name="5_tabellen_teil_iii_2011_l12 4" xfId="444"/>
    <cellStyle name="5_tabellen_teil_iii_2011_l12 4 2" xfId="445"/>
    <cellStyle name="5_tabellen_teil_iii_2011_l12 4 3" xfId="446"/>
    <cellStyle name="5_tabellen_teil_iii_2011_l12 4 4" xfId="447"/>
    <cellStyle name="5_tabellen_teil_iii_2011_l12 4 5" xfId="448"/>
    <cellStyle name="5_tabellen_teil_iii_2011_l12 5" xfId="449"/>
    <cellStyle name="5_tabellen_teil_iii_2011_l12 6" xfId="450"/>
    <cellStyle name="5_tabellen_teil_iii_2011_l12 7" xfId="451"/>
    <cellStyle name="5_tabellen_teil_iii_2011_l12 8" xfId="452"/>
    <cellStyle name="6" xfId="453"/>
    <cellStyle name="6 2" xfId="454"/>
    <cellStyle name="6 2 2" xfId="455"/>
    <cellStyle name="6 2 2 2" xfId="456"/>
    <cellStyle name="6 2 2 2 2" xfId="457"/>
    <cellStyle name="6 2 2 2 3" xfId="458"/>
    <cellStyle name="6 2 2 2 4" xfId="459"/>
    <cellStyle name="6 2 2 2 5" xfId="460"/>
    <cellStyle name="6 2 2 3" xfId="461"/>
    <cellStyle name="6 2 2 4" xfId="462"/>
    <cellStyle name="6 2 2 5" xfId="463"/>
    <cellStyle name="6 2 2 6" xfId="464"/>
    <cellStyle name="6 2 3" xfId="465"/>
    <cellStyle name="6 2 3 2" xfId="466"/>
    <cellStyle name="6 2 3 2 2" xfId="467"/>
    <cellStyle name="6 2 3 2 3" xfId="468"/>
    <cellStyle name="6 2 3 2 4" xfId="469"/>
    <cellStyle name="6 2 3 2 5" xfId="470"/>
    <cellStyle name="6 2 3 3" xfId="471"/>
    <cellStyle name="6 2 3 4" xfId="472"/>
    <cellStyle name="6 2 3 5" xfId="473"/>
    <cellStyle name="6 2 3 6" xfId="474"/>
    <cellStyle name="6 3" xfId="475"/>
    <cellStyle name="6 3 2" xfId="476"/>
    <cellStyle name="6 3 3" xfId="477"/>
    <cellStyle name="6 3 4" xfId="478"/>
    <cellStyle name="6 3 5" xfId="479"/>
    <cellStyle name="6_5225402107005(1)" xfId="480"/>
    <cellStyle name="6_5225402107005(1) 2" xfId="481"/>
    <cellStyle name="6_DeckblattNeu" xfId="482"/>
    <cellStyle name="6_DeckblattNeu 2" xfId="483"/>
    <cellStyle name="6_DeckblattNeu 2 2" xfId="484"/>
    <cellStyle name="6_DeckblattNeu 2 2 2" xfId="485"/>
    <cellStyle name="6_DeckblattNeu 2 2 3" xfId="486"/>
    <cellStyle name="6_DeckblattNeu 2 2 4" xfId="487"/>
    <cellStyle name="6_DeckblattNeu 2 2 5" xfId="488"/>
    <cellStyle name="6_DeckblattNeu 2 3" xfId="489"/>
    <cellStyle name="6_DeckblattNeu 2 4" xfId="490"/>
    <cellStyle name="6_DeckblattNeu 2 5" xfId="491"/>
    <cellStyle name="6_DeckblattNeu 2 6" xfId="492"/>
    <cellStyle name="6_DeckblattNeu 3" xfId="493"/>
    <cellStyle name="6_DeckblattNeu 3 2" xfId="494"/>
    <cellStyle name="6_DeckblattNeu 3 3" xfId="495"/>
    <cellStyle name="6_DeckblattNeu 3 4" xfId="496"/>
    <cellStyle name="6_DeckblattNeu 3 5" xfId="497"/>
    <cellStyle name="6_DeckblattNeu 4" xfId="498"/>
    <cellStyle name="6_DeckblattNeu 4 2" xfId="499"/>
    <cellStyle name="6_DeckblattNeu 4 3" xfId="500"/>
    <cellStyle name="6_DeckblattNeu 4 4" xfId="501"/>
    <cellStyle name="6_DeckblattNeu 4 5" xfId="502"/>
    <cellStyle name="6_DeckblattNeu 5" xfId="503"/>
    <cellStyle name="6_DeckblattNeu 6" xfId="504"/>
    <cellStyle name="6_DeckblattNeu 7" xfId="505"/>
    <cellStyle name="6_DeckblattNeu 8" xfId="506"/>
    <cellStyle name="6_III_Tagesbetreuung_2010_Rev1" xfId="507"/>
    <cellStyle name="6_III_Tagesbetreuung_2010_Rev1 2" xfId="508"/>
    <cellStyle name="6_III_Tagesbetreuung_2010_Rev1 2 2" xfId="509"/>
    <cellStyle name="6_III_Tagesbetreuung_2010_Rev1 2 2 2" xfId="510"/>
    <cellStyle name="6_III_Tagesbetreuung_2010_Rev1 2 2 3" xfId="511"/>
    <cellStyle name="6_III_Tagesbetreuung_2010_Rev1 2 2 4" xfId="512"/>
    <cellStyle name="6_III_Tagesbetreuung_2010_Rev1 2 2 5" xfId="513"/>
    <cellStyle name="6_III_Tagesbetreuung_2010_Rev1 2 3" xfId="514"/>
    <cellStyle name="6_III_Tagesbetreuung_2010_Rev1 2 4" xfId="515"/>
    <cellStyle name="6_III_Tagesbetreuung_2010_Rev1 2 5" xfId="516"/>
    <cellStyle name="6_III_Tagesbetreuung_2010_Rev1 2 6" xfId="517"/>
    <cellStyle name="6_III_Tagesbetreuung_2010_Rev1 3" xfId="518"/>
    <cellStyle name="6_III_Tagesbetreuung_2010_Rev1 3 2" xfId="519"/>
    <cellStyle name="6_III_Tagesbetreuung_2010_Rev1 3 2 2" xfId="520"/>
    <cellStyle name="6_III_Tagesbetreuung_2010_Rev1 3 2 3" xfId="521"/>
    <cellStyle name="6_III_Tagesbetreuung_2010_Rev1 3 2 4" xfId="522"/>
    <cellStyle name="6_III_Tagesbetreuung_2010_Rev1 3 2 5" xfId="523"/>
    <cellStyle name="6_III_Tagesbetreuung_2010_Rev1 3 3" xfId="524"/>
    <cellStyle name="6_III_Tagesbetreuung_2010_Rev1 3 4" xfId="525"/>
    <cellStyle name="6_III_Tagesbetreuung_2010_Rev1 3 5" xfId="526"/>
    <cellStyle name="6_III_Tagesbetreuung_2010_Rev1 3 6" xfId="527"/>
    <cellStyle name="6_III_Tagesbetreuung_2010_Rev1 4" xfId="528"/>
    <cellStyle name="6_III_Tagesbetreuung_2010_Rev1 4 2" xfId="529"/>
    <cellStyle name="6_III_Tagesbetreuung_2010_Rev1 4 3" xfId="530"/>
    <cellStyle name="6_III_Tagesbetreuung_2010_Rev1 4 4" xfId="531"/>
    <cellStyle name="6_III_Tagesbetreuung_2010_Rev1 4 5" xfId="532"/>
    <cellStyle name="6_III_Tagesbetreuung_2010_Rev1 5" xfId="533"/>
    <cellStyle name="6_III_Tagesbetreuung_2010_Rev1 6" xfId="534"/>
    <cellStyle name="6_III_Tagesbetreuung_2010_Rev1 7" xfId="535"/>
    <cellStyle name="6_III_Tagesbetreuung_2010_Rev1 8" xfId="536"/>
    <cellStyle name="6_leertabellen_teil_iii" xfId="537"/>
    <cellStyle name="6_leertabellen_teil_iii 2" xfId="538"/>
    <cellStyle name="6_leertabellen_teil_iii 2 2" xfId="539"/>
    <cellStyle name="6_leertabellen_teil_iii 2 2 2" xfId="540"/>
    <cellStyle name="6_leertabellen_teil_iii 2 2 3" xfId="541"/>
    <cellStyle name="6_leertabellen_teil_iii 2 2 4" xfId="542"/>
    <cellStyle name="6_leertabellen_teil_iii 2 2 5" xfId="543"/>
    <cellStyle name="6_leertabellen_teil_iii 2 3" xfId="544"/>
    <cellStyle name="6_leertabellen_teil_iii 2 4" xfId="545"/>
    <cellStyle name="6_leertabellen_teil_iii 2 5" xfId="546"/>
    <cellStyle name="6_leertabellen_teil_iii 2 6" xfId="547"/>
    <cellStyle name="6_leertabellen_teil_iii 3" xfId="548"/>
    <cellStyle name="6_leertabellen_teil_iii 3 2" xfId="549"/>
    <cellStyle name="6_leertabellen_teil_iii 3 2 2" xfId="550"/>
    <cellStyle name="6_leertabellen_teil_iii 3 2 3" xfId="551"/>
    <cellStyle name="6_leertabellen_teil_iii 3 2 4" xfId="552"/>
    <cellStyle name="6_leertabellen_teil_iii 3 2 5" xfId="553"/>
    <cellStyle name="6_leertabellen_teil_iii 3 3" xfId="554"/>
    <cellStyle name="6_leertabellen_teil_iii 3 4" xfId="555"/>
    <cellStyle name="6_leertabellen_teil_iii 3 5" xfId="556"/>
    <cellStyle name="6_leertabellen_teil_iii 3 6" xfId="557"/>
    <cellStyle name="6_leertabellen_teil_iii 4" xfId="558"/>
    <cellStyle name="6_leertabellen_teil_iii 4 2" xfId="559"/>
    <cellStyle name="6_leertabellen_teil_iii 4 3" xfId="560"/>
    <cellStyle name="6_leertabellen_teil_iii 4 4" xfId="561"/>
    <cellStyle name="6_leertabellen_teil_iii 4 5" xfId="562"/>
    <cellStyle name="6_leertabellen_teil_iii 5" xfId="563"/>
    <cellStyle name="6_leertabellen_teil_iii 6" xfId="564"/>
    <cellStyle name="6_leertabellen_teil_iii 7" xfId="565"/>
    <cellStyle name="6_leertabellen_teil_iii 8" xfId="566"/>
    <cellStyle name="6_Merkmalsuebersicht_neu" xfId="567"/>
    <cellStyle name="6_Merkmalsuebersicht_neu 2" xfId="568"/>
    <cellStyle name="6_Merkmalsuebersicht_neu 2 2" xfId="569"/>
    <cellStyle name="6_Merkmalsuebersicht_neu 2 2 2" xfId="570"/>
    <cellStyle name="6_Merkmalsuebersicht_neu 2 2 3" xfId="571"/>
    <cellStyle name="6_Merkmalsuebersicht_neu 2 2 4" xfId="572"/>
    <cellStyle name="6_Merkmalsuebersicht_neu 2 2 5" xfId="573"/>
    <cellStyle name="6_Merkmalsuebersicht_neu 2 3" xfId="574"/>
    <cellStyle name="6_Merkmalsuebersicht_neu 2 4" xfId="575"/>
    <cellStyle name="6_Merkmalsuebersicht_neu 2 5" xfId="576"/>
    <cellStyle name="6_Merkmalsuebersicht_neu 2 6" xfId="577"/>
    <cellStyle name="6_Merkmalsuebersicht_neu 3" xfId="578"/>
    <cellStyle name="6_Merkmalsuebersicht_neu 3 2" xfId="579"/>
    <cellStyle name="6_Merkmalsuebersicht_neu 3 3" xfId="580"/>
    <cellStyle name="6_Merkmalsuebersicht_neu 3 4" xfId="581"/>
    <cellStyle name="6_Merkmalsuebersicht_neu 3 5" xfId="582"/>
    <cellStyle name="6_Merkmalsuebersicht_neu 4" xfId="583"/>
    <cellStyle name="6_Merkmalsuebersicht_neu 4 2" xfId="584"/>
    <cellStyle name="6_Merkmalsuebersicht_neu 4 3" xfId="585"/>
    <cellStyle name="6_Merkmalsuebersicht_neu 4 4" xfId="586"/>
    <cellStyle name="6_Merkmalsuebersicht_neu 4 5" xfId="587"/>
    <cellStyle name="6_Merkmalsuebersicht_neu 5" xfId="588"/>
    <cellStyle name="6_Merkmalsuebersicht_neu 6" xfId="589"/>
    <cellStyle name="6_Merkmalsuebersicht_neu 7" xfId="590"/>
    <cellStyle name="6_Merkmalsuebersicht_neu 8" xfId="591"/>
    <cellStyle name="6_Tab_III_1_1-10_neu_Endgueltig" xfId="592"/>
    <cellStyle name="6_Tab_III_1_1-10_neu_Endgueltig 2" xfId="593"/>
    <cellStyle name="6_tabellen_teil_iii_2011_l12" xfId="594"/>
    <cellStyle name="6_tabellen_teil_iii_2011_l12 2" xfId="595"/>
    <cellStyle name="6_tabellen_teil_iii_2011_l12 2 2" xfId="596"/>
    <cellStyle name="6_tabellen_teil_iii_2011_l12 2 2 2" xfId="597"/>
    <cellStyle name="6_tabellen_teil_iii_2011_l12 2 2 3" xfId="598"/>
    <cellStyle name="6_tabellen_teil_iii_2011_l12 2 2 4" xfId="599"/>
    <cellStyle name="6_tabellen_teil_iii_2011_l12 2 2 5" xfId="600"/>
    <cellStyle name="6_tabellen_teil_iii_2011_l12 2 3" xfId="601"/>
    <cellStyle name="6_tabellen_teil_iii_2011_l12 2 4" xfId="602"/>
    <cellStyle name="6_tabellen_teil_iii_2011_l12 2 5" xfId="603"/>
    <cellStyle name="6_tabellen_teil_iii_2011_l12 2 6" xfId="604"/>
    <cellStyle name="6_tabellen_teil_iii_2011_l12 3" xfId="605"/>
    <cellStyle name="6_tabellen_teil_iii_2011_l12 3 2" xfId="606"/>
    <cellStyle name="6_tabellen_teil_iii_2011_l12 3 3" xfId="607"/>
    <cellStyle name="6_tabellen_teil_iii_2011_l12 3 4" xfId="608"/>
    <cellStyle name="6_tabellen_teil_iii_2011_l12 3 5" xfId="609"/>
    <cellStyle name="6_tabellen_teil_iii_2011_l12 4" xfId="610"/>
    <cellStyle name="6_tabellen_teil_iii_2011_l12 4 2" xfId="611"/>
    <cellStyle name="6_tabellen_teil_iii_2011_l12 4 3" xfId="612"/>
    <cellStyle name="6_tabellen_teil_iii_2011_l12 4 4" xfId="613"/>
    <cellStyle name="6_tabellen_teil_iii_2011_l12 4 5" xfId="614"/>
    <cellStyle name="6_tabellen_teil_iii_2011_l12 5" xfId="615"/>
    <cellStyle name="6_tabellen_teil_iii_2011_l12 6" xfId="616"/>
    <cellStyle name="6_tabellen_teil_iii_2011_l12 7" xfId="617"/>
    <cellStyle name="6_tabellen_teil_iii_2011_l12 8" xfId="618"/>
    <cellStyle name="60 % - Akzent1 2" xfId="619"/>
    <cellStyle name="60 % - Akzent1 2 2" xfId="620"/>
    <cellStyle name="60 % - Akzent1 3" xfId="621"/>
    <cellStyle name="60 % - Akzent1 3 2" xfId="622"/>
    <cellStyle name="60 % - Akzent1 4" xfId="623"/>
    <cellStyle name="60 % - Akzent1 5" xfId="624"/>
    <cellStyle name="60 % - Akzent2 2" xfId="625"/>
    <cellStyle name="60 % - Akzent2 2 2" xfId="626"/>
    <cellStyle name="60 % - Akzent2 3" xfId="627"/>
    <cellStyle name="60 % - Akzent2 3 2" xfId="628"/>
    <cellStyle name="60 % - Akzent2 4" xfId="629"/>
    <cellStyle name="60 % - Akzent2 5" xfId="630"/>
    <cellStyle name="60 % - Akzent3 2" xfId="631"/>
    <cellStyle name="60 % - Akzent3 2 2" xfId="632"/>
    <cellStyle name="60 % - Akzent3 3" xfId="633"/>
    <cellStyle name="60 % - Akzent3 3 2" xfId="634"/>
    <cellStyle name="60 % - Akzent3 4" xfId="635"/>
    <cellStyle name="60 % - Akzent3 5" xfId="636"/>
    <cellStyle name="60 % - Akzent4 2" xfId="637"/>
    <cellStyle name="60 % - Akzent4 2 2" xfId="638"/>
    <cellStyle name="60 % - Akzent4 3" xfId="639"/>
    <cellStyle name="60 % - Akzent4 3 2" xfId="640"/>
    <cellStyle name="60 % - Akzent4 4" xfId="641"/>
    <cellStyle name="60 % - Akzent4 5" xfId="642"/>
    <cellStyle name="60 % - Akzent5 2" xfId="643"/>
    <cellStyle name="60 % - Akzent5 2 2" xfId="644"/>
    <cellStyle name="60 % - Akzent5 3" xfId="645"/>
    <cellStyle name="60 % - Akzent5 3 2" xfId="646"/>
    <cellStyle name="60 % - Akzent5 4" xfId="647"/>
    <cellStyle name="60 % - Akzent5 5" xfId="648"/>
    <cellStyle name="60 % - Akzent6 2" xfId="649"/>
    <cellStyle name="60 % - Akzent6 2 2" xfId="650"/>
    <cellStyle name="60 % - Akzent6 3" xfId="651"/>
    <cellStyle name="60 % - Akzent6 3 2" xfId="652"/>
    <cellStyle name="60 % - Akzent6 4" xfId="653"/>
    <cellStyle name="60 % - Akzent6 5" xfId="654"/>
    <cellStyle name="60% - Akzent1" xfId="655"/>
    <cellStyle name="60% - Akzent1 2" xfId="656"/>
    <cellStyle name="60% - Akzent2" xfId="657"/>
    <cellStyle name="60% - Akzent2 2" xfId="658"/>
    <cellStyle name="60% - Akzent3" xfId="659"/>
    <cellStyle name="60% - Akzent3 2" xfId="660"/>
    <cellStyle name="60% - Akzent4" xfId="661"/>
    <cellStyle name="60% - Akzent4 2" xfId="662"/>
    <cellStyle name="60% - Akzent5" xfId="663"/>
    <cellStyle name="60% - Akzent5 2" xfId="664"/>
    <cellStyle name="60% - Akzent6" xfId="665"/>
    <cellStyle name="60% - Akzent6 2" xfId="666"/>
    <cellStyle name="9" xfId="667"/>
    <cellStyle name="9 2" xfId="668"/>
    <cellStyle name="9 2 2" xfId="669"/>
    <cellStyle name="9 2 2 2" xfId="670"/>
    <cellStyle name="9 2 2 2 2" xfId="671"/>
    <cellStyle name="9 2 2 2 3" xfId="672"/>
    <cellStyle name="9 2 2 2 4" xfId="673"/>
    <cellStyle name="9 2 2 2 5" xfId="674"/>
    <cellStyle name="9 2 2 3" xfId="675"/>
    <cellStyle name="9 2 2 4" xfId="676"/>
    <cellStyle name="9 2 2 5" xfId="677"/>
    <cellStyle name="9 2 2 6" xfId="678"/>
    <cellStyle name="9 2 3" xfId="679"/>
    <cellStyle name="9 2 3 2" xfId="680"/>
    <cellStyle name="9 2 3 2 2" xfId="681"/>
    <cellStyle name="9 2 3 2 3" xfId="682"/>
    <cellStyle name="9 2 3 2 4" xfId="683"/>
    <cellStyle name="9 2 3 2 5" xfId="684"/>
    <cellStyle name="9 2 3 3" xfId="685"/>
    <cellStyle name="9 2 3 4" xfId="686"/>
    <cellStyle name="9 2 3 5" xfId="687"/>
    <cellStyle name="9 2 3 6" xfId="688"/>
    <cellStyle name="9 3" xfId="689"/>
    <cellStyle name="9 3 2" xfId="690"/>
    <cellStyle name="9 3 3" xfId="691"/>
    <cellStyle name="9 3 4" xfId="692"/>
    <cellStyle name="9 3 5" xfId="693"/>
    <cellStyle name="9_5225402107005(1)" xfId="694"/>
    <cellStyle name="9_5225402107005(1) 2" xfId="695"/>
    <cellStyle name="9_DeckblattNeu" xfId="696"/>
    <cellStyle name="9_DeckblattNeu 2" xfId="697"/>
    <cellStyle name="9_DeckblattNeu 2 2" xfId="698"/>
    <cellStyle name="9_DeckblattNeu 2 2 2" xfId="699"/>
    <cellStyle name="9_DeckblattNeu 2 2 3" xfId="700"/>
    <cellStyle name="9_DeckblattNeu 2 2 4" xfId="701"/>
    <cellStyle name="9_DeckblattNeu 2 2 5" xfId="702"/>
    <cellStyle name="9_DeckblattNeu 2 3" xfId="703"/>
    <cellStyle name="9_DeckblattNeu 2 4" xfId="704"/>
    <cellStyle name="9_DeckblattNeu 2 5" xfId="705"/>
    <cellStyle name="9_DeckblattNeu 2 6" xfId="706"/>
    <cellStyle name="9_DeckblattNeu 3" xfId="707"/>
    <cellStyle name="9_DeckblattNeu 3 2" xfId="708"/>
    <cellStyle name="9_DeckblattNeu 3 3" xfId="709"/>
    <cellStyle name="9_DeckblattNeu 3 4" xfId="710"/>
    <cellStyle name="9_DeckblattNeu 3 5" xfId="711"/>
    <cellStyle name="9_DeckblattNeu 4" xfId="712"/>
    <cellStyle name="9_DeckblattNeu 4 2" xfId="713"/>
    <cellStyle name="9_DeckblattNeu 4 3" xfId="714"/>
    <cellStyle name="9_DeckblattNeu 4 4" xfId="715"/>
    <cellStyle name="9_DeckblattNeu 4 5" xfId="716"/>
    <cellStyle name="9_DeckblattNeu 5" xfId="717"/>
    <cellStyle name="9_DeckblattNeu 6" xfId="718"/>
    <cellStyle name="9_DeckblattNeu 7" xfId="719"/>
    <cellStyle name="9_DeckblattNeu 8" xfId="720"/>
    <cellStyle name="9_III_Tagesbetreuung_2010_Rev1" xfId="721"/>
    <cellStyle name="9_III_Tagesbetreuung_2010_Rev1 2" xfId="722"/>
    <cellStyle name="9_III_Tagesbetreuung_2010_Rev1 2 2" xfId="723"/>
    <cellStyle name="9_III_Tagesbetreuung_2010_Rev1 2 2 2" xfId="724"/>
    <cellStyle name="9_III_Tagesbetreuung_2010_Rev1 2 2 3" xfId="725"/>
    <cellStyle name="9_III_Tagesbetreuung_2010_Rev1 2 2 4" xfId="726"/>
    <cellStyle name="9_III_Tagesbetreuung_2010_Rev1 2 2 5" xfId="727"/>
    <cellStyle name="9_III_Tagesbetreuung_2010_Rev1 2 3" xfId="728"/>
    <cellStyle name="9_III_Tagesbetreuung_2010_Rev1 2 4" xfId="729"/>
    <cellStyle name="9_III_Tagesbetreuung_2010_Rev1 2 5" xfId="730"/>
    <cellStyle name="9_III_Tagesbetreuung_2010_Rev1 2 6" xfId="731"/>
    <cellStyle name="9_III_Tagesbetreuung_2010_Rev1 3" xfId="732"/>
    <cellStyle name="9_III_Tagesbetreuung_2010_Rev1 3 2" xfId="733"/>
    <cellStyle name="9_III_Tagesbetreuung_2010_Rev1 3 2 2" xfId="734"/>
    <cellStyle name="9_III_Tagesbetreuung_2010_Rev1 3 2 3" xfId="735"/>
    <cellStyle name="9_III_Tagesbetreuung_2010_Rev1 3 2 4" xfId="736"/>
    <cellStyle name="9_III_Tagesbetreuung_2010_Rev1 3 2 5" xfId="737"/>
    <cellStyle name="9_III_Tagesbetreuung_2010_Rev1 3 3" xfId="738"/>
    <cellStyle name="9_III_Tagesbetreuung_2010_Rev1 3 4" xfId="739"/>
    <cellStyle name="9_III_Tagesbetreuung_2010_Rev1 3 5" xfId="740"/>
    <cellStyle name="9_III_Tagesbetreuung_2010_Rev1 3 6" xfId="741"/>
    <cellStyle name="9_III_Tagesbetreuung_2010_Rev1 4" xfId="742"/>
    <cellStyle name="9_III_Tagesbetreuung_2010_Rev1 4 2" xfId="743"/>
    <cellStyle name="9_III_Tagesbetreuung_2010_Rev1 4 3" xfId="744"/>
    <cellStyle name="9_III_Tagesbetreuung_2010_Rev1 4 4" xfId="745"/>
    <cellStyle name="9_III_Tagesbetreuung_2010_Rev1 4 5" xfId="746"/>
    <cellStyle name="9_III_Tagesbetreuung_2010_Rev1 5" xfId="747"/>
    <cellStyle name="9_III_Tagesbetreuung_2010_Rev1 6" xfId="748"/>
    <cellStyle name="9_III_Tagesbetreuung_2010_Rev1 7" xfId="749"/>
    <cellStyle name="9_III_Tagesbetreuung_2010_Rev1 8" xfId="750"/>
    <cellStyle name="9_leertabellen_teil_iii" xfId="751"/>
    <cellStyle name="9_leertabellen_teil_iii 2" xfId="752"/>
    <cellStyle name="9_leertabellen_teil_iii 2 2" xfId="753"/>
    <cellStyle name="9_leertabellen_teil_iii 2 2 2" xfId="754"/>
    <cellStyle name="9_leertabellen_teil_iii 2 2 3" xfId="755"/>
    <cellStyle name="9_leertabellen_teil_iii 2 2 4" xfId="756"/>
    <cellStyle name="9_leertabellen_teil_iii 2 2 5" xfId="757"/>
    <cellStyle name="9_leertabellen_teil_iii 2 3" xfId="758"/>
    <cellStyle name="9_leertabellen_teil_iii 2 4" xfId="759"/>
    <cellStyle name="9_leertabellen_teil_iii 2 5" xfId="760"/>
    <cellStyle name="9_leertabellen_teil_iii 2 6" xfId="761"/>
    <cellStyle name="9_leertabellen_teil_iii 3" xfId="762"/>
    <cellStyle name="9_leertabellen_teil_iii 3 2" xfId="763"/>
    <cellStyle name="9_leertabellen_teil_iii 3 2 2" xfId="764"/>
    <cellStyle name="9_leertabellen_teil_iii 3 2 3" xfId="765"/>
    <cellStyle name="9_leertabellen_teil_iii 3 2 4" xfId="766"/>
    <cellStyle name="9_leertabellen_teil_iii 3 2 5" xfId="767"/>
    <cellStyle name="9_leertabellen_teil_iii 3 3" xfId="768"/>
    <cellStyle name="9_leertabellen_teil_iii 3 4" xfId="769"/>
    <cellStyle name="9_leertabellen_teil_iii 3 5" xfId="770"/>
    <cellStyle name="9_leertabellen_teil_iii 3 6" xfId="771"/>
    <cellStyle name="9_leertabellen_teil_iii 4" xfId="772"/>
    <cellStyle name="9_leertabellen_teil_iii 4 2" xfId="773"/>
    <cellStyle name="9_leertabellen_teil_iii 4 3" xfId="774"/>
    <cellStyle name="9_leertabellen_teil_iii 4 4" xfId="775"/>
    <cellStyle name="9_leertabellen_teil_iii 4 5" xfId="776"/>
    <cellStyle name="9_leertabellen_teil_iii 5" xfId="777"/>
    <cellStyle name="9_leertabellen_teil_iii 6" xfId="778"/>
    <cellStyle name="9_leertabellen_teil_iii 7" xfId="779"/>
    <cellStyle name="9_leertabellen_teil_iii 8" xfId="780"/>
    <cellStyle name="9_Merkmalsuebersicht_neu" xfId="781"/>
    <cellStyle name="9_Merkmalsuebersicht_neu 2" xfId="782"/>
    <cellStyle name="9_Merkmalsuebersicht_neu 2 2" xfId="783"/>
    <cellStyle name="9_Merkmalsuebersicht_neu 2 2 2" xfId="784"/>
    <cellStyle name="9_Merkmalsuebersicht_neu 2 2 3" xfId="785"/>
    <cellStyle name="9_Merkmalsuebersicht_neu 2 2 4" xfId="786"/>
    <cellStyle name="9_Merkmalsuebersicht_neu 2 2 5" xfId="787"/>
    <cellStyle name="9_Merkmalsuebersicht_neu 2 3" xfId="788"/>
    <cellStyle name="9_Merkmalsuebersicht_neu 2 4" xfId="789"/>
    <cellStyle name="9_Merkmalsuebersicht_neu 2 5" xfId="790"/>
    <cellStyle name="9_Merkmalsuebersicht_neu 2 6" xfId="791"/>
    <cellStyle name="9_Merkmalsuebersicht_neu 3" xfId="792"/>
    <cellStyle name="9_Merkmalsuebersicht_neu 3 2" xfId="793"/>
    <cellStyle name="9_Merkmalsuebersicht_neu 3 3" xfId="794"/>
    <cellStyle name="9_Merkmalsuebersicht_neu 3 4" xfId="795"/>
    <cellStyle name="9_Merkmalsuebersicht_neu 3 5" xfId="796"/>
    <cellStyle name="9_Merkmalsuebersicht_neu 4" xfId="797"/>
    <cellStyle name="9_Merkmalsuebersicht_neu 4 2" xfId="798"/>
    <cellStyle name="9_Merkmalsuebersicht_neu 4 3" xfId="799"/>
    <cellStyle name="9_Merkmalsuebersicht_neu 4 4" xfId="800"/>
    <cellStyle name="9_Merkmalsuebersicht_neu 4 5" xfId="801"/>
    <cellStyle name="9_Merkmalsuebersicht_neu 5" xfId="802"/>
    <cellStyle name="9_Merkmalsuebersicht_neu 6" xfId="803"/>
    <cellStyle name="9_Merkmalsuebersicht_neu 7" xfId="804"/>
    <cellStyle name="9_Merkmalsuebersicht_neu 8" xfId="805"/>
    <cellStyle name="9_Tab_III_1_1-10_neu_Endgueltig" xfId="806"/>
    <cellStyle name="9_Tab_III_1_1-10_neu_Endgueltig 2" xfId="807"/>
    <cellStyle name="9_tabellen_teil_iii_2011_l12" xfId="808"/>
    <cellStyle name="9_tabellen_teil_iii_2011_l12 2" xfId="809"/>
    <cellStyle name="9_tabellen_teil_iii_2011_l12 2 2" xfId="810"/>
    <cellStyle name="9_tabellen_teil_iii_2011_l12 2 2 2" xfId="811"/>
    <cellStyle name="9_tabellen_teil_iii_2011_l12 2 2 3" xfId="812"/>
    <cellStyle name="9_tabellen_teil_iii_2011_l12 2 2 4" xfId="813"/>
    <cellStyle name="9_tabellen_teil_iii_2011_l12 2 2 5" xfId="814"/>
    <cellStyle name="9_tabellen_teil_iii_2011_l12 2 3" xfId="815"/>
    <cellStyle name="9_tabellen_teil_iii_2011_l12 2 4" xfId="816"/>
    <cellStyle name="9_tabellen_teil_iii_2011_l12 2 5" xfId="817"/>
    <cellStyle name="9_tabellen_teil_iii_2011_l12 2 6" xfId="818"/>
    <cellStyle name="9_tabellen_teil_iii_2011_l12 3" xfId="819"/>
    <cellStyle name="9_tabellen_teil_iii_2011_l12 3 2" xfId="820"/>
    <cellStyle name="9_tabellen_teil_iii_2011_l12 3 3" xfId="821"/>
    <cellStyle name="9_tabellen_teil_iii_2011_l12 3 4" xfId="822"/>
    <cellStyle name="9_tabellen_teil_iii_2011_l12 3 5" xfId="823"/>
    <cellStyle name="9_tabellen_teil_iii_2011_l12 4" xfId="824"/>
    <cellStyle name="9_tabellen_teil_iii_2011_l12 4 2" xfId="825"/>
    <cellStyle name="9_tabellen_teil_iii_2011_l12 4 3" xfId="826"/>
    <cellStyle name="9_tabellen_teil_iii_2011_l12 4 4" xfId="827"/>
    <cellStyle name="9_tabellen_teil_iii_2011_l12 4 5" xfId="828"/>
    <cellStyle name="9_tabellen_teil_iii_2011_l12 5" xfId="829"/>
    <cellStyle name="9_tabellen_teil_iii_2011_l12 6" xfId="830"/>
    <cellStyle name="9_tabellen_teil_iii_2011_l12 7" xfId="831"/>
    <cellStyle name="9_tabellen_teil_iii_2011_l12 8" xfId="832"/>
    <cellStyle name="Akzent1 2" xfId="833"/>
    <cellStyle name="Akzent1 2 2" xfId="834"/>
    <cellStyle name="Akzent1 3" xfId="835"/>
    <cellStyle name="Akzent2 2" xfId="836"/>
    <cellStyle name="Akzent2 2 2" xfId="837"/>
    <cellStyle name="Akzent2 3" xfId="838"/>
    <cellStyle name="Akzent3 2" xfId="839"/>
    <cellStyle name="Akzent3 2 2" xfId="840"/>
    <cellStyle name="Akzent3 3" xfId="841"/>
    <cellStyle name="Akzent4 2" xfId="842"/>
    <cellStyle name="Akzent4 2 2" xfId="843"/>
    <cellStyle name="Akzent4 3" xfId="844"/>
    <cellStyle name="Akzent5 2" xfId="845"/>
    <cellStyle name="Akzent5 2 2" xfId="846"/>
    <cellStyle name="Akzent5 3" xfId="847"/>
    <cellStyle name="Akzent6 2" xfId="848"/>
    <cellStyle name="Akzent6 2 2" xfId="849"/>
    <cellStyle name="Akzent6 3" xfId="850"/>
    <cellStyle name="Ausgabe 2" xfId="851"/>
    <cellStyle name="Ausgabe 2 2" xfId="852"/>
    <cellStyle name="Ausgabe 2 2 2" xfId="853"/>
    <cellStyle name="Ausgabe 2 2 2 2" xfId="854"/>
    <cellStyle name="Ausgabe 2 2 2 3" xfId="855"/>
    <cellStyle name="Ausgabe 2 2 2 4" xfId="856"/>
    <cellStyle name="Ausgabe 2 2 2 5" xfId="857"/>
    <cellStyle name="Ausgabe 2 2 3" xfId="858"/>
    <cellStyle name="Ausgabe 2 2 4" xfId="859"/>
    <cellStyle name="Ausgabe 2 2 5" xfId="860"/>
    <cellStyle name="Ausgabe 2 2 6" xfId="861"/>
    <cellStyle name="Ausgabe 2 2 7" xfId="862"/>
    <cellStyle name="Ausgabe 2 3" xfId="863"/>
    <cellStyle name="Ausgabe 2 3 2" xfId="864"/>
    <cellStyle name="Ausgabe 2 3 2 2" xfId="865"/>
    <cellStyle name="Ausgabe 2 3 2 3" xfId="866"/>
    <cellStyle name="Ausgabe 2 3 2 4" xfId="867"/>
    <cellStyle name="Ausgabe 2 3 2 5" xfId="868"/>
    <cellStyle name="Ausgabe 2 3 3" xfId="869"/>
    <cellStyle name="Ausgabe 2 3 4" xfId="870"/>
    <cellStyle name="Ausgabe 2 3 5" xfId="871"/>
    <cellStyle name="Ausgabe 2 3 6" xfId="872"/>
    <cellStyle name="Ausgabe 2 4" xfId="873"/>
    <cellStyle name="Ausgabe 2 4 2" xfId="874"/>
    <cellStyle name="Ausgabe 2 4 3" xfId="875"/>
    <cellStyle name="Ausgabe 2 4 4" xfId="876"/>
    <cellStyle name="Ausgabe 2 4 5" xfId="877"/>
    <cellStyle name="Ausgabe 2 5" xfId="878"/>
    <cellStyle name="Ausgabe 2 6" xfId="879"/>
    <cellStyle name="Ausgabe 2 7" xfId="880"/>
    <cellStyle name="Ausgabe 2 8" xfId="881"/>
    <cellStyle name="Ausgabe 3" xfId="882"/>
    <cellStyle name="Ausgabe 3 2" xfId="883"/>
    <cellStyle name="Ausgabe 3 3" xfId="884"/>
    <cellStyle name="Ausgabe 3 4" xfId="885"/>
    <cellStyle name="Ausgabe 3 5" xfId="886"/>
    <cellStyle name="Bad 2" xfId="887"/>
    <cellStyle name="BasisOhneNK" xfId="888"/>
    <cellStyle name="Berechnung 2" xfId="889"/>
    <cellStyle name="Berechnung 2 2" xfId="890"/>
    <cellStyle name="Berechnung 2 2 2" xfId="891"/>
    <cellStyle name="Berechnung 2 2 2 2" xfId="892"/>
    <cellStyle name="Berechnung 2 2 2 3" xfId="893"/>
    <cellStyle name="Berechnung 2 2 2 4" xfId="894"/>
    <cellStyle name="Berechnung 2 2 2 5" xfId="895"/>
    <cellStyle name="Berechnung 2 2 3" xfId="896"/>
    <cellStyle name="Berechnung 2 2 4" xfId="897"/>
    <cellStyle name="Berechnung 2 2 5" xfId="898"/>
    <cellStyle name="Berechnung 2 2 6" xfId="899"/>
    <cellStyle name="Berechnung 2 2 7" xfId="900"/>
    <cellStyle name="Berechnung 2 3" xfId="901"/>
    <cellStyle name="Berechnung 2 3 2" xfId="902"/>
    <cellStyle name="Berechnung 2 3 2 2" xfId="903"/>
    <cellStyle name="Berechnung 2 3 2 3" xfId="904"/>
    <cellStyle name="Berechnung 2 3 2 4" xfId="905"/>
    <cellStyle name="Berechnung 2 3 2 5" xfId="906"/>
    <cellStyle name="Berechnung 2 3 3" xfId="907"/>
    <cellStyle name="Berechnung 2 3 4" xfId="908"/>
    <cellStyle name="Berechnung 2 3 5" xfId="909"/>
    <cellStyle name="Berechnung 2 3 6" xfId="910"/>
    <cellStyle name="Berechnung 2 4" xfId="911"/>
    <cellStyle name="Berechnung 2 4 2" xfId="912"/>
    <cellStyle name="Berechnung 2 4 3" xfId="913"/>
    <cellStyle name="Berechnung 2 4 4" xfId="914"/>
    <cellStyle name="Berechnung 2 4 5" xfId="915"/>
    <cellStyle name="Berechnung 2 5" xfId="916"/>
    <cellStyle name="Berechnung 2 6" xfId="917"/>
    <cellStyle name="Berechnung 2 7" xfId="918"/>
    <cellStyle name="Berechnung 2 8" xfId="919"/>
    <cellStyle name="Berechnung 3" xfId="920"/>
    <cellStyle name="Berechnung 3 2" xfId="921"/>
    <cellStyle name="Berechnung 3 3" xfId="922"/>
    <cellStyle name="Berechnung 3 4" xfId="923"/>
    <cellStyle name="Berechnung 3 5" xfId="924"/>
    <cellStyle name="bin" xfId="925"/>
    <cellStyle name="cell" xfId="926"/>
    <cellStyle name="Col&amp;RowHeadings" xfId="927"/>
    <cellStyle name="column" xfId="928"/>
    <cellStyle name="Comma 2" xfId="929"/>
    <cellStyle name="Comma 2 2" xfId="930"/>
    <cellStyle name="DataEntryCells" xfId="931"/>
    <cellStyle name="Dezimal 2" xfId="932"/>
    <cellStyle name="Dezimal 2 2" xfId="933"/>
    <cellStyle name="Dezimal 2 2 2" xfId="934"/>
    <cellStyle name="Dezimal 2 2 2 2" xfId="935"/>
    <cellStyle name="Dezimal 2 2 2 3" xfId="936"/>
    <cellStyle name="Dezimal 2 2 2 4" xfId="937"/>
    <cellStyle name="Dezimal 2 2 3" xfId="938"/>
    <cellStyle name="Dezimal 2 2 3 2" xfId="939"/>
    <cellStyle name="Dezimal 2 2 3 3" xfId="940"/>
    <cellStyle name="Dezimal 2 2 3 4" xfId="941"/>
    <cellStyle name="Dezimal 2 2 4" xfId="942"/>
    <cellStyle name="Dezimal 2 2 5" xfId="943"/>
    <cellStyle name="Dezimal 2 2 6" xfId="944"/>
    <cellStyle name="Dezimal 2 3" xfId="945"/>
    <cellStyle name="Dezimal 2 3 2" xfId="946"/>
    <cellStyle name="Dezimal 2 3 2 2" xfId="947"/>
    <cellStyle name="Dezimal 2 3 2 3" xfId="948"/>
    <cellStyle name="Dezimal 2 3 3" xfId="949"/>
    <cellStyle name="Dezimal 2 3 3 2" xfId="950"/>
    <cellStyle name="Dezimal 2 3 4" xfId="951"/>
    <cellStyle name="Dezimal 2 3 5" xfId="952"/>
    <cellStyle name="Dezimal 2 3 6" xfId="953"/>
    <cellStyle name="Dezimal 2 4" xfId="954"/>
    <cellStyle name="Dezimal 2 4 2" xfId="955"/>
    <cellStyle name="Dezimal 3" xfId="956"/>
    <cellStyle name="Dezimal 3 2" xfId="957"/>
    <cellStyle name="Dezimal 3 2 2" xfId="958"/>
    <cellStyle name="Dezimal 3 2 3" xfId="959"/>
    <cellStyle name="Dezimal 3 2 4" xfId="960"/>
    <cellStyle name="Dezimal 3 3" xfId="961"/>
    <cellStyle name="Dezimal 3 3 2" xfId="962"/>
    <cellStyle name="Dezimal 3 3 3" xfId="963"/>
    <cellStyle name="Dezimal 3 3 4" xfId="964"/>
    <cellStyle name="Dezimal 3 4" xfId="965"/>
    <cellStyle name="Dezimal 3 5" xfId="966"/>
    <cellStyle name="Dezimal 3 6" xfId="967"/>
    <cellStyle name="Dezimal 4" xfId="968"/>
    <cellStyle name="Dezimal 4 2" xfId="969"/>
    <cellStyle name="Dezimal 4 2 2" xfId="970"/>
    <cellStyle name="Dezimal 4 2 3" xfId="971"/>
    <cellStyle name="Dezimal 4 2 4" xfId="972"/>
    <cellStyle name="Dezimal 4 3" xfId="973"/>
    <cellStyle name="Dezimal 4 3 2" xfId="974"/>
    <cellStyle name="Dezimal 4 3 3" xfId="975"/>
    <cellStyle name="Dezimal 4 3 4" xfId="976"/>
    <cellStyle name="Dezimal 4 4" xfId="977"/>
    <cellStyle name="Dezimal 4 5" xfId="978"/>
    <cellStyle name="Dezimal 4 6" xfId="979"/>
    <cellStyle name="Dezimal 5" xfId="980"/>
    <cellStyle name="Dezimal 5 2" xfId="981"/>
    <cellStyle name="Dezimal 5 2 2" xfId="982"/>
    <cellStyle name="Dezimal 5 2 3" xfId="983"/>
    <cellStyle name="Dezimal 5 2 4" xfId="984"/>
    <cellStyle name="Dezimal 5 3" xfId="985"/>
    <cellStyle name="Dezimal 5 3 2" xfId="986"/>
    <cellStyle name="Dezimal 5 3 3" xfId="987"/>
    <cellStyle name="Dezimal 5 3 4" xfId="988"/>
    <cellStyle name="Dezimal 5 4" xfId="989"/>
    <cellStyle name="Dezimal 5 5" xfId="990"/>
    <cellStyle name="Dezimal 5 6" xfId="991"/>
    <cellStyle name="Dezimal 6" xfId="992"/>
    <cellStyle name="Dezimal 6 2" xfId="993"/>
    <cellStyle name="Dezimal 6 2 2" xfId="994"/>
    <cellStyle name="Dezimal 6 2 3" xfId="995"/>
    <cellStyle name="Dezimal 6 2 4" xfId="996"/>
    <cellStyle name="Dezimal 6 3" xfId="997"/>
    <cellStyle name="Dezimal 6 3 2" xfId="998"/>
    <cellStyle name="Dezimal 6 3 3" xfId="999"/>
    <cellStyle name="Dezimal 6 3 4" xfId="1000"/>
    <cellStyle name="Dezimal 6 4" xfId="1001"/>
    <cellStyle name="Dezimal 6 5" xfId="1002"/>
    <cellStyle name="Dezimal 6 6" xfId="1003"/>
    <cellStyle name="DJI Überschriftszeile" xfId="1004"/>
    <cellStyle name="DJI-vorletzte-Zeile" xfId="1005"/>
    <cellStyle name="DJI-Zwischenzeile" xfId="1006"/>
    <cellStyle name="DJI-Zwischenzeile 2" xfId="1007"/>
    <cellStyle name="DJI-Zwischenzeile 2 2" xfId="1008"/>
    <cellStyle name="DJI-Zwischenzeile 2 3" xfId="1009"/>
    <cellStyle name="DJI-Zwischenzeile 2 4" xfId="1010"/>
    <cellStyle name="DJI-Zwischenzeile 2 5" xfId="1011"/>
    <cellStyle name="DJI-Zwischenzeile 3" xfId="1012"/>
    <cellStyle name="DJI-Zwischenzeile 4" xfId="1013"/>
    <cellStyle name="DJI-Zwischenzeile 5" xfId="1014"/>
    <cellStyle name="DJI-Zwischenzeile 6" xfId="1015"/>
    <cellStyle name="Eingabe 2" xfId="1016"/>
    <cellStyle name="Eingabe 2 2" xfId="1017"/>
    <cellStyle name="Eingabe 2 2 2" xfId="1018"/>
    <cellStyle name="Eingabe 2 2 2 2" xfId="1019"/>
    <cellStyle name="Eingabe 2 2 2 3" xfId="1020"/>
    <cellStyle name="Eingabe 2 2 2 4" xfId="1021"/>
    <cellStyle name="Eingabe 2 2 2 5" xfId="1022"/>
    <cellStyle name="Eingabe 2 2 3" xfId="1023"/>
    <cellStyle name="Eingabe 2 2 4" xfId="1024"/>
    <cellStyle name="Eingabe 2 2 5" xfId="1025"/>
    <cellStyle name="Eingabe 2 2 6" xfId="1026"/>
    <cellStyle name="Eingabe 2 2 7" xfId="1027"/>
    <cellStyle name="Eingabe 2 3" xfId="1028"/>
    <cellStyle name="Eingabe 2 3 2" xfId="1029"/>
    <cellStyle name="Eingabe 2 3 2 2" xfId="1030"/>
    <cellStyle name="Eingabe 2 3 2 3" xfId="1031"/>
    <cellStyle name="Eingabe 2 3 2 4" xfId="1032"/>
    <cellStyle name="Eingabe 2 3 2 5" xfId="1033"/>
    <cellStyle name="Eingabe 2 3 3" xfId="1034"/>
    <cellStyle name="Eingabe 2 3 4" xfId="1035"/>
    <cellStyle name="Eingabe 2 3 5" xfId="1036"/>
    <cellStyle name="Eingabe 2 3 6" xfId="1037"/>
    <cellStyle name="Eingabe 2 4" xfId="1038"/>
    <cellStyle name="Eingabe 2 4 2" xfId="1039"/>
    <cellStyle name="Eingabe 2 4 3" xfId="1040"/>
    <cellStyle name="Eingabe 2 4 4" xfId="1041"/>
    <cellStyle name="Eingabe 2 4 5" xfId="1042"/>
    <cellStyle name="Eingabe 2 5" xfId="1043"/>
    <cellStyle name="Eingabe 2 6" xfId="1044"/>
    <cellStyle name="Eingabe 2 7" xfId="1045"/>
    <cellStyle name="Eingabe 2 8" xfId="1046"/>
    <cellStyle name="Eingabe 2 9" xfId="1047"/>
    <cellStyle name="Eingabe 3" xfId="1048"/>
    <cellStyle name="Eingabe 3 2" xfId="1049"/>
    <cellStyle name="Eingabe 3 3" xfId="1050"/>
    <cellStyle name="Eingabe 3 4" xfId="1051"/>
    <cellStyle name="Eingabe 3 5" xfId="1052"/>
    <cellStyle name="Eingabe 4" xfId="1053"/>
    <cellStyle name="Ergebnis 10" xfId="1054"/>
    <cellStyle name="Ergebnis 2" xfId="1055"/>
    <cellStyle name="Ergebnis 2 2" xfId="1056"/>
    <cellStyle name="Ergebnis 2 2 2" xfId="1057"/>
    <cellStyle name="Ergebnis 2 2 2 2" xfId="1058"/>
    <cellStyle name="Ergebnis 2 2 2 3" xfId="1059"/>
    <cellStyle name="Ergebnis 2 2 2 4" xfId="1060"/>
    <cellStyle name="Ergebnis 2 2 2 5" xfId="1061"/>
    <cellStyle name="Ergebnis 2 2 3" xfId="1062"/>
    <cellStyle name="Ergebnis 2 2 4" xfId="1063"/>
    <cellStyle name="Ergebnis 2 2 5" xfId="1064"/>
    <cellStyle name="Ergebnis 2 2 6" xfId="1065"/>
    <cellStyle name="Ergebnis 2 2 7" xfId="1066"/>
    <cellStyle name="Ergebnis 2 3" xfId="1067"/>
    <cellStyle name="Ergebnis 2 3 2" xfId="1068"/>
    <cellStyle name="Ergebnis 2 3 2 2" xfId="1069"/>
    <cellStyle name="Ergebnis 2 3 2 3" xfId="1070"/>
    <cellStyle name="Ergebnis 2 3 2 4" xfId="1071"/>
    <cellStyle name="Ergebnis 2 3 2 5" xfId="1072"/>
    <cellStyle name="Ergebnis 2 3 3" xfId="1073"/>
    <cellStyle name="Ergebnis 2 3 4" xfId="1074"/>
    <cellStyle name="Ergebnis 2 3 5" xfId="1075"/>
    <cellStyle name="Ergebnis 2 3 6" xfId="1076"/>
    <cellStyle name="Ergebnis 2 4" xfId="1077"/>
    <cellStyle name="Ergebnis 2 4 2" xfId="1078"/>
    <cellStyle name="Ergebnis 2 4 3" xfId="1079"/>
    <cellStyle name="Ergebnis 2 4 4" xfId="1080"/>
    <cellStyle name="Ergebnis 2 4 5" xfId="1081"/>
    <cellStyle name="Ergebnis 2 5" xfId="1082"/>
    <cellStyle name="Ergebnis 2 6" xfId="1083"/>
    <cellStyle name="Ergebnis 2 7" xfId="1084"/>
    <cellStyle name="Ergebnis 2 8" xfId="1085"/>
    <cellStyle name="Ergebnis 2_SOFI Tab. H1.2-1A" xfId="1086"/>
    <cellStyle name="Ergebnis 3" xfId="1087"/>
    <cellStyle name="Ergebnis 3 2" xfId="1088"/>
    <cellStyle name="Ergebnis 3 3" xfId="1089"/>
    <cellStyle name="Ergebnis 3 4" xfId="1090"/>
    <cellStyle name="Ergebnis 3 5" xfId="1091"/>
    <cellStyle name="Ergebnis 4" xfId="1092"/>
    <cellStyle name="Ergebnis 5" xfId="1093"/>
    <cellStyle name="Ergebnis 6" xfId="1094"/>
    <cellStyle name="Ergebnis 7" xfId="1095"/>
    <cellStyle name="Ergebnis 8" xfId="1096"/>
    <cellStyle name="Ergebnis 9" xfId="1097"/>
    <cellStyle name="Erklärender Text 2" xfId="1098"/>
    <cellStyle name="Erklärender Text 2 2" xfId="1099"/>
    <cellStyle name="Erklärender Text 3" xfId="1100"/>
    <cellStyle name="Euro" xfId="1101"/>
    <cellStyle name="Euro 10" xfId="1102"/>
    <cellStyle name="Euro 10 2" xfId="1103"/>
    <cellStyle name="Euro 10 2 2" xfId="1104"/>
    <cellStyle name="Euro 10 2 3" xfId="1105"/>
    <cellStyle name="Euro 10 3" xfId="1106"/>
    <cellStyle name="Euro 10 4" xfId="1107"/>
    <cellStyle name="Euro 11" xfId="1108"/>
    <cellStyle name="Euro 11 2" xfId="1109"/>
    <cellStyle name="Euro 11 2 2" xfId="1110"/>
    <cellStyle name="Euro 11 2 3" xfId="1111"/>
    <cellStyle name="Euro 11 3" xfId="1112"/>
    <cellStyle name="Euro 11 4" xfId="1113"/>
    <cellStyle name="Euro 12" xfId="1114"/>
    <cellStyle name="Euro 12 2" xfId="1115"/>
    <cellStyle name="Euro 12 2 2" xfId="1116"/>
    <cellStyle name="Euro 12 2 3" xfId="1117"/>
    <cellStyle name="Euro 12 3" xfId="1118"/>
    <cellStyle name="Euro 12 4" xfId="1119"/>
    <cellStyle name="Euro 13" xfId="1120"/>
    <cellStyle name="Euro 13 2" xfId="1121"/>
    <cellStyle name="Euro 13 2 2" xfId="1122"/>
    <cellStyle name="Euro 13 2 3" xfId="1123"/>
    <cellStyle name="Euro 13 3" xfId="1124"/>
    <cellStyle name="Euro 13 4" xfId="1125"/>
    <cellStyle name="Euro 14" xfId="1126"/>
    <cellStyle name="Euro 14 2" xfId="1127"/>
    <cellStyle name="Euro 14 3" xfId="1128"/>
    <cellStyle name="Euro 15" xfId="1129"/>
    <cellStyle name="Euro 15 2" xfId="1130"/>
    <cellStyle name="Euro 15 3" xfId="1131"/>
    <cellStyle name="Euro 16" xfId="1132"/>
    <cellStyle name="Euro 16 2" xfId="1133"/>
    <cellStyle name="Euro 16 3" xfId="1134"/>
    <cellStyle name="Euro 17" xfId="1135"/>
    <cellStyle name="Euro 17 2" xfId="1136"/>
    <cellStyle name="Euro 17 3" xfId="1137"/>
    <cellStyle name="Euro 18" xfId="1138"/>
    <cellStyle name="Euro 18 2" xfId="1139"/>
    <cellStyle name="Euro 18 3" xfId="1140"/>
    <cellStyle name="Euro 19" xfId="1141"/>
    <cellStyle name="Euro 19 2" xfId="1142"/>
    <cellStyle name="Euro 19 3" xfId="1143"/>
    <cellStyle name="Euro 2" xfId="1144"/>
    <cellStyle name="Euro 2 2" xfId="1145"/>
    <cellStyle name="Euro 2 2 2" xfId="1146"/>
    <cellStyle name="Euro 2 3" xfId="1147"/>
    <cellStyle name="Euro 20" xfId="1148"/>
    <cellStyle name="Euro 20 2" xfId="1149"/>
    <cellStyle name="Euro 20 2 2" xfId="1150"/>
    <cellStyle name="Euro 20 2 3" xfId="1151"/>
    <cellStyle name="Euro 20 3" xfId="1152"/>
    <cellStyle name="Euro 20 4" xfId="1153"/>
    <cellStyle name="Euro 21" xfId="1154"/>
    <cellStyle name="Euro 21 2" xfId="1155"/>
    <cellStyle name="Euro 21 2 2" xfId="1156"/>
    <cellStyle name="Euro 21 2 3" xfId="1157"/>
    <cellStyle name="Euro 21 3" xfId="1158"/>
    <cellStyle name="Euro 21 4" xfId="1159"/>
    <cellStyle name="Euro 22" xfId="1160"/>
    <cellStyle name="Euro 22 2" xfId="1161"/>
    <cellStyle name="Euro 22 2 2" xfId="1162"/>
    <cellStyle name="Euro 22 2 3" xfId="1163"/>
    <cellStyle name="Euro 22 3" xfId="1164"/>
    <cellStyle name="Euro 22 4" xfId="1165"/>
    <cellStyle name="Euro 23" xfId="1166"/>
    <cellStyle name="Euro 23 2" xfId="1167"/>
    <cellStyle name="Euro 23 2 2" xfId="1168"/>
    <cellStyle name="Euro 23 2 3" xfId="1169"/>
    <cellStyle name="Euro 23 3" xfId="1170"/>
    <cellStyle name="Euro 23 4" xfId="1171"/>
    <cellStyle name="Euro 24" xfId="1172"/>
    <cellStyle name="Euro 24 2" xfId="1173"/>
    <cellStyle name="Euro 24 2 2" xfId="1174"/>
    <cellStyle name="Euro 24 2 3" xfId="1175"/>
    <cellStyle name="Euro 24 3" xfId="1176"/>
    <cellStyle name="Euro 24 4" xfId="1177"/>
    <cellStyle name="Euro 25" xfId="1178"/>
    <cellStyle name="Euro 25 2" xfId="1179"/>
    <cellStyle name="Euro 25 2 2" xfId="1180"/>
    <cellStyle name="Euro 25 2 3" xfId="1181"/>
    <cellStyle name="Euro 25 3" xfId="1182"/>
    <cellStyle name="Euro 25 4" xfId="1183"/>
    <cellStyle name="Euro 26" xfId="1184"/>
    <cellStyle name="Euro 26 2" xfId="1185"/>
    <cellStyle name="Euro 26 2 2" xfId="1186"/>
    <cellStyle name="Euro 26 2 3" xfId="1187"/>
    <cellStyle name="Euro 26 3" xfId="1188"/>
    <cellStyle name="Euro 26 4" xfId="1189"/>
    <cellStyle name="Euro 27" xfId="1190"/>
    <cellStyle name="Euro 27 2" xfId="1191"/>
    <cellStyle name="Euro 28" xfId="1192"/>
    <cellStyle name="Euro 29" xfId="1193"/>
    <cellStyle name="Euro 3" xfId="1194"/>
    <cellStyle name="Euro 3 2" xfId="1195"/>
    <cellStyle name="Euro 3 3" xfId="1196"/>
    <cellStyle name="Euro 4" xfId="1197"/>
    <cellStyle name="Euro 4 2" xfId="1198"/>
    <cellStyle name="Euro 4 3" xfId="1199"/>
    <cellStyle name="Euro 5" xfId="1200"/>
    <cellStyle name="Euro 5 2" xfId="1201"/>
    <cellStyle name="Euro 5 2 2" xfId="1202"/>
    <cellStyle name="Euro 5 2 3" xfId="1203"/>
    <cellStyle name="Euro 5 3" xfId="1204"/>
    <cellStyle name="Euro 5 4" xfId="1205"/>
    <cellStyle name="Euro 6" xfId="1206"/>
    <cellStyle name="Euro 6 2" xfId="1207"/>
    <cellStyle name="Euro 6 2 2" xfId="1208"/>
    <cellStyle name="Euro 6 2 3" xfId="1209"/>
    <cellStyle name="Euro 6 3" xfId="1210"/>
    <cellStyle name="Euro 6 4" xfId="1211"/>
    <cellStyle name="Euro 7" xfId="1212"/>
    <cellStyle name="Euro 7 2" xfId="1213"/>
    <cellStyle name="Euro 7 3" xfId="1214"/>
    <cellStyle name="Euro 8" xfId="1215"/>
    <cellStyle name="Euro 8 2" xfId="1216"/>
    <cellStyle name="Euro 8 2 2" xfId="1217"/>
    <cellStyle name="Euro 8 2 3" xfId="1218"/>
    <cellStyle name="Euro 8 3" xfId="1219"/>
    <cellStyle name="Euro 8 4" xfId="1220"/>
    <cellStyle name="Euro 9" xfId="1221"/>
    <cellStyle name="Euro 9 2" xfId="1222"/>
    <cellStyle name="Euro 9 2 2" xfId="1223"/>
    <cellStyle name="Euro 9 2 3" xfId="1224"/>
    <cellStyle name="Euro 9 3" xfId="1225"/>
    <cellStyle name="Euro 9 4" xfId="1226"/>
    <cellStyle name="Euro_d1_2012" xfId="1227"/>
    <cellStyle name="formula" xfId="1228"/>
    <cellStyle name="gap" xfId="1229"/>
    <cellStyle name="GreyBackground" xfId="1230"/>
    <cellStyle name="Gut 2" xfId="1231"/>
    <cellStyle name="Gut 2 2" xfId="1232"/>
    <cellStyle name="Gut 3" xfId="1233"/>
    <cellStyle name="Hyperlink" xfId="1234" builtinId="8"/>
    <cellStyle name="Hyperlink 2" xfId="1235"/>
    <cellStyle name="Hyperlink 2 2" xfId="1236"/>
    <cellStyle name="Hyperlink 2 2 2" xfId="1237"/>
    <cellStyle name="Hyperlink 2 2 3" xfId="1238"/>
    <cellStyle name="Hyperlink 2 3" xfId="1239"/>
    <cellStyle name="Hyperlink 2 3 2" xfId="1240"/>
    <cellStyle name="Hyperlink 2 4" xfId="1241"/>
    <cellStyle name="Hyperlink 2 4 2" xfId="1242"/>
    <cellStyle name="Hyperlink 2 5" xfId="1243"/>
    <cellStyle name="Hyperlink 2 6" xfId="1244"/>
    <cellStyle name="Hyperlink 3" xfId="1245"/>
    <cellStyle name="Hyperlink 3 2" xfId="1246"/>
    <cellStyle name="Hyperlink 3 3" xfId="1247"/>
    <cellStyle name="Hyperlink 4" xfId="1248"/>
    <cellStyle name="Hyperlink 4 2" xfId="1249"/>
    <cellStyle name="Hyperlink 5" xfId="1250"/>
    <cellStyle name="Hyperlink 5 2" xfId="1251"/>
    <cellStyle name="Hyperlink 6" xfId="1252"/>
    <cellStyle name="isced" xfId="1253"/>
    <cellStyle name="Komma" xfId="1254" builtinId="3"/>
    <cellStyle name="Komma 2" xfId="1255"/>
    <cellStyle name="Komma 2 2" xfId="1256"/>
    <cellStyle name="Komma 2 2 2" xfId="1257"/>
    <cellStyle name="Komma 2 2 2 2" xfId="1258"/>
    <cellStyle name="Komma 2 2 2 3" xfId="1259"/>
    <cellStyle name="Komma 2 2 3" xfId="1260"/>
    <cellStyle name="Komma 2 2 4" xfId="1261"/>
    <cellStyle name="Komma 2 3" xfId="1262"/>
    <cellStyle name="Komma 2 3 2" xfId="1263"/>
    <cellStyle name="Komma 2 3 2 2" xfId="1264"/>
    <cellStyle name="Komma 2 3 2 3" xfId="1265"/>
    <cellStyle name="Komma 2 3 3" xfId="1266"/>
    <cellStyle name="Komma 2 3 4" xfId="1267"/>
    <cellStyle name="Komma 2 4" xfId="1268"/>
    <cellStyle name="Komma 2 5" xfId="1269"/>
    <cellStyle name="Komma 2 6" xfId="1270"/>
    <cellStyle name="Komma 2 7" xfId="1271"/>
    <cellStyle name="Komma 2 8" xfId="1272"/>
    <cellStyle name="Komma 3" xfId="1273"/>
    <cellStyle name="Komma 3 2" xfId="1274"/>
    <cellStyle name="Komma 3 3" xfId="1275"/>
    <cellStyle name="Komma 3 4" xfId="1276"/>
    <cellStyle name="Komma 4" xfId="1277"/>
    <cellStyle name="Komma 4 2" xfId="1278"/>
    <cellStyle name="Komma 4 3" xfId="1279"/>
    <cellStyle name="Komma 4 4" xfId="1280"/>
    <cellStyle name="Komma 5" xfId="1281"/>
    <cellStyle name="Komma 5 2" xfId="1282"/>
    <cellStyle name="Komma 5 3" xfId="1283"/>
    <cellStyle name="Komma 6" xfId="1284"/>
    <cellStyle name="Komma 7" xfId="1285"/>
    <cellStyle name="Komma 8" xfId="1286"/>
    <cellStyle name="Komma 9" xfId="1287"/>
    <cellStyle name="Komma0" xfId="1288"/>
    <cellStyle name="level1a" xfId="1289"/>
    <cellStyle name="level1a 2" xfId="1290"/>
    <cellStyle name="level1a 3" xfId="1291"/>
    <cellStyle name="level1a 4" xfId="1292"/>
    <cellStyle name="level1a 5" xfId="1293"/>
    <cellStyle name="level2" xfId="1294"/>
    <cellStyle name="level2a" xfId="1295"/>
    <cellStyle name="level3" xfId="1296"/>
    <cellStyle name="Neutral 2" xfId="1297"/>
    <cellStyle name="Neutral 2 2" xfId="1298"/>
    <cellStyle name="Neutral 2 2 2" xfId="1299"/>
    <cellStyle name="Neutral 3" xfId="1300"/>
    <cellStyle name="Neutral 3 2" xfId="1301"/>
    <cellStyle name="Normal 10" xfId="1302"/>
    <cellStyle name="Normal 11" xfId="1303"/>
    <cellStyle name="Normal 11 2" xfId="1304"/>
    <cellStyle name="Normal 11 2 2" xfId="1305"/>
    <cellStyle name="Normal 11 3" xfId="1306"/>
    <cellStyle name="Normal 12" xfId="1307"/>
    <cellStyle name="Normal 2" xfId="1308"/>
    <cellStyle name="Normal 2 2" xfId="1309"/>
    <cellStyle name="Normal 2 2 2" xfId="1310"/>
    <cellStyle name="Normal 2 2 2 2" xfId="1311"/>
    <cellStyle name="Normal 2 2 3" xfId="1312"/>
    <cellStyle name="Normal 2 3" xfId="1313"/>
    <cellStyle name="Normal 2 4" xfId="1314"/>
    <cellStyle name="Normal 2 5" xfId="1315"/>
    <cellStyle name="Normal 2 5 2" xfId="1316"/>
    <cellStyle name="Normal 2 6" xfId="1317"/>
    <cellStyle name="Normal 2 6 2" xfId="1318"/>
    <cellStyle name="Normal 2 7" xfId="1319"/>
    <cellStyle name="Normal 2 7 2" xfId="1320"/>
    <cellStyle name="Normal 2 8" xfId="1321"/>
    <cellStyle name="Normal 2 9" xfId="1322"/>
    <cellStyle name="Normal 3" xfId="1323"/>
    <cellStyle name="Normal 3 2" xfId="1324"/>
    <cellStyle name="Normal 3 2 2" xfId="1325"/>
    <cellStyle name="Normal 3 3" xfId="1326"/>
    <cellStyle name="Normal 3 4" xfId="1327"/>
    <cellStyle name="Normal 3 5" xfId="1328"/>
    <cellStyle name="Normal 3 6" xfId="1329"/>
    <cellStyle name="Normal 4" xfId="1330"/>
    <cellStyle name="Normal 4 2" xfId="1331"/>
    <cellStyle name="Normal 4 2 2" xfId="1332"/>
    <cellStyle name="Normal 4 2 2 2" xfId="1333"/>
    <cellStyle name="Normal 4 2 3" xfId="1334"/>
    <cellStyle name="Normal 4 2 4" xfId="1335"/>
    <cellStyle name="Normal 4 2 5" xfId="1336"/>
    <cellStyle name="Normal 4 3" xfId="1337"/>
    <cellStyle name="Normal 4 4" xfId="1338"/>
    <cellStyle name="Normal 5" xfId="1339"/>
    <cellStyle name="Normal 5 2" xfId="1340"/>
    <cellStyle name="Normal 5 3" xfId="1341"/>
    <cellStyle name="Normal 6" xfId="1342"/>
    <cellStyle name="Normal 6 2" xfId="1343"/>
    <cellStyle name="Normal 6 2 2" xfId="1344"/>
    <cellStyle name="Normal 6 3" xfId="1345"/>
    <cellStyle name="Normal 7" xfId="1346"/>
    <cellStyle name="Normal 7 2" xfId="1347"/>
    <cellStyle name="Normal 8" xfId="1348"/>
    <cellStyle name="Normal 8 2" xfId="1349"/>
    <cellStyle name="Normal 8 3" xfId="1350"/>
    <cellStyle name="Normal 9" xfId="1351"/>
    <cellStyle name="Normal 9 2" xfId="1352"/>
    <cellStyle name="Normal 9 3" xfId="1353"/>
    <cellStyle name="Normal 9 4" xfId="1354"/>
    <cellStyle name="Normal_C3" xfId="1355"/>
    <cellStyle name="Notiz 2" xfId="1356"/>
    <cellStyle name="Notiz 2 10" xfId="1357"/>
    <cellStyle name="Notiz 2 11" xfId="1358"/>
    <cellStyle name="Notiz 2 12" xfId="1359"/>
    <cellStyle name="Notiz 2 2" xfId="1360"/>
    <cellStyle name="Notiz 2 2 2" xfId="1361"/>
    <cellStyle name="Notiz 2 2 2 2" xfId="1362"/>
    <cellStyle name="Notiz 2 2 2 3" xfId="1363"/>
    <cellStyle name="Notiz 2 2 2 4" xfId="1364"/>
    <cellStyle name="Notiz 2 2 2 5" xfId="1365"/>
    <cellStyle name="Notiz 2 2 3" xfId="1366"/>
    <cellStyle name="Notiz 2 2 4" xfId="1367"/>
    <cellStyle name="Notiz 2 2 5" xfId="1368"/>
    <cellStyle name="Notiz 2 2 6" xfId="1369"/>
    <cellStyle name="Notiz 2 2 7" xfId="1370"/>
    <cellStyle name="Notiz 2 3" xfId="1371"/>
    <cellStyle name="Notiz 2 3 2" xfId="1372"/>
    <cellStyle name="Notiz 2 3 2 2" xfId="1373"/>
    <cellStyle name="Notiz 2 3 2 3" xfId="1374"/>
    <cellStyle name="Notiz 2 3 2 4" xfId="1375"/>
    <cellStyle name="Notiz 2 3 2 5" xfId="1376"/>
    <cellStyle name="Notiz 2 3 3" xfId="1377"/>
    <cellStyle name="Notiz 2 3 4" xfId="1378"/>
    <cellStyle name="Notiz 2 3 5" xfId="1379"/>
    <cellStyle name="Notiz 2 3 6" xfId="1380"/>
    <cellStyle name="Notiz 2 4" xfId="1381"/>
    <cellStyle name="Notiz 2 4 2" xfId="1382"/>
    <cellStyle name="Notiz 2 4 2 2" xfId="1383"/>
    <cellStyle name="Notiz 2 4 2 3" xfId="1384"/>
    <cellStyle name="Notiz 2 4 2 4" xfId="1385"/>
    <cellStyle name="Notiz 2 4 2 5" xfId="1386"/>
    <cellStyle name="Notiz 2 4 3" xfId="1387"/>
    <cellStyle name="Notiz 2 4 4" xfId="1388"/>
    <cellStyle name="Notiz 2 4 5" xfId="1389"/>
    <cellStyle name="Notiz 2 4 6" xfId="1390"/>
    <cellStyle name="Notiz 2 5" xfId="1391"/>
    <cellStyle name="Notiz 2 5 2" xfId="1392"/>
    <cellStyle name="Notiz 2 5 2 2" xfId="1393"/>
    <cellStyle name="Notiz 2 5 2 3" xfId="1394"/>
    <cellStyle name="Notiz 2 5 2 4" xfId="1395"/>
    <cellStyle name="Notiz 2 5 2 5" xfId="1396"/>
    <cellStyle name="Notiz 2 5 3" xfId="1397"/>
    <cellStyle name="Notiz 2 5 4" xfId="1398"/>
    <cellStyle name="Notiz 2 5 5" xfId="1399"/>
    <cellStyle name="Notiz 2 5 6" xfId="1400"/>
    <cellStyle name="Notiz 2 6" xfId="1401"/>
    <cellStyle name="Notiz 2 6 2" xfId="1402"/>
    <cellStyle name="Notiz 2 6 2 2" xfId="1403"/>
    <cellStyle name="Notiz 2 6 2 3" xfId="1404"/>
    <cellStyle name="Notiz 2 6 2 4" xfId="1405"/>
    <cellStyle name="Notiz 2 6 2 5" xfId="1406"/>
    <cellStyle name="Notiz 2 6 3" xfId="1407"/>
    <cellStyle name="Notiz 2 6 4" xfId="1408"/>
    <cellStyle name="Notiz 2 6 5" xfId="1409"/>
    <cellStyle name="Notiz 2 6 6" xfId="1410"/>
    <cellStyle name="Notiz 2 7" xfId="1411"/>
    <cellStyle name="Notiz 2 7 2" xfId="1412"/>
    <cellStyle name="Notiz 2 7 2 2" xfId="1413"/>
    <cellStyle name="Notiz 2 7 2 3" xfId="1414"/>
    <cellStyle name="Notiz 2 7 2 4" xfId="1415"/>
    <cellStyle name="Notiz 2 7 2 5" xfId="1416"/>
    <cellStyle name="Notiz 2 7 3" xfId="1417"/>
    <cellStyle name="Notiz 2 7 4" xfId="1418"/>
    <cellStyle name="Notiz 2 7 5" xfId="1419"/>
    <cellStyle name="Notiz 2 7 6" xfId="1420"/>
    <cellStyle name="Notiz 2 8" xfId="1421"/>
    <cellStyle name="Notiz 2 8 2" xfId="1422"/>
    <cellStyle name="Notiz 2 8 3" xfId="1423"/>
    <cellStyle name="Notiz 2 8 4" xfId="1424"/>
    <cellStyle name="Notiz 2 8 5" xfId="1425"/>
    <cellStyle name="Notiz 2 9" xfId="1426"/>
    <cellStyle name="Notiz 3" xfId="1427"/>
    <cellStyle name="Notiz 3 2" xfId="1428"/>
    <cellStyle name="Notiz 3 2 2" xfId="1429"/>
    <cellStyle name="Notiz 3 2 2 2" xfId="1430"/>
    <cellStyle name="Notiz 3 2 2 3" xfId="1431"/>
    <cellStyle name="Notiz 3 2 2 4" xfId="1432"/>
    <cellStyle name="Notiz 3 2 2 5" xfId="1433"/>
    <cellStyle name="Notiz 3 2 3" xfId="1434"/>
    <cellStyle name="Notiz 3 2 4" xfId="1435"/>
    <cellStyle name="Notiz 3 2 5" xfId="1436"/>
    <cellStyle name="Notiz 3 2 6" xfId="1437"/>
    <cellStyle name="Notiz 3 2 7" xfId="1438"/>
    <cellStyle name="Notiz 3 3" xfId="1439"/>
    <cellStyle name="Notiz 3 3 2" xfId="1440"/>
    <cellStyle name="Notiz 3 3 3" xfId="1441"/>
    <cellStyle name="Notiz 3 3 4" xfId="1442"/>
    <cellStyle name="Notiz 3 3 5" xfId="1443"/>
    <cellStyle name="Notiz 3 4" xfId="1444"/>
    <cellStyle name="Notiz 3 5" xfId="1445"/>
    <cellStyle name="Notiz 3 6" xfId="1446"/>
    <cellStyle name="Notiz 3 7" xfId="1447"/>
    <cellStyle name="Notiz 3 8" xfId="1448"/>
    <cellStyle name="Notiz 4" xfId="1449"/>
    <cellStyle name="Notiz 4 2" xfId="1450"/>
    <cellStyle name="Notiz 4 3" xfId="1451"/>
    <cellStyle name="Notiz 4 4" xfId="1452"/>
    <cellStyle name="Notiz 4 5" xfId="1453"/>
    <cellStyle name="Notiz 4 6" xfId="1454"/>
    <cellStyle name="Notiz 5" xfId="1455"/>
    <cellStyle name="Notiz 6" xfId="1456"/>
    <cellStyle name="Percent 10" xfId="1457"/>
    <cellStyle name="Percent 10 2" xfId="1458"/>
    <cellStyle name="Percent 2" xfId="1459"/>
    <cellStyle name="Percent 2 2" xfId="1460"/>
    <cellStyle name="Percent 2 3" xfId="1461"/>
    <cellStyle name="Percent 2 4" xfId="1462"/>
    <cellStyle name="Percent 2 5" xfId="1463"/>
    <cellStyle name="Percent 2 5 2" xfId="1464"/>
    <cellStyle name="Percent 2 5 2 2" xfId="1465"/>
    <cellStyle name="Percent 2 5 3" xfId="1466"/>
    <cellStyle name="Percent 2 6" xfId="1467"/>
    <cellStyle name="Percent 3" xfId="1468"/>
    <cellStyle name="Percent 3 2" xfId="1469"/>
    <cellStyle name="Percent 3 3" xfId="1470"/>
    <cellStyle name="Percent 4" xfId="1471"/>
    <cellStyle name="Percent 5" xfId="1472"/>
    <cellStyle name="Percent 5 2" xfId="1473"/>
    <cellStyle name="Percent 5 2 2" xfId="1474"/>
    <cellStyle name="Percent 5 2 2 2" xfId="1475"/>
    <cellStyle name="Percent 5 2 3" xfId="1476"/>
    <cellStyle name="Percent 5 2 4" xfId="1477"/>
    <cellStyle name="Percent 5 2 5" xfId="1478"/>
    <cellStyle name="Percent 5 3" xfId="1479"/>
    <cellStyle name="Percent 6" xfId="1480"/>
    <cellStyle name="Percent 7" xfId="1481"/>
    <cellStyle name="Percent 8" xfId="1482"/>
    <cellStyle name="Percent 9" xfId="1483"/>
    <cellStyle name="Prozent 2" xfId="1484"/>
    <cellStyle name="Prozent 2 2" xfId="1485"/>
    <cellStyle name="Prozent 2 2 2" xfId="1486"/>
    <cellStyle name="Prozent 2 2 2 2" xfId="1487"/>
    <cellStyle name="Prozent 2 2 3" xfId="1488"/>
    <cellStyle name="Prozent 2 2 4" xfId="1489"/>
    <cellStyle name="Prozent 2 3" xfId="1490"/>
    <cellStyle name="Prozent 2 3 2" xfId="1491"/>
    <cellStyle name="Prozent 2 3 2 2" xfId="1492"/>
    <cellStyle name="Prozent 2 3 3" xfId="1493"/>
    <cellStyle name="Prozent 2 3 4" xfId="1494"/>
    <cellStyle name="Prozent 2 3 4 2" xfId="1495"/>
    <cellStyle name="Prozent 2 3 4 3" xfId="1496"/>
    <cellStyle name="Prozent 2 4" xfId="1497"/>
    <cellStyle name="Prozent 2 4 2" xfId="1498"/>
    <cellStyle name="Prozent 2 5" xfId="1499"/>
    <cellStyle name="Prozent 3" xfId="1500"/>
    <cellStyle name="Prozent 3 2" xfId="1501"/>
    <cellStyle name="Prozent 3 2 2" xfId="1502"/>
    <cellStyle name="Prozent 3 2 2 2" xfId="1503"/>
    <cellStyle name="Prozent 3 2 3" xfId="1504"/>
    <cellStyle name="Prozent 3 2 3 2" xfId="1505"/>
    <cellStyle name="Prozent 3 2 4" xfId="1506"/>
    <cellStyle name="Prozent 3 2 5" xfId="1507"/>
    <cellStyle name="Prozent 3 3" xfId="1508"/>
    <cellStyle name="Prozent 3 3 2" xfId="1509"/>
    <cellStyle name="Prozent 3 4" xfId="1510"/>
    <cellStyle name="Prozent 3 5" xfId="1511"/>
    <cellStyle name="Prozent 4" xfId="1512"/>
    <cellStyle name="Prozent 4 2" xfId="1513"/>
    <cellStyle name="Prozent 4 2 2" xfId="1514"/>
    <cellStyle name="Prozent 4 2 2 2" xfId="1515"/>
    <cellStyle name="Prozent 4 2 3" xfId="1516"/>
    <cellStyle name="Prozent 4 2 4" xfId="1517"/>
    <cellStyle name="Prozent 4 3" xfId="1518"/>
    <cellStyle name="Prozent 4 3 2" xfId="1519"/>
    <cellStyle name="Prozent 4 4" xfId="1520"/>
    <cellStyle name="Prozent 4 4 2" xfId="1521"/>
    <cellStyle name="Prozent 4 5" xfId="1522"/>
    <cellStyle name="Prozent 5" xfId="1523"/>
    <cellStyle name="Prozent 5 2" xfId="1524"/>
    <cellStyle name="Prozent 5 2 2" xfId="1525"/>
    <cellStyle name="Prozent 5 3" xfId="1526"/>
    <cellStyle name="Prozent 5 4" xfId="1527"/>
    <cellStyle name="Prozent 5 4 2" xfId="1528"/>
    <cellStyle name="Prozent 5 4 3" xfId="1529"/>
    <cellStyle name="Prozent 6" xfId="1530"/>
    <cellStyle name="Prozent 6 2" xfId="1531"/>
    <cellStyle name="Prozent 6 3" xfId="1532"/>
    <cellStyle name="Prozent 7" xfId="1533"/>
    <cellStyle name="Prozent 7 2" xfId="1534"/>
    <cellStyle name="Prozent 7 2 2" xfId="1535"/>
    <cellStyle name="Prozent 8" xfId="1536"/>
    <cellStyle name="Prozent 8 2" xfId="1537"/>
    <cellStyle name="Prozent 9" xfId="1538"/>
    <cellStyle name="row" xfId="1539"/>
    <cellStyle name="Schlecht 2" xfId="1540"/>
    <cellStyle name="Schlecht 2 2" xfId="1541"/>
    <cellStyle name="Schlecht 3" xfId="1542"/>
    <cellStyle name="Standard" xfId="0" builtinId="0"/>
    <cellStyle name="Standard 10" xfId="1543"/>
    <cellStyle name="Standard 10 2" xfId="1544"/>
    <cellStyle name="Standard 10 3" xfId="1545"/>
    <cellStyle name="Standard 10 3 2" xfId="1546"/>
    <cellStyle name="Standard 10_Kennzahlen 2011" xfId="1547"/>
    <cellStyle name="Standard 100" xfId="1548"/>
    <cellStyle name="Standard 101" xfId="1549"/>
    <cellStyle name="Standard 102" xfId="1550"/>
    <cellStyle name="Standard 103" xfId="1551"/>
    <cellStyle name="Standard 104" xfId="1552"/>
    <cellStyle name="Standard 105" xfId="1553"/>
    <cellStyle name="Standard 106" xfId="1554"/>
    <cellStyle name="Standard 107" xfId="1555"/>
    <cellStyle name="Standard 107 2" xfId="1556"/>
    <cellStyle name="Standard 108" xfId="1557"/>
    <cellStyle name="Standard 108 2" xfId="1558"/>
    <cellStyle name="Standard 109" xfId="1559"/>
    <cellStyle name="Standard 109 2" xfId="1560"/>
    <cellStyle name="Standard 11" xfId="1561"/>
    <cellStyle name="Standard 11 2" xfId="1562"/>
    <cellStyle name="Standard 11 2 2" xfId="1563"/>
    <cellStyle name="Standard 11 2 3" xfId="1564"/>
    <cellStyle name="Standard 11 2 3 2" xfId="1565"/>
    <cellStyle name="Standard 11 3" xfId="1566"/>
    <cellStyle name="Standard 11 4" xfId="1567"/>
    <cellStyle name="Standard 110" xfId="1568"/>
    <cellStyle name="Standard 110 2" xfId="1569"/>
    <cellStyle name="Standard 111" xfId="1570"/>
    <cellStyle name="Standard 111 2" xfId="1571"/>
    <cellStyle name="Standard 112" xfId="1572"/>
    <cellStyle name="Standard 112 2" xfId="1573"/>
    <cellStyle name="Standard 113" xfId="1574"/>
    <cellStyle name="Standard 113 2" xfId="1575"/>
    <cellStyle name="Standard 114" xfId="1576"/>
    <cellStyle name="Standard 114 2" xfId="1577"/>
    <cellStyle name="Standard 115" xfId="1578"/>
    <cellStyle name="Standard 115 2" xfId="1579"/>
    <cellStyle name="Standard 116" xfId="1580"/>
    <cellStyle name="Standard 116 2" xfId="1581"/>
    <cellStyle name="Standard 117" xfId="1582"/>
    <cellStyle name="Standard 117 2" xfId="1583"/>
    <cellStyle name="Standard 118" xfId="1584"/>
    <cellStyle name="Standard 118 2" xfId="1585"/>
    <cellStyle name="Standard 119" xfId="1586"/>
    <cellStyle name="Standard 119 2" xfId="1587"/>
    <cellStyle name="Standard 12" xfId="1588"/>
    <cellStyle name="Standard 12 2" xfId="1589"/>
    <cellStyle name="Standard 12 2 2" xfId="1590"/>
    <cellStyle name="Standard 12 2 2 2" xfId="1591"/>
    <cellStyle name="Standard 12 3" xfId="1592"/>
    <cellStyle name="Standard 12 3 2" xfId="1593"/>
    <cellStyle name="Standard 120" xfId="1594"/>
    <cellStyle name="Standard 13" xfId="1595"/>
    <cellStyle name="Standard 13 2" xfId="1596"/>
    <cellStyle name="Standard 13 3" xfId="1597"/>
    <cellStyle name="Standard 13 3 2" xfId="1598"/>
    <cellStyle name="Standard 14" xfId="1599"/>
    <cellStyle name="Standard 14 2" xfId="1600"/>
    <cellStyle name="Standard 14 3" xfId="1601"/>
    <cellStyle name="Standard 15" xfId="1602"/>
    <cellStyle name="Standard 15 2" xfId="1603"/>
    <cellStyle name="Standard 16" xfId="1604"/>
    <cellStyle name="Standard 16 2" xfId="1605"/>
    <cellStyle name="Standard 17" xfId="1606"/>
    <cellStyle name="Standard 17 2" xfId="1607"/>
    <cellStyle name="Standard 18" xfId="1608"/>
    <cellStyle name="Standard 18 2" xfId="1609"/>
    <cellStyle name="Standard 19" xfId="1610"/>
    <cellStyle name="Standard 19 2" xfId="1611"/>
    <cellStyle name="Standard 19 3" xfId="1612"/>
    <cellStyle name="Standard 19 3 2" xfId="1613"/>
    <cellStyle name="Standard 2" xfId="1614"/>
    <cellStyle name="Standard 2 10" xfId="1615"/>
    <cellStyle name="Standard 2 11" xfId="1616"/>
    <cellStyle name="Standard 2 2" xfId="1617"/>
    <cellStyle name="Standard 2 2 2" xfId="1618"/>
    <cellStyle name="Standard 2 2 2 2" xfId="1619"/>
    <cellStyle name="Standard 2 2 2 2 2" xfId="1620"/>
    <cellStyle name="Standard 2 2 2 2 2 2" xfId="1621"/>
    <cellStyle name="Standard 2 2 2 2 2 2 2" xfId="1622"/>
    <cellStyle name="Standard 2 2 2 2 2 3" xfId="1623"/>
    <cellStyle name="Standard 2 2 2 2 3" xfId="1624"/>
    <cellStyle name="Standard 2 2 2 2 3 2" xfId="1625"/>
    <cellStyle name="Standard 2 2 2 2 4" xfId="1626"/>
    <cellStyle name="Standard 2 2 2 3" xfId="1627"/>
    <cellStyle name="Standard 2 2 2 3 2" xfId="1628"/>
    <cellStyle name="Standard 2 2 2 3 2 2" xfId="1629"/>
    <cellStyle name="Standard 2 2 2 3 3" xfId="1630"/>
    <cellStyle name="Standard 2 2 2 4" xfId="1631"/>
    <cellStyle name="Standard 2 2 2 4 2" xfId="1632"/>
    <cellStyle name="Standard 2 2 2 5" xfId="1633"/>
    <cellStyle name="Standard 2 2 2 6" xfId="1634"/>
    <cellStyle name="Standard 2 2 2 6 2" xfId="1635"/>
    <cellStyle name="Standard 2 2 3" xfId="1636"/>
    <cellStyle name="Standard 2 2 3 2" xfId="1637"/>
    <cellStyle name="Standard 2 2 3 2 2" xfId="1638"/>
    <cellStyle name="Standard 2 2 3 2 2 2" xfId="1639"/>
    <cellStyle name="Standard 2 2 3 2 3" xfId="1640"/>
    <cellStyle name="Standard 2 2 3 3" xfId="1641"/>
    <cellStyle name="Standard 2 2 3 3 2" xfId="1642"/>
    <cellStyle name="Standard 2 2 3 4" xfId="1643"/>
    <cellStyle name="Standard 2 2 4" xfId="1644"/>
    <cellStyle name="Standard 2 2 4 2" xfId="1645"/>
    <cellStyle name="Standard 2 2 4 2 2" xfId="1646"/>
    <cellStyle name="Standard 2 2 4 3" xfId="1647"/>
    <cellStyle name="Standard 2 2 5" xfId="1648"/>
    <cellStyle name="Standard 2 2 5 2" xfId="1649"/>
    <cellStyle name="Standard 2 2 6" xfId="1650"/>
    <cellStyle name="Standard 2 2 6 2" xfId="1651"/>
    <cellStyle name="Standard 2 2 6 2 2" xfId="1652"/>
    <cellStyle name="Standard 2 2 7" xfId="1653"/>
    <cellStyle name="Standard 2 2 7 2" xfId="1654"/>
    <cellStyle name="Standard 2 2 7 3" xfId="1655"/>
    <cellStyle name="Standard 2 2 8" xfId="1656"/>
    <cellStyle name="Standard 2 2 8 2" xfId="1657"/>
    <cellStyle name="Standard 2 2 8 2 2" xfId="1658"/>
    <cellStyle name="Standard 2 2 9" xfId="1659"/>
    <cellStyle name="Standard 2 2 9 2" xfId="1660"/>
    <cellStyle name="Standard 2 2_Tabellen Jugendkulturbarometer 110919" xfId="1661"/>
    <cellStyle name="Standard 2 3" xfId="1662"/>
    <cellStyle name="Standard 2 3 2" xfId="1663"/>
    <cellStyle name="Standard 2 3 2 2" xfId="1664"/>
    <cellStyle name="Standard 2 3 2 2 2" xfId="1665"/>
    <cellStyle name="Standard 2 3 2 3" xfId="1666"/>
    <cellStyle name="Standard 2 3 2 3 2" xfId="1667"/>
    <cellStyle name="Standard 2 3 3" xfId="1668"/>
    <cellStyle name="Standard 2 3 3 2" xfId="1669"/>
    <cellStyle name="Standard 2 3 4" xfId="1670"/>
    <cellStyle name="Standard 2 3 4 2" xfId="1671"/>
    <cellStyle name="Standard 2 3 5" xfId="1672"/>
    <cellStyle name="Standard 2 4" xfId="1673"/>
    <cellStyle name="Standard 2 4 2" xfId="1674"/>
    <cellStyle name="Standard 2 4 2 2" xfId="1675"/>
    <cellStyle name="Standard 2 4 2 2 2" xfId="1676"/>
    <cellStyle name="Standard 2 4 2 3" xfId="1677"/>
    <cellStyle name="Standard 2 4 2 4" xfId="1678"/>
    <cellStyle name="Standard 2 4 2 4 2" xfId="1679"/>
    <cellStyle name="Standard 2 4 2 5" xfId="1680"/>
    <cellStyle name="Standard 2 4 3" xfId="1681"/>
    <cellStyle name="Standard 2 4 3 2" xfId="1682"/>
    <cellStyle name="Standard 2 4 3 2 2" xfId="1683"/>
    <cellStyle name="Standard 2 4 3 3" xfId="1684"/>
    <cellStyle name="Standard 2 4 4" xfId="1685"/>
    <cellStyle name="Standard 2 4 5" xfId="1686"/>
    <cellStyle name="Standard 2 4 5 2" xfId="1687"/>
    <cellStyle name="Standard 2 4 6" xfId="1688"/>
    <cellStyle name="Standard 2 5" xfId="1689"/>
    <cellStyle name="Standard 2 5 2" xfId="1690"/>
    <cellStyle name="Standard 2 5 2 2" xfId="1691"/>
    <cellStyle name="Standard 2 5 2 3" xfId="1692"/>
    <cellStyle name="Standard 2 5 2 3 2" xfId="1693"/>
    <cellStyle name="Standard 2 5 2 4" xfId="1694"/>
    <cellStyle name="Standard 2 5 3" xfId="1695"/>
    <cellStyle name="Standard 2 5 3 2" xfId="1696"/>
    <cellStyle name="Standard 2 5 3 3" xfId="1697"/>
    <cellStyle name="Standard 2 5 4" xfId="1698"/>
    <cellStyle name="Standard 2 5 4 2" xfId="1699"/>
    <cellStyle name="Standard 2 5 4 3" xfId="1700"/>
    <cellStyle name="Standard 2 6" xfId="1701"/>
    <cellStyle name="Standard 2 6 2" xfId="1702"/>
    <cellStyle name="Standard 2 6 2 2" xfId="1703"/>
    <cellStyle name="Standard 2 6 3" xfId="1704"/>
    <cellStyle name="Standard 2 7" xfId="1705"/>
    <cellStyle name="Standard 2 7 2" xfId="1706"/>
    <cellStyle name="Standard 2 7 3" xfId="1707"/>
    <cellStyle name="Standard 2 8" xfId="1708"/>
    <cellStyle name="Standard 2 8 2" xfId="1709"/>
    <cellStyle name="Standard 2 8 3" xfId="1710"/>
    <cellStyle name="Standard 2 8 4" xfId="1711"/>
    <cellStyle name="Standard 2 9" xfId="1712"/>
    <cellStyle name="Standard 2_BBE2012_H_ANR_Staba83" xfId="1713"/>
    <cellStyle name="Standard 20" xfId="1714"/>
    <cellStyle name="Standard 20 2" xfId="1715"/>
    <cellStyle name="Standard 21" xfId="1716"/>
    <cellStyle name="Standard 21 2" xfId="1717"/>
    <cellStyle name="Standard 22" xfId="1718"/>
    <cellStyle name="Standard 22 2" xfId="1719"/>
    <cellStyle name="Standard 22 2 2" xfId="1720"/>
    <cellStyle name="Standard 22 2 2 2" xfId="1721"/>
    <cellStyle name="Standard 22 2 3" xfId="1722"/>
    <cellStyle name="Standard 22 3" xfId="1723"/>
    <cellStyle name="Standard 22 3 2" xfId="1724"/>
    <cellStyle name="Standard 22 4" xfId="1725"/>
    <cellStyle name="Standard 23" xfId="1726"/>
    <cellStyle name="Standard 23 2" xfId="1727"/>
    <cellStyle name="Standard 24" xfId="1728"/>
    <cellStyle name="Standard 24 2" xfId="1729"/>
    <cellStyle name="Standard 25" xfId="1730"/>
    <cellStyle name="Standard 25 2" xfId="1731"/>
    <cellStyle name="Standard 25 3" xfId="1732"/>
    <cellStyle name="Standard 25 3 2" xfId="1733"/>
    <cellStyle name="Standard 25 4" xfId="1734"/>
    <cellStyle name="Standard 26" xfId="1735"/>
    <cellStyle name="Standard 27" xfId="1736"/>
    <cellStyle name="Standard 27 2" xfId="1737"/>
    <cellStyle name="Standard 28" xfId="1738"/>
    <cellStyle name="Standard 28 2" xfId="1739"/>
    <cellStyle name="Standard 28 2 2" xfId="1740"/>
    <cellStyle name="Standard 28 3" xfId="1741"/>
    <cellStyle name="Standard 28 4" xfId="1742"/>
    <cellStyle name="Standard 29" xfId="1743"/>
    <cellStyle name="Standard 29 2" xfId="1744"/>
    <cellStyle name="Standard 29 2 2" xfId="1745"/>
    <cellStyle name="Standard 29 3" xfId="1746"/>
    <cellStyle name="Standard 29 4" xfId="1747"/>
    <cellStyle name="Standard 3" xfId="1748"/>
    <cellStyle name="Standard 3 10" xfId="1749"/>
    <cellStyle name="Standard 3 10 2" xfId="1750"/>
    <cellStyle name="Standard 3 11" xfId="1751"/>
    <cellStyle name="Standard 3 12" xfId="1752"/>
    <cellStyle name="Standard 3 13" xfId="1753"/>
    <cellStyle name="Standard 3 14" xfId="1754"/>
    <cellStyle name="Standard 3 14 2" xfId="1755"/>
    <cellStyle name="Standard 3 2" xfId="1756"/>
    <cellStyle name="Standard 3 2 2" xfId="1757"/>
    <cellStyle name="Standard 3 2 2 2" xfId="1758"/>
    <cellStyle name="Standard 3 2 2 2 2" xfId="1759"/>
    <cellStyle name="Standard 3 2 2 2 2 2" xfId="1760"/>
    <cellStyle name="Standard 3 2 2 2 3" xfId="1761"/>
    <cellStyle name="Standard 3 2 2 3" xfId="1762"/>
    <cellStyle name="Standard 3 2 2 3 2" xfId="1763"/>
    <cellStyle name="Standard 3 2 2 3 3" xfId="1764"/>
    <cellStyle name="Standard 3 2 2 4" xfId="1765"/>
    <cellStyle name="Standard 3 2 3" xfId="1766"/>
    <cellStyle name="Standard 3 2 3 2" xfId="1767"/>
    <cellStyle name="Standard 3 2 3 2 2" xfId="1768"/>
    <cellStyle name="Standard 3 2 3 3" xfId="1769"/>
    <cellStyle name="Standard 3 2 4" xfId="1770"/>
    <cellStyle name="Standard 3 2 4 2" xfId="1771"/>
    <cellStyle name="Standard 3 2 4 3" xfId="1772"/>
    <cellStyle name="Standard 3 2 5" xfId="1773"/>
    <cellStyle name="Standard 3 2 5 2" xfId="1774"/>
    <cellStyle name="Standard 3 2 5 2 2" xfId="1775"/>
    <cellStyle name="Standard 3 2 6" xfId="1776"/>
    <cellStyle name="Standard 3 2 6 2" xfId="1777"/>
    <cellStyle name="Standard 3 2 6 3" xfId="1778"/>
    <cellStyle name="Standard 3 2 7" xfId="1779"/>
    <cellStyle name="Standard 3 2 7 2" xfId="1780"/>
    <cellStyle name="Standard 3 2 7 2 2" xfId="1781"/>
    <cellStyle name="Standard 3 2 8" xfId="1782"/>
    <cellStyle name="Standard 3 2 8 2" xfId="1783"/>
    <cellStyle name="Standard 3 2 9" xfId="1784"/>
    <cellStyle name="Standard 3 3" xfId="1785"/>
    <cellStyle name="Standard 3 3 2" xfId="1786"/>
    <cellStyle name="Standard 3 3 2 2" xfId="1787"/>
    <cellStyle name="Standard 3 3 2 2 2" xfId="1788"/>
    <cellStyle name="Standard 3 3 2 2 2 2" xfId="1789"/>
    <cellStyle name="Standard 3 3 2 2 3" xfId="1790"/>
    <cellStyle name="Standard 3 3 2 3" xfId="1791"/>
    <cellStyle name="Standard 3 3 2 3 2" xfId="1792"/>
    <cellStyle name="Standard 3 3 2 4" xfId="1793"/>
    <cellStyle name="Standard 3 3 2 5" xfId="1794"/>
    <cellStyle name="Standard 3 3 3" xfId="1795"/>
    <cellStyle name="Standard 3 3 3 2" xfId="1796"/>
    <cellStyle name="Standard 3 3 3 2 2" xfId="1797"/>
    <cellStyle name="Standard 3 3 3 3" xfId="1798"/>
    <cellStyle name="Standard 3 3 3 4" xfId="1799"/>
    <cellStyle name="Standard 3 3 4" xfId="1800"/>
    <cellStyle name="Standard 3 3 4 2" xfId="1801"/>
    <cellStyle name="Standard 3 3 5" xfId="1802"/>
    <cellStyle name="Standard 3 3 5 2" xfId="1803"/>
    <cellStyle name="Standard 3 3 5 3" xfId="1804"/>
    <cellStyle name="Standard 3 3 6" xfId="1805"/>
    <cellStyle name="Standard 3 3 7" xfId="1806"/>
    <cellStyle name="Standard 3 3 8" xfId="1807"/>
    <cellStyle name="Standard 3 4" xfId="1808"/>
    <cellStyle name="Standard 3 4 2" xfId="1809"/>
    <cellStyle name="Standard 3 4 2 2" xfId="1810"/>
    <cellStyle name="Standard 3 4 2 2 2" xfId="1811"/>
    <cellStyle name="Standard 3 4 2 3" xfId="1812"/>
    <cellStyle name="Standard 3 4 3" xfId="1813"/>
    <cellStyle name="Standard 3 4 3 2" xfId="1814"/>
    <cellStyle name="Standard 3 4 4" xfId="1815"/>
    <cellStyle name="Standard 3 4 5" xfId="1816"/>
    <cellStyle name="Standard 3 5" xfId="1817"/>
    <cellStyle name="Standard 3 5 2" xfId="1818"/>
    <cellStyle name="Standard 3 5 2 2" xfId="1819"/>
    <cellStyle name="Standard 3 5 3" xfId="1820"/>
    <cellStyle name="Standard 3 6" xfId="1821"/>
    <cellStyle name="Standard 3 6 2" xfId="1822"/>
    <cellStyle name="Standard 3 7" xfId="1823"/>
    <cellStyle name="Standard 3 7 2" xfId="1824"/>
    <cellStyle name="Standard 3 7 2 2" xfId="1825"/>
    <cellStyle name="Standard 3 8" xfId="1826"/>
    <cellStyle name="Standard 3 8 2" xfId="1827"/>
    <cellStyle name="Standard 3 8 3" xfId="1828"/>
    <cellStyle name="Standard 3 9" xfId="1829"/>
    <cellStyle name="Standard 3 9 2" xfId="1830"/>
    <cellStyle name="Standard 3 9 2 2" xfId="1831"/>
    <cellStyle name="Standard 3_d1_2012" xfId="1832"/>
    <cellStyle name="Standard 30" xfId="1833"/>
    <cellStyle name="Standard 30 2" xfId="1834"/>
    <cellStyle name="Standard 30 3" xfId="1835"/>
    <cellStyle name="Standard 30 4" xfId="1836"/>
    <cellStyle name="Standard 31" xfId="1837"/>
    <cellStyle name="Standard 31 2" xfId="1838"/>
    <cellStyle name="Standard 31 3" xfId="1839"/>
    <cellStyle name="Standard 31 4" xfId="1840"/>
    <cellStyle name="Standard 32" xfId="1841"/>
    <cellStyle name="Standard 32 2" xfId="1842"/>
    <cellStyle name="Standard 32 3" xfId="1843"/>
    <cellStyle name="Standard 32 4" xfId="1844"/>
    <cellStyle name="Standard 33" xfId="1845"/>
    <cellStyle name="Standard 33 2" xfId="1846"/>
    <cellStyle name="Standard 33 3" xfId="1847"/>
    <cellStyle name="Standard 34" xfId="1848"/>
    <cellStyle name="Standard 34 2" xfId="1849"/>
    <cellStyle name="Standard 35" xfId="1850"/>
    <cellStyle name="Standard 35 2" xfId="1851"/>
    <cellStyle name="Standard 36" xfId="1852"/>
    <cellStyle name="Standard 36 2" xfId="1853"/>
    <cellStyle name="Standard 37" xfId="1854"/>
    <cellStyle name="Standard 37 2" xfId="1855"/>
    <cellStyle name="Standard 37 3" xfId="1856"/>
    <cellStyle name="Standard 38" xfId="1857"/>
    <cellStyle name="Standard 38 2" xfId="1858"/>
    <cellStyle name="Standard 38 3" xfId="1859"/>
    <cellStyle name="Standard 39" xfId="1860"/>
    <cellStyle name="Standard 39 2" xfId="1861"/>
    <cellStyle name="Standard 39 3" xfId="1862"/>
    <cellStyle name="Standard 4" xfId="1863"/>
    <cellStyle name="Standard 4 2" xfId="1864"/>
    <cellStyle name="Standard 4 2 2" xfId="1865"/>
    <cellStyle name="Standard 4 2 2 2" xfId="1866"/>
    <cellStyle name="Standard 4 2 2 2 2" xfId="1867"/>
    <cellStyle name="Standard 4 2 3" xfId="1868"/>
    <cellStyle name="Standard 4 2 3 2" xfId="1869"/>
    <cellStyle name="Standard 4 2 4" xfId="1870"/>
    <cellStyle name="Standard 4 2 4 2" xfId="1871"/>
    <cellStyle name="Standard 4 2 4 3" xfId="1872"/>
    <cellStyle name="Standard 4 2 4 4" xfId="1873"/>
    <cellStyle name="Standard 4 2 5" xfId="1874"/>
    <cellStyle name="Standard 4 2 5 2" xfId="1875"/>
    <cellStyle name="Standard 4 2 6" xfId="1876"/>
    <cellStyle name="Standard 4 2 7" xfId="1877"/>
    <cellStyle name="Standard 4 3" xfId="1878"/>
    <cellStyle name="Standard 4 3 2" xfId="1879"/>
    <cellStyle name="Standard 4 3 2 2" xfId="1880"/>
    <cellStyle name="Standard 4 3 3" xfId="1881"/>
    <cellStyle name="Standard 4 3 4" xfId="1882"/>
    <cellStyle name="Standard 4 3 5" xfId="1883"/>
    <cellStyle name="Standard 4 4" xfId="1884"/>
    <cellStyle name="Standard 4 4 2" xfId="1885"/>
    <cellStyle name="Standard 4 4 2 2" xfId="1886"/>
    <cellStyle name="Standard 4 4 2 3" xfId="1887"/>
    <cellStyle name="Standard 4 4 3" xfId="1888"/>
    <cellStyle name="Standard 4 5" xfId="1889"/>
    <cellStyle name="Standard 4 5 2" xfId="1890"/>
    <cellStyle name="Standard 4 5 2 2" xfId="1891"/>
    <cellStyle name="Standard 4 5 3" xfId="1892"/>
    <cellStyle name="Standard 4 5 4" xfId="1893"/>
    <cellStyle name="Standard 4 6" xfId="1894"/>
    <cellStyle name="Standard 4 6 2" xfId="1895"/>
    <cellStyle name="Standard 4 6 2 2" xfId="1896"/>
    <cellStyle name="Standard 4 6 3" xfId="1897"/>
    <cellStyle name="Standard 4 7" xfId="1898"/>
    <cellStyle name="Standard 4 7 2" xfId="1899"/>
    <cellStyle name="Standard 4 8" xfId="1900"/>
    <cellStyle name="Standard 4_Tabelle1" xfId="1901"/>
    <cellStyle name="Standard 40" xfId="1902"/>
    <cellStyle name="Standard 40 2" xfId="1903"/>
    <cellStyle name="Standard 41" xfId="1904"/>
    <cellStyle name="Standard 41 2" xfId="1905"/>
    <cellStyle name="Standard 42" xfId="1906"/>
    <cellStyle name="Standard 42 2" xfId="1907"/>
    <cellStyle name="Standard 43" xfId="1908"/>
    <cellStyle name="Standard 43 2" xfId="1909"/>
    <cellStyle name="Standard 44" xfId="1910"/>
    <cellStyle name="Standard 44 2" xfId="1911"/>
    <cellStyle name="Standard 45" xfId="1912"/>
    <cellStyle name="Standard 45 2" xfId="1913"/>
    <cellStyle name="Standard 46" xfId="1914"/>
    <cellStyle name="Standard 46 2" xfId="1915"/>
    <cellStyle name="Standard 47" xfId="1916"/>
    <cellStyle name="Standard 47 2" xfId="1917"/>
    <cellStyle name="Standard 48" xfId="1918"/>
    <cellStyle name="Standard 48 2" xfId="1919"/>
    <cellStyle name="Standard 49" xfId="1920"/>
    <cellStyle name="Standard 49 2" xfId="1921"/>
    <cellStyle name="Standard 5" xfId="1922"/>
    <cellStyle name="Standard 5 2" xfId="1923"/>
    <cellStyle name="Standard 5 2 2" xfId="1924"/>
    <cellStyle name="Standard 5 2 2 2" xfId="1925"/>
    <cellStyle name="Standard 5 2 2 2 2" xfId="1926"/>
    <cellStyle name="Standard 5 2 2 2 3" xfId="1927"/>
    <cellStyle name="Standard 5 2 3" xfId="1928"/>
    <cellStyle name="Standard 5 2 3 2" xfId="1929"/>
    <cellStyle name="Standard 5 2 3 2 2" xfId="1930"/>
    <cellStyle name="Standard 5 2 4" xfId="1931"/>
    <cellStyle name="Standard 5 2 4 2" xfId="1932"/>
    <cellStyle name="Standard 5 2 4 3" xfId="1933"/>
    <cellStyle name="Standard 5 2 5" xfId="1934"/>
    <cellStyle name="Standard 5 2 5 2" xfId="1935"/>
    <cellStyle name="Standard 5 2 5 2 2" xfId="1936"/>
    <cellStyle name="Standard 5 2 6" xfId="1937"/>
    <cellStyle name="Standard 5 2 6 2" xfId="1938"/>
    <cellStyle name="Standard 5 3" xfId="1939"/>
    <cellStyle name="Standard 5 3 2" xfId="1940"/>
    <cellStyle name="Standard 5 3 2 2" xfId="1941"/>
    <cellStyle name="Standard 5 3 2 3" xfId="1942"/>
    <cellStyle name="Standard 5 3 3" xfId="1943"/>
    <cellStyle name="Standard 5 4" xfId="1944"/>
    <cellStyle name="Standard 5 4 2" xfId="1945"/>
    <cellStyle name="Standard 5 4 2 2" xfId="1946"/>
    <cellStyle name="Standard 5 5" xfId="1947"/>
    <cellStyle name="Standard 5 5 2" xfId="1948"/>
    <cellStyle name="Standard 5 5 3" xfId="1949"/>
    <cellStyle name="Standard 5 6" xfId="1950"/>
    <cellStyle name="Standard 5 6 2" xfId="1951"/>
    <cellStyle name="Standard 5 6 2 2" xfId="1952"/>
    <cellStyle name="Standard 5 6 3" xfId="1953"/>
    <cellStyle name="Standard 5 7" xfId="1954"/>
    <cellStyle name="Standard 5 7 2" xfId="1955"/>
    <cellStyle name="Standard 5 8" xfId="1956"/>
    <cellStyle name="Standard 5 9" xfId="1957"/>
    <cellStyle name="Standard 50" xfId="1958"/>
    <cellStyle name="Standard 50 2" xfId="1959"/>
    <cellStyle name="Standard 51" xfId="1960"/>
    <cellStyle name="Standard 51 2" xfId="1961"/>
    <cellStyle name="Standard 52" xfId="1962"/>
    <cellStyle name="Standard 52 2" xfId="1963"/>
    <cellStyle name="Standard 53" xfId="1964"/>
    <cellStyle name="Standard 53 2" xfId="1965"/>
    <cellStyle name="Standard 54" xfId="1966"/>
    <cellStyle name="Standard 54 2" xfId="1967"/>
    <cellStyle name="Standard 55" xfId="1968"/>
    <cellStyle name="Standard 55 2" xfId="1969"/>
    <cellStyle name="Standard 56" xfId="1970"/>
    <cellStyle name="Standard 56 2" xfId="1971"/>
    <cellStyle name="Standard 57" xfId="1972"/>
    <cellStyle name="Standard 57 2" xfId="1973"/>
    <cellStyle name="Standard 58" xfId="1974"/>
    <cellStyle name="Standard 58 2" xfId="1975"/>
    <cellStyle name="Standard 59" xfId="1976"/>
    <cellStyle name="Standard 59 2" xfId="1977"/>
    <cellStyle name="Standard 6" xfId="1978"/>
    <cellStyle name="Standard 6 2" xfId="1979"/>
    <cellStyle name="Standard 6 2 2" xfId="1980"/>
    <cellStyle name="Standard 6 2 2 2" xfId="1981"/>
    <cellStyle name="Standard 6 2 2 2 2" xfId="1982"/>
    <cellStyle name="Standard 6 2 3" xfId="1983"/>
    <cellStyle name="Standard 6 2 3 2" xfId="1984"/>
    <cellStyle name="Standard 6 2 3 3" xfId="1985"/>
    <cellStyle name="Standard 6 2 4" xfId="1986"/>
    <cellStyle name="Standard 6 2 4 2" xfId="1987"/>
    <cellStyle name="Standard 6 2 4 2 2" xfId="1988"/>
    <cellStyle name="Standard 6 2 5" xfId="1989"/>
    <cellStyle name="Standard 6 2 5 2" xfId="1990"/>
    <cellStyle name="Standard 6 3" xfId="1991"/>
    <cellStyle name="Standard 6 3 2" xfId="1992"/>
    <cellStyle name="Standard 6 3 2 2" xfId="1993"/>
    <cellStyle name="Standard 6 3 2 3" xfId="1994"/>
    <cellStyle name="Standard 6 3 3" xfId="1995"/>
    <cellStyle name="Standard 6 4" xfId="1996"/>
    <cellStyle name="Standard 6 4 2" xfId="1997"/>
    <cellStyle name="Standard 6 4 2 2" xfId="1998"/>
    <cellStyle name="Standard 6 4 3" xfId="1999"/>
    <cellStyle name="Standard 6 5" xfId="2000"/>
    <cellStyle name="Standard 6 5 2" xfId="2001"/>
    <cellStyle name="Standard 6 5 3" xfId="2002"/>
    <cellStyle name="Standard 6 5 4" xfId="2003"/>
    <cellStyle name="Standard 6 6" xfId="2004"/>
    <cellStyle name="Standard 6 6 2" xfId="2005"/>
    <cellStyle name="Standard 6 6 2 2" xfId="2006"/>
    <cellStyle name="Standard 6 7" xfId="2007"/>
    <cellStyle name="Standard 6 7 2" xfId="2008"/>
    <cellStyle name="Standard 6 8" xfId="2009"/>
    <cellStyle name="Standard 6 9" xfId="2010"/>
    <cellStyle name="Standard 6_SOFI Tab. H1.2-1A" xfId="2011"/>
    <cellStyle name="Standard 60" xfId="2012"/>
    <cellStyle name="Standard 60 2" xfId="2013"/>
    <cellStyle name="Standard 61" xfId="2014"/>
    <cellStyle name="Standard 61 2" xfId="2015"/>
    <cellStyle name="Standard 62" xfId="2016"/>
    <cellStyle name="Standard 62 2" xfId="2017"/>
    <cellStyle name="Standard 63" xfId="2018"/>
    <cellStyle name="Standard 63 2" xfId="2019"/>
    <cellStyle name="Standard 64" xfId="2020"/>
    <cellStyle name="Standard 64 2" xfId="2021"/>
    <cellStyle name="Standard 65" xfId="2022"/>
    <cellStyle name="Standard 65 2" xfId="2023"/>
    <cellStyle name="Standard 66" xfId="2024"/>
    <cellStyle name="Standard 66 2" xfId="2025"/>
    <cellStyle name="Standard 67" xfId="2026"/>
    <cellStyle name="Standard 67 2" xfId="2027"/>
    <cellStyle name="Standard 68" xfId="2028"/>
    <cellStyle name="Standard 68 2" xfId="2029"/>
    <cellStyle name="Standard 69" xfId="2030"/>
    <cellStyle name="Standard 69 2" xfId="2031"/>
    <cellStyle name="Standard 7" xfId="2032"/>
    <cellStyle name="Standard 7 10" xfId="2033"/>
    <cellStyle name="Standard 7 2" xfId="2034"/>
    <cellStyle name="Standard 7 2 2" xfId="2035"/>
    <cellStyle name="Standard 7 2 2 2" xfId="2036"/>
    <cellStyle name="Standard 7 2 2 3" xfId="2037"/>
    <cellStyle name="Standard 7 3" xfId="2038"/>
    <cellStyle name="Standard 7 3 2" xfId="2039"/>
    <cellStyle name="Standard 7 3 2 2" xfId="2040"/>
    <cellStyle name="Standard 7 3 3" xfId="2041"/>
    <cellStyle name="Standard 7 4" xfId="2042"/>
    <cellStyle name="Standard 7 4 2" xfId="2043"/>
    <cellStyle name="Standard 7 4 3" xfId="2044"/>
    <cellStyle name="Standard 7 5" xfId="2045"/>
    <cellStyle name="Standard 7 5 2" xfId="2046"/>
    <cellStyle name="Standard 7 6" xfId="2047"/>
    <cellStyle name="Standard 7 6 2" xfId="2048"/>
    <cellStyle name="Standard 7 7" xfId="2049"/>
    <cellStyle name="Standard 7 7 2" xfId="2050"/>
    <cellStyle name="Standard 7 8" xfId="2051"/>
    <cellStyle name="Standard 7 9" xfId="2052"/>
    <cellStyle name="Standard 70" xfId="2053"/>
    <cellStyle name="Standard 70 2" xfId="2054"/>
    <cellStyle name="Standard 71" xfId="2055"/>
    <cellStyle name="Standard 71 2" xfId="2056"/>
    <cellStyle name="Standard 72" xfId="2057"/>
    <cellStyle name="Standard 72 2" xfId="2058"/>
    <cellStyle name="Standard 73" xfId="2059"/>
    <cellStyle name="Standard 73 2" xfId="2060"/>
    <cellStyle name="Standard 74" xfId="2061"/>
    <cellStyle name="Standard 74 2" xfId="2062"/>
    <cellStyle name="Standard 75" xfId="2063"/>
    <cellStyle name="Standard 75 2" xfId="2064"/>
    <cellStyle name="Standard 76" xfId="2065"/>
    <cellStyle name="Standard 76 2" xfId="2066"/>
    <cellStyle name="Standard 77" xfId="2067"/>
    <cellStyle name="Standard 77 2" xfId="2068"/>
    <cellStyle name="Standard 78" xfId="2069"/>
    <cellStyle name="Standard 78 2" xfId="2070"/>
    <cellStyle name="Standard 79" xfId="2071"/>
    <cellStyle name="Standard 79 2" xfId="2072"/>
    <cellStyle name="Standard 8" xfId="2073"/>
    <cellStyle name="Standard 8 2" xfId="2074"/>
    <cellStyle name="Standard 8 2 2" xfId="2075"/>
    <cellStyle name="Standard 8 2 2 2" xfId="2076"/>
    <cellStyle name="Standard 8 3" xfId="2077"/>
    <cellStyle name="Standard 8 3 2" xfId="2078"/>
    <cellStyle name="Standard 8 3 3" xfId="2079"/>
    <cellStyle name="Standard 8 4" xfId="2080"/>
    <cellStyle name="Standard 8 4 2" xfId="2081"/>
    <cellStyle name="Standard 8 4 3" xfId="2082"/>
    <cellStyle name="Standard 8 5" xfId="2083"/>
    <cellStyle name="Standard 8 5 2" xfId="2084"/>
    <cellStyle name="Standard 8 6" xfId="2085"/>
    <cellStyle name="Standard 8 7" xfId="2086"/>
    <cellStyle name="Standard 8_SOFI Tab. H1.2-1A" xfId="2087"/>
    <cellStyle name="Standard 80" xfId="2088"/>
    <cellStyle name="Standard 80 2" xfId="2089"/>
    <cellStyle name="Standard 81" xfId="2090"/>
    <cellStyle name="Standard 81 2" xfId="2091"/>
    <cellStyle name="Standard 82" xfId="2092"/>
    <cellStyle name="Standard 82 2" xfId="2093"/>
    <cellStyle name="Standard 83" xfId="2094"/>
    <cellStyle name="Standard 83 2" xfId="2095"/>
    <cellStyle name="Standard 84" xfId="2096"/>
    <cellStyle name="Standard 84 2" xfId="2097"/>
    <cellStyle name="Standard 85" xfId="2098"/>
    <cellStyle name="Standard 85 2" xfId="2099"/>
    <cellStyle name="Standard 86" xfId="2100"/>
    <cellStyle name="Standard 86 2" xfId="2101"/>
    <cellStyle name="Standard 87" xfId="2102"/>
    <cellStyle name="Standard 87 2" xfId="2103"/>
    <cellStyle name="Standard 88" xfId="2104"/>
    <cellStyle name="Standard 88 2" xfId="2105"/>
    <cellStyle name="Standard 89" xfId="2106"/>
    <cellStyle name="Standard 89 2" xfId="2107"/>
    <cellStyle name="Standard 9" xfId="2108"/>
    <cellStyle name="Standard 9 2" xfId="2109"/>
    <cellStyle name="Standard 9 2 2" xfId="2110"/>
    <cellStyle name="Standard 9 2 2 2" xfId="2111"/>
    <cellStyle name="Standard 9 2 2 3" xfId="2112"/>
    <cellStyle name="Standard 9 2 3" xfId="2113"/>
    <cellStyle name="Standard 9 2 3 2" xfId="2114"/>
    <cellStyle name="Standard 9 2_SOFI Tab. H1.2-1A" xfId="2115"/>
    <cellStyle name="Standard 9 3" xfId="2116"/>
    <cellStyle name="Standard 9 3 2" xfId="2117"/>
    <cellStyle name="Standard 9 3 2 2" xfId="2118"/>
    <cellStyle name="Standard 9 3 2 2 2" xfId="2119"/>
    <cellStyle name="Standard 9 3 2 3" xfId="2120"/>
    <cellStyle name="Standard 9 3 3" xfId="2121"/>
    <cellStyle name="Standard 9 3 3 2" xfId="2122"/>
    <cellStyle name="Standard 9 3 4" xfId="2123"/>
    <cellStyle name="Standard 9 4" xfId="2124"/>
    <cellStyle name="Standard 9 4 2" xfId="2125"/>
    <cellStyle name="Standard 9 4 2 2" xfId="2126"/>
    <cellStyle name="Standard 9 4 3" xfId="2127"/>
    <cellStyle name="Standard 9_SOFI Tab. H1.2-1A" xfId="2128"/>
    <cellStyle name="Standard 90" xfId="2129"/>
    <cellStyle name="Standard 91" xfId="2130"/>
    <cellStyle name="Standard 92" xfId="2131"/>
    <cellStyle name="Standard 93" xfId="2132"/>
    <cellStyle name="Standard 94" xfId="2133"/>
    <cellStyle name="Standard 95" xfId="2134"/>
    <cellStyle name="Standard 96" xfId="2135"/>
    <cellStyle name="Standard 97" xfId="2136"/>
    <cellStyle name="Standard 98" xfId="2137"/>
    <cellStyle name="Standard 99" xfId="2138"/>
    <cellStyle name="Standard_d1_2008" xfId="2139"/>
    <cellStyle name="Standard_Tab. C2-15A" xfId="2140"/>
    <cellStyle name="Standard_Tabelle1" xfId="2141"/>
    <cellStyle name="Standard_Tabelle2" xfId="2142"/>
    <cellStyle name="Standard_Tabelle3" xfId="2143"/>
    <cellStyle name="Standard_Tabelle5" xfId="2144"/>
    <cellStyle name="Standard_WK_LT_Teil_III_1" xfId="2145"/>
    <cellStyle name="style1385638635423" xfId="2146"/>
    <cellStyle name="style1385638635438" xfId="2147"/>
    <cellStyle name="style1385638635470" xfId="2148"/>
    <cellStyle name="style1409137545777" xfId="2149"/>
    <cellStyle name="style1409137545777 2" xfId="2150"/>
    <cellStyle name="style1409137546292" xfId="2151"/>
    <cellStyle name="style1409137546292 2" xfId="2152"/>
    <cellStyle name="style1410424099488" xfId="2153"/>
    <cellStyle name="style1410424099488 2" xfId="2154"/>
    <cellStyle name="style1432115046898" xfId="2155"/>
    <cellStyle name="style1432115046929" xfId="2156"/>
    <cellStyle name="style1432115046960" xfId="2157"/>
    <cellStyle name="style1432115047007" xfId="2158"/>
    <cellStyle name="style1432115047038" xfId="2159"/>
    <cellStyle name="style1432115047569" xfId="2160"/>
    <cellStyle name="style1432115047662" xfId="2161"/>
    <cellStyle name="style1432115047771" xfId="2162"/>
    <cellStyle name="style1432115047959" xfId="2163"/>
    <cellStyle name="style1432115047990" xfId="2164"/>
    <cellStyle name="style1432115048037" xfId="2165"/>
    <cellStyle name="style1432115048177" xfId="2166"/>
    <cellStyle name="style1432115048224" xfId="2167"/>
    <cellStyle name="style1432115048333" xfId="2168"/>
    <cellStyle name="style1432115048551" xfId="2169"/>
    <cellStyle name="style1432115048583" xfId="2170"/>
    <cellStyle name="style1432115048614" xfId="2171"/>
    <cellStyle name="style1432115048645" xfId="2172"/>
    <cellStyle name="style1432115048676" xfId="2173"/>
    <cellStyle name="style1432115048707" xfId="2174"/>
    <cellStyle name="style1432115048739" xfId="2175"/>
    <cellStyle name="style1432115048770" xfId="2176"/>
    <cellStyle name="style1432115048801" xfId="2177"/>
    <cellStyle name="style1432115048832" xfId="2178"/>
    <cellStyle name="style1432115048957" xfId="2179"/>
    <cellStyle name="style1432115049066" xfId="2180"/>
    <cellStyle name="style1432115049113" xfId="2181"/>
    <cellStyle name="style1432115049144" xfId="2182"/>
    <cellStyle name="style1432115049222" xfId="2183"/>
    <cellStyle name="style1432115049238" xfId="2184"/>
    <cellStyle name="style1432115049269" xfId="2185"/>
    <cellStyle name="style1432115049300" xfId="2186"/>
    <cellStyle name="style1432115049347" xfId="2187"/>
    <cellStyle name="style1432115049363" xfId="2188"/>
    <cellStyle name="style1432115049409" xfId="2189"/>
    <cellStyle name="style1432115049441" xfId="2190"/>
    <cellStyle name="style1434371616151" xfId="2191"/>
    <cellStyle name="style1434371616306" xfId="2192"/>
    <cellStyle name="style1434371616423" xfId="2193"/>
    <cellStyle name="style1434371634456" xfId="2194"/>
    <cellStyle name="style1434371634492" xfId="2195"/>
    <cellStyle name="style1434371634528" xfId="2196"/>
    <cellStyle name="style1434371634623" xfId="2197"/>
    <cellStyle name="style1434371634660" xfId="2198"/>
    <cellStyle name="style1434371634695" xfId="2199"/>
    <cellStyle name="style1434371635017" xfId="2200"/>
    <cellStyle name="style1434371635047" xfId="2201"/>
    <cellStyle name="style1434371635087" xfId="2202"/>
    <cellStyle name="style1434371635288" xfId="2203"/>
    <cellStyle name="style1434371635394" xfId="2204"/>
    <cellStyle name="style1434371635501" xfId="2205"/>
    <cellStyle name="style1436190653413" xfId="2206"/>
    <cellStyle name="style1436190653413 2" xfId="2207"/>
    <cellStyle name="style1436190653538" xfId="2208"/>
    <cellStyle name="style1436190653538 2" xfId="2209"/>
    <cellStyle name="style1436190653663" xfId="2210"/>
    <cellStyle name="style1436190653663 2" xfId="2211"/>
    <cellStyle name="style1436190653756" xfId="2212"/>
    <cellStyle name="style1436190653756 2" xfId="2213"/>
    <cellStyle name="style1436190653897" xfId="2214"/>
    <cellStyle name="style1436190653897 2" xfId="2215"/>
    <cellStyle name="style1436190654053" xfId="2216"/>
    <cellStyle name="style1436190654053 2" xfId="2217"/>
    <cellStyle name="style1436190654163" xfId="2218"/>
    <cellStyle name="style1436190654163 2" xfId="2219"/>
    <cellStyle name="style1436190654303" xfId="2220"/>
    <cellStyle name="style1436190654303 2" xfId="2221"/>
    <cellStyle name="style1436190654444" xfId="2222"/>
    <cellStyle name="style1436190654444 2" xfId="2223"/>
    <cellStyle name="style1436190654600" xfId="2224"/>
    <cellStyle name="style1436190654600 2" xfId="2225"/>
    <cellStyle name="style1436190654694" xfId="2226"/>
    <cellStyle name="style1436190654694 2" xfId="2227"/>
    <cellStyle name="style1436190654803" xfId="2228"/>
    <cellStyle name="style1436190654803 2" xfId="2229"/>
    <cellStyle name="style1436190654913" xfId="2230"/>
    <cellStyle name="style1436190654913 2" xfId="2231"/>
    <cellStyle name="style1436190655022" xfId="2232"/>
    <cellStyle name="style1436190655022 2" xfId="2233"/>
    <cellStyle name="style1436190655178" xfId="2234"/>
    <cellStyle name="style1436190655178 2" xfId="2235"/>
    <cellStyle name="style1436190655303" xfId="2236"/>
    <cellStyle name="style1436190655303 2" xfId="2237"/>
    <cellStyle name="style1436190655397" xfId="2238"/>
    <cellStyle name="style1436190655397 2" xfId="2239"/>
    <cellStyle name="style1436190655460" xfId="2240"/>
    <cellStyle name="style1436190655460 2" xfId="2241"/>
    <cellStyle name="style1436190655538" xfId="2242"/>
    <cellStyle name="style1436190655538 2" xfId="2243"/>
    <cellStyle name="style1436190655616" xfId="2244"/>
    <cellStyle name="style1436190655616 2" xfId="2245"/>
    <cellStyle name="style1436190655694" xfId="2246"/>
    <cellStyle name="style1436190655694 2" xfId="2247"/>
    <cellStyle name="style1436190655788" xfId="2248"/>
    <cellStyle name="style1436190655788 2" xfId="2249"/>
    <cellStyle name="style1436190655897" xfId="2250"/>
    <cellStyle name="style1436190655897 2" xfId="2251"/>
    <cellStyle name="style1436190655991" xfId="2252"/>
    <cellStyle name="style1436190655991 2" xfId="2253"/>
    <cellStyle name="style1436190656069" xfId="2254"/>
    <cellStyle name="style1436190656069 2" xfId="2255"/>
    <cellStyle name="style1436190656131" xfId="2256"/>
    <cellStyle name="style1436190656131 2" xfId="2257"/>
    <cellStyle name="style1436190656210" xfId="2258"/>
    <cellStyle name="style1436190656210 2" xfId="2259"/>
    <cellStyle name="style1436190656272" xfId="2260"/>
    <cellStyle name="style1436190656272 2" xfId="2261"/>
    <cellStyle name="style1436190656335" xfId="2262"/>
    <cellStyle name="style1436190656335 2" xfId="2263"/>
    <cellStyle name="style1436190656413" xfId="2264"/>
    <cellStyle name="style1436190656413 2" xfId="2265"/>
    <cellStyle name="style1436190656475" xfId="2266"/>
    <cellStyle name="style1436190656475 2" xfId="2267"/>
    <cellStyle name="style1436190656553" xfId="2268"/>
    <cellStyle name="style1436190656553 2" xfId="2269"/>
    <cellStyle name="style1436190656756" xfId="2270"/>
    <cellStyle name="style1436190656756 2" xfId="2271"/>
    <cellStyle name="style1436190656819" xfId="2272"/>
    <cellStyle name="style1436190656819 2" xfId="2273"/>
    <cellStyle name="style1436190656866" xfId="2274"/>
    <cellStyle name="style1436190656866 2" xfId="2275"/>
    <cellStyle name="style1436190656913" xfId="2276"/>
    <cellStyle name="style1436190656913 2" xfId="2277"/>
    <cellStyle name="style1436190656975" xfId="2278"/>
    <cellStyle name="style1436190656975 2" xfId="2279"/>
    <cellStyle name="style1436190657131" xfId="2280"/>
    <cellStyle name="style1436190657131 2" xfId="2281"/>
    <cellStyle name="style1436190657241" xfId="2282"/>
    <cellStyle name="style1436190657241 2" xfId="2283"/>
    <cellStyle name="style1436190657288" xfId="2284"/>
    <cellStyle name="style1436190657288 2" xfId="2285"/>
    <cellStyle name="style1436190657350" xfId="2286"/>
    <cellStyle name="style1436190657350 2" xfId="2287"/>
    <cellStyle name="style1436190657397" xfId="2288"/>
    <cellStyle name="style1436190657397 2" xfId="2289"/>
    <cellStyle name="style1436190657460" xfId="2290"/>
    <cellStyle name="style1436190657460 2" xfId="2291"/>
    <cellStyle name="style1436190657538" xfId="2292"/>
    <cellStyle name="style1436190657538 2" xfId="2293"/>
    <cellStyle name="style1436190657600" xfId="2294"/>
    <cellStyle name="style1436190657600 2" xfId="2295"/>
    <cellStyle name="style1436190657678" xfId="2296"/>
    <cellStyle name="style1436190657678 2" xfId="2297"/>
    <cellStyle name="style1436190657741" xfId="2298"/>
    <cellStyle name="style1436190657741 2" xfId="2299"/>
    <cellStyle name="style1436190657819" xfId="2300"/>
    <cellStyle name="style1436190657819 2" xfId="2301"/>
    <cellStyle name="style1436190657881" xfId="2302"/>
    <cellStyle name="style1436190657881 2" xfId="2303"/>
    <cellStyle name="style1436190657944" xfId="2304"/>
    <cellStyle name="style1436190657944 2" xfId="2305"/>
    <cellStyle name="style1436190658022" xfId="2306"/>
    <cellStyle name="style1436190658022 2" xfId="2307"/>
    <cellStyle name="style1436190658085" xfId="2308"/>
    <cellStyle name="style1436190658085 2" xfId="2309"/>
    <cellStyle name="style1436190658131" xfId="2310"/>
    <cellStyle name="style1436190658131 2" xfId="2311"/>
    <cellStyle name="style1436190658194" xfId="2312"/>
    <cellStyle name="style1436190658194 2" xfId="2313"/>
    <cellStyle name="style1436190658256" xfId="2314"/>
    <cellStyle name="style1436190658256 2" xfId="2315"/>
    <cellStyle name="style1436190658303" xfId="2316"/>
    <cellStyle name="style1436190658303 2" xfId="2317"/>
    <cellStyle name="style1436190658366" xfId="2318"/>
    <cellStyle name="style1436190658366 2" xfId="2319"/>
    <cellStyle name="style1436190658413" xfId="2320"/>
    <cellStyle name="style1436190658413 2" xfId="2321"/>
    <cellStyle name="style1436190658459" xfId="2322"/>
    <cellStyle name="style1436190658459 2" xfId="2323"/>
    <cellStyle name="style1436190658538" xfId="2324"/>
    <cellStyle name="style1436190658538 2" xfId="2325"/>
    <cellStyle name="style1436190658600" xfId="2326"/>
    <cellStyle name="style1436190658600 2" xfId="2327"/>
    <cellStyle name="style1436190658694" xfId="2328"/>
    <cellStyle name="style1436190658694 2" xfId="2329"/>
    <cellStyle name="style1436190658772" xfId="2330"/>
    <cellStyle name="style1436190658772 2" xfId="2331"/>
    <cellStyle name="style1436190658866" xfId="2332"/>
    <cellStyle name="style1436190658866 2" xfId="2333"/>
    <cellStyle name="style1436190658991" xfId="2334"/>
    <cellStyle name="style1436190658991 2" xfId="2335"/>
    <cellStyle name="style1436190659100" xfId="2336"/>
    <cellStyle name="style1436190659100 2" xfId="2337"/>
    <cellStyle name="style1436190659616" xfId="2338"/>
    <cellStyle name="style1436190659616 2" xfId="2339"/>
    <cellStyle name="style1436190659741" xfId="2340"/>
    <cellStyle name="style1436190659741 2" xfId="2341"/>
    <cellStyle name="style1436190659866" xfId="2342"/>
    <cellStyle name="style1436190659866 2" xfId="2343"/>
    <cellStyle name="style1436190660100" xfId="2344"/>
    <cellStyle name="style1436190660100 2" xfId="2345"/>
    <cellStyle name="style1436190660209" xfId="2346"/>
    <cellStyle name="style1436190660209 2" xfId="2347"/>
    <cellStyle name="style1436190732209" xfId="2348"/>
    <cellStyle name="style1436190732365" xfId="2349"/>
    <cellStyle name="style1436190732490" xfId="2350"/>
    <cellStyle name="style1436190732615" xfId="2351"/>
    <cellStyle name="style1436190732772" xfId="2352"/>
    <cellStyle name="style1436190732928" xfId="2353"/>
    <cellStyle name="style1436190733084" xfId="2354"/>
    <cellStyle name="style1436190733256" xfId="2355"/>
    <cellStyle name="style1436190733459" xfId="2356"/>
    <cellStyle name="style1436190733553" xfId="2357"/>
    <cellStyle name="style1436190733631" xfId="2358"/>
    <cellStyle name="style1436190733725" xfId="2359"/>
    <cellStyle name="style1436190733818" xfId="2360"/>
    <cellStyle name="style1436190733912" xfId="2361"/>
    <cellStyle name="style1436190734068" xfId="2362"/>
    <cellStyle name="style1436190734178" xfId="2363"/>
    <cellStyle name="style1436190734303" xfId="2364"/>
    <cellStyle name="style1436190734428" xfId="2365"/>
    <cellStyle name="style1436190734537" xfId="2366"/>
    <cellStyle name="style1436190734678" xfId="2367"/>
    <cellStyle name="style1436190734834" xfId="2368"/>
    <cellStyle name="style1436190734990" xfId="2369"/>
    <cellStyle name="style1436190735147" xfId="2370"/>
    <cellStyle name="style1436190735350" xfId="2371"/>
    <cellStyle name="style1436190735428" xfId="2372"/>
    <cellStyle name="style1436190735522" xfId="2373"/>
    <cellStyle name="style1436190735647" xfId="2374"/>
    <cellStyle name="style1436190735803" xfId="2375"/>
    <cellStyle name="style1436190735975" xfId="2376"/>
    <cellStyle name="style1436190736053" xfId="2377"/>
    <cellStyle name="style1436190736147" xfId="2378"/>
    <cellStyle name="style1436190736209" xfId="2379"/>
    <cellStyle name="style1436190736350" xfId="2380"/>
    <cellStyle name="style1436190736459" xfId="2381"/>
    <cellStyle name="style1436190736568" xfId="2382"/>
    <cellStyle name="style1436190736693" xfId="2383"/>
    <cellStyle name="style1436190736803" xfId="2384"/>
    <cellStyle name="style1436190736975" xfId="2385"/>
    <cellStyle name="style1436190737131" xfId="2386"/>
    <cellStyle name="style1436190737287" xfId="2387"/>
    <cellStyle name="style1436190737396" xfId="2388"/>
    <cellStyle name="style1436190737490" xfId="2389"/>
    <cellStyle name="style1436190737568" xfId="2390"/>
    <cellStyle name="style1436190737693" xfId="2391"/>
    <cellStyle name="style1436190737834" xfId="2392"/>
    <cellStyle name="style1436190737990" xfId="2393"/>
    <cellStyle name="style1436190738162" xfId="2394"/>
    <cellStyle name="style1436190738287" xfId="2395"/>
    <cellStyle name="style1436190738412" xfId="2396"/>
    <cellStyle name="style1436190738568" xfId="2397"/>
    <cellStyle name="style1436190738725" xfId="2398"/>
    <cellStyle name="style1436190738850" xfId="2399"/>
    <cellStyle name="style1436190738959" xfId="2400"/>
    <cellStyle name="style1436190739100" xfId="2401"/>
    <cellStyle name="style1436190739225" xfId="2402"/>
    <cellStyle name="style1436190739334" xfId="2403"/>
    <cellStyle name="style1436190739459" xfId="2404"/>
    <cellStyle name="style1436190739584" xfId="2405"/>
    <cellStyle name="style1436190739693" xfId="2406"/>
    <cellStyle name="style1436190740021" xfId="2407"/>
    <cellStyle name="style1436190740100" xfId="2408"/>
    <cellStyle name="style1436190740162" xfId="2409"/>
    <cellStyle name="style1436190740240" xfId="2410"/>
    <cellStyle name="style1436190740553" xfId="2411"/>
    <cellStyle name="style1436190740818" xfId="2412"/>
    <cellStyle name="style1436190740896" xfId="2413"/>
    <cellStyle name="style1436190741100" xfId="2414"/>
    <cellStyle name="style1436190741287" xfId="2415"/>
    <cellStyle name="style1436190741350" xfId="2416"/>
    <cellStyle name="style1450441815830" xfId="2417"/>
    <cellStyle name="style1450441820002" xfId="2418"/>
    <cellStyle name="style1450441822049" xfId="2419"/>
    <cellStyle name="style1450441824674" xfId="2420"/>
    <cellStyle name="style1450441824737" xfId="2421"/>
    <cellStyle name="style1450441824799" xfId="2422"/>
    <cellStyle name="style1450441824924" xfId="2423"/>
    <cellStyle name="style1450441825002" xfId="2424"/>
    <cellStyle name="style1450441825081" xfId="2425"/>
    <cellStyle name="style1454062517534" xfId="2426"/>
    <cellStyle name="style1454062517534 2" xfId="2427"/>
    <cellStyle name="style1454062517753" xfId="2428"/>
    <cellStyle name="style1454062517753 2" xfId="2429"/>
    <cellStyle name="style1454062517878" xfId="2430"/>
    <cellStyle name="style1454062517878 2" xfId="2431"/>
    <cellStyle name="style1454062518003" xfId="2432"/>
    <cellStyle name="style1454062518003 2" xfId="2433"/>
    <cellStyle name="style1454062518097" xfId="2434"/>
    <cellStyle name="style1454062518097 2" xfId="2435"/>
    <cellStyle name="style1454062518206" xfId="2436"/>
    <cellStyle name="style1454062518206 2" xfId="2437"/>
    <cellStyle name="style1454062518331" xfId="2438"/>
    <cellStyle name="style1454062518331 2" xfId="2439"/>
    <cellStyle name="style1454062518456" xfId="2440"/>
    <cellStyle name="style1454062518456 2" xfId="2441"/>
    <cellStyle name="style1454062518566" xfId="2442"/>
    <cellStyle name="style1454062518566 2" xfId="2443"/>
    <cellStyle name="style1454062518675" xfId="2444"/>
    <cellStyle name="style1454062518675 2" xfId="2445"/>
    <cellStyle name="style1454062518769" xfId="2446"/>
    <cellStyle name="style1454062518769 2" xfId="2447"/>
    <cellStyle name="style1454062518894" xfId="2448"/>
    <cellStyle name="style1454062518894 2" xfId="2449"/>
    <cellStyle name="style1454062519034" xfId="2450"/>
    <cellStyle name="style1454062519034 2" xfId="2451"/>
    <cellStyle name="style1454062519144" xfId="2452"/>
    <cellStyle name="style1454062519144 2" xfId="2453"/>
    <cellStyle name="style1454062519300" xfId="2454"/>
    <cellStyle name="style1454062519300 2" xfId="2455"/>
    <cellStyle name="style1454062519425" xfId="2456"/>
    <cellStyle name="style1454062519425 2" xfId="2457"/>
    <cellStyle name="style1454062519550" xfId="2458"/>
    <cellStyle name="style1454062519550 2" xfId="2459"/>
    <cellStyle name="style1454062519675" xfId="2460"/>
    <cellStyle name="style1454062519675 2" xfId="2461"/>
    <cellStyle name="style1454062519784" xfId="2462"/>
    <cellStyle name="style1454062519784 2" xfId="2463"/>
    <cellStyle name="style1454062519941" xfId="2464"/>
    <cellStyle name="style1454062519941 2" xfId="2465"/>
    <cellStyle name="style1454062520112" xfId="2466"/>
    <cellStyle name="style1454062520112 2" xfId="2467"/>
    <cellStyle name="style1454062520269" xfId="2468"/>
    <cellStyle name="style1454062520269 2" xfId="2469"/>
    <cellStyle name="style1454062520409" xfId="2470"/>
    <cellStyle name="style1454062520409 2" xfId="2471"/>
    <cellStyle name="style1454062520487" xfId="2472"/>
    <cellStyle name="style1454062520487 2" xfId="2473"/>
    <cellStyle name="style1454062520597" xfId="2474"/>
    <cellStyle name="style1454062520597 2" xfId="2475"/>
    <cellStyle name="style1454062520722" xfId="2476"/>
    <cellStyle name="style1454062520722 2" xfId="2477"/>
    <cellStyle name="style1454062520800" xfId="2478"/>
    <cellStyle name="style1454062520800 2" xfId="2479"/>
    <cellStyle name="style1454062520894" xfId="2480"/>
    <cellStyle name="style1454062520894 2" xfId="2481"/>
    <cellStyle name="style1454062520972" xfId="2482"/>
    <cellStyle name="style1454062520972 2" xfId="2483"/>
    <cellStyle name="style1454062521050" xfId="2484"/>
    <cellStyle name="style1454062521050 2" xfId="2485"/>
    <cellStyle name="style1454062521144" xfId="2486"/>
    <cellStyle name="style1454062521144 2" xfId="2487"/>
    <cellStyle name="style1454062521206" xfId="2488"/>
    <cellStyle name="style1454062521206 2" xfId="2489"/>
    <cellStyle name="style1454062521284" xfId="2490"/>
    <cellStyle name="style1454062521284 2" xfId="2491"/>
    <cellStyle name="style1454062521362" xfId="2492"/>
    <cellStyle name="style1454062521362 2" xfId="2493"/>
    <cellStyle name="style1454062521441" xfId="2494"/>
    <cellStyle name="style1454062521441 2" xfId="2495"/>
    <cellStyle name="style1454062521519" xfId="2496"/>
    <cellStyle name="style1454062521519 2" xfId="2497"/>
    <cellStyle name="style1454062521581" xfId="2498"/>
    <cellStyle name="style1454062521581 2" xfId="2499"/>
    <cellStyle name="style1454062521644" xfId="2500"/>
    <cellStyle name="style1454062521644 2" xfId="2501"/>
    <cellStyle name="style1454062521737" xfId="2502"/>
    <cellStyle name="style1454062521737 2" xfId="2503"/>
    <cellStyle name="style1454062521831" xfId="2504"/>
    <cellStyle name="style1454062521831 2" xfId="2505"/>
    <cellStyle name="style1454062521925" xfId="2506"/>
    <cellStyle name="style1454062521925 2" xfId="2507"/>
    <cellStyle name="style1454062522003" xfId="2508"/>
    <cellStyle name="style1454062522003 2" xfId="2509"/>
    <cellStyle name="style1454062522081" xfId="2510"/>
    <cellStyle name="style1454062522081 2" xfId="2511"/>
    <cellStyle name="style1454062522175" xfId="2512"/>
    <cellStyle name="style1454062522175 2" xfId="2513"/>
    <cellStyle name="style1454062522253" xfId="2514"/>
    <cellStyle name="style1454062522253 2" xfId="2515"/>
    <cellStyle name="style1454062522347" xfId="2516"/>
    <cellStyle name="style1454062522347 2" xfId="2517"/>
    <cellStyle name="style1454062522456" xfId="2518"/>
    <cellStyle name="style1454062522456 2" xfId="2519"/>
    <cellStyle name="style1454062522566" xfId="2520"/>
    <cellStyle name="style1454062522566 2" xfId="2521"/>
    <cellStyle name="style1454062522628" xfId="2522"/>
    <cellStyle name="style1454062522628 2" xfId="2523"/>
    <cellStyle name="style1454062522800" xfId="2524"/>
    <cellStyle name="style1454062522800 2" xfId="2525"/>
    <cellStyle name="style1454062522863" xfId="2526"/>
    <cellStyle name="style1454062522863 2" xfId="2527"/>
    <cellStyle name="style1454062778770" xfId="2528"/>
    <cellStyle name="style1454062778895" xfId="2529"/>
    <cellStyle name="style1454062779004" xfId="2530"/>
    <cellStyle name="style1454062779114" xfId="2531"/>
    <cellStyle name="style1454062779270" xfId="2532"/>
    <cellStyle name="style1454062779426" xfId="2533"/>
    <cellStyle name="style1454062779582" xfId="2534"/>
    <cellStyle name="style1454062779739" xfId="2535"/>
    <cellStyle name="style1454062779832" xfId="2536"/>
    <cellStyle name="style1454062779926" xfId="2537"/>
    <cellStyle name="style1454062780035" xfId="2538"/>
    <cellStyle name="style1454062780192" xfId="2539"/>
    <cellStyle name="style1454062780285" xfId="2540"/>
    <cellStyle name="style1454062780348" xfId="2541"/>
    <cellStyle name="style1454062780442" xfId="2542"/>
    <cellStyle name="style1454062780504" xfId="2543"/>
    <cellStyle name="style1454062780582" xfId="2544"/>
    <cellStyle name="style1454062780660" xfId="2545"/>
    <cellStyle name="style1454062780754" xfId="2546"/>
    <cellStyle name="style1454062780895" xfId="2547"/>
    <cellStyle name="style1454062781051" xfId="2548"/>
    <cellStyle name="style1454062781207" xfId="2549"/>
    <cellStyle name="style1454062781301" xfId="2550"/>
    <cellStyle name="style1454062781426" xfId="2551"/>
    <cellStyle name="style1454062781520" xfId="2552"/>
    <cellStyle name="style1454062781629" xfId="2553"/>
    <cellStyle name="style1454062781754" xfId="2554"/>
    <cellStyle name="style1454062781879" xfId="2555"/>
    <cellStyle name="style1454062781973" xfId="2556"/>
    <cellStyle name="style1454062782067" xfId="2557"/>
    <cellStyle name="style1454062782160" xfId="2558"/>
    <cellStyle name="style1454062782317" xfId="2559"/>
    <cellStyle name="style1454062782473" xfId="2560"/>
    <cellStyle name="style1454062782645" xfId="2561"/>
    <cellStyle name="style1454062782707" xfId="2562"/>
    <cellStyle name="style1454062782770" xfId="2563"/>
    <cellStyle name="style1454062782848" xfId="2564"/>
    <cellStyle name="style1454062782942" xfId="2565"/>
    <cellStyle name="style1454062783098" xfId="2566"/>
    <cellStyle name="style1454062783254" xfId="2567"/>
    <cellStyle name="style1454062783411" xfId="2568"/>
    <cellStyle name="style1454062783567" xfId="2569"/>
    <cellStyle name="style1454062783723" xfId="2570"/>
    <cellStyle name="style1454062783879" xfId="2571"/>
    <cellStyle name="style1454062784036" xfId="2572"/>
    <cellStyle name="style1454062784161" xfId="2573"/>
    <cellStyle name="style1454062784286" xfId="2574"/>
    <cellStyle name="style1454062784395" xfId="2575"/>
    <cellStyle name="style1454062784520" xfId="2576"/>
    <cellStyle name="style1454062784629" xfId="2577"/>
    <cellStyle name="style1454062784692" xfId="2578"/>
    <cellStyle name="style1454062784754" xfId="2579"/>
    <cellStyle name="style1454062784817" xfId="2580"/>
    <cellStyle name="style1454062784879" xfId="2581"/>
    <cellStyle name="style1454062784942" xfId="2582"/>
    <cellStyle name="style1454062785004" xfId="2583"/>
    <cellStyle name="style1454062785067" xfId="2584"/>
    <cellStyle name="style1454062785129" xfId="2585"/>
    <cellStyle name="style1454062785207" xfId="2586"/>
    <cellStyle name="style1454062785286" xfId="2587"/>
    <cellStyle name="style1460365280386" xfId="2588"/>
    <cellStyle name="style1460365283668" xfId="2589"/>
    <cellStyle name="style1460365283777" xfId="2590"/>
    <cellStyle name="style1460365283871" xfId="2591"/>
    <cellStyle name="style1460365284011" xfId="2592"/>
    <cellStyle name="style1460365284136" xfId="2593"/>
    <cellStyle name="style1460365284246" xfId="2594"/>
    <cellStyle name="style1460365284418" xfId="2595"/>
    <cellStyle name="style1460365284527" xfId="2596"/>
    <cellStyle name="style1460365284668" xfId="2597"/>
    <cellStyle name="style1460365284824" xfId="2598"/>
    <cellStyle name="style1460365284933" xfId="2599"/>
    <cellStyle name="style1460365285027" xfId="2600"/>
    <cellStyle name="style1460365285105" xfId="2601"/>
    <cellStyle name="style1460365285215" xfId="2602"/>
    <cellStyle name="style1460365285308" xfId="2603"/>
    <cellStyle name="style1460365285402" xfId="2604"/>
    <cellStyle name="style1460365285496" xfId="2605"/>
    <cellStyle name="style1460365285574" xfId="2606"/>
    <cellStyle name="style1460365285683" xfId="2607"/>
    <cellStyle name="style1460365285793" xfId="2608"/>
    <cellStyle name="style1460365285902" xfId="2609"/>
    <cellStyle name="style1460365286011" xfId="2610"/>
    <cellStyle name="style1460365286121" xfId="2611"/>
    <cellStyle name="style1460365286230" xfId="2612"/>
    <cellStyle name="style1460365286340" xfId="2613"/>
    <cellStyle name="style1460365286449" xfId="2614"/>
    <cellStyle name="style1460365286558" xfId="2615"/>
    <cellStyle name="style1460365286668" xfId="2616"/>
    <cellStyle name="style1460365286762" xfId="2617"/>
    <cellStyle name="style1460365286871" xfId="2618"/>
    <cellStyle name="style1460365286949" xfId="2619"/>
    <cellStyle name="style1460365287074" xfId="2620"/>
    <cellStyle name="style1460365287183" xfId="2621"/>
    <cellStyle name="style1460365287277" xfId="2622"/>
    <cellStyle name="style1460365287371" xfId="2623"/>
    <cellStyle name="style1460365287449" xfId="2624"/>
    <cellStyle name="style1460365287543" xfId="2625"/>
    <cellStyle name="style1460365287652" xfId="2626"/>
    <cellStyle name="style1460365287777" xfId="2627"/>
    <cellStyle name="style1460365287871" xfId="2628"/>
    <cellStyle name="style1460365287965" xfId="2629"/>
    <cellStyle name="style1460365288105" xfId="2630"/>
    <cellStyle name="style1460365288199" xfId="2631"/>
    <cellStyle name="style1460365288293" xfId="2632"/>
    <cellStyle name="style1460365288402" xfId="2633"/>
    <cellStyle name="style1460365288543" xfId="2634"/>
    <cellStyle name="style1460365288621" xfId="2635"/>
    <cellStyle name="style1460365288699" xfId="2636"/>
    <cellStyle name="style1460365288808" xfId="2637"/>
    <cellStyle name="style1460365288918" xfId="2638"/>
    <cellStyle name="style1460365288980" xfId="2639"/>
    <cellStyle name="style1460365289058" xfId="2640"/>
    <cellStyle name="style1460365289137" xfId="2641"/>
    <cellStyle name="style1460365289215" xfId="2642"/>
    <cellStyle name="style1460365289293" xfId="2643"/>
    <cellStyle name="style1460365289371" xfId="2644"/>
    <cellStyle name="style1460365289449" xfId="2645"/>
    <cellStyle name="style1460365289527" xfId="2646"/>
    <cellStyle name="style1460365290168" xfId="2647"/>
    <cellStyle name="style1460365290277" xfId="2648"/>
    <cellStyle name="style1460365290371" xfId="2649"/>
    <cellStyle name="style1460365290449" xfId="2650"/>
    <cellStyle name="style1460365291246" xfId="2651"/>
    <cellStyle name="style1460365291871" xfId="2652"/>
    <cellStyle name="style1460365291934" xfId="2653"/>
    <cellStyle name="title1" xfId="2654"/>
    <cellStyle name="Überschrift 1 2" xfId="2655"/>
    <cellStyle name="Überschrift 1 3" xfId="2656"/>
    <cellStyle name="Überschrift 2 2" xfId="2657"/>
    <cellStyle name="Überschrift 2 3" xfId="2658"/>
    <cellStyle name="Überschrift 3 2" xfId="2659"/>
    <cellStyle name="Überschrift 3 3" xfId="2660"/>
    <cellStyle name="Überschrift 4 2" xfId="2661"/>
    <cellStyle name="Überschrift 4 3" xfId="2662"/>
    <cellStyle name="Überschrift 5" xfId="2663"/>
    <cellStyle name="Überschrift 6" xfId="2664"/>
    <cellStyle name="Verknüpfte Zelle 2" xfId="2665"/>
    <cellStyle name="Verknüpfte Zelle 2 2" xfId="2666"/>
    <cellStyle name="Verknüpfte Zelle 3" xfId="2667"/>
    <cellStyle name="Vorspalte" xfId="2668"/>
    <cellStyle name="Warnender Text 2" xfId="2669"/>
    <cellStyle name="Warnender Text 2 2" xfId="2670"/>
    <cellStyle name="Warnender Text 3" xfId="2671"/>
    <cellStyle name="XLConnect.Boolean" xfId="2672"/>
    <cellStyle name="XLConnect.DateTime" xfId="2673"/>
    <cellStyle name="XLConnect.Header" xfId="2674"/>
    <cellStyle name="XLConnect.Numeric" xfId="2675"/>
    <cellStyle name="XLConnect.String" xfId="2676"/>
    <cellStyle name="Zelle überprüfen 2" xfId="2677"/>
    <cellStyle name="Zelle überprüfen 2 2" xfId="2678"/>
    <cellStyle name="Zelle überprüfen 3" xfId="267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C6D9F1"/>
      <rgbColor rgb="003366FF"/>
      <rgbColor rgb="0033CCCC"/>
      <rgbColor rgb="0099CC00"/>
      <rgbColor rgb="00A7D3FF"/>
      <rgbColor rgb="0049A4FF"/>
      <rgbColor rgb="000059BE"/>
      <rgbColor rgb="00666699"/>
      <rgbColor rgb="00969696"/>
      <rgbColor rgb="00003366"/>
      <rgbColor rgb="00339966"/>
      <rgbColor rgb="00003300"/>
      <rgbColor rgb="00333300"/>
      <rgbColor rgb="00142496"/>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38"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externalLink" Target="externalLinks/externalLink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pmeister\Groups\BILDUN~1\Kuehne\Bildungsberichterstattung\BBE2006\BBE-Dokumente\Endfassung%2021.04\AbbildungenExcel\Konsortium\050714_Sitzung_Konsortium\2-04_Bildungsstand_nach_Altersgrupp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pmeister\Groups\G-vie\G-VIE-Daten\Querschnitt\Daten\Koordinierung\AUSKUNFT\Mikrozensus\Formel_(Nicht_versenden)\2004\Bildungsstand_2004_nach_Ausl&#228;nder_Altersgrupp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G-vie\G-VIE-Daten\Querschnitt\Daten\Koordinierung\AUSKUNFT\Mikrozensus\Formel_(Nicht_versenden)\2004\Bildungsstand_2004_nach_Ausl&#228;nder_Altersgrupp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Xpmeister\Groups\BILDUN~1\Kuehne\Bildungsberichterstattung\BBE2006\BBE-Dokumente\Endfassung%2021.04\AbbildungenExcel\Konsortium\050714_Sitzung_Konsortium\2-04_Bildungsstand_nach_Altersgruppen"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Bildungsforschung\Kuehne\Bildungsbericht\Wiederholer\wiederholerAbbildu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W113"/>
  <sheetViews>
    <sheetView tabSelected="1" workbookViewId="0">
      <selection activeCell="A2" sqref="A2"/>
    </sheetView>
  </sheetViews>
  <sheetFormatPr baseColWidth="10" defaultRowHeight="12.75"/>
  <cols>
    <col min="1" max="1" width="10.85546875" style="531" customWidth="1"/>
    <col min="2" max="9" width="11.42578125" style="531"/>
    <col min="10" max="10" width="11.42578125" style="534"/>
    <col min="11" max="16384" width="11.42578125" style="531"/>
  </cols>
  <sheetData>
    <row r="1" spans="1:231" ht="15" customHeight="1">
      <c r="A1" s="528"/>
      <c r="B1" s="529"/>
      <c r="C1" s="529"/>
      <c r="D1" s="529"/>
      <c r="E1" s="529"/>
      <c r="F1" s="529"/>
      <c r="G1" s="529"/>
      <c r="H1" s="529"/>
      <c r="I1" s="529"/>
      <c r="J1" s="530"/>
      <c r="K1" s="529"/>
    </row>
    <row r="2" spans="1:231" ht="15" customHeight="1">
      <c r="A2" s="528" t="s">
        <v>276</v>
      </c>
      <c r="B2" s="532"/>
      <c r="C2" s="529"/>
      <c r="D2" s="529"/>
      <c r="E2" s="529"/>
      <c r="F2" s="529"/>
      <c r="G2" s="529"/>
      <c r="H2" s="529"/>
      <c r="I2" s="529"/>
      <c r="J2" s="530"/>
      <c r="K2" s="529"/>
    </row>
    <row r="3" spans="1:231" ht="15" customHeight="1">
      <c r="A3" s="528"/>
      <c r="B3" s="529"/>
      <c r="C3" s="529"/>
      <c r="D3" s="529"/>
      <c r="E3" s="529"/>
      <c r="F3" s="529"/>
      <c r="G3" s="529"/>
      <c r="H3" s="529"/>
      <c r="I3" s="529"/>
      <c r="J3" s="530"/>
      <c r="K3" s="529"/>
    </row>
    <row r="4" spans="1:231" ht="15" customHeight="1">
      <c r="A4" s="533" t="s">
        <v>277</v>
      </c>
      <c r="B4" s="529"/>
      <c r="C4" s="529"/>
      <c r="D4" s="529"/>
      <c r="E4" s="529"/>
      <c r="F4" s="529"/>
      <c r="G4" s="529"/>
      <c r="H4" s="529"/>
      <c r="I4" s="529"/>
      <c r="J4" s="530"/>
      <c r="K4" s="529"/>
    </row>
    <row r="5" spans="1:231" ht="15" customHeight="1"/>
    <row r="6" spans="1:231" s="536" customFormat="1" ht="30" customHeight="1">
      <c r="A6" s="610" t="s">
        <v>313</v>
      </c>
      <c r="B6" s="610"/>
      <c r="C6" s="610"/>
      <c r="D6" s="610"/>
      <c r="E6" s="610"/>
      <c r="F6" s="610"/>
      <c r="G6" s="610"/>
      <c r="H6" s="610"/>
      <c r="I6" s="610"/>
      <c r="J6" s="610"/>
      <c r="K6" s="610"/>
      <c r="L6" s="610"/>
      <c r="M6" s="610"/>
      <c r="N6" s="610"/>
      <c r="O6" s="610"/>
      <c r="P6" s="610"/>
      <c r="Q6" s="610"/>
      <c r="R6" s="610"/>
      <c r="S6" s="610"/>
      <c r="T6" s="610"/>
      <c r="U6" s="610"/>
      <c r="V6" s="610"/>
      <c r="W6" s="610"/>
      <c r="X6" s="610"/>
      <c r="Y6" s="610"/>
      <c r="Z6" s="610"/>
      <c r="AA6" s="610"/>
      <c r="AB6" s="610"/>
      <c r="AC6" s="610"/>
      <c r="AD6" s="610"/>
      <c r="AE6" s="610"/>
      <c r="AF6" s="610"/>
      <c r="AG6" s="610"/>
      <c r="AH6" s="610"/>
      <c r="AI6" s="610"/>
      <c r="AJ6" s="610"/>
      <c r="AK6" s="610"/>
      <c r="AL6" s="610"/>
      <c r="AM6" s="610"/>
      <c r="AN6" s="610"/>
      <c r="AO6" s="610"/>
      <c r="AP6" s="610"/>
      <c r="AQ6" s="610"/>
      <c r="AR6" s="610"/>
      <c r="AS6" s="610"/>
      <c r="AT6" s="610"/>
      <c r="AU6" s="610"/>
      <c r="AV6" s="610"/>
      <c r="AW6" s="610"/>
      <c r="AX6" s="610"/>
      <c r="AY6" s="610"/>
      <c r="AZ6" s="610"/>
      <c r="BA6" s="610"/>
      <c r="BB6" s="610"/>
      <c r="BC6" s="610"/>
      <c r="BD6" s="610"/>
      <c r="BE6" s="610"/>
      <c r="BF6" s="610"/>
      <c r="BG6" s="610"/>
      <c r="BH6" s="610"/>
      <c r="BI6" s="610"/>
      <c r="BJ6" s="610"/>
      <c r="BK6" s="610"/>
      <c r="BL6" s="610"/>
      <c r="BM6" s="610"/>
      <c r="BN6" s="610"/>
      <c r="BO6" s="610"/>
      <c r="BP6" s="610"/>
      <c r="BQ6" s="610"/>
      <c r="BR6" s="610"/>
      <c r="BS6" s="610"/>
      <c r="BT6" s="610"/>
      <c r="BU6" s="610"/>
      <c r="BV6" s="610"/>
      <c r="BW6" s="610"/>
      <c r="BX6" s="610"/>
      <c r="BY6" s="610"/>
      <c r="BZ6" s="610"/>
      <c r="CA6" s="610"/>
      <c r="CB6" s="610"/>
      <c r="CC6" s="610"/>
      <c r="CD6" s="610"/>
      <c r="CE6" s="610"/>
      <c r="CF6" s="610"/>
      <c r="CG6" s="610"/>
      <c r="CH6" s="610"/>
      <c r="CI6" s="610"/>
      <c r="CJ6" s="610"/>
      <c r="CK6" s="610"/>
      <c r="CL6" s="610"/>
      <c r="CM6" s="610"/>
      <c r="CN6" s="610"/>
      <c r="CO6" s="610"/>
      <c r="CP6" s="610"/>
      <c r="CQ6" s="610"/>
      <c r="CR6" s="610"/>
      <c r="CS6" s="610"/>
      <c r="CT6" s="610"/>
      <c r="CU6" s="610"/>
      <c r="CV6" s="610"/>
      <c r="CW6" s="610"/>
      <c r="CX6" s="610"/>
      <c r="CY6" s="610"/>
      <c r="CZ6" s="610"/>
      <c r="DA6" s="610"/>
      <c r="DB6" s="610"/>
      <c r="DC6" s="610"/>
      <c r="DD6" s="610"/>
      <c r="DE6" s="610"/>
      <c r="DF6" s="610"/>
      <c r="DG6" s="610"/>
      <c r="DH6" s="610"/>
      <c r="DI6" s="610"/>
      <c r="DJ6" s="610"/>
      <c r="DK6" s="610"/>
      <c r="DL6" s="610"/>
      <c r="DM6" s="610"/>
      <c r="DN6" s="610"/>
      <c r="DO6" s="610"/>
      <c r="DP6" s="610"/>
      <c r="DQ6" s="610"/>
      <c r="DR6" s="610"/>
      <c r="DS6" s="610"/>
      <c r="DT6" s="610"/>
      <c r="DU6" s="610"/>
      <c r="DV6" s="610"/>
      <c r="DW6" s="610"/>
      <c r="DX6" s="610"/>
      <c r="DY6" s="610"/>
      <c r="DZ6" s="610"/>
      <c r="EA6" s="610"/>
      <c r="EB6" s="610"/>
      <c r="EC6" s="610"/>
      <c r="ED6" s="610"/>
      <c r="EE6" s="610"/>
      <c r="EF6" s="610"/>
      <c r="EG6" s="610"/>
      <c r="EH6" s="610"/>
      <c r="EI6" s="610"/>
      <c r="EJ6" s="610"/>
      <c r="EK6" s="610"/>
      <c r="EL6" s="610"/>
      <c r="EM6" s="610"/>
      <c r="EN6" s="610"/>
      <c r="EO6" s="610"/>
      <c r="EP6" s="610"/>
      <c r="EQ6" s="610"/>
      <c r="ER6" s="610"/>
      <c r="ES6" s="610"/>
      <c r="ET6" s="610"/>
      <c r="EU6" s="610"/>
      <c r="EV6" s="610"/>
      <c r="EW6" s="610"/>
      <c r="EX6" s="610"/>
      <c r="EY6" s="610"/>
      <c r="EZ6" s="610"/>
      <c r="FA6" s="610"/>
      <c r="FB6" s="610"/>
      <c r="FC6" s="610"/>
      <c r="FD6" s="610"/>
      <c r="FE6" s="610"/>
      <c r="FF6" s="610"/>
      <c r="FG6" s="610"/>
      <c r="FH6" s="610"/>
      <c r="FI6" s="610"/>
      <c r="FJ6" s="610"/>
      <c r="FK6" s="610"/>
      <c r="FL6" s="610"/>
      <c r="FM6" s="610"/>
      <c r="FN6" s="610"/>
      <c r="FO6" s="610"/>
      <c r="FP6" s="610"/>
      <c r="FQ6" s="610"/>
      <c r="FR6" s="610"/>
      <c r="FS6" s="610"/>
      <c r="FT6" s="610"/>
      <c r="FU6" s="610"/>
      <c r="FV6" s="610"/>
      <c r="FW6" s="610"/>
      <c r="FX6" s="610"/>
      <c r="FY6" s="610"/>
      <c r="FZ6" s="610"/>
      <c r="GA6" s="610"/>
      <c r="GB6" s="610"/>
      <c r="GC6" s="610"/>
      <c r="GD6" s="610"/>
      <c r="GE6" s="610"/>
      <c r="GF6" s="610"/>
      <c r="GG6" s="610"/>
      <c r="GH6" s="610"/>
      <c r="GI6" s="610"/>
      <c r="GJ6" s="610"/>
      <c r="GK6" s="610"/>
      <c r="GL6" s="610"/>
      <c r="GM6" s="610"/>
      <c r="GN6" s="610"/>
      <c r="GO6" s="610"/>
      <c r="GP6" s="610"/>
      <c r="GQ6" s="610"/>
      <c r="GR6" s="610"/>
      <c r="GS6" s="610"/>
      <c r="GT6" s="610"/>
      <c r="GU6" s="610"/>
      <c r="GV6" s="610"/>
      <c r="GW6" s="610"/>
      <c r="GX6" s="610"/>
      <c r="GY6" s="610"/>
      <c r="GZ6" s="610"/>
      <c r="HA6" s="610"/>
      <c r="HB6" s="610"/>
      <c r="HC6" s="610"/>
      <c r="HD6" s="610"/>
      <c r="HE6" s="610"/>
      <c r="HF6" s="610"/>
      <c r="HG6" s="610"/>
      <c r="HH6" s="610"/>
      <c r="HI6" s="610"/>
      <c r="HJ6" s="610"/>
      <c r="HK6" s="610"/>
      <c r="HL6" s="610"/>
      <c r="HM6" s="610"/>
      <c r="HN6" s="610"/>
      <c r="HO6" s="610"/>
      <c r="HP6" s="610"/>
      <c r="HQ6" s="610"/>
      <c r="HR6" s="610"/>
      <c r="HS6" s="610"/>
      <c r="HT6" s="610"/>
      <c r="HU6" s="610"/>
      <c r="HV6" s="610"/>
      <c r="HW6" s="610"/>
    </row>
    <row r="7" spans="1:231" s="536" customFormat="1" ht="15" customHeight="1">
      <c r="A7" s="610" t="s">
        <v>333</v>
      </c>
      <c r="B7" s="610"/>
      <c r="C7" s="610"/>
      <c r="D7" s="610"/>
      <c r="E7" s="610"/>
      <c r="F7" s="610"/>
      <c r="G7" s="610"/>
      <c r="H7" s="610"/>
      <c r="I7" s="610"/>
      <c r="J7" s="610"/>
      <c r="K7" s="610"/>
      <c r="L7" s="610"/>
      <c r="M7" s="610"/>
      <c r="N7" s="610"/>
      <c r="O7" s="610"/>
      <c r="P7" s="610"/>
      <c r="Q7" s="610"/>
      <c r="R7" s="610"/>
      <c r="S7" s="610"/>
      <c r="T7" s="610"/>
      <c r="U7" s="610"/>
      <c r="V7" s="610"/>
      <c r="W7" s="610"/>
      <c r="X7" s="610"/>
      <c r="Y7" s="610"/>
      <c r="Z7" s="610"/>
      <c r="AA7" s="610"/>
      <c r="AB7" s="610"/>
      <c r="AC7" s="610"/>
      <c r="AD7" s="610"/>
      <c r="AE7" s="610"/>
      <c r="AF7" s="610"/>
      <c r="AG7" s="610"/>
      <c r="AH7" s="610"/>
      <c r="AI7" s="610"/>
      <c r="AJ7" s="610"/>
      <c r="AK7" s="610"/>
      <c r="AL7" s="610"/>
      <c r="AM7" s="610"/>
      <c r="AN7" s="610"/>
      <c r="AO7" s="610"/>
      <c r="AP7" s="610"/>
      <c r="AQ7" s="610"/>
      <c r="AR7" s="610"/>
      <c r="AS7" s="610"/>
      <c r="AT7" s="610"/>
      <c r="AU7" s="610"/>
      <c r="AV7" s="610"/>
      <c r="AW7" s="610"/>
      <c r="AX7" s="610"/>
      <c r="AY7" s="610"/>
      <c r="AZ7" s="610"/>
      <c r="BA7" s="610"/>
      <c r="BB7" s="610"/>
      <c r="BC7" s="610"/>
      <c r="BD7" s="610"/>
      <c r="BE7" s="610"/>
      <c r="BF7" s="610"/>
      <c r="BG7" s="610"/>
      <c r="BH7" s="610"/>
      <c r="BI7" s="610"/>
      <c r="BJ7" s="610"/>
      <c r="BK7" s="610"/>
      <c r="BL7" s="610"/>
      <c r="BM7" s="610"/>
      <c r="BN7" s="610"/>
      <c r="BO7" s="610"/>
      <c r="BP7" s="610"/>
      <c r="BQ7" s="610"/>
      <c r="BR7" s="610"/>
      <c r="BS7" s="610"/>
      <c r="BT7" s="610"/>
      <c r="BU7" s="610"/>
      <c r="BV7" s="610"/>
      <c r="BW7" s="610"/>
      <c r="BX7" s="610"/>
      <c r="BY7" s="610"/>
      <c r="BZ7" s="610"/>
      <c r="CA7" s="610"/>
      <c r="CB7" s="610"/>
      <c r="CC7" s="610"/>
      <c r="CD7" s="610"/>
      <c r="CE7" s="610"/>
      <c r="CF7" s="610"/>
      <c r="CG7" s="610"/>
      <c r="CH7" s="610"/>
      <c r="CI7" s="610"/>
      <c r="CJ7" s="610"/>
      <c r="CK7" s="610"/>
      <c r="CL7" s="610"/>
      <c r="CM7" s="610"/>
      <c r="CN7" s="610"/>
      <c r="CO7" s="610"/>
      <c r="CP7" s="610"/>
      <c r="CQ7" s="610"/>
      <c r="CR7" s="610"/>
      <c r="CS7" s="610"/>
      <c r="CT7" s="610"/>
      <c r="CU7" s="610"/>
      <c r="CV7" s="610"/>
      <c r="CW7" s="610"/>
      <c r="CX7" s="610"/>
      <c r="CY7" s="610"/>
      <c r="CZ7" s="610"/>
      <c r="DA7" s="610"/>
      <c r="DB7" s="610"/>
      <c r="DC7" s="610"/>
      <c r="DD7" s="610"/>
      <c r="DE7" s="610"/>
      <c r="DF7" s="610"/>
      <c r="DG7" s="610"/>
      <c r="DH7" s="610"/>
      <c r="DI7" s="610"/>
      <c r="DJ7" s="610"/>
      <c r="DK7" s="610"/>
      <c r="DL7" s="610"/>
      <c r="DM7" s="610"/>
      <c r="DN7" s="610"/>
      <c r="DO7" s="610"/>
      <c r="DP7" s="610"/>
      <c r="DQ7" s="610"/>
      <c r="DR7" s="610"/>
      <c r="DS7" s="610"/>
      <c r="DT7" s="610"/>
      <c r="DU7" s="610"/>
      <c r="DV7" s="610"/>
      <c r="DW7" s="610"/>
      <c r="DX7" s="610"/>
      <c r="DY7" s="610"/>
      <c r="DZ7" s="610"/>
      <c r="EA7" s="610"/>
      <c r="EB7" s="610"/>
      <c r="EC7" s="610"/>
      <c r="ED7" s="610"/>
      <c r="EE7" s="610"/>
      <c r="EF7" s="610"/>
      <c r="EG7" s="610"/>
      <c r="EH7" s="610"/>
      <c r="EI7" s="610"/>
      <c r="EJ7" s="610"/>
      <c r="EK7" s="610"/>
      <c r="EL7" s="610"/>
      <c r="EM7" s="610"/>
      <c r="EN7" s="610"/>
      <c r="EO7" s="610"/>
      <c r="EP7" s="610"/>
      <c r="EQ7" s="610"/>
      <c r="ER7" s="610"/>
      <c r="ES7" s="610"/>
      <c r="ET7" s="610"/>
      <c r="EU7" s="610"/>
      <c r="EV7" s="610"/>
      <c r="EW7" s="610"/>
      <c r="EX7" s="610"/>
      <c r="EY7" s="610"/>
      <c r="EZ7" s="610"/>
      <c r="FA7" s="610"/>
      <c r="FB7" s="610"/>
      <c r="FC7" s="610"/>
      <c r="FD7" s="610"/>
      <c r="FE7" s="610"/>
      <c r="FF7" s="610"/>
      <c r="FG7" s="610"/>
      <c r="FH7" s="610"/>
      <c r="FI7" s="610"/>
      <c r="FJ7" s="610"/>
      <c r="FK7" s="610"/>
      <c r="FL7" s="610"/>
      <c r="FM7" s="610"/>
      <c r="FN7" s="610"/>
      <c r="FO7" s="610"/>
      <c r="FP7" s="610"/>
      <c r="FQ7" s="610"/>
      <c r="FR7" s="610"/>
      <c r="FS7" s="610"/>
      <c r="FT7" s="610"/>
      <c r="FU7" s="610"/>
      <c r="FV7" s="610"/>
      <c r="FW7" s="610"/>
      <c r="FX7" s="610"/>
      <c r="FY7" s="610"/>
      <c r="FZ7" s="610"/>
      <c r="GA7" s="610"/>
      <c r="GB7" s="610"/>
      <c r="GC7" s="610"/>
      <c r="GD7" s="610"/>
      <c r="GE7" s="610"/>
      <c r="GF7" s="610"/>
      <c r="GG7" s="610"/>
      <c r="GH7" s="610"/>
      <c r="GI7" s="610"/>
      <c r="GJ7" s="610"/>
      <c r="GK7" s="610"/>
      <c r="GL7" s="610"/>
      <c r="GM7" s="610"/>
      <c r="GN7" s="610"/>
      <c r="GO7" s="610"/>
      <c r="GP7" s="610"/>
      <c r="GQ7" s="610"/>
      <c r="GR7" s="610"/>
      <c r="GS7" s="610"/>
      <c r="GT7" s="610"/>
      <c r="GU7" s="610"/>
      <c r="GV7" s="610"/>
      <c r="GW7" s="610"/>
      <c r="GX7" s="610"/>
      <c r="GY7" s="610"/>
      <c r="GZ7" s="610"/>
      <c r="HA7" s="610"/>
      <c r="HB7" s="610"/>
      <c r="HC7" s="610"/>
      <c r="HD7" s="610"/>
      <c r="HE7" s="610"/>
      <c r="HF7" s="610"/>
      <c r="HG7" s="610"/>
      <c r="HH7" s="610"/>
      <c r="HI7" s="610"/>
      <c r="HJ7" s="610"/>
      <c r="HK7" s="610"/>
      <c r="HL7" s="610"/>
      <c r="HM7" s="610"/>
      <c r="HN7" s="610"/>
      <c r="HO7" s="610"/>
      <c r="HP7" s="610"/>
      <c r="HQ7" s="610"/>
      <c r="HR7" s="610"/>
      <c r="HS7" s="610"/>
      <c r="HT7" s="610"/>
      <c r="HU7" s="610"/>
      <c r="HV7" s="610"/>
      <c r="HW7" s="610"/>
    </row>
    <row r="8" spans="1:231" s="536" customFormat="1" ht="15" customHeight="1">
      <c r="A8" s="610" t="s">
        <v>314</v>
      </c>
      <c r="B8" s="610"/>
      <c r="C8" s="610"/>
      <c r="D8" s="610"/>
      <c r="E8" s="610"/>
      <c r="F8" s="610"/>
      <c r="G8" s="610"/>
      <c r="H8" s="610"/>
      <c r="I8" s="610"/>
      <c r="J8" s="610"/>
      <c r="K8" s="610"/>
      <c r="L8" s="610"/>
      <c r="M8" s="610"/>
      <c r="N8" s="610"/>
      <c r="O8" s="610"/>
      <c r="P8" s="610"/>
      <c r="Q8" s="610"/>
      <c r="R8" s="610"/>
      <c r="S8" s="610"/>
      <c r="T8" s="610"/>
      <c r="U8" s="610"/>
      <c r="V8" s="610"/>
      <c r="W8" s="610"/>
      <c r="X8" s="610"/>
      <c r="Y8" s="610"/>
      <c r="Z8" s="610"/>
      <c r="AA8" s="610"/>
      <c r="AB8" s="610"/>
      <c r="AC8" s="610"/>
      <c r="AD8" s="610"/>
      <c r="AE8" s="610"/>
      <c r="AF8" s="610"/>
      <c r="AG8" s="610"/>
      <c r="AH8" s="610"/>
      <c r="AI8" s="610"/>
      <c r="AJ8" s="610"/>
      <c r="AK8" s="610"/>
      <c r="AL8" s="610"/>
      <c r="AM8" s="610"/>
      <c r="AN8" s="610"/>
      <c r="AO8" s="610"/>
      <c r="AP8" s="610"/>
      <c r="AQ8" s="610"/>
      <c r="AR8" s="610"/>
      <c r="AS8" s="610"/>
      <c r="AT8" s="610"/>
      <c r="AU8" s="610"/>
      <c r="AV8" s="610"/>
      <c r="AW8" s="610"/>
      <c r="AX8" s="610"/>
      <c r="AY8" s="610"/>
      <c r="AZ8" s="610"/>
      <c r="BA8" s="610"/>
      <c r="BB8" s="610"/>
      <c r="BC8" s="610"/>
      <c r="BD8" s="610"/>
      <c r="BE8" s="610"/>
      <c r="BF8" s="610"/>
      <c r="BG8" s="610"/>
      <c r="BH8" s="610"/>
      <c r="BI8" s="610"/>
      <c r="BJ8" s="610"/>
      <c r="BK8" s="610"/>
      <c r="BL8" s="610"/>
      <c r="BM8" s="610"/>
      <c r="BN8" s="610"/>
      <c r="BO8" s="610"/>
      <c r="BP8" s="610"/>
      <c r="BQ8" s="610"/>
      <c r="BR8" s="610"/>
      <c r="BS8" s="610"/>
      <c r="BT8" s="610"/>
      <c r="BU8" s="610"/>
      <c r="BV8" s="610"/>
      <c r="BW8" s="610"/>
      <c r="BX8" s="610"/>
      <c r="BY8" s="610"/>
      <c r="BZ8" s="610"/>
      <c r="CA8" s="610"/>
      <c r="CB8" s="610"/>
      <c r="CC8" s="610"/>
      <c r="CD8" s="610"/>
      <c r="CE8" s="610"/>
      <c r="CF8" s="610"/>
      <c r="CG8" s="610"/>
      <c r="CH8" s="610"/>
      <c r="CI8" s="610"/>
      <c r="CJ8" s="610"/>
      <c r="CK8" s="610"/>
      <c r="CL8" s="610"/>
      <c r="CM8" s="610"/>
      <c r="CN8" s="610"/>
      <c r="CO8" s="610"/>
      <c r="CP8" s="610"/>
      <c r="CQ8" s="610"/>
      <c r="CR8" s="610"/>
      <c r="CS8" s="610"/>
      <c r="CT8" s="610"/>
      <c r="CU8" s="610"/>
      <c r="CV8" s="610"/>
      <c r="CW8" s="610"/>
      <c r="CX8" s="610"/>
      <c r="CY8" s="610"/>
      <c r="CZ8" s="610"/>
      <c r="DA8" s="610"/>
      <c r="DB8" s="610"/>
      <c r="DC8" s="610"/>
      <c r="DD8" s="610"/>
      <c r="DE8" s="610"/>
      <c r="DF8" s="610"/>
      <c r="DG8" s="610"/>
      <c r="DH8" s="610"/>
      <c r="DI8" s="610"/>
      <c r="DJ8" s="610"/>
      <c r="DK8" s="610"/>
      <c r="DL8" s="610"/>
      <c r="DM8" s="610"/>
      <c r="DN8" s="610"/>
      <c r="DO8" s="610"/>
      <c r="DP8" s="610"/>
      <c r="DQ8" s="610"/>
      <c r="DR8" s="610"/>
      <c r="DS8" s="610"/>
      <c r="DT8" s="610"/>
      <c r="DU8" s="610"/>
      <c r="DV8" s="610"/>
      <c r="DW8" s="610"/>
      <c r="DX8" s="610"/>
      <c r="DY8" s="610"/>
      <c r="DZ8" s="610"/>
      <c r="EA8" s="610"/>
      <c r="EB8" s="610"/>
      <c r="EC8" s="610"/>
      <c r="ED8" s="610"/>
      <c r="EE8" s="610"/>
      <c r="EF8" s="610"/>
      <c r="EG8" s="610"/>
      <c r="EH8" s="610"/>
      <c r="EI8" s="610"/>
      <c r="EJ8" s="610"/>
      <c r="EK8" s="610"/>
      <c r="EL8" s="610"/>
      <c r="EM8" s="610"/>
      <c r="EN8" s="610"/>
      <c r="EO8" s="610"/>
      <c r="EP8" s="610"/>
      <c r="EQ8" s="610"/>
      <c r="ER8" s="610"/>
      <c r="ES8" s="610"/>
      <c r="ET8" s="610"/>
      <c r="EU8" s="610"/>
      <c r="EV8" s="610"/>
      <c r="EW8" s="610"/>
      <c r="EX8" s="610"/>
      <c r="EY8" s="610"/>
      <c r="EZ8" s="610"/>
      <c r="FA8" s="610"/>
      <c r="FB8" s="610"/>
      <c r="FC8" s="610"/>
      <c r="FD8" s="610"/>
      <c r="FE8" s="610"/>
      <c r="FF8" s="610"/>
      <c r="FG8" s="610"/>
      <c r="FH8" s="610"/>
      <c r="FI8" s="610"/>
      <c r="FJ8" s="610"/>
      <c r="FK8" s="610"/>
      <c r="FL8" s="610"/>
      <c r="FM8" s="610"/>
      <c r="FN8" s="610"/>
      <c r="FO8" s="610"/>
      <c r="FP8" s="610"/>
      <c r="FQ8" s="610"/>
      <c r="FR8" s="610"/>
      <c r="FS8" s="610"/>
      <c r="FT8" s="610"/>
      <c r="FU8" s="610"/>
      <c r="FV8" s="610"/>
      <c r="FW8" s="610"/>
      <c r="FX8" s="610"/>
      <c r="FY8" s="610"/>
      <c r="FZ8" s="610"/>
      <c r="GA8" s="610"/>
      <c r="GB8" s="610"/>
      <c r="GC8" s="610"/>
      <c r="GD8" s="610"/>
      <c r="GE8" s="610"/>
      <c r="GF8" s="610"/>
      <c r="GG8" s="610"/>
      <c r="GH8" s="610"/>
      <c r="GI8" s="610"/>
      <c r="GJ8" s="610"/>
      <c r="GK8" s="610"/>
      <c r="GL8" s="610"/>
      <c r="GM8" s="610"/>
      <c r="GN8" s="610"/>
      <c r="GO8" s="610"/>
      <c r="GP8" s="610"/>
      <c r="GQ8" s="610"/>
      <c r="GR8" s="610"/>
      <c r="GS8" s="610"/>
      <c r="GT8" s="610"/>
      <c r="GU8" s="610"/>
      <c r="GV8" s="610"/>
      <c r="GW8" s="610"/>
      <c r="GX8" s="610"/>
      <c r="GY8" s="610"/>
      <c r="GZ8" s="610"/>
      <c r="HA8" s="610"/>
      <c r="HB8" s="610"/>
      <c r="HC8" s="610"/>
      <c r="HD8" s="610"/>
      <c r="HE8" s="610"/>
      <c r="HF8" s="610"/>
      <c r="HG8" s="610"/>
      <c r="HH8" s="610"/>
      <c r="HI8" s="610"/>
      <c r="HJ8" s="610"/>
      <c r="HK8" s="610"/>
      <c r="HL8" s="610"/>
      <c r="HM8" s="610"/>
      <c r="HN8" s="610"/>
      <c r="HO8" s="610"/>
      <c r="HP8" s="610"/>
      <c r="HQ8" s="610"/>
      <c r="HR8" s="610"/>
      <c r="HS8" s="610"/>
      <c r="HT8" s="610"/>
      <c r="HU8" s="610"/>
      <c r="HV8" s="610"/>
      <c r="HW8" s="610"/>
    </row>
    <row r="9" spans="1:231" s="536" customFormat="1" ht="15" customHeight="1">
      <c r="A9" s="610" t="s">
        <v>315</v>
      </c>
      <c r="B9" s="610"/>
      <c r="C9" s="610"/>
      <c r="D9" s="610"/>
      <c r="E9" s="610"/>
      <c r="F9" s="610"/>
      <c r="G9" s="610"/>
      <c r="H9" s="610"/>
      <c r="I9" s="610"/>
      <c r="J9" s="610"/>
      <c r="K9" s="610"/>
      <c r="L9" s="610"/>
      <c r="M9" s="610"/>
      <c r="N9" s="610"/>
      <c r="O9" s="610"/>
      <c r="P9" s="610"/>
      <c r="Q9" s="610"/>
      <c r="R9" s="610"/>
      <c r="S9" s="610"/>
      <c r="T9" s="610"/>
      <c r="U9" s="610"/>
      <c r="V9" s="610"/>
      <c r="W9" s="610"/>
      <c r="X9" s="610"/>
      <c r="Y9" s="610"/>
      <c r="Z9" s="610"/>
      <c r="AA9" s="610"/>
      <c r="AB9" s="610"/>
      <c r="AC9" s="610"/>
      <c r="AD9" s="610"/>
      <c r="AE9" s="610"/>
      <c r="AF9" s="610"/>
      <c r="AG9" s="610"/>
      <c r="AH9" s="610"/>
      <c r="AI9" s="610"/>
      <c r="AJ9" s="610"/>
      <c r="AK9" s="610"/>
      <c r="AL9" s="610"/>
      <c r="AM9" s="610"/>
      <c r="AN9" s="610"/>
      <c r="AO9" s="610"/>
      <c r="AP9" s="610"/>
      <c r="AQ9" s="610"/>
      <c r="AR9" s="610"/>
      <c r="AS9" s="610"/>
      <c r="AT9" s="610"/>
      <c r="AU9" s="610"/>
      <c r="AV9" s="610"/>
      <c r="AW9" s="610"/>
      <c r="AX9" s="610"/>
      <c r="AY9" s="610"/>
      <c r="AZ9" s="610"/>
      <c r="BA9" s="610"/>
      <c r="BB9" s="610"/>
      <c r="BC9" s="610"/>
      <c r="BD9" s="610"/>
      <c r="BE9" s="610"/>
      <c r="BF9" s="610"/>
      <c r="BG9" s="610"/>
      <c r="BH9" s="610"/>
      <c r="BI9" s="610"/>
      <c r="BJ9" s="610"/>
      <c r="BK9" s="610"/>
      <c r="BL9" s="610"/>
      <c r="BM9" s="610"/>
      <c r="BN9" s="610"/>
      <c r="BO9" s="610"/>
      <c r="BP9" s="610"/>
      <c r="BQ9" s="610"/>
      <c r="BR9" s="610"/>
      <c r="BS9" s="610"/>
      <c r="BT9" s="610"/>
      <c r="BU9" s="610"/>
      <c r="BV9" s="610"/>
      <c r="BW9" s="610"/>
      <c r="BX9" s="610"/>
      <c r="BY9" s="610"/>
      <c r="BZ9" s="610"/>
      <c r="CA9" s="610"/>
      <c r="CB9" s="610"/>
      <c r="CC9" s="610"/>
      <c r="CD9" s="610"/>
      <c r="CE9" s="610"/>
      <c r="CF9" s="610"/>
      <c r="CG9" s="610"/>
      <c r="CH9" s="610"/>
      <c r="CI9" s="610"/>
      <c r="CJ9" s="610"/>
      <c r="CK9" s="610"/>
      <c r="CL9" s="610"/>
      <c r="CM9" s="610"/>
      <c r="CN9" s="610"/>
      <c r="CO9" s="610"/>
      <c r="CP9" s="610"/>
      <c r="CQ9" s="610"/>
      <c r="CR9" s="610"/>
      <c r="CS9" s="610"/>
      <c r="CT9" s="610"/>
      <c r="CU9" s="610"/>
      <c r="CV9" s="610"/>
      <c r="CW9" s="610"/>
      <c r="CX9" s="610"/>
      <c r="CY9" s="610"/>
      <c r="CZ9" s="610"/>
      <c r="DA9" s="610"/>
      <c r="DB9" s="610"/>
      <c r="DC9" s="610"/>
      <c r="DD9" s="610"/>
      <c r="DE9" s="610"/>
      <c r="DF9" s="610"/>
      <c r="DG9" s="610"/>
      <c r="DH9" s="610"/>
      <c r="DI9" s="610"/>
      <c r="DJ9" s="610"/>
      <c r="DK9" s="610"/>
      <c r="DL9" s="610"/>
      <c r="DM9" s="610"/>
      <c r="DN9" s="610"/>
      <c r="DO9" s="610"/>
      <c r="DP9" s="610"/>
      <c r="DQ9" s="610"/>
      <c r="DR9" s="610"/>
      <c r="DS9" s="610"/>
      <c r="DT9" s="610"/>
      <c r="DU9" s="610"/>
      <c r="DV9" s="610"/>
      <c r="DW9" s="610"/>
      <c r="DX9" s="610"/>
      <c r="DY9" s="610"/>
      <c r="DZ9" s="610"/>
      <c r="EA9" s="610"/>
      <c r="EB9" s="610"/>
      <c r="EC9" s="610"/>
      <c r="ED9" s="610"/>
      <c r="EE9" s="610"/>
      <c r="EF9" s="610"/>
      <c r="EG9" s="610"/>
      <c r="EH9" s="610"/>
      <c r="EI9" s="610"/>
      <c r="EJ9" s="610"/>
      <c r="EK9" s="610"/>
      <c r="EL9" s="610"/>
      <c r="EM9" s="610"/>
      <c r="EN9" s="610"/>
      <c r="EO9" s="610"/>
      <c r="EP9" s="610"/>
      <c r="EQ9" s="610"/>
      <c r="ER9" s="610"/>
      <c r="ES9" s="610"/>
      <c r="ET9" s="610"/>
      <c r="EU9" s="610"/>
      <c r="EV9" s="610"/>
      <c r="EW9" s="610"/>
      <c r="EX9" s="610"/>
      <c r="EY9" s="610"/>
      <c r="EZ9" s="610"/>
      <c r="FA9" s="610"/>
      <c r="FB9" s="610"/>
      <c r="FC9" s="610"/>
      <c r="FD9" s="610"/>
      <c r="FE9" s="610"/>
      <c r="FF9" s="610"/>
      <c r="FG9" s="610"/>
      <c r="FH9" s="610"/>
      <c r="FI9" s="610"/>
      <c r="FJ9" s="610"/>
      <c r="FK9" s="610"/>
      <c r="FL9" s="610"/>
      <c r="FM9" s="610"/>
      <c r="FN9" s="610"/>
      <c r="FO9" s="610"/>
      <c r="FP9" s="610"/>
      <c r="FQ9" s="610"/>
      <c r="FR9" s="610"/>
      <c r="FS9" s="610"/>
      <c r="FT9" s="610"/>
      <c r="FU9" s="610"/>
      <c r="FV9" s="610"/>
      <c r="FW9" s="610"/>
      <c r="FX9" s="610"/>
      <c r="FY9" s="610"/>
      <c r="FZ9" s="610"/>
      <c r="GA9" s="610"/>
      <c r="GB9" s="610"/>
      <c r="GC9" s="610"/>
      <c r="GD9" s="610"/>
      <c r="GE9" s="610"/>
      <c r="GF9" s="610"/>
      <c r="GG9" s="610"/>
      <c r="GH9" s="610"/>
      <c r="GI9" s="610"/>
      <c r="GJ9" s="610"/>
      <c r="GK9" s="610"/>
      <c r="GL9" s="610"/>
      <c r="GM9" s="610"/>
      <c r="GN9" s="610"/>
      <c r="GO9" s="610"/>
      <c r="GP9" s="610"/>
      <c r="GQ9" s="610"/>
      <c r="GR9" s="610"/>
      <c r="GS9" s="610"/>
      <c r="GT9" s="610"/>
      <c r="GU9" s="610"/>
      <c r="GV9" s="610"/>
      <c r="GW9" s="610"/>
      <c r="GX9" s="610"/>
      <c r="GY9" s="610"/>
      <c r="GZ9" s="610"/>
      <c r="HA9" s="610"/>
      <c r="HB9" s="610"/>
      <c r="HC9" s="610"/>
      <c r="HD9" s="610"/>
      <c r="HE9" s="610"/>
      <c r="HF9" s="610"/>
      <c r="HG9" s="610"/>
      <c r="HH9" s="610"/>
      <c r="HI9" s="610"/>
      <c r="HJ9" s="610"/>
      <c r="HK9" s="610"/>
      <c r="HL9" s="610"/>
      <c r="HM9" s="610"/>
      <c r="HN9" s="610"/>
      <c r="HO9" s="610"/>
      <c r="HP9" s="610"/>
      <c r="HQ9" s="610"/>
      <c r="HR9" s="610"/>
      <c r="HS9" s="610"/>
      <c r="HT9" s="610"/>
      <c r="HU9" s="610"/>
      <c r="HV9" s="610"/>
      <c r="HW9" s="610"/>
    </row>
    <row r="10" spans="1:231" s="536" customFormat="1" ht="15" customHeight="1">
      <c r="A10" s="610" t="s">
        <v>316</v>
      </c>
      <c r="B10" s="610"/>
      <c r="C10" s="610"/>
      <c r="D10" s="610"/>
      <c r="E10" s="610"/>
      <c r="F10" s="610"/>
      <c r="G10" s="610"/>
      <c r="H10" s="610"/>
      <c r="I10" s="610"/>
      <c r="J10" s="610"/>
      <c r="K10" s="610"/>
      <c r="L10" s="610"/>
      <c r="M10" s="610"/>
      <c r="N10" s="610"/>
      <c r="O10" s="610"/>
      <c r="P10" s="610"/>
      <c r="Q10" s="610"/>
      <c r="R10" s="610"/>
      <c r="S10" s="610"/>
      <c r="T10" s="610"/>
      <c r="U10" s="610"/>
      <c r="V10" s="610"/>
      <c r="W10" s="610"/>
      <c r="X10" s="610"/>
      <c r="Y10" s="610"/>
      <c r="Z10" s="610"/>
      <c r="AA10" s="610"/>
      <c r="AB10" s="610"/>
      <c r="AC10" s="610"/>
      <c r="AD10" s="610"/>
      <c r="AE10" s="610"/>
      <c r="AF10" s="610"/>
      <c r="AG10" s="610"/>
      <c r="AH10" s="610"/>
      <c r="AI10" s="610"/>
      <c r="AJ10" s="610"/>
      <c r="AK10" s="610"/>
      <c r="AL10" s="610"/>
      <c r="AM10" s="610"/>
      <c r="AN10" s="610"/>
      <c r="AO10" s="610"/>
      <c r="AP10" s="610"/>
      <c r="AQ10" s="610"/>
      <c r="AR10" s="610"/>
      <c r="AS10" s="610"/>
      <c r="AT10" s="610"/>
      <c r="AU10" s="610"/>
      <c r="AV10" s="610"/>
      <c r="AW10" s="610"/>
      <c r="AX10" s="610"/>
      <c r="AY10" s="610"/>
      <c r="AZ10" s="610"/>
      <c r="BA10" s="610"/>
      <c r="BB10" s="610"/>
      <c r="BC10" s="610"/>
      <c r="BD10" s="610"/>
      <c r="BE10" s="610"/>
      <c r="BF10" s="610"/>
      <c r="BG10" s="610"/>
      <c r="BH10" s="610"/>
      <c r="BI10" s="610"/>
      <c r="BJ10" s="610"/>
      <c r="BK10" s="610"/>
      <c r="BL10" s="610"/>
      <c r="BM10" s="610"/>
      <c r="BN10" s="610"/>
      <c r="BO10" s="610"/>
      <c r="BP10" s="610"/>
      <c r="BQ10" s="610"/>
      <c r="BR10" s="610"/>
      <c r="BS10" s="610"/>
      <c r="BT10" s="610"/>
      <c r="BU10" s="610"/>
      <c r="BV10" s="610"/>
      <c r="BW10" s="610"/>
      <c r="BX10" s="610"/>
      <c r="BY10" s="610"/>
      <c r="BZ10" s="610"/>
      <c r="CA10" s="610"/>
      <c r="CB10" s="610"/>
      <c r="CC10" s="610"/>
      <c r="CD10" s="610"/>
      <c r="CE10" s="610"/>
      <c r="CF10" s="610"/>
      <c r="CG10" s="610"/>
      <c r="CH10" s="610"/>
      <c r="CI10" s="610"/>
      <c r="CJ10" s="610"/>
      <c r="CK10" s="610"/>
      <c r="CL10" s="610"/>
      <c r="CM10" s="610"/>
      <c r="CN10" s="610"/>
      <c r="CO10" s="610"/>
      <c r="CP10" s="610"/>
      <c r="CQ10" s="610"/>
      <c r="CR10" s="610"/>
      <c r="CS10" s="610"/>
      <c r="CT10" s="610"/>
      <c r="CU10" s="610"/>
      <c r="CV10" s="610"/>
      <c r="CW10" s="610"/>
      <c r="CX10" s="610"/>
      <c r="CY10" s="610"/>
      <c r="CZ10" s="610"/>
      <c r="DA10" s="610"/>
      <c r="DB10" s="610"/>
      <c r="DC10" s="610"/>
      <c r="DD10" s="610"/>
      <c r="DE10" s="610"/>
      <c r="DF10" s="610"/>
      <c r="DG10" s="610"/>
      <c r="DH10" s="610"/>
      <c r="DI10" s="610"/>
      <c r="DJ10" s="610"/>
      <c r="DK10" s="610"/>
      <c r="DL10" s="610"/>
      <c r="DM10" s="610"/>
      <c r="DN10" s="610"/>
      <c r="DO10" s="610"/>
      <c r="DP10" s="610"/>
      <c r="DQ10" s="610"/>
      <c r="DR10" s="610"/>
      <c r="DS10" s="610"/>
      <c r="DT10" s="610"/>
      <c r="DU10" s="610"/>
      <c r="DV10" s="610"/>
      <c r="DW10" s="610"/>
      <c r="DX10" s="610"/>
      <c r="DY10" s="610"/>
      <c r="DZ10" s="610"/>
      <c r="EA10" s="610"/>
      <c r="EB10" s="610"/>
      <c r="EC10" s="610"/>
      <c r="ED10" s="610"/>
      <c r="EE10" s="610"/>
      <c r="EF10" s="610"/>
      <c r="EG10" s="610"/>
      <c r="EH10" s="610"/>
      <c r="EI10" s="610"/>
      <c r="EJ10" s="610"/>
      <c r="EK10" s="610"/>
      <c r="EL10" s="610"/>
      <c r="EM10" s="610"/>
      <c r="EN10" s="610"/>
      <c r="EO10" s="610"/>
      <c r="EP10" s="610"/>
      <c r="EQ10" s="610"/>
      <c r="ER10" s="610"/>
      <c r="ES10" s="610"/>
      <c r="ET10" s="610"/>
      <c r="EU10" s="610"/>
      <c r="EV10" s="610"/>
      <c r="EW10" s="610"/>
      <c r="EX10" s="610"/>
      <c r="EY10" s="610"/>
      <c r="EZ10" s="610"/>
      <c r="FA10" s="610"/>
      <c r="FB10" s="610"/>
      <c r="FC10" s="610"/>
      <c r="FD10" s="610"/>
      <c r="FE10" s="610"/>
      <c r="FF10" s="610"/>
      <c r="FG10" s="610"/>
      <c r="FH10" s="610"/>
      <c r="FI10" s="610"/>
      <c r="FJ10" s="610"/>
      <c r="FK10" s="610"/>
      <c r="FL10" s="610"/>
      <c r="FM10" s="610"/>
      <c r="FN10" s="610"/>
      <c r="FO10" s="610"/>
      <c r="FP10" s="610"/>
      <c r="FQ10" s="610"/>
      <c r="FR10" s="610"/>
      <c r="FS10" s="610"/>
      <c r="FT10" s="610"/>
      <c r="FU10" s="610"/>
      <c r="FV10" s="610"/>
      <c r="FW10" s="610"/>
      <c r="FX10" s="610"/>
      <c r="FY10" s="610"/>
      <c r="FZ10" s="610"/>
      <c r="GA10" s="610"/>
      <c r="GB10" s="610"/>
      <c r="GC10" s="610"/>
      <c r="GD10" s="610"/>
      <c r="GE10" s="610"/>
      <c r="GF10" s="610"/>
      <c r="GG10" s="610"/>
      <c r="GH10" s="610"/>
      <c r="GI10" s="610"/>
      <c r="GJ10" s="610"/>
      <c r="GK10" s="610"/>
      <c r="GL10" s="610"/>
      <c r="GM10" s="610"/>
      <c r="GN10" s="610"/>
      <c r="GO10" s="610"/>
      <c r="GP10" s="610"/>
      <c r="GQ10" s="610"/>
      <c r="GR10" s="610"/>
      <c r="GS10" s="610"/>
      <c r="GT10" s="610"/>
      <c r="GU10" s="610"/>
      <c r="GV10" s="610"/>
      <c r="GW10" s="610"/>
      <c r="GX10" s="610"/>
      <c r="GY10" s="610"/>
      <c r="GZ10" s="610"/>
      <c r="HA10" s="610"/>
      <c r="HB10" s="610"/>
      <c r="HC10" s="610"/>
      <c r="HD10" s="610"/>
      <c r="HE10" s="610"/>
      <c r="HF10" s="610"/>
      <c r="HG10" s="610"/>
      <c r="HH10" s="610"/>
      <c r="HI10" s="610"/>
      <c r="HJ10" s="610"/>
      <c r="HK10" s="610"/>
      <c r="HL10" s="610"/>
      <c r="HM10" s="610"/>
      <c r="HN10" s="610"/>
      <c r="HO10" s="610"/>
      <c r="HP10" s="610"/>
      <c r="HQ10" s="610"/>
      <c r="HR10" s="610"/>
      <c r="HS10" s="610"/>
      <c r="HT10" s="610"/>
      <c r="HU10" s="610"/>
      <c r="HV10" s="610"/>
      <c r="HW10" s="610"/>
    </row>
    <row r="11" spans="1:231" s="536" customFormat="1" ht="15" customHeight="1">
      <c r="A11" s="537"/>
      <c r="B11" s="538"/>
      <c r="C11" s="538"/>
      <c r="D11" s="538"/>
      <c r="E11" s="538"/>
      <c r="F11" s="538"/>
      <c r="G11" s="538"/>
      <c r="H11" s="535"/>
      <c r="I11" s="535"/>
      <c r="J11" s="539"/>
      <c r="K11" s="535"/>
    </row>
    <row r="12" spans="1:231" ht="15" customHeight="1">
      <c r="D12" s="529"/>
      <c r="E12" s="529"/>
      <c r="F12" s="529"/>
      <c r="G12" s="529"/>
      <c r="H12" s="529"/>
      <c r="I12" s="529"/>
      <c r="J12" s="530"/>
      <c r="K12" s="529"/>
    </row>
    <row r="13" spans="1:231" ht="15" customHeight="1">
      <c r="A13" s="533" t="s">
        <v>278</v>
      </c>
      <c r="D13" s="529"/>
      <c r="E13" s="529"/>
      <c r="F13" s="529"/>
      <c r="G13" s="529"/>
      <c r="H13" s="529"/>
      <c r="I13" s="529"/>
      <c r="J13" s="530"/>
      <c r="K13" s="529"/>
    </row>
    <row r="14" spans="1:231" ht="15" customHeight="1">
      <c r="B14" s="529"/>
      <c r="C14" s="529"/>
      <c r="D14" s="535"/>
      <c r="E14" s="535"/>
      <c r="F14" s="535"/>
      <c r="G14" s="535"/>
      <c r="H14" s="535"/>
      <c r="I14" s="535"/>
      <c r="J14" s="539"/>
      <c r="K14" s="535"/>
    </row>
    <row r="15" spans="1:231" s="536" customFormat="1" ht="30" customHeight="1">
      <c r="A15" s="610" t="s">
        <v>317</v>
      </c>
      <c r="B15" s="610"/>
      <c r="C15" s="610"/>
      <c r="D15" s="610"/>
      <c r="E15" s="610"/>
      <c r="F15" s="610"/>
      <c r="G15" s="610"/>
      <c r="H15" s="610"/>
      <c r="I15" s="610"/>
      <c r="J15" s="610"/>
      <c r="K15" s="610"/>
    </row>
    <row r="16" spans="1:231" ht="15" customHeight="1">
      <c r="A16" s="610" t="s">
        <v>318</v>
      </c>
      <c r="B16" s="610"/>
      <c r="C16" s="610"/>
      <c r="D16" s="610"/>
      <c r="E16" s="610"/>
      <c r="F16" s="610"/>
      <c r="G16" s="610"/>
      <c r="H16" s="610"/>
      <c r="I16" s="610"/>
      <c r="J16" s="610"/>
      <c r="K16" s="610"/>
    </row>
    <row r="17" spans="1:11" ht="15" customHeight="1">
      <c r="A17" s="610" t="s">
        <v>319</v>
      </c>
      <c r="B17" s="610"/>
      <c r="C17" s="610"/>
      <c r="D17" s="610"/>
      <c r="E17" s="610"/>
      <c r="F17" s="610"/>
      <c r="G17" s="610"/>
      <c r="H17" s="610"/>
      <c r="I17" s="610"/>
      <c r="J17" s="610"/>
      <c r="K17" s="610"/>
    </row>
    <row r="18" spans="1:11" ht="30" customHeight="1">
      <c r="A18" s="610" t="s">
        <v>320</v>
      </c>
      <c r="B18" s="610"/>
      <c r="C18" s="610"/>
      <c r="D18" s="610"/>
      <c r="E18" s="610"/>
      <c r="F18" s="610"/>
      <c r="G18" s="610"/>
      <c r="H18" s="610"/>
      <c r="I18" s="610"/>
      <c r="J18" s="610"/>
      <c r="K18" s="610"/>
    </row>
    <row r="19" spans="1:11" ht="30" customHeight="1">
      <c r="A19" s="610" t="s">
        <v>321</v>
      </c>
      <c r="B19" s="610"/>
      <c r="C19" s="610"/>
      <c r="D19" s="610"/>
      <c r="E19" s="610"/>
      <c r="F19" s="610"/>
      <c r="G19" s="610"/>
      <c r="H19" s="610"/>
      <c r="I19" s="610"/>
      <c r="J19" s="610"/>
      <c r="K19" s="610"/>
    </row>
    <row r="20" spans="1:11" ht="15" customHeight="1">
      <c r="A20" s="610" t="s">
        <v>322</v>
      </c>
      <c r="B20" s="610"/>
      <c r="C20" s="610"/>
      <c r="D20" s="610"/>
      <c r="E20" s="610"/>
      <c r="F20" s="610"/>
      <c r="G20" s="610"/>
      <c r="H20" s="610"/>
      <c r="I20" s="610"/>
      <c r="J20" s="610"/>
      <c r="K20" s="610"/>
    </row>
    <row r="21" spans="1:11" ht="15" customHeight="1">
      <c r="A21" s="610" t="s">
        <v>323</v>
      </c>
      <c r="B21" s="610"/>
      <c r="C21" s="610"/>
      <c r="D21" s="610"/>
      <c r="E21" s="610"/>
      <c r="F21" s="610"/>
      <c r="G21" s="610"/>
      <c r="H21" s="610"/>
      <c r="I21" s="610"/>
      <c r="J21" s="610"/>
      <c r="K21" s="610"/>
    </row>
    <row r="22" spans="1:11" ht="30" customHeight="1">
      <c r="A22" s="610" t="s">
        <v>324</v>
      </c>
      <c r="B22" s="610"/>
      <c r="C22" s="610"/>
      <c r="D22" s="610"/>
      <c r="E22" s="610"/>
      <c r="F22" s="610"/>
      <c r="G22" s="610"/>
      <c r="H22" s="610"/>
      <c r="I22" s="610"/>
      <c r="J22" s="610"/>
      <c r="K22" s="610"/>
    </row>
    <row r="23" spans="1:11" ht="15" customHeight="1">
      <c r="A23" s="610" t="s">
        <v>325</v>
      </c>
      <c r="B23" s="610"/>
      <c r="C23" s="610"/>
      <c r="D23" s="610"/>
      <c r="E23" s="610"/>
      <c r="F23" s="610"/>
      <c r="G23" s="610"/>
      <c r="H23" s="610"/>
      <c r="I23" s="610"/>
      <c r="J23" s="610"/>
      <c r="K23" s="610"/>
    </row>
    <row r="24" spans="1:11" ht="15" customHeight="1">
      <c r="A24" s="610" t="s">
        <v>235</v>
      </c>
      <c r="B24" s="610"/>
      <c r="C24" s="610"/>
      <c r="D24" s="610"/>
      <c r="E24" s="610"/>
      <c r="F24" s="610"/>
      <c r="G24" s="610"/>
      <c r="H24" s="610"/>
      <c r="I24" s="610"/>
      <c r="J24" s="610"/>
      <c r="K24" s="610"/>
    </row>
    <row r="25" spans="1:11" ht="15" customHeight="1">
      <c r="A25" s="610" t="s">
        <v>326</v>
      </c>
      <c r="B25" s="610"/>
      <c r="C25" s="610"/>
      <c r="D25" s="610"/>
      <c r="E25" s="610"/>
      <c r="F25" s="610"/>
      <c r="G25" s="610"/>
      <c r="H25" s="610"/>
      <c r="I25" s="610"/>
      <c r="J25" s="610"/>
      <c r="K25" s="610"/>
    </row>
    <row r="26" spans="1:11" ht="30" customHeight="1">
      <c r="A26" s="610" t="s">
        <v>327</v>
      </c>
      <c r="B26" s="610"/>
      <c r="C26" s="610"/>
      <c r="D26" s="610"/>
      <c r="E26" s="610"/>
      <c r="F26" s="610"/>
      <c r="G26" s="610"/>
      <c r="H26" s="610"/>
      <c r="I26" s="610"/>
      <c r="J26" s="610"/>
      <c r="K26" s="610"/>
    </row>
    <row r="27" spans="1:11" ht="15" customHeight="1">
      <c r="A27" s="610" t="s">
        <v>328</v>
      </c>
      <c r="B27" s="610"/>
      <c r="C27" s="610"/>
      <c r="D27" s="610"/>
      <c r="E27" s="610"/>
      <c r="F27" s="610"/>
      <c r="G27" s="610"/>
      <c r="H27" s="610"/>
      <c r="I27" s="610"/>
      <c r="J27" s="610"/>
      <c r="K27" s="610"/>
    </row>
    <row r="28" spans="1:11" ht="15" customHeight="1">
      <c r="A28" s="610" t="s">
        <v>329</v>
      </c>
      <c r="B28" s="610"/>
      <c r="C28" s="610"/>
      <c r="D28" s="610"/>
      <c r="E28" s="610"/>
      <c r="F28" s="610"/>
      <c r="G28" s="610"/>
      <c r="H28" s="610"/>
      <c r="I28" s="610"/>
      <c r="J28" s="610"/>
      <c r="K28" s="610"/>
    </row>
    <row r="29" spans="1:11" ht="15" customHeight="1">
      <c r="A29" s="610" t="s">
        <v>330</v>
      </c>
      <c r="B29" s="610"/>
      <c r="C29" s="610"/>
      <c r="D29" s="610"/>
      <c r="E29" s="610"/>
      <c r="F29" s="610"/>
      <c r="G29" s="610"/>
      <c r="H29" s="610"/>
      <c r="I29" s="610"/>
      <c r="J29" s="610"/>
      <c r="K29" s="610"/>
    </row>
    <row r="30" spans="1:11" ht="30" customHeight="1">
      <c r="A30" s="610" t="s">
        <v>331</v>
      </c>
      <c r="B30" s="610"/>
      <c r="C30" s="610"/>
      <c r="D30" s="610"/>
      <c r="E30" s="610"/>
      <c r="F30" s="610"/>
      <c r="G30" s="610"/>
      <c r="H30" s="610"/>
      <c r="I30" s="610"/>
      <c r="J30" s="610"/>
      <c r="K30" s="610"/>
    </row>
    <row r="31" spans="1:11" ht="15" customHeight="1">
      <c r="A31" s="610" t="s">
        <v>332</v>
      </c>
      <c r="B31" s="610"/>
      <c r="C31" s="610"/>
      <c r="D31" s="610"/>
      <c r="E31" s="610"/>
      <c r="F31" s="610"/>
      <c r="G31" s="610"/>
      <c r="H31" s="610"/>
      <c r="I31" s="610"/>
      <c r="J31" s="610"/>
      <c r="K31" s="610"/>
    </row>
    <row r="32" spans="1:11" ht="15" customHeight="1">
      <c r="A32" s="610" t="s">
        <v>310</v>
      </c>
      <c r="B32" s="610"/>
      <c r="C32" s="610"/>
      <c r="D32" s="610"/>
      <c r="E32" s="610"/>
      <c r="F32" s="610"/>
      <c r="G32" s="610"/>
      <c r="H32" s="610"/>
      <c r="I32" s="610"/>
      <c r="J32" s="610"/>
      <c r="K32" s="610"/>
    </row>
    <row r="33" spans="1:11" ht="15" customHeight="1">
      <c r="A33" s="610" t="s">
        <v>334</v>
      </c>
      <c r="B33" s="610"/>
      <c r="C33" s="610"/>
      <c r="D33" s="610"/>
      <c r="E33" s="610"/>
      <c r="F33" s="610"/>
      <c r="G33" s="610"/>
      <c r="H33" s="610"/>
      <c r="I33" s="610"/>
      <c r="J33" s="610"/>
      <c r="K33" s="610"/>
    </row>
    <row r="34" spans="1:11" ht="15" customHeight="1">
      <c r="A34" s="610" t="s">
        <v>340</v>
      </c>
      <c r="B34" s="610"/>
      <c r="C34" s="610"/>
      <c r="D34" s="610"/>
      <c r="E34" s="610"/>
      <c r="F34" s="610"/>
      <c r="G34" s="610"/>
      <c r="H34" s="610"/>
      <c r="I34" s="610"/>
      <c r="J34" s="610"/>
      <c r="K34" s="610"/>
    </row>
    <row r="35" spans="1:11" ht="30" customHeight="1">
      <c r="A35" s="610" t="s">
        <v>341</v>
      </c>
      <c r="B35" s="610"/>
      <c r="C35" s="610"/>
      <c r="D35" s="610"/>
      <c r="E35" s="610"/>
      <c r="F35" s="610"/>
      <c r="G35" s="610"/>
      <c r="H35" s="610"/>
      <c r="I35" s="610"/>
      <c r="J35" s="610"/>
      <c r="K35" s="610"/>
    </row>
    <row r="36" spans="1:11" ht="15" customHeight="1">
      <c r="A36" s="610" t="s">
        <v>342</v>
      </c>
      <c r="B36" s="610"/>
      <c r="C36" s="610"/>
      <c r="D36" s="610"/>
      <c r="E36" s="610"/>
      <c r="F36" s="610"/>
      <c r="G36" s="610"/>
      <c r="H36" s="610"/>
      <c r="I36" s="610"/>
      <c r="J36" s="610"/>
      <c r="K36" s="610"/>
    </row>
    <row r="37" spans="1:11" ht="15" customHeight="1">
      <c r="A37" s="610" t="s">
        <v>336</v>
      </c>
      <c r="B37" s="610"/>
      <c r="C37" s="610"/>
      <c r="D37" s="610"/>
      <c r="E37" s="610"/>
      <c r="F37" s="610"/>
      <c r="G37" s="610"/>
      <c r="H37" s="610"/>
      <c r="I37" s="610"/>
      <c r="J37" s="610"/>
      <c r="K37" s="610"/>
    </row>
    <row r="38" spans="1:11" ht="15" customHeight="1">
      <c r="A38" s="610" t="s">
        <v>343</v>
      </c>
      <c r="B38" s="610"/>
      <c r="C38" s="610"/>
      <c r="D38" s="610"/>
      <c r="E38" s="610"/>
      <c r="F38" s="610"/>
      <c r="G38" s="610"/>
      <c r="H38" s="610"/>
      <c r="I38" s="610"/>
      <c r="J38" s="610"/>
      <c r="K38" s="610"/>
    </row>
    <row r="39" spans="1:11" ht="15" customHeight="1">
      <c r="A39" s="540"/>
      <c r="B39" s="540"/>
      <c r="C39" s="540"/>
      <c r="D39" s="540"/>
      <c r="E39" s="540"/>
      <c r="F39" s="540"/>
      <c r="G39" s="540"/>
      <c r="H39" s="540"/>
      <c r="I39" s="540"/>
      <c r="J39" s="541"/>
      <c r="K39" s="529"/>
    </row>
    <row r="40" spans="1:11" ht="15">
      <c r="K40" s="529"/>
    </row>
    <row r="41" spans="1:11" ht="15">
      <c r="A41" s="542" t="s">
        <v>279</v>
      </c>
      <c r="B41" s="543"/>
      <c r="C41" s="543"/>
      <c r="D41" s="543"/>
      <c r="E41" s="543"/>
      <c r="F41" s="543"/>
      <c r="G41" s="529"/>
      <c r="H41" s="529"/>
      <c r="I41" s="529"/>
      <c r="J41" s="530"/>
      <c r="K41" s="529"/>
    </row>
    <row r="42" spans="1:11" ht="15">
      <c r="A42" s="542"/>
      <c r="B42" s="543"/>
      <c r="C42" s="543"/>
      <c r="D42" s="543"/>
      <c r="E42" s="543"/>
      <c r="F42" s="543"/>
      <c r="G42" s="529"/>
      <c r="H42" s="529"/>
      <c r="I42" s="529"/>
      <c r="J42" s="530"/>
      <c r="K42" s="529"/>
    </row>
    <row r="43" spans="1:11" ht="15">
      <c r="A43" s="544" t="s">
        <v>280</v>
      </c>
      <c r="B43" s="545" t="s">
        <v>281</v>
      </c>
      <c r="C43" s="545"/>
      <c r="D43" s="545"/>
      <c r="E43" s="545"/>
      <c r="F43" s="545"/>
      <c r="G43" s="529"/>
      <c r="H43" s="529"/>
      <c r="I43" s="529"/>
      <c r="J43" s="530"/>
      <c r="K43" s="529"/>
    </row>
    <row r="44" spans="1:11" ht="15">
      <c r="A44" s="546">
        <v>0</v>
      </c>
      <c r="B44" s="545" t="s">
        <v>282</v>
      </c>
      <c r="C44" s="545"/>
      <c r="D44" s="545"/>
      <c r="E44" s="545"/>
      <c r="F44" s="545"/>
      <c r="G44" s="529"/>
      <c r="H44" s="529"/>
      <c r="I44" s="529"/>
      <c r="J44" s="530"/>
      <c r="K44" s="529"/>
    </row>
    <row r="45" spans="1:11" ht="15">
      <c r="A45" s="544" t="s">
        <v>83</v>
      </c>
      <c r="B45" s="545" t="s">
        <v>283</v>
      </c>
      <c r="C45" s="545"/>
      <c r="D45" s="545"/>
      <c r="E45" s="545"/>
      <c r="F45" s="545"/>
      <c r="G45" s="529"/>
      <c r="H45" s="529"/>
      <c r="I45" s="529"/>
      <c r="J45" s="530"/>
      <c r="K45" s="529"/>
    </row>
    <row r="46" spans="1:11" ht="15">
      <c r="A46" s="547" t="s">
        <v>284</v>
      </c>
      <c r="B46" s="545" t="s">
        <v>285</v>
      </c>
      <c r="C46" s="545"/>
      <c r="D46" s="545"/>
      <c r="E46" s="545"/>
      <c r="F46" s="545"/>
      <c r="G46" s="529"/>
      <c r="H46" s="529"/>
      <c r="I46" s="529"/>
      <c r="J46" s="530"/>
      <c r="K46" s="529"/>
    </row>
    <row r="47" spans="1:11" ht="15">
      <c r="A47" s="548" t="s">
        <v>286</v>
      </c>
      <c r="B47" s="545" t="s">
        <v>287</v>
      </c>
      <c r="C47" s="545"/>
      <c r="D47" s="545"/>
      <c r="E47" s="545"/>
      <c r="F47" s="545"/>
      <c r="G47" s="529"/>
      <c r="H47" s="529"/>
      <c r="I47" s="529"/>
      <c r="J47" s="530"/>
      <c r="K47" s="529"/>
    </row>
    <row r="48" spans="1:11" ht="15">
      <c r="A48" s="547" t="s">
        <v>22</v>
      </c>
      <c r="B48" s="545" t="s">
        <v>288</v>
      </c>
      <c r="C48" s="545"/>
      <c r="D48" s="545"/>
      <c r="E48" s="545"/>
      <c r="F48" s="545"/>
      <c r="G48" s="529"/>
      <c r="H48" s="529"/>
      <c r="I48" s="529"/>
      <c r="J48" s="530"/>
      <c r="K48" s="529"/>
    </row>
    <row r="49" spans="1:11" ht="15">
      <c r="A49" s="547" t="s">
        <v>289</v>
      </c>
      <c r="B49" s="545" t="s">
        <v>290</v>
      </c>
      <c r="C49" s="545"/>
      <c r="D49" s="545"/>
      <c r="E49" s="545"/>
      <c r="F49" s="545"/>
      <c r="G49" s="529"/>
      <c r="H49" s="529"/>
      <c r="I49" s="529"/>
      <c r="J49" s="530"/>
      <c r="K49" s="529"/>
    </row>
    <row r="50" spans="1:11" ht="15">
      <c r="A50" s="549"/>
      <c r="B50" s="550"/>
      <c r="C50" s="550"/>
      <c r="D50" s="543"/>
      <c r="E50" s="543"/>
      <c r="F50" s="543"/>
      <c r="G50" s="529"/>
      <c r="H50" s="529"/>
      <c r="I50" s="529"/>
      <c r="J50" s="530"/>
      <c r="K50" s="529"/>
    </row>
    <row r="51" spans="1:11" ht="15">
      <c r="A51" s="549" t="s">
        <v>291</v>
      </c>
      <c r="B51" s="549"/>
      <c r="C51" s="549"/>
      <c r="D51" s="549"/>
      <c r="E51" s="549"/>
      <c r="F51" s="549"/>
      <c r="G51" s="529"/>
      <c r="H51" s="529"/>
      <c r="I51" s="529"/>
      <c r="J51" s="530"/>
      <c r="K51" s="529"/>
    </row>
    <row r="52" spans="1:11" ht="15">
      <c r="A52" s="529"/>
      <c r="B52" s="529"/>
      <c r="C52" s="529"/>
      <c r="D52" s="529"/>
      <c r="E52" s="529"/>
      <c r="F52" s="529"/>
      <c r="G52" s="529"/>
      <c r="H52" s="529"/>
      <c r="I52" s="529"/>
      <c r="J52" s="530"/>
      <c r="K52" s="529"/>
    </row>
    <row r="53" spans="1:11">
      <c r="A53" s="611" t="s">
        <v>292</v>
      </c>
      <c r="B53" s="611"/>
      <c r="C53" s="611"/>
      <c r="D53" s="611"/>
      <c r="E53" s="611"/>
      <c r="F53" s="611"/>
      <c r="G53" s="611"/>
      <c r="H53" s="611"/>
      <c r="I53" s="611"/>
      <c r="J53" s="611"/>
      <c r="K53" s="611"/>
    </row>
    <row r="54" spans="1:11">
      <c r="A54" s="611"/>
      <c r="B54" s="611"/>
      <c r="C54" s="611"/>
      <c r="D54" s="611"/>
      <c r="E54" s="611"/>
      <c r="F54" s="611"/>
      <c r="G54" s="611"/>
      <c r="H54" s="611"/>
      <c r="I54" s="611"/>
      <c r="J54" s="611"/>
      <c r="K54" s="611"/>
    </row>
    <row r="55" spans="1:11" ht="15">
      <c r="A55" s="529"/>
      <c r="B55" s="529"/>
      <c r="C55" s="529"/>
      <c r="D55" s="529"/>
      <c r="E55" s="529"/>
      <c r="F55" s="529"/>
      <c r="G55" s="529"/>
      <c r="H55" s="529"/>
      <c r="I55" s="529"/>
      <c r="J55" s="530"/>
      <c r="K55" s="529"/>
    </row>
    <row r="56" spans="1:11" ht="15">
      <c r="A56" s="529"/>
      <c r="B56" s="529"/>
      <c r="C56" s="529"/>
      <c r="D56" s="529"/>
      <c r="E56" s="529"/>
      <c r="F56" s="529"/>
      <c r="G56" s="529"/>
      <c r="H56" s="529"/>
      <c r="I56" s="529"/>
      <c r="J56" s="530"/>
      <c r="K56" s="529"/>
    </row>
    <row r="57" spans="1:11" ht="15">
      <c r="A57" s="529"/>
      <c r="B57" s="529"/>
      <c r="C57" s="529"/>
      <c r="D57" s="529"/>
      <c r="E57" s="529"/>
      <c r="F57" s="529"/>
      <c r="G57" s="529"/>
      <c r="H57" s="529"/>
      <c r="I57" s="529"/>
      <c r="J57" s="530"/>
      <c r="K57" s="529"/>
    </row>
    <row r="58" spans="1:11" ht="15">
      <c r="A58" s="529"/>
      <c r="B58" s="529"/>
      <c r="C58" s="529"/>
      <c r="D58" s="529"/>
      <c r="E58" s="529"/>
      <c r="F58" s="529"/>
      <c r="G58" s="529"/>
      <c r="H58" s="529"/>
      <c r="I58" s="529"/>
      <c r="J58" s="530"/>
      <c r="K58" s="529"/>
    </row>
    <row r="59" spans="1:11" ht="15">
      <c r="A59" s="529"/>
      <c r="B59" s="529"/>
      <c r="C59" s="529"/>
      <c r="D59" s="529"/>
      <c r="E59" s="529"/>
      <c r="F59" s="529"/>
      <c r="G59" s="529"/>
      <c r="H59" s="529"/>
      <c r="I59" s="529"/>
      <c r="J59" s="530"/>
      <c r="K59" s="529"/>
    </row>
    <row r="60" spans="1:11" ht="15">
      <c r="A60" s="529"/>
      <c r="B60" s="529"/>
      <c r="C60" s="529"/>
      <c r="D60" s="529"/>
      <c r="E60" s="529"/>
      <c r="F60" s="529"/>
      <c r="G60" s="529"/>
      <c r="H60" s="529"/>
      <c r="I60" s="529"/>
      <c r="J60" s="530"/>
      <c r="K60" s="529"/>
    </row>
    <row r="61" spans="1:11" ht="15">
      <c r="A61" s="529"/>
      <c r="B61" s="529"/>
      <c r="C61" s="529"/>
      <c r="D61" s="529"/>
      <c r="E61" s="529"/>
      <c r="F61" s="529"/>
      <c r="G61" s="529"/>
      <c r="H61" s="529"/>
      <c r="I61" s="529"/>
      <c r="J61" s="530"/>
      <c r="K61" s="529"/>
    </row>
    <row r="62" spans="1:11" ht="15">
      <c r="A62" s="529"/>
      <c r="B62" s="529"/>
      <c r="C62" s="529"/>
      <c r="D62" s="529"/>
      <c r="E62" s="529"/>
      <c r="F62" s="529"/>
      <c r="G62" s="529"/>
      <c r="H62" s="529"/>
      <c r="I62" s="529"/>
      <c r="J62" s="530"/>
      <c r="K62" s="529"/>
    </row>
    <row r="63" spans="1:11" ht="15">
      <c r="A63" s="529"/>
      <c r="B63" s="529"/>
      <c r="C63" s="529"/>
      <c r="D63" s="529"/>
      <c r="E63" s="529"/>
      <c r="F63" s="529"/>
      <c r="G63" s="529"/>
      <c r="H63" s="529"/>
      <c r="I63" s="529"/>
      <c r="J63" s="530"/>
      <c r="K63" s="529"/>
    </row>
    <row r="64" spans="1:11" ht="15">
      <c r="A64" s="529"/>
      <c r="B64" s="529"/>
      <c r="C64" s="529"/>
      <c r="D64" s="529"/>
      <c r="E64" s="529"/>
      <c r="F64" s="529"/>
      <c r="G64" s="529"/>
      <c r="H64" s="529"/>
      <c r="I64" s="529"/>
      <c r="J64" s="530"/>
      <c r="K64" s="529"/>
    </row>
    <row r="65" spans="1:11" ht="15">
      <c r="A65" s="529"/>
      <c r="B65" s="529"/>
      <c r="C65" s="529"/>
      <c r="D65" s="529"/>
      <c r="E65" s="529"/>
      <c r="F65" s="529"/>
      <c r="G65" s="529"/>
      <c r="H65" s="529"/>
      <c r="I65" s="529"/>
      <c r="J65" s="530"/>
      <c r="K65" s="529"/>
    </row>
    <row r="66" spans="1:11" ht="15">
      <c r="A66" s="529"/>
      <c r="B66" s="529"/>
      <c r="C66" s="529"/>
      <c r="D66" s="529"/>
      <c r="E66" s="529"/>
      <c r="F66" s="529"/>
      <c r="G66" s="529"/>
      <c r="H66" s="529"/>
      <c r="I66" s="529"/>
      <c r="J66" s="530"/>
      <c r="K66" s="529"/>
    </row>
    <row r="67" spans="1:11" ht="15">
      <c r="A67" s="529"/>
      <c r="B67" s="529"/>
      <c r="C67" s="529"/>
      <c r="D67" s="529"/>
      <c r="E67" s="529"/>
      <c r="F67" s="529"/>
      <c r="G67" s="529"/>
      <c r="H67" s="529"/>
      <c r="I67" s="529"/>
      <c r="J67" s="530"/>
      <c r="K67" s="529"/>
    </row>
    <row r="68" spans="1:11" ht="15">
      <c r="A68" s="529"/>
      <c r="B68" s="529"/>
      <c r="C68" s="529"/>
      <c r="D68" s="529"/>
      <c r="E68" s="529"/>
      <c r="F68" s="529"/>
      <c r="G68" s="529"/>
      <c r="H68" s="529"/>
      <c r="I68" s="529"/>
      <c r="J68" s="530"/>
      <c r="K68" s="529"/>
    </row>
    <row r="69" spans="1:11" ht="15">
      <c r="A69" s="529"/>
      <c r="B69" s="529"/>
      <c r="C69" s="529"/>
      <c r="D69" s="529"/>
      <c r="E69" s="529"/>
      <c r="F69" s="529"/>
      <c r="G69" s="529"/>
      <c r="H69" s="529"/>
      <c r="I69" s="529"/>
      <c r="J69" s="530"/>
      <c r="K69" s="529"/>
    </row>
    <row r="70" spans="1:11" ht="15">
      <c r="A70" s="529"/>
      <c r="B70" s="529"/>
      <c r="C70" s="529"/>
      <c r="D70" s="529"/>
      <c r="E70" s="529"/>
      <c r="F70" s="529"/>
      <c r="G70" s="529"/>
      <c r="H70" s="529"/>
      <c r="I70" s="529"/>
      <c r="J70" s="530"/>
      <c r="K70" s="529"/>
    </row>
    <row r="71" spans="1:11" ht="15">
      <c r="A71" s="529"/>
      <c r="B71" s="529"/>
      <c r="C71" s="529"/>
      <c r="D71" s="529"/>
      <c r="E71" s="529"/>
      <c r="F71" s="529"/>
      <c r="G71" s="529"/>
      <c r="H71" s="529"/>
      <c r="I71" s="529"/>
      <c r="J71" s="530"/>
      <c r="K71" s="529"/>
    </row>
    <row r="72" spans="1:11" ht="15">
      <c r="A72" s="529"/>
      <c r="B72" s="529"/>
      <c r="C72" s="529"/>
      <c r="D72" s="529"/>
      <c r="E72" s="529"/>
      <c r="F72" s="529"/>
      <c r="G72" s="529"/>
      <c r="H72" s="529"/>
      <c r="I72" s="529"/>
      <c r="J72" s="530"/>
      <c r="K72" s="529"/>
    </row>
    <row r="73" spans="1:11" ht="15">
      <c r="A73" s="529"/>
      <c r="B73" s="529"/>
      <c r="C73" s="529"/>
      <c r="D73" s="529"/>
      <c r="E73" s="529"/>
      <c r="F73" s="529"/>
      <c r="G73" s="529"/>
      <c r="H73" s="529"/>
      <c r="I73" s="529"/>
      <c r="J73" s="530"/>
      <c r="K73" s="529"/>
    </row>
    <row r="74" spans="1:11" ht="15">
      <c r="A74" s="529"/>
      <c r="B74" s="529"/>
      <c r="C74" s="529"/>
      <c r="D74" s="529"/>
      <c r="E74" s="529"/>
      <c r="F74" s="529"/>
      <c r="G74" s="529"/>
      <c r="H74" s="529"/>
      <c r="I74" s="529"/>
      <c r="J74" s="530"/>
      <c r="K74" s="529"/>
    </row>
    <row r="75" spans="1:11" ht="15">
      <c r="A75" s="529"/>
      <c r="B75" s="529"/>
      <c r="C75" s="529"/>
      <c r="D75" s="529"/>
      <c r="E75" s="529"/>
      <c r="F75" s="529"/>
      <c r="G75" s="529"/>
      <c r="H75" s="529"/>
      <c r="I75" s="529"/>
      <c r="J75" s="530"/>
      <c r="K75" s="529"/>
    </row>
    <row r="76" spans="1:11" ht="15">
      <c r="A76" s="529"/>
      <c r="B76" s="529"/>
      <c r="C76" s="529"/>
      <c r="D76" s="529"/>
      <c r="E76" s="529"/>
      <c r="F76" s="529"/>
      <c r="G76" s="529"/>
      <c r="H76" s="529"/>
      <c r="I76" s="529"/>
      <c r="J76" s="530"/>
      <c r="K76" s="529"/>
    </row>
    <row r="77" spans="1:11" ht="15">
      <c r="A77" s="529"/>
      <c r="B77" s="529"/>
      <c r="C77" s="529"/>
      <c r="D77" s="529"/>
      <c r="E77" s="529"/>
      <c r="F77" s="529"/>
      <c r="G77" s="529"/>
      <c r="H77" s="529"/>
      <c r="I77" s="529"/>
      <c r="J77" s="530"/>
      <c r="K77" s="529"/>
    </row>
    <row r="78" spans="1:11" ht="15">
      <c r="A78" s="529"/>
      <c r="B78" s="529"/>
      <c r="C78" s="529"/>
      <c r="D78" s="529"/>
      <c r="E78" s="529"/>
      <c r="F78" s="529"/>
      <c r="G78" s="529"/>
      <c r="H78" s="529"/>
      <c r="I78" s="529"/>
      <c r="J78" s="530"/>
      <c r="K78" s="529"/>
    </row>
    <row r="79" spans="1:11" ht="15">
      <c r="A79" s="529"/>
      <c r="B79" s="529"/>
      <c r="C79" s="529"/>
      <c r="D79" s="529"/>
      <c r="E79" s="529"/>
      <c r="F79" s="529"/>
      <c r="G79" s="529"/>
      <c r="H79" s="529"/>
      <c r="I79" s="529"/>
      <c r="J79" s="530"/>
      <c r="K79" s="529"/>
    </row>
    <row r="80" spans="1:11" ht="15">
      <c r="A80" s="529"/>
      <c r="B80" s="529"/>
      <c r="C80" s="529"/>
      <c r="D80" s="529"/>
      <c r="E80" s="529"/>
      <c r="F80" s="529"/>
      <c r="G80" s="529"/>
      <c r="H80" s="529"/>
      <c r="I80" s="529"/>
      <c r="J80" s="530"/>
      <c r="K80" s="529"/>
    </row>
    <row r="81" spans="1:11" ht="15">
      <c r="A81" s="529"/>
      <c r="B81" s="529"/>
      <c r="C81" s="529"/>
      <c r="D81" s="529"/>
      <c r="E81" s="529"/>
      <c r="F81" s="529"/>
      <c r="G81" s="529"/>
      <c r="H81" s="529"/>
      <c r="I81" s="529"/>
      <c r="J81" s="530"/>
      <c r="K81" s="529"/>
    </row>
    <row r="82" spans="1:11" ht="15">
      <c r="A82" s="529"/>
      <c r="B82" s="529"/>
      <c r="C82" s="529"/>
      <c r="D82" s="529"/>
      <c r="E82" s="529"/>
      <c r="F82" s="529"/>
      <c r="G82" s="529"/>
      <c r="H82" s="529"/>
      <c r="I82" s="529"/>
      <c r="J82" s="530"/>
      <c r="K82" s="529"/>
    </row>
    <row r="83" spans="1:11" ht="15">
      <c r="A83" s="529"/>
      <c r="B83" s="529"/>
      <c r="C83" s="529"/>
      <c r="D83" s="529"/>
      <c r="E83" s="529"/>
      <c r="F83" s="529"/>
      <c r="G83" s="529"/>
      <c r="H83" s="529"/>
      <c r="I83" s="529"/>
      <c r="J83" s="530"/>
      <c r="K83" s="529"/>
    </row>
    <row r="84" spans="1:11" ht="15">
      <c r="A84" s="529"/>
      <c r="B84" s="529"/>
      <c r="C84" s="529"/>
      <c r="D84" s="529"/>
      <c r="E84" s="529"/>
      <c r="F84" s="529"/>
      <c r="G84" s="529"/>
      <c r="H84" s="529"/>
      <c r="I84" s="529"/>
      <c r="J84" s="530"/>
      <c r="K84" s="529"/>
    </row>
    <row r="85" spans="1:11" ht="15">
      <c r="A85" s="529"/>
      <c r="B85" s="529"/>
      <c r="C85" s="529"/>
      <c r="D85" s="529"/>
      <c r="E85" s="529"/>
      <c r="F85" s="529"/>
      <c r="G85" s="529"/>
      <c r="H85" s="529"/>
      <c r="I85" s="529"/>
      <c r="J85" s="530"/>
      <c r="K85" s="529"/>
    </row>
    <row r="86" spans="1:11" ht="15">
      <c r="A86" s="529"/>
      <c r="B86" s="529"/>
      <c r="C86" s="529"/>
      <c r="D86" s="529"/>
      <c r="E86" s="529"/>
      <c r="F86" s="529"/>
      <c r="G86" s="529"/>
      <c r="H86" s="529"/>
      <c r="I86" s="529"/>
      <c r="J86" s="530"/>
      <c r="K86" s="529"/>
    </row>
    <row r="87" spans="1:11" ht="15">
      <c r="A87" s="529"/>
      <c r="B87" s="529"/>
      <c r="C87" s="529"/>
      <c r="D87" s="529"/>
      <c r="E87" s="529"/>
      <c r="F87" s="529"/>
      <c r="G87" s="529"/>
      <c r="H87" s="529"/>
      <c r="I87" s="529"/>
      <c r="J87" s="530"/>
      <c r="K87" s="529"/>
    </row>
    <row r="88" spans="1:11" ht="15">
      <c r="A88" s="529"/>
      <c r="B88" s="529"/>
      <c r="C88" s="529"/>
      <c r="D88" s="529"/>
      <c r="E88" s="529"/>
      <c r="F88" s="529"/>
      <c r="G88" s="529"/>
      <c r="H88" s="529"/>
      <c r="I88" s="529"/>
      <c r="J88" s="530"/>
      <c r="K88" s="529"/>
    </row>
    <row r="89" spans="1:11" ht="15">
      <c r="A89" s="529"/>
      <c r="B89" s="529"/>
      <c r="C89" s="529"/>
      <c r="D89" s="529"/>
      <c r="E89" s="529"/>
      <c r="F89" s="529"/>
      <c r="G89" s="529"/>
      <c r="H89" s="529"/>
      <c r="I89" s="529"/>
      <c r="J89" s="530"/>
      <c r="K89" s="529"/>
    </row>
    <row r="90" spans="1:11" ht="15">
      <c r="A90" s="529"/>
      <c r="B90" s="529"/>
      <c r="C90" s="529"/>
      <c r="D90" s="529"/>
      <c r="E90" s="529"/>
      <c r="F90" s="529"/>
      <c r="G90" s="529"/>
      <c r="H90" s="529"/>
      <c r="I90" s="529"/>
      <c r="J90" s="530"/>
      <c r="K90" s="529"/>
    </row>
    <row r="91" spans="1:11" ht="15">
      <c r="A91" s="529"/>
      <c r="B91" s="529"/>
      <c r="C91" s="529"/>
      <c r="D91" s="529"/>
      <c r="E91" s="529"/>
      <c r="F91" s="529"/>
      <c r="G91" s="529"/>
      <c r="H91" s="529"/>
      <c r="I91" s="529"/>
      <c r="J91" s="530"/>
      <c r="K91" s="529"/>
    </row>
    <row r="92" spans="1:11" ht="15">
      <c r="A92" s="529"/>
      <c r="B92" s="529"/>
      <c r="C92" s="529"/>
      <c r="D92" s="529"/>
      <c r="E92" s="529"/>
      <c r="F92" s="529"/>
      <c r="G92" s="529"/>
      <c r="H92" s="529"/>
      <c r="I92" s="529"/>
      <c r="J92" s="530"/>
      <c r="K92" s="529"/>
    </row>
    <row r="93" spans="1:11" ht="15">
      <c r="A93" s="529"/>
      <c r="B93" s="529"/>
      <c r="C93" s="529"/>
      <c r="D93" s="529"/>
      <c r="E93" s="529"/>
      <c r="F93" s="529"/>
      <c r="G93" s="529"/>
      <c r="H93" s="529"/>
      <c r="I93" s="529"/>
      <c r="J93" s="530"/>
      <c r="K93" s="529"/>
    </row>
    <row r="94" spans="1:11" ht="15">
      <c r="A94" s="529"/>
      <c r="B94" s="529"/>
      <c r="C94" s="529"/>
      <c r="D94" s="529"/>
      <c r="E94" s="529"/>
      <c r="F94" s="529"/>
      <c r="G94" s="529"/>
      <c r="H94" s="529"/>
      <c r="I94" s="529"/>
      <c r="J94" s="530"/>
      <c r="K94" s="529"/>
    </row>
    <row r="95" spans="1:11" ht="15">
      <c r="A95" s="529"/>
      <c r="B95" s="529"/>
      <c r="C95" s="529"/>
      <c r="D95" s="529"/>
      <c r="E95" s="529"/>
      <c r="F95" s="529"/>
      <c r="G95" s="529"/>
      <c r="H95" s="529"/>
      <c r="I95" s="529"/>
      <c r="J95" s="530"/>
      <c r="K95" s="529"/>
    </row>
    <row r="96" spans="1:11" ht="15">
      <c r="A96" s="529"/>
      <c r="B96" s="529"/>
      <c r="C96" s="529"/>
      <c r="D96" s="529"/>
      <c r="E96" s="529"/>
      <c r="F96" s="529"/>
      <c r="G96" s="529"/>
      <c r="H96" s="529"/>
      <c r="I96" s="529"/>
      <c r="J96" s="530"/>
      <c r="K96" s="529"/>
    </row>
    <row r="97" spans="1:11" ht="15">
      <c r="A97" s="529"/>
      <c r="B97" s="529"/>
      <c r="C97" s="529"/>
      <c r="D97" s="529"/>
      <c r="E97" s="529"/>
      <c r="F97" s="529"/>
      <c r="G97" s="529"/>
      <c r="H97" s="529"/>
      <c r="I97" s="529"/>
      <c r="J97" s="530"/>
      <c r="K97" s="529"/>
    </row>
    <row r="98" spans="1:11" ht="15">
      <c r="A98" s="529"/>
      <c r="B98" s="529"/>
      <c r="C98" s="529"/>
      <c r="D98" s="529"/>
      <c r="E98" s="529"/>
      <c r="F98" s="529"/>
      <c r="G98" s="529"/>
      <c r="H98" s="529"/>
      <c r="I98" s="529"/>
      <c r="J98" s="530"/>
      <c r="K98" s="529"/>
    </row>
    <row r="99" spans="1:11" ht="15">
      <c r="A99" s="529"/>
      <c r="B99" s="529"/>
      <c r="C99" s="529"/>
      <c r="D99" s="529"/>
      <c r="E99" s="529"/>
      <c r="F99" s="529"/>
      <c r="G99" s="529"/>
      <c r="H99" s="529"/>
      <c r="I99" s="529"/>
      <c r="J99" s="530"/>
      <c r="K99" s="529"/>
    </row>
    <row r="100" spans="1:11" ht="15">
      <c r="A100" s="529"/>
      <c r="B100" s="529"/>
      <c r="C100" s="529"/>
      <c r="D100" s="529"/>
      <c r="E100" s="529"/>
      <c r="F100" s="529"/>
      <c r="G100" s="529"/>
      <c r="H100" s="529"/>
      <c r="I100" s="529"/>
      <c r="J100" s="530"/>
      <c r="K100" s="529"/>
    </row>
    <row r="101" spans="1:11" ht="15">
      <c r="A101" s="529"/>
      <c r="B101" s="529"/>
      <c r="C101" s="529"/>
      <c r="D101" s="529"/>
      <c r="E101" s="529"/>
      <c r="F101" s="529"/>
      <c r="G101" s="529"/>
      <c r="H101" s="529"/>
      <c r="I101" s="529"/>
      <c r="J101" s="530"/>
      <c r="K101" s="529"/>
    </row>
    <row r="102" spans="1:11" ht="15">
      <c r="A102" s="529"/>
      <c r="B102" s="529"/>
      <c r="C102" s="529"/>
      <c r="D102" s="529"/>
      <c r="E102" s="529"/>
      <c r="F102" s="529"/>
      <c r="G102" s="529"/>
      <c r="H102" s="529"/>
      <c r="I102" s="529"/>
      <c r="J102" s="530"/>
      <c r="K102" s="529"/>
    </row>
    <row r="103" spans="1:11" ht="15">
      <c r="A103" s="529"/>
      <c r="B103" s="529"/>
      <c r="C103" s="529"/>
      <c r="D103" s="529"/>
      <c r="E103" s="529"/>
      <c r="F103" s="529"/>
      <c r="G103" s="529"/>
      <c r="H103" s="529"/>
      <c r="I103" s="529"/>
      <c r="J103" s="530"/>
      <c r="K103" s="529"/>
    </row>
    <row r="104" spans="1:11" ht="15">
      <c r="A104" s="529"/>
      <c r="B104" s="529"/>
      <c r="C104" s="529"/>
      <c r="D104" s="529"/>
      <c r="E104" s="529"/>
      <c r="F104" s="529"/>
      <c r="G104" s="529"/>
      <c r="H104" s="529"/>
      <c r="I104" s="529"/>
      <c r="J104" s="530"/>
      <c r="K104" s="529"/>
    </row>
    <row r="105" spans="1:11" ht="15">
      <c r="A105" s="529"/>
      <c r="B105" s="529"/>
      <c r="C105" s="529"/>
      <c r="D105" s="529"/>
      <c r="E105" s="529"/>
      <c r="F105" s="529"/>
      <c r="G105" s="529"/>
      <c r="H105" s="529"/>
      <c r="I105" s="529"/>
      <c r="J105" s="530"/>
      <c r="K105" s="529"/>
    </row>
    <row r="106" spans="1:11" ht="15">
      <c r="A106" s="529"/>
      <c r="B106" s="529"/>
      <c r="C106" s="529"/>
      <c r="D106" s="529"/>
      <c r="E106" s="529"/>
      <c r="F106" s="529"/>
      <c r="G106" s="529"/>
      <c r="H106" s="529"/>
      <c r="I106" s="529"/>
      <c r="J106" s="530"/>
      <c r="K106" s="529"/>
    </row>
    <row r="107" spans="1:11" ht="15">
      <c r="A107" s="529"/>
      <c r="B107" s="529"/>
      <c r="C107" s="529"/>
      <c r="D107" s="529"/>
      <c r="E107" s="529"/>
      <c r="F107" s="529"/>
      <c r="G107" s="529"/>
      <c r="H107" s="529"/>
      <c r="I107" s="529"/>
      <c r="J107" s="530"/>
      <c r="K107" s="529"/>
    </row>
    <row r="108" spans="1:11" ht="15">
      <c r="A108" s="529"/>
      <c r="B108" s="529"/>
      <c r="C108" s="529"/>
      <c r="D108" s="529"/>
      <c r="E108" s="529"/>
      <c r="F108" s="529"/>
      <c r="G108" s="529"/>
      <c r="H108" s="529"/>
      <c r="I108" s="529"/>
      <c r="J108" s="530"/>
      <c r="K108" s="529"/>
    </row>
    <row r="109" spans="1:11" ht="15">
      <c r="A109" s="529"/>
      <c r="B109" s="529"/>
      <c r="C109" s="529"/>
      <c r="D109" s="529"/>
      <c r="E109" s="529"/>
      <c r="F109" s="529"/>
      <c r="G109" s="529"/>
      <c r="H109" s="529"/>
      <c r="I109" s="529"/>
      <c r="J109" s="530"/>
      <c r="K109" s="529"/>
    </row>
    <row r="110" spans="1:11" ht="15">
      <c r="A110" s="529"/>
      <c r="B110" s="529"/>
      <c r="C110" s="529"/>
      <c r="D110" s="529"/>
      <c r="E110" s="529"/>
      <c r="F110" s="529"/>
      <c r="G110" s="529"/>
      <c r="H110" s="529"/>
      <c r="I110" s="529"/>
      <c r="J110" s="530"/>
      <c r="K110" s="529"/>
    </row>
    <row r="111" spans="1:11" ht="15">
      <c r="A111" s="529"/>
      <c r="B111" s="529"/>
      <c r="C111" s="529"/>
      <c r="D111" s="529"/>
      <c r="E111" s="529"/>
      <c r="F111" s="529"/>
      <c r="G111" s="529"/>
      <c r="H111" s="529"/>
      <c r="I111" s="529"/>
      <c r="J111" s="530"/>
      <c r="K111" s="529"/>
    </row>
    <row r="112" spans="1:11" ht="15">
      <c r="A112" s="529"/>
      <c r="B112" s="529"/>
      <c r="C112" s="529"/>
      <c r="D112" s="529"/>
      <c r="E112" s="529"/>
      <c r="F112" s="529"/>
      <c r="G112" s="529"/>
      <c r="H112" s="529"/>
      <c r="I112" s="529"/>
      <c r="J112" s="530"/>
      <c r="K112" s="529"/>
    </row>
    <row r="113" spans="1:11" ht="15">
      <c r="A113" s="529"/>
      <c r="B113" s="529"/>
      <c r="C113" s="529"/>
      <c r="D113" s="529"/>
      <c r="E113" s="529"/>
      <c r="F113" s="529"/>
      <c r="G113" s="529"/>
      <c r="H113" s="529"/>
      <c r="I113" s="529"/>
      <c r="J113" s="530"/>
      <c r="K113" s="529"/>
    </row>
  </sheetData>
  <mergeCells count="135">
    <mergeCell ref="GY10:HI10"/>
    <mergeCell ref="HJ10:HT10"/>
    <mergeCell ref="HU10:HW10"/>
    <mergeCell ref="EK10:EU10"/>
    <mergeCell ref="EV10:FF10"/>
    <mergeCell ref="FG10:FQ10"/>
    <mergeCell ref="FR10:GB10"/>
    <mergeCell ref="GC10:GM10"/>
    <mergeCell ref="A10:K10"/>
    <mergeCell ref="L10:S10"/>
    <mergeCell ref="T10:AD10"/>
    <mergeCell ref="GN10:GX10"/>
    <mergeCell ref="CH10:CR10"/>
    <mergeCell ref="CS10:DC10"/>
    <mergeCell ref="DD10:DN10"/>
    <mergeCell ref="DO10:DY10"/>
    <mergeCell ref="DZ10:EJ10"/>
    <mergeCell ref="CH9:CR9"/>
    <mergeCell ref="CS9:DC9"/>
    <mergeCell ref="DD9:DN9"/>
    <mergeCell ref="DO9:DY9"/>
    <mergeCell ref="DZ9:EJ9"/>
    <mergeCell ref="AE10:AO10"/>
    <mergeCell ref="AP10:AZ10"/>
    <mergeCell ref="BA10:BK10"/>
    <mergeCell ref="BL10:BV10"/>
    <mergeCell ref="BW10:CG10"/>
    <mergeCell ref="GN9:GX9"/>
    <mergeCell ref="GY9:HI9"/>
    <mergeCell ref="HJ9:HT9"/>
    <mergeCell ref="HU9:HW9"/>
    <mergeCell ref="EK9:EU9"/>
    <mergeCell ref="EV9:FF9"/>
    <mergeCell ref="FG9:FQ9"/>
    <mergeCell ref="FR9:GB9"/>
    <mergeCell ref="GC9:GM9"/>
    <mergeCell ref="AE9:AO9"/>
    <mergeCell ref="AP9:AZ9"/>
    <mergeCell ref="BA9:BK9"/>
    <mergeCell ref="BL9:BV9"/>
    <mergeCell ref="BW9:CG9"/>
    <mergeCell ref="A9:K9"/>
    <mergeCell ref="L9:S9"/>
    <mergeCell ref="T9:AD9"/>
    <mergeCell ref="GY8:HI8"/>
    <mergeCell ref="HJ8:HT8"/>
    <mergeCell ref="HU8:HW8"/>
    <mergeCell ref="EK8:EU8"/>
    <mergeCell ref="EV8:FF8"/>
    <mergeCell ref="FG8:FQ8"/>
    <mergeCell ref="FR8:GB8"/>
    <mergeCell ref="GC8:GM8"/>
    <mergeCell ref="A8:K8"/>
    <mergeCell ref="L8:S8"/>
    <mergeCell ref="T8:AD8"/>
    <mergeCell ref="GN8:GX8"/>
    <mergeCell ref="CH8:CR8"/>
    <mergeCell ref="CS8:DC8"/>
    <mergeCell ref="DD8:DN8"/>
    <mergeCell ref="DO8:DY8"/>
    <mergeCell ref="AE8:AO8"/>
    <mergeCell ref="AP8:AZ8"/>
    <mergeCell ref="BA8:BK8"/>
    <mergeCell ref="BL8:BV8"/>
    <mergeCell ref="BW8:CG8"/>
    <mergeCell ref="DZ8:EJ8"/>
    <mergeCell ref="GY7:HI7"/>
    <mergeCell ref="HJ7:HT7"/>
    <mergeCell ref="HU7:HW7"/>
    <mergeCell ref="EK7:EU7"/>
    <mergeCell ref="EV7:FF7"/>
    <mergeCell ref="FG7:FQ7"/>
    <mergeCell ref="FR7:GB7"/>
    <mergeCell ref="GC7:GM7"/>
    <mergeCell ref="A7:K7"/>
    <mergeCell ref="L7:S7"/>
    <mergeCell ref="T7:AD7"/>
    <mergeCell ref="GN7:GX7"/>
    <mergeCell ref="CH7:CR7"/>
    <mergeCell ref="CS7:DC7"/>
    <mergeCell ref="DD7:DN7"/>
    <mergeCell ref="DO7:DY7"/>
    <mergeCell ref="DZ7:EJ7"/>
    <mergeCell ref="DZ6:EJ6"/>
    <mergeCell ref="AE7:AO7"/>
    <mergeCell ref="AP7:AZ7"/>
    <mergeCell ref="BA7:BK7"/>
    <mergeCell ref="BL7:BV7"/>
    <mergeCell ref="BW7:CG7"/>
    <mergeCell ref="HU6:HW6"/>
    <mergeCell ref="EK6:EU6"/>
    <mergeCell ref="EV6:FF6"/>
    <mergeCell ref="FG6:FQ6"/>
    <mergeCell ref="FR6:GB6"/>
    <mergeCell ref="GC6:GM6"/>
    <mergeCell ref="A15:K15"/>
    <mergeCell ref="A16:K16"/>
    <mergeCell ref="A17:K17"/>
    <mergeCell ref="GN6:GX6"/>
    <mergeCell ref="GY6:HI6"/>
    <mergeCell ref="HJ6:HT6"/>
    <mergeCell ref="CH6:CR6"/>
    <mergeCell ref="CS6:DC6"/>
    <mergeCell ref="DD6:DN6"/>
    <mergeCell ref="DO6:DY6"/>
    <mergeCell ref="A35:K35"/>
    <mergeCell ref="A30:K30"/>
    <mergeCell ref="A31:K31"/>
    <mergeCell ref="A32:K32"/>
    <mergeCell ref="A18:K18"/>
    <mergeCell ref="A22:K22"/>
    <mergeCell ref="A26:K26"/>
    <mergeCell ref="A27:K27"/>
    <mergeCell ref="A28:K28"/>
    <mergeCell ref="A19:K19"/>
    <mergeCell ref="A24:K24"/>
    <mergeCell ref="A34:K34"/>
    <mergeCell ref="AP6:AZ6"/>
    <mergeCell ref="BA6:BK6"/>
    <mergeCell ref="BL6:BV6"/>
    <mergeCell ref="BW6:CG6"/>
    <mergeCell ref="A6:K6"/>
    <mergeCell ref="L6:S6"/>
    <mergeCell ref="T6:AD6"/>
    <mergeCell ref="A20:K20"/>
    <mergeCell ref="A25:K25"/>
    <mergeCell ref="A21:K21"/>
    <mergeCell ref="A29:K29"/>
    <mergeCell ref="A53:K54"/>
    <mergeCell ref="AE6:AO6"/>
    <mergeCell ref="A36:K36"/>
    <mergeCell ref="A37:K37"/>
    <mergeCell ref="A38:K38"/>
    <mergeCell ref="A33:K33"/>
    <mergeCell ref="A23:K23"/>
  </mergeCells>
  <hyperlinks>
    <hyperlink ref="A6:J6" location="'Tab. C4-1A'!A1" display="Tab. C4-1A: Absolventinnen und Absolventen des Ausbildungsgangs zur Erzieherin und zum Erzieher für die Schuljahre 2010/11 bis 2016/17 nach Ländern"/>
    <hyperlink ref="A7:J7" location="'Tab. C4-2A'!A1" display="Tab. C4-2A:  Befristet angestelltes pädagogisches Personal* in Tageseinrichtungen 2015 nach Geschlecht, Alters- und Ländergruppen"/>
    <hyperlink ref="A8:J8" location="'Tab. C4-3A'!A1" display="Tab. C4-3A: Personalschlüssel 2015 nach Gruppenformen und Ländern (Median)"/>
    <hyperlink ref="A9:J9" location="'Tab. C4-4A'!A1" display="Tab. C4-4A:  Pädagogisches Personal in Tageseinrichtungen 2006 bis 2015 nach Umfang der Beschäftigung und Ländergruppen"/>
    <hyperlink ref="A10:J10" location="'Tab. C4-5A'!A1" display="Tab. C4-5A:  Pädagogisches Personal in Tageseinrichtungen 2015 nach Ausbildungsabschlüssen und Ländern"/>
    <hyperlink ref="A15:J15" location="'Tab. C4-6web'!A1" display="Tab. C4-6web:   Pädagogisches Personal und rechnerische Zahl der Vollzeitstellen in Kindertageseinrichtungen 2002, 2006, 2010 bis 2015 nach Ländergruppen"/>
    <hyperlink ref="A16:J16" location="'Tab. C4-7web'!A1" display="Tab. C4-7web: Pädagogisches Personal in Kindertageseinrichtungen 1991, 2006 und 2013 bis 2015 nach Alters- und Ländergruppen"/>
    <hyperlink ref="A17:J17" location="'Tab. C4-8web'!A1" display="Tab. C4-8web:  Fachschulen/Fachakademien für Sozialpädagogik in den Schuljahren 2011/12 bis 2016/17 nach Ländern"/>
    <hyperlink ref="A18:J18" location="'Tab. C4-9web'!A1" display="Tab. C4-9web: Absolventinnen und Absolventen des Ausbildungsgangs zur Kinderpflegerin und zum Kinderpfleger für die Schuljahre 2008/09 bis 2013/14 nach Ländern"/>
    <hyperlink ref="A19:J19" location="'Tab. C4-10web'!A1" display="Tab. C4-10web: Absolventinnen und Absolventen des Ausbildungsgangs zur Sozialassistentin und zum Sozialassistenten für die Schuljahre 2008/09 bis 2013/14 nach Ländern"/>
    <hyperlink ref="A20:K20" location="'Tab. C4-11web'!A1" display="Tab. C4-11web: Befristet angestelltes pädagogisches Personal in Kindertageseinrichtungen 2015 nach Beschäftigungsumfang und Ländergruppen"/>
    <hyperlink ref="A21:K21" location="'Tab. C4-12web'!A1" display="Tab. C4-12web: Befristet angestelltes pädagogisches Personal in Kindertageseinrichtungen 2015 nach Qualifikation und Ländergruppen"/>
    <hyperlink ref="A22:K22" location="'Tab. C4-13web'!A1" display="Tab. C4-13web: Befristet angestelltes pädagogisches Personal in Kindertageseinrichtungen 2015 nach Stellung im Beruf im 1. Arbeitsbereich und Ländergruppen"/>
    <hyperlink ref="A23:K23" location="'Tab. C4-14web'!A1" display="Tab. C4-14web: Personal zur Förderung von Kindern mit (drohender) Behinderung 2015 nach Befristung und Ländern"/>
    <hyperlink ref="A24:K24" location="'Tab. C4-15web'!A1" display="Tab. C4-15web: Berufsgruppen 2013 nach Befristung und Ländergruppen"/>
    <hyperlink ref="A25:K25" location="'Tab. C4-16web'!A1" display="Tab. C4-16web: Berufsgruppen in Teilzeiterwerbstätigkeit 2013 nach Wunsch nach längerem Beschäftigungsumfang und Ländergruppen"/>
    <hyperlink ref="A26:K26" location="'Tab. C4-17web'!A1" display="Tab. C4-17web: Pädagogisches Personal im ersten Arbeitsbereich in Kindertageseinrichtungen 2015 nach Arbeitsbereich und Umfang der Beschäftigung"/>
    <hyperlink ref="A27:K27" location="'Tab. C4-18web'!A1" display="Tab. C4-18web: Personalschlüssel 2012 bis 2015 nach Gruppenformen und Ländern (Median)"/>
    <hyperlink ref="A28:K28" location="'Tab. C4-19web'!A1" display="Tab. C4-19web: Tagespflegepersonen 2006 bis 2015 nach Anzahl der betreuten Kinder und dem Ort der Betreuung"/>
    <hyperlink ref="A29:K29" location="'Tab. C4-20web'!A1" display="Tab. C4-20web:  Pädagogisches Personal in Kindertageseinrichtungen 2013 und 2015 nach Ausbildungsabschluss und Ländern"/>
    <hyperlink ref="A30:K30" location="'Tab. C4-21web'!A1" display="Tab. C4-21web: Pädagogisches Personal in Kindertageseinrichtungen 2002, 2006, 2010 bis 2015 nach Kategorien der Ausbildungsabschlüsse und Ländern"/>
    <hyperlink ref="A31:K31" location="'Tab. C4-22web'!A1" display="Tab. C4-22web: Tagespflegepersonen 2006, 2010, 2013 und 2015 nach Art und Umfang der pädagogischen Qualifizierung und Ländergruppen"/>
    <hyperlink ref="A32:K32" location="'Tab. C4-23web'!A1" display="Tab. C4-23web: Tagespflegepersonen 2015 nach Art und Umfang der pädagogischen Qualifizierung und Anzahl der betreuten Kinder"/>
    <hyperlink ref="A33:K33" location="'Tab.C2-24web'!A1" display="Tab. C4-24web: Kindertagespflegepersonen 2013 bis 2015 nach Anzahl der betreuten Kinder und Ländern"/>
    <hyperlink ref="A34:K34" location="'Tab. C4-25web'!A1" display="Tab. C4-25web:  Leitungskräfte in Kindertageseinrichtungen 2011 und 2015 nach ausgewählten Berufsausbildungsabschlüssen und Ländergruppen"/>
    <hyperlink ref="A35:K35" location="'Tab. C4-26web'!A1" display="Tab. C4-26web: Pädagogisches Personal im ersten Arbeitsbereich in Kindertageseinrichtungen und Tagespflegepersonen 2007 und 2011 bis 2015 nach Geschlecht und Ländergruppen"/>
    <hyperlink ref="A36:K36" location="'Tab. C4-27web'!A1" display="Tab. C4-27web: Pädagogisches Personal in Kindertageseinrichtungen 2015 nach Umfang der Beschäftigung und Ländern"/>
    <hyperlink ref="A37:K37" location="'Tab. C4-28web'!A1" display="Tab. C4-28web: Berufsgruppen 2013 nach Beschäftigungsumfang und Ländergruppen"/>
    <hyperlink ref="A38:K38" location="'Tab. C4-29web'!A1" display="Tab. C4-29web:  Personal in Kindertageseinrichtungen 2002 und 2006 bis 2015 nach Arbeitsbereich, Art der Tätigkeit und Ländergruppen"/>
  </hyperlinks>
  <pageMargins left="0.7" right="0.7" top="0.78740157499999996" bottom="0.78740157499999996"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dimension ref="A1:L20"/>
  <sheetViews>
    <sheetView workbookViewId="0"/>
  </sheetViews>
  <sheetFormatPr baseColWidth="10" defaultRowHeight="15"/>
  <cols>
    <col min="1" max="1" width="22.140625" customWidth="1"/>
    <col min="2" max="9" width="9.7109375" style="29" customWidth="1"/>
  </cols>
  <sheetData>
    <row r="1" spans="1:12" ht="25.5" customHeight="1">
      <c r="A1" s="19" t="s">
        <v>344</v>
      </c>
      <c r="B1" s="160"/>
    </row>
    <row r="2" spans="1:12" ht="30" customHeight="1">
      <c r="A2" s="694" t="s">
        <v>297</v>
      </c>
      <c r="B2" s="695"/>
      <c r="C2" s="695"/>
      <c r="D2" s="695"/>
      <c r="E2" s="695"/>
      <c r="F2" s="695"/>
      <c r="G2" s="695"/>
      <c r="H2" s="695"/>
      <c r="I2" s="695"/>
    </row>
    <row r="3" spans="1:12" ht="24.95" customHeight="1">
      <c r="A3" s="618" t="s">
        <v>0</v>
      </c>
      <c r="B3" s="106" t="s">
        <v>63</v>
      </c>
      <c r="C3" s="106" t="s">
        <v>64</v>
      </c>
      <c r="D3" s="106" t="s">
        <v>65</v>
      </c>
      <c r="E3" s="107" t="s">
        <v>66</v>
      </c>
      <c r="F3" s="108" t="s">
        <v>67</v>
      </c>
      <c r="G3" s="108" t="s">
        <v>68</v>
      </c>
      <c r="H3" s="628" t="s">
        <v>109</v>
      </c>
      <c r="I3" s="624"/>
    </row>
    <row r="4" spans="1:12" ht="12.6" customHeight="1">
      <c r="A4" s="620"/>
      <c r="B4" s="698" t="s">
        <v>13</v>
      </c>
      <c r="C4" s="699"/>
      <c r="D4" s="699"/>
      <c r="E4" s="699"/>
      <c r="F4" s="699"/>
      <c r="G4" s="699"/>
      <c r="H4" s="700"/>
      <c r="I4" s="149" t="s">
        <v>14</v>
      </c>
      <c r="K4" s="406"/>
    </row>
    <row r="5" spans="1:12" ht="12.6" customHeight="1">
      <c r="A5" s="553" t="s">
        <v>95</v>
      </c>
      <c r="B5" s="172">
        <v>6026</v>
      </c>
      <c r="C5" s="230">
        <v>5618</v>
      </c>
      <c r="D5" s="172">
        <v>5368</v>
      </c>
      <c r="E5" s="172">
        <v>5371</v>
      </c>
      <c r="F5" s="171">
        <v>5565.8692025991877</v>
      </c>
      <c r="G5" s="172">
        <v>5461.1791104556796</v>
      </c>
      <c r="H5" s="231">
        <f>G5-B5</f>
        <v>-564.82088954432038</v>
      </c>
      <c r="I5" s="232">
        <v>-9.3730648779342918</v>
      </c>
      <c r="K5" s="56"/>
      <c r="L5" s="406"/>
    </row>
    <row r="6" spans="1:12" ht="12.6" customHeight="1">
      <c r="A6" s="554" t="s">
        <v>207</v>
      </c>
      <c r="B6" s="77">
        <v>4798</v>
      </c>
      <c r="C6" s="233">
        <v>4604</v>
      </c>
      <c r="D6" s="77">
        <v>4486</v>
      </c>
      <c r="E6" s="77">
        <v>4481</v>
      </c>
      <c r="F6" s="177">
        <v>4650.4289252006583</v>
      </c>
      <c r="G6" s="77">
        <v>4590.3738644971927</v>
      </c>
      <c r="H6" s="135">
        <v>-207.6261355028073</v>
      </c>
      <c r="I6" s="234">
        <v>-4.327347551121453</v>
      </c>
      <c r="K6" s="406"/>
      <c r="L6" s="406"/>
    </row>
    <row r="7" spans="1:12" ht="12.6" customHeight="1">
      <c r="A7" s="21" t="s">
        <v>3</v>
      </c>
      <c r="B7" s="182">
        <v>1228</v>
      </c>
      <c r="C7" s="230">
        <v>1014</v>
      </c>
      <c r="D7" s="182">
        <v>882</v>
      </c>
      <c r="E7" s="182">
        <v>890</v>
      </c>
      <c r="F7" s="181">
        <v>915.44027739852936</v>
      </c>
      <c r="G7" s="182">
        <v>870.80524595848738</v>
      </c>
      <c r="H7" s="235">
        <v>-357.19475404151262</v>
      </c>
      <c r="I7" s="232">
        <v>-29.087520687419595</v>
      </c>
      <c r="K7" s="406"/>
      <c r="L7" s="406"/>
    </row>
    <row r="8" spans="1:12" ht="12.6" customHeight="1">
      <c r="A8" s="99" t="s">
        <v>19</v>
      </c>
      <c r="B8" s="198">
        <v>462</v>
      </c>
      <c r="C8" s="236">
        <v>419</v>
      </c>
      <c r="D8" s="77">
        <v>458</v>
      </c>
      <c r="E8" s="77">
        <v>464</v>
      </c>
      <c r="F8" s="237">
        <v>590.44859813084111</v>
      </c>
      <c r="G8" s="238">
        <v>497.15887850467288</v>
      </c>
      <c r="H8" s="135">
        <v>35.158878504672884</v>
      </c>
      <c r="I8" s="234">
        <v>7.6101468624833082</v>
      </c>
      <c r="K8" s="406"/>
      <c r="L8" s="406"/>
    </row>
    <row r="9" spans="1:12" ht="12.6" customHeight="1">
      <c r="A9" s="109" t="s">
        <v>20</v>
      </c>
      <c r="B9" s="5">
        <v>2133</v>
      </c>
      <c r="C9" s="239">
        <v>2189</v>
      </c>
      <c r="D9" s="5">
        <v>2222</v>
      </c>
      <c r="E9" s="5">
        <v>2263</v>
      </c>
      <c r="F9" s="240">
        <v>2282.3477862595419</v>
      </c>
      <c r="G9" s="241">
        <v>2190.4458015267173</v>
      </c>
      <c r="H9" s="137">
        <v>57.445801526717332</v>
      </c>
      <c r="I9" s="242">
        <v>2.6931927579333022</v>
      </c>
      <c r="K9" s="406"/>
      <c r="L9" s="406"/>
    </row>
    <row r="10" spans="1:12" ht="12.6" customHeight="1">
      <c r="A10" s="99" t="s">
        <v>24</v>
      </c>
      <c r="B10" s="77">
        <v>54</v>
      </c>
      <c r="C10" s="233">
        <v>51</v>
      </c>
      <c r="D10" s="77">
        <v>50</v>
      </c>
      <c r="E10" s="77">
        <v>65</v>
      </c>
      <c r="F10" s="243">
        <v>0</v>
      </c>
      <c r="G10" s="244">
        <v>0</v>
      </c>
      <c r="H10" s="135">
        <f>G10-B10</f>
        <v>-54</v>
      </c>
      <c r="I10" s="245">
        <f>H10*100/B10</f>
        <v>-100</v>
      </c>
      <c r="J10" s="75"/>
      <c r="K10" s="406"/>
      <c r="L10" s="406"/>
    </row>
    <row r="11" spans="1:12" ht="12.6" customHeight="1">
      <c r="A11" s="21" t="s">
        <v>27</v>
      </c>
      <c r="B11" s="182">
        <v>185</v>
      </c>
      <c r="C11" s="230">
        <v>130</v>
      </c>
      <c r="D11" s="182">
        <v>60</v>
      </c>
      <c r="E11" s="182">
        <v>60</v>
      </c>
      <c r="F11" s="246">
        <v>61.956521739130423</v>
      </c>
      <c r="G11" s="247">
        <v>61.956521739130423</v>
      </c>
      <c r="H11" s="235">
        <v>-123.04347826086958</v>
      </c>
      <c r="I11" s="232">
        <v>-66.509988249118692</v>
      </c>
      <c r="K11" s="406"/>
      <c r="L11" s="406"/>
    </row>
    <row r="12" spans="1:12" ht="12.6" customHeight="1">
      <c r="A12" s="99" t="s">
        <v>29</v>
      </c>
      <c r="B12" s="77">
        <v>2098</v>
      </c>
      <c r="C12" s="233">
        <v>1849</v>
      </c>
      <c r="D12" s="77">
        <v>1653</v>
      </c>
      <c r="E12" s="77">
        <v>1599</v>
      </c>
      <c r="F12" s="237">
        <v>1685.0426127527217</v>
      </c>
      <c r="G12" s="238">
        <v>1808.8842923794712</v>
      </c>
      <c r="H12" s="135">
        <v>-289.11570762052884</v>
      </c>
      <c r="I12" s="234">
        <v>-13.780538971426543</v>
      </c>
      <c r="K12" s="406"/>
      <c r="L12" s="406"/>
    </row>
    <row r="13" spans="1:12" ht="12.6" customHeight="1">
      <c r="A13" s="21" t="s">
        <v>31</v>
      </c>
      <c r="B13" s="182">
        <v>51</v>
      </c>
      <c r="C13" s="239">
        <v>96</v>
      </c>
      <c r="D13" s="182">
        <v>103</v>
      </c>
      <c r="E13" s="182">
        <v>90</v>
      </c>
      <c r="F13" s="246">
        <v>92.589928057553962</v>
      </c>
      <c r="G13" s="247">
        <v>93.884892086330936</v>
      </c>
      <c r="H13" s="235">
        <v>42.884892086330936</v>
      </c>
      <c r="I13" s="232">
        <v>84.088023698688104</v>
      </c>
      <c r="K13" s="406"/>
      <c r="L13" s="406"/>
    </row>
    <row r="14" spans="1:12" ht="12.6" customHeight="1">
      <c r="A14" s="99" t="s">
        <v>33</v>
      </c>
      <c r="B14" s="77">
        <v>518</v>
      </c>
      <c r="C14" s="233">
        <v>425</v>
      </c>
      <c r="D14" s="77">
        <v>375</v>
      </c>
      <c r="E14" s="77">
        <v>392</v>
      </c>
      <c r="F14" s="237">
        <v>358.68260292164672</v>
      </c>
      <c r="G14" s="238">
        <v>351.91500664010618</v>
      </c>
      <c r="H14" s="135">
        <v>-166.08499335989382</v>
      </c>
      <c r="I14" s="234">
        <v>-32.062740030867531</v>
      </c>
      <c r="K14" s="406"/>
      <c r="L14" s="406"/>
    </row>
    <row r="15" spans="1:12" ht="12.6" customHeight="1">
      <c r="A15" s="26" t="s">
        <v>35</v>
      </c>
      <c r="B15" s="248">
        <v>525</v>
      </c>
      <c r="C15" s="249">
        <v>459</v>
      </c>
      <c r="D15" s="248">
        <v>447</v>
      </c>
      <c r="E15" s="248">
        <v>438</v>
      </c>
      <c r="F15" s="246">
        <v>494.80115273775215</v>
      </c>
      <c r="G15" s="250">
        <v>456.9337175792507</v>
      </c>
      <c r="H15" s="251">
        <v>-68.066282420749303</v>
      </c>
      <c r="I15" s="232">
        <v>-12.96500617538082</v>
      </c>
      <c r="K15" s="406"/>
      <c r="L15" s="406"/>
    </row>
    <row r="16" spans="1:12" ht="12.6" customHeight="1">
      <c r="A16" s="696" t="s">
        <v>253</v>
      </c>
      <c r="B16" s="696"/>
      <c r="C16" s="696"/>
      <c r="D16" s="696"/>
      <c r="E16" s="696"/>
      <c r="F16" s="696"/>
      <c r="G16" s="696"/>
      <c r="H16" s="696"/>
      <c r="I16" s="696"/>
      <c r="L16" s="74"/>
    </row>
    <row r="17" spans="1:9" s="74" customFormat="1" ht="12.6" customHeight="1">
      <c r="A17" s="701" t="s">
        <v>208</v>
      </c>
      <c r="B17" s="701"/>
      <c r="C17" s="701"/>
      <c r="D17" s="701"/>
      <c r="E17" s="701"/>
      <c r="F17" s="701"/>
      <c r="G17" s="701"/>
      <c r="H17" s="701"/>
      <c r="I17" s="701"/>
    </row>
    <row r="18" spans="1:9" ht="24.95" customHeight="1">
      <c r="A18" s="697" t="s">
        <v>302</v>
      </c>
      <c r="B18" s="697"/>
      <c r="C18" s="697"/>
      <c r="D18" s="697"/>
      <c r="E18" s="697"/>
      <c r="F18" s="697"/>
      <c r="G18" s="697"/>
      <c r="H18" s="697"/>
      <c r="I18" s="697"/>
    </row>
    <row r="20" spans="1:9">
      <c r="A20" s="48"/>
    </row>
  </sheetData>
  <mergeCells count="7">
    <mergeCell ref="A3:A4"/>
    <mergeCell ref="A2:I2"/>
    <mergeCell ref="A16:I16"/>
    <mergeCell ref="A18:I18"/>
    <mergeCell ref="H3:I3"/>
    <mergeCell ref="B4:H4"/>
    <mergeCell ref="A17:I17"/>
  </mergeCells>
  <hyperlinks>
    <hyperlink ref="A1" location="Inhalt!A1" display="Zurück zum Inhalt"/>
  </hyperlink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dimension ref="A1:L26"/>
  <sheetViews>
    <sheetView workbookViewId="0"/>
  </sheetViews>
  <sheetFormatPr baseColWidth="10" defaultRowHeight="15"/>
  <cols>
    <col min="1" max="1" width="21.85546875" customWidth="1"/>
    <col min="2" max="9" width="10.85546875" style="29" customWidth="1"/>
  </cols>
  <sheetData>
    <row r="1" spans="1:12" ht="25.5" customHeight="1">
      <c r="A1" s="19" t="s">
        <v>344</v>
      </c>
      <c r="B1" s="160"/>
    </row>
    <row r="2" spans="1:12" ht="30" customHeight="1">
      <c r="A2" s="694" t="s">
        <v>298</v>
      </c>
      <c r="B2" s="702"/>
      <c r="C2" s="702"/>
      <c r="D2" s="702"/>
      <c r="E2" s="702"/>
      <c r="F2" s="702"/>
      <c r="G2" s="702"/>
      <c r="H2" s="702"/>
      <c r="I2" s="702"/>
      <c r="J2" s="27"/>
    </row>
    <row r="3" spans="1:12" ht="28.5" customHeight="1">
      <c r="A3" s="618" t="s">
        <v>0</v>
      </c>
      <c r="B3" s="106" t="s">
        <v>63</v>
      </c>
      <c r="C3" s="106" t="s">
        <v>64</v>
      </c>
      <c r="D3" s="106" t="s">
        <v>65</v>
      </c>
      <c r="E3" s="107" t="s">
        <v>66</v>
      </c>
      <c r="F3" s="108" t="s">
        <v>67</v>
      </c>
      <c r="G3" s="108" t="s">
        <v>68</v>
      </c>
      <c r="H3" s="628" t="s">
        <v>109</v>
      </c>
      <c r="I3" s="624"/>
      <c r="J3" s="27"/>
    </row>
    <row r="4" spans="1:12" ht="12.6" customHeight="1">
      <c r="A4" s="620"/>
      <c r="B4" s="698" t="s">
        <v>13</v>
      </c>
      <c r="C4" s="699"/>
      <c r="D4" s="699"/>
      <c r="E4" s="699"/>
      <c r="F4" s="699"/>
      <c r="G4" s="699"/>
      <c r="H4" s="700"/>
      <c r="I4" s="25" t="s">
        <v>14</v>
      </c>
      <c r="J4" s="27"/>
    </row>
    <row r="5" spans="1:12" ht="12.6" customHeight="1">
      <c r="A5" s="229" t="s">
        <v>69</v>
      </c>
      <c r="B5" s="252">
        <v>11304</v>
      </c>
      <c r="C5" s="215">
        <v>11048</v>
      </c>
      <c r="D5" s="253">
        <v>11425</v>
      </c>
      <c r="E5" s="252">
        <v>11726</v>
      </c>
      <c r="F5" s="253">
        <v>12164</v>
      </c>
      <c r="G5" s="252">
        <v>12622</v>
      </c>
      <c r="H5" s="254">
        <v>1318</v>
      </c>
      <c r="I5" s="255">
        <v>11.659589525831564</v>
      </c>
      <c r="L5" s="1"/>
    </row>
    <row r="6" spans="1:12" ht="12.6" customHeight="1">
      <c r="A6" s="228" t="s">
        <v>2</v>
      </c>
      <c r="B6" s="256">
        <v>6831</v>
      </c>
      <c r="C6" s="257">
        <v>6534</v>
      </c>
      <c r="D6" s="257">
        <v>6879</v>
      </c>
      <c r="E6" s="256">
        <v>7043</v>
      </c>
      <c r="F6" s="257">
        <v>7307</v>
      </c>
      <c r="G6" s="256">
        <v>7533</v>
      </c>
      <c r="H6" s="258">
        <v>702</v>
      </c>
      <c r="I6" s="259">
        <v>10.276679841897234</v>
      </c>
    </row>
    <row r="7" spans="1:12" ht="12.6" customHeight="1">
      <c r="A7" s="229" t="s">
        <v>3</v>
      </c>
      <c r="B7" s="252">
        <v>4473</v>
      </c>
      <c r="C7" s="215">
        <v>4514</v>
      </c>
      <c r="D7" s="215">
        <v>4546</v>
      </c>
      <c r="E7" s="252">
        <v>4683</v>
      </c>
      <c r="F7" s="215">
        <v>4857</v>
      </c>
      <c r="G7" s="252">
        <v>5089</v>
      </c>
      <c r="H7" s="260">
        <f>G7-B7</f>
        <v>616</v>
      </c>
      <c r="I7" s="255">
        <v>13.771517996870109</v>
      </c>
    </row>
    <row r="8" spans="1:12" ht="12.6" customHeight="1">
      <c r="A8" s="228" t="s">
        <v>61</v>
      </c>
      <c r="B8" s="257">
        <v>0</v>
      </c>
      <c r="C8" s="257">
        <v>282</v>
      </c>
      <c r="D8" s="257">
        <v>477</v>
      </c>
      <c r="E8" s="256">
        <v>556</v>
      </c>
      <c r="F8" s="257">
        <v>628</v>
      </c>
      <c r="G8" s="256">
        <v>799</v>
      </c>
      <c r="H8" s="261">
        <f>G8-B8</f>
        <v>799</v>
      </c>
      <c r="I8" s="262" t="s">
        <v>209</v>
      </c>
      <c r="J8" s="407"/>
    </row>
    <row r="9" spans="1:12" ht="12.6" customHeight="1">
      <c r="A9" s="229" t="s">
        <v>23</v>
      </c>
      <c r="B9" s="252">
        <v>1019</v>
      </c>
      <c r="C9" s="215">
        <v>831</v>
      </c>
      <c r="D9" s="215">
        <v>748</v>
      </c>
      <c r="E9" s="252">
        <v>795</v>
      </c>
      <c r="F9" s="215">
        <v>767</v>
      </c>
      <c r="G9" s="252">
        <v>797</v>
      </c>
      <c r="H9" s="260">
        <v>-222</v>
      </c>
      <c r="I9" s="255">
        <v>-21.786064769381746</v>
      </c>
    </row>
    <row r="10" spans="1:12" ht="12.6" customHeight="1">
      <c r="A10" s="228" t="s">
        <v>25</v>
      </c>
      <c r="B10" s="256">
        <v>594</v>
      </c>
      <c r="C10" s="257">
        <v>489</v>
      </c>
      <c r="D10" s="257">
        <v>683</v>
      </c>
      <c r="E10" s="256">
        <v>494</v>
      </c>
      <c r="F10" s="257">
        <v>400</v>
      </c>
      <c r="G10" s="256">
        <v>453</v>
      </c>
      <c r="H10" s="258">
        <v>-141</v>
      </c>
      <c r="I10" s="259">
        <v>-23.737373737373737</v>
      </c>
    </row>
    <row r="11" spans="1:12" ht="12.6" customHeight="1">
      <c r="A11" s="229" t="s">
        <v>26</v>
      </c>
      <c r="B11" s="252">
        <v>1500</v>
      </c>
      <c r="C11" s="215">
        <v>1359</v>
      </c>
      <c r="D11" s="215">
        <v>1475</v>
      </c>
      <c r="E11" s="252">
        <v>1552</v>
      </c>
      <c r="F11" s="215">
        <v>1611</v>
      </c>
      <c r="G11" s="252">
        <v>1623</v>
      </c>
      <c r="H11" s="260">
        <v>123</v>
      </c>
      <c r="I11" s="255">
        <v>8.2000000000000011</v>
      </c>
    </row>
    <row r="12" spans="1:12" ht="12.6" customHeight="1">
      <c r="A12" s="228" t="s">
        <v>27</v>
      </c>
      <c r="B12" s="256">
        <v>382</v>
      </c>
      <c r="C12" s="257">
        <v>370</v>
      </c>
      <c r="D12" s="257">
        <v>344</v>
      </c>
      <c r="E12" s="256">
        <v>341</v>
      </c>
      <c r="F12" s="257">
        <v>471</v>
      </c>
      <c r="G12" s="256">
        <v>471</v>
      </c>
      <c r="H12" s="258">
        <v>89</v>
      </c>
      <c r="I12" s="259">
        <v>23.298429319371728</v>
      </c>
    </row>
    <row r="13" spans="1:12" ht="12.6" customHeight="1">
      <c r="A13" s="229" t="s">
        <v>70</v>
      </c>
      <c r="B13" s="252">
        <v>3028</v>
      </c>
      <c r="C13" s="215">
        <v>3015</v>
      </c>
      <c r="D13" s="263">
        <v>2902</v>
      </c>
      <c r="E13" s="264">
        <v>3046</v>
      </c>
      <c r="F13" s="263">
        <v>3362</v>
      </c>
      <c r="G13" s="264">
        <v>3373</v>
      </c>
      <c r="H13" s="260">
        <v>345</v>
      </c>
      <c r="I13" s="255">
        <v>11.393659180977544</v>
      </c>
    </row>
    <row r="14" spans="1:12" ht="12.6" customHeight="1">
      <c r="A14" s="228" t="s">
        <v>30</v>
      </c>
      <c r="B14" s="256">
        <v>1068</v>
      </c>
      <c r="C14" s="257">
        <v>1045</v>
      </c>
      <c r="D14" s="257">
        <v>1062</v>
      </c>
      <c r="E14" s="256">
        <v>1137</v>
      </c>
      <c r="F14" s="257">
        <v>1096</v>
      </c>
      <c r="G14" s="256">
        <v>1238</v>
      </c>
      <c r="H14" s="258">
        <v>170</v>
      </c>
      <c r="I14" s="259">
        <v>15.917602996254681</v>
      </c>
    </row>
    <row r="15" spans="1:12" ht="12.6" customHeight="1">
      <c r="A15" s="229" t="s">
        <v>32</v>
      </c>
      <c r="B15" s="252">
        <v>1775</v>
      </c>
      <c r="C15" s="215">
        <v>1816</v>
      </c>
      <c r="D15" s="215">
        <v>1779</v>
      </c>
      <c r="E15" s="252">
        <v>1858</v>
      </c>
      <c r="F15" s="215">
        <v>1748</v>
      </c>
      <c r="G15" s="252">
        <v>1742</v>
      </c>
      <c r="H15" s="260">
        <v>-33</v>
      </c>
      <c r="I15" s="255">
        <v>-1.8591549295774648</v>
      </c>
    </row>
    <row r="16" spans="1:12" ht="12.6" customHeight="1">
      <c r="A16" s="228" t="s">
        <v>33</v>
      </c>
      <c r="B16" s="256">
        <v>557</v>
      </c>
      <c r="C16" s="257">
        <v>456</v>
      </c>
      <c r="D16" s="257">
        <v>423</v>
      </c>
      <c r="E16" s="256">
        <v>373</v>
      </c>
      <c r="F16" s="257">
        <v>442</v>
      </c>
      <c r="G16" s="256">
        <v>497</v>
      </c>
      <c r="H16" s="258">
        <v>-60</v>
      </c>
      <c r="I16" s="259">
        <v>-10.771992818671453</v>
      </c>
    </row>
    <row r="17" spans="1:10" ht="12.6" customHeight="1">
      <c r="A17" s="229" t="s">
        <v>34</v>
      </c>
      <c r="B17" s="252">
        <v>641</v>
      </c>
      <c r="C17" s="215">
        <v>626</v>
      </c>
      <c r="D17" s="215">
        <v>757</v>
      </c>
      <c r="E17" s="252">
        <v>814</v>
      </c>
      <c r="F17" s="215">
        <v>838</v>
      </c>
      <c r="G17" s="252">
        <v>846</v>
      </c>
      <c r="H17" s="260">
        <v>205</v>
      </c>
      <c r="I17" s="255">
        <v>31.981279251170047</v>
      </c>
      <c r="J17" s="27"/>
    </row>
    <row r="18" spans="1:10" ht="12.6" customHeight="1">
      <c r="A18" s="268" t="s">
        <v>35</v>
      </c>
      <c r="B18" s="265">
        <v>740</v>
      </c>
      <c r="C18" s="266">
        <v>759</v>
      </c>
      <c r="D18" s="266">
        <v>775</v>
      </c>
      <c r="E18" s="265">
        <v>760</v>
      </c>
      <c r="F18" s="266">
        <v>801</v>
      </c>
      <c r="G18" s="265">
        <v>783</v>
      </c>
      <c r="H18" s="267">
        <v>43</v>
      </c>
      <c r="I18" s="259">
        <v>5.8108108108108114</v>
      </c>
      <c r="J18" s="27"/>
    </row>
    <row r="19" spans="1:10" ht="12.6" customHeight="1">
      <c r="A19" s="696" t="s">
        <v>71</v>
      </c>
      <c r="B19" s="696"/>
      <c r="C19" s="696"/>
      <c r="D19" s="696"/>
      <c r="E19" s="696"/>
      <c r="F19" s="696"/>
      <c r="G19" s="696"/>
      <c r="H19" s="696"/>
      <c r="I19" s="696"/>
      <c r="J19" s="27"/>
    </row>
    <row r="20" spans="1:10" ht="24" customHeight="1">
      <c r="A20" s="697" t="s">
        <v>302</v>
      </c>
      <c r="B20" s="697"/>
      <c r="C20" s="697"/>
      <c r="D20" s="697"/>
      <c r="E20" s="697"/>
      <c r="F20" s="697"/>
      <c r="G20" s="697"/>
      <c r="H20" s="697"/>
      <c r="I20" s="697"/>
      <c r="J20" s="27"/>
    </row>
    <row r="21" spans="1:10">
      <c r="A21" s="49"/>
      <c r="J21" s="27"/>
    </row>
    <row r="22" spans="1:10">
      <c r="A22" s="48"/>
      <c r="J22" s="27"/>
    </row>
    <row r="23" spans="1:10">
      <c r="A23" s="27"/>
      <c r="B23" s="162"/>
      <c r="C23" s="162"/>
      <c r="D23" s="162"/>
      <c r="E23" s="162"/>
      <c r="F23" s="162"/>
      <c r="G23" s="162"/>
      <c r="H23" s="162"/>
      <c r="I23" s="162"/>
      <c r="J23" s="27"/>
    </row>
    <row r="24" spans="1:10">
      <c r="A24" s="27"/>
      <c r="B24" s="162"/>
      <c r="C24" s="162"/>
      <c r="D24" s="162"/>
      <c r="E24" s="162"/>
      <c r="F24" s="162"/>
      <c r="G24" s="162"/>
      <c r="H24" s="162"/>
      <c r="I24" s="162"/>
      <c r="J24" s="27"/>
    </row>
    <row r="25" spans="1:10">
      <c r="A25" s="27"/>
      <c r="B25" s="162" t="s">
        <v>87</v>
      </c>
      <c r="C25" s="162"/>
      <c r="D25" s="162"/>
      <c r="E25" s="162"/>
      <c r="F25" s="162"/>
      <c r="G25" s="162"/>
      <c r="H25" s="162"/>
      <c r="I25" s="162"/>
      <c r="J25" s="27"/>
    </row>
    <row r="26" spans="1:10">
      <c r="A26" s="27"/>
      <c r="B26" s="162"/>
      <c r="C26" s="162"/>
      <c r="D26" s="162"/>
      <c r="E26" s="162"/>
      <c r="F26" s="162"/>
      <c r="G26" s="162"/>
      <c r="H26" s="162"/>
      <c r="I26" s="162"/>
      <c r="J26" s="27"/>
    </row>
  </sheetData>
  <mergeCells count="6">
    <mergeCell ref="A3:A4"/>
    <mergeCell ref="B4:H4"/>
    <mergeCell ref="A2:I2"/>
    <mergeCell ref="A19:I19"/>
    <mergeCell ref="A20:I20"/>
    <mergeCell ref="H3:I3"/>
  </mergeCells>
  <hyperlinks>
    <hyperlink ref="A1" location="Inhalt!A1" display="Zurück zum Inhalt"/>
  </hyperlink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dimension ref="A1:H14"/>
  <sheetViews>
    <sheetView workbookViewId="0"/>
  </sheetViews>
  <sheetFormatPr baseColWidth="10" defaultRowHeight="15"/>
  <cols>
    <col min="1" max="1" width="16.42578125" style="63" customWidth="1"/>
    <col min="2" max="6" width="13.140625" style="29" customWidth="1"/>
    <col min="7" max="16384" width="11.42578125" style="63"/>
  </cols>
  <sheetData>
    <row r="1" spans="1:8" s="462" customFormat="1" ht="25.5" customHeight="1">
      <c r="A1" s="19" t="s">
        <v>344</v>
      </c>
      <c r="B1" s="29"/>
      <c r="C1" s="29"/>
      <c r="D1" s="29"/>
      <c r="E1" s="29"/>
      <c r="F1" s="29"/>
    </row>
    <row r="2" spans="1:8" ht="30" customHeight="1">
      <c r="A2" s="614" t="s">
        <v>239</v>
      </c>
      <c r="B2" s="614"/>
      <c r="C2" s="614"/>
      <c r="D2" s="614"/>
      <c r="E2" s="614"/>
      <c r="F2" s="614"/>
      <c r="G2" s="13"/>
    </row>
    <row r="3" spans="1:8" ht="12.6" customHeight="1">
      <c r="A3" s="633" t="s">
        <v>97</v>
      </c>
      <c r="B3" s="664" t="s">
        <v>8</v>
      </c>
      <c r="C3" s="628" t="s">
        <v>9</v>
      </c>
      <c r="D3" s="629"/>
      <c r="E3" s="629"/>
      <c r="F3" s="629"/>
      <c r="G3" s="52"/>
    </row>
    <row r="4" spans="1:8" s="74" customFormat="1" ht="24.95" customHeight="1">
      <c r="A4" s="634"/>
      <c r="B4" s="665"/>
      <c r="C4" s="166" t="s">
        <v>163</v>
      </c>
      <c r="D4" s="166" t="s">
        <v>120</v>
      </c>
      <c r="E4" s="166" t="s">
        <v>121</v>
      </c>
      <c r="F4" s="167" t="s">
        <v>122</v>
      </c>
      <c r="G4" s="75"/>
    </row>
    <row r="5" spans="1:8" ht="12.6" customHeight="1">
      <c r="A5" s="620"/>
      <c r="B5" s="621" t="s">
        <v>13</v>
      </c>
      <c r="C5" s="622"/>
      <c r="D5" s="622"/>
      <c r="E5" s="622"/>
      <c r="F5" s="622"/>
      <c r="G5" s="52"/>
    </row>
    <row r="6" spans="1:8" ht="12.6" customHeight="1">
      <c r="A6" s="229" t="s">
        <v>1</v>
      </c>
      <c r="B6" s="270">
        <v>76325</v>
      </c>
      <c r="C6" s="271">
        <v>18721</v>
      </c>
      <c r="D6" s="271">
        <v>19628</v>
      </c>
      <c r="E6" s="271">
        <v>11082</v>
      </c>
      <c r="F6" s="271">
        <v>26894</v>
      </c>
      <c r="G6" s="46"/>
      <c r="H6" s="56"/>
    </row>
    <row r="7" spans="1:8" ht="12.6" customHeight="1">
      <c r="A7" s="228" t="s">
        <v>2</v>
      </c>
      <c r="B7" s="272">
        <v>64024</v>
      </c>
      <c r="C7" s="273">
        <v>17265</v>
      </c>
      <c r="D7" s="273">
        <v>15219</v>
      </c>
      <c r="E7" s="273">
        <v>7359</v>
      </c>
      <c r="F7" s="274">
        <v>24181</v>
      </c>
      <c r="G7" s="46"/>
      <c r="H7" s="62"/>
    </row>
    <row r="8" spans="1:8" ht="12.6" customHeight="1">
      <c r="A8" s="229" t="s">
        <v>3</v>
      </c>
      <c r="B8" s="270">
        <v>12301</v>
      </c>
      <c r="C8" s="271">
        <v>1456</v>
      </c>
      <c r="D8" s="271">
        <v>4409</v>
      </c>
      <c r="E8" s="271">
        <v>3723</v>
      </c>
      <c r="F8" s="271">
        <v>2713</v>
      </c>
      <c r="G8" s="52"/>
    </row>
    <row r="9" spans="1:8" ht="12.6" customHeight="1">
      <c r="A9" s="169"/>
      <c r="B9" s="631" t="s">
        <v>14</v>
      </c>
      <c r="C9" s="622"/>
      <c r="D9" s="622"/>
      <c r="E9" s="622"/>
      <c r="F9" s="622"/>
      <c r="G9" s="52"/>
    </row>
    <row r="10" spans="1:8" ht="12.6" customHeight="1">
      <c r="A10" s="229" t="s">
        <v>1</v>
      </c>
      <c r="B10" s="276">
        <v>15.9</v>
      </c>
      <c r="C10" s="276">
        <v>26.5</v>
      </c>
      <c r="D10" s="276">
        <v>15.7</v>
      </c>
      <c r="E10" s="276">
        <v>12.1</v>
      </c>
      <c r="F10" s="277">
        <v>13.8</v>
      </c>
      <c r="G10" s="52"/>
    </row>
    <row r="11" spans="1:8" ht="12.6" customHeight="1">
      <c r="A11" s="228" t="s">
        <v>2</v>
      </c>
      <c r="B11" s="279">
        <v>16.8</v>
      </c>
      <c r="C11" s="279">
        <v>26.4</v>
      </c>
      <c r="D11" s="279">
        <v>15.2</v>
      </c>
      <c r="E11" s="279">
        <v>13.9</v>
      </c>
      <c r="F11" s="280">
        <v>14.8</v>
      </c>
      <c r="G11" s="52"/>
    </row>
    <row r="12" spans="1:8" ht="12.6" customHeight="1">
      <c r="A12" s="269" t="s">
        <v>3</v>
      </c>
      <c r="B12" s="282">
        <v>12.3</v>
      </c>
      <c r="C12" s="282">
        <v>27.6</v>
      </c>
      <c r="D12" s="282">
        <v>17.600000000000001</v>
      </c>
      <c r="E12" s="282">
        <v>9.8000000000000007</v>
      </c>
      <c r="F12" s="283">
        <v>8.6999999999999993</v>
      </c>
      <c r="G12" s="52"/>
    </row>
    <row r="13" spans="1:8" ht="37.5" customHeight="1">
      <c r="A13" s="632" t="s">
        <v>158</v>
      </c>
      <c r="B13" s="632"/>
      <c r="C13" s="632"/>
      <c r="D13" s="632"/>
      <c r="E13" s="632"/>
      <c r="F13" s="632"/>
    </row>
    <row r="14" spans="1:8" ht="24.95" customHeight="1">
      <c r="A14" s="632" t="s">
        <v>111</v>
      </c>
      <c r="B14" s="632"/>
      <c r="C14" s="632"/>
      <c r="D14" s="632"/>
      <c r="E14" s="632"/>
      <c r="F14" s="632"/>
    </row>
  </sheetData>
  <mergeCells count="8">
    <mergeCell ref="B5:F5"/>
    <mergeCell ref="B9:F9"/>
    <mergeCell ref="A14:F14"/>
    <mergeCell ref="A2:F2"/>
    <mergeCell ref="A3:A5"/>
    <mergeCell ref="A13:F13"/>
    <mergeCell ref="B3:B4"/>
    <mergeCell ref="C3:F3"/>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2"/>
  <dimension ref="A1:K20"/>
  <sheetViews>
    <sheetView workbookViewId="0"/>
  </sheetViews>
  <sheetFormatPr baseColWidth="10" defaultRowHeight="15"/>
  <cols>
    <col min="1" max="1" width="16.42578125" style="66" customWidth="1"/>
    <col min="2" max="2" width="12.28515625" style="29" customWidth="1"/>
    <col min="3" max="3" width="16.7109375" style="29" customWidth="1"/>
    <col min="4" max="4" width="12.7109375" style="29" customWidth="1"/>
    <col min="5" max="5" width="15.7109375" style="29" customWidth="1"/>
    <col min="6" max="6" width="14" style="29" customWidth="1"/>
    <col min="7" max="8" width="12.7109375" style="29" customWidth="1"/>
    <col min="9" max="9" width="14" style="29" customWidth="1"/>
    <col min="10" max="10" width="11.42578125" style="29"/>
    <col min="11" max="16384" width="11.42578125" style="66"/>
  </cols>
  <sheetData>
    <row r="1" spans="1:11" s="74" customFormat="1" ht="25.5" customHeight="1">
      <c r="A1" s="19" t="s">
        <v>344</v>
      </c>
      <c r="B1" s="29"/>
      <c r="C1" s="29"/>
      <c r="D1" s="29"/>
      <c r="E1" s="29"/>
      <c r="F1" s="29"/>
      <c r="G1" s="29"/>
      <c r="H1" s="29"/>
      <c r="I1" s="29"/>
      <c r="J1" s="29"/>
    </row>
    <row r="2" spans="1:11" ht="20.100000000000001" customHeight="1">
      <c r="A2" s="614" t="s">
        <v>238</v>
      </c>
      <c r="B2" s="614"/>
      <c r="C2" s="614"/>
      <c r="D2" s="614"/>
      <c r="E2" s="614"/>
      <c r="F2" s="614"/>
      <c r="G2" s="614"/>
      <c r="H2" s="614"/>
      <c r="I2" s="614"/>
      <c r="J2" s="614"/>
    </row>
    <row r="3" spans="1:11" s="74" customFormat="1" ht="12.6" customHeight="1">
      <c r="A3" s="633" t="s">
        <v>97</v>
      </c>
      <c r="B3" s="687" t="s">
        <v>8</v>
      </c>
      <c r="C3" s="628" t="s">
        <v>9</v>
      </c>
      <c r="D3" s="629"/>
      <c r="E3" s="629"/>
      <c r="F3" s="629"/>
      <c r="G3" s="629"/>
      <c r="H3" s="629"/>
      <c r="I3" s="629"/>
      <c r="J3" s="629"/>
      <c r="K3" s="111"/>
    </row>
    <row r="4" spans="1:11" ht="37.5" customHeight="1">
      <c r="A4" s="634"/>
      <c r="B4" s="687"/>
      <c r="C4" s="145" t="s">
        <v>171</v>
      </c>
      <c r="D4" s="145" t="s">
        <v>139</v>
      </c>
      <c r="E4" s="145" t="s">
        <v>140</v>
      </c>
      <c r="F4" s="145" t="s">
        <v>141</v>
      </c>
      <c r="G4" s="145" t="s">
        <v>142</v>
      </c>
      <c r="H4" s="145" t="s">
        <v>143</v>
      </c>
      <c r="I4" s="145" t="s">
        <v>269</v>
      </c>
      <c r="J4" s="152" t="s">
        <v>112</v>
      </c>
    </row>
    <row r="5" spans="1:11" ht="12.6" customHeight="1">
      <c r="A5" s="663"/>
      <c r="B5" s="698" t="s">
        <v>13</v>
      </c>
      <c r="C5" s="699"/>
      <c r="D5" s="699"/>
      <c r="E5" s="699"/>
      <c r="F5" s="699"/>
      <c r="G5" s="699"/>
      <c r="H5" s="699"/>
      <c r="I5" s="699"/>
      <c r="J5" s="699"/>
    </row>
    <row r="6" spans="1:11" ht="12.6" customHeight="1">
      <c r="A6" s="229" t="s">
        <v>1</v>
      </c>
      <c r="B6" s="270">
        <v>76325</v>
      </c>
      <c r="C6" s="271">
        <v>4533</v>
      </c>
      <c r="D6" s="271">
        <v>48708</v>
      </c>
      <c r="E6" s="271">
        <v>12725</v>
      </c>
      <c r="F6" s="271">
        <v>544</v>
      </c>
      <c r="G6" s="271">
        <v>1238</v>
      </c>
      <c r="H6" s="271">
        <v>2840</v>
      </c>
      <c r="I6" s="271">
        <v>4762</v>
      </c>
      <c r="J6" s="271">
        <v>975</v>
      </c>
    </row>
    <row r="7" spans="1:11" ht="12.6" customHeight="1">
      <c r="A7" s="228" t="s">
        <v>2</v>
      </c>
      <c r="B7" s="272">
        <v>64024</v>
      </c>
      <c r="C7" s="273">
        <v>3642</v>
      </c>
      <c r="D7" s="273">
        <v>40100</v>
      </c>
      <c r="E7" s="274">
        <v>12372</v>
      </c>
      <c r="F7" s="273">
        <v>448</v>
      </c>
      <c r="G7" s="273">
        <v>1117</v>
      </c>
      <c r="H7" s="273">
        <v>2360</v>
      </c>
      <c r="I7" s="274">
        <v>3120</v>
      </c>
      <c r="J7" s="275">
        <v>865</v>
      </c>
    </row>
    <row r="8" spans="1:11" ht="12.6" customHeight="1">
      <c r="A8" s="229" t="s">
        <v>3</v>
      </c>
      <c r="B8" s="270">
        <v>12301</v>
      </c>
      <c r="C8" s="271">
        <v>891</v>
      </c>
      <c r="D8" s="271">
        <v>8608</v>
      </c>
      <c r="E8" s="271">
        <v>353</v>
      </c>
      <c r="F8" s="271">
        <v>96</v>
      </c>
      <c r="G8" s="271">
        <v>121</v>
      </c>
      <c r="H8" s="271">
        <v>480</v>
      </c>
      <c r="I8" s="271">
        <v>1642</v>
      </c>
      <c r="J8" s="271">
        <v>110</v>
      </c>
    </row>
    <row r="9" spans="1:11" ht="12.6" customHeight="1">
      <c r="A9" s="595"/>
      <c r="B9" s="704" t="s">
        <v>14</v>
      </c>
      <c r="C9" s="705"/>
      <c r="D9" s="705"/>
      <c r="E9" s="705"/>
      <c r="F9" s="705"/>
      <c r="G9" s="705"/>
      <c r="H9" s="705"/>
      <c r="I9" s="705"/>
      <c r="J9" s="705"/>
    </row>
    <row r="10" spans="1:11" ht="12.6" customHeight="1">
      <c r="A10" s="229" t="s">
        <v>1</v>
      </c>
      <c r="B10" s="276">
        <v>15.858191511686131</v>
      </c>
      <c r="C10" s="276">
        <v>17.522226517201393</v>
      </c>
      <c r="D10" s="276">
        <v>13.527670234570714</v>
      </c>
      <c r="E10" s="277">
        <v>19.142534787514101</v>
      </c>
      <c r="F10" s="286">
        <v>22.470053696819495</v>
      </c>
      <c r="G10" s="276">
        <v>22.411296162201303</v>
      </c>
      <c r="H10" s="276">
        <v>26.095745658366258</v>
      </c>
      <c r="I10" s="277">
        <v>64.665942422596416</v>
      </c>
      <c r="J10" s="287">
        <v>36.137879911045218</v>
      </c>
    </row>
    <row r="11" spans="1:11" ht="12.6" customHeight="1">
      <c r="A11" s="228" t="s">
        <v>2</v>
      </c>
      <c r="B11" s="279">
        <v>16.777118299857186</v>
      </c>
      <c r="C11" s="279">
        <v>18.152818621342771</v>
      </c>
      <c r="D11" s="279">
        <v>14.72640470069776</v>
      </c>
      <c r="E11" s="280">
        <v>18.884513233812619</v>
      </c>
      <c r="F11" s="288">
        <v>21.222169587873047</v>
      </c>
      <c r="G11" s="279">
        <v>22.483896940418681</v>
      </c>
      <c r="H11" s="279">
        <v>25.474956822107082</v>
      </c>
      <c r="I11" s="280">
        <v>62.424969987995198</v>
      </c>
      <c r="J11" s="281">
        <v>36.086775135586151</v>
      </c>
    </row>
    <row r="12" spans="1:11" ht="12.6" customHeight="1">
      <c r="A12" s="269" t="s">
        <v>3</v>
      </c>
      <c r="B12" s="282">
        <v>12.340241969462893</v>
      </c>
      <c r="C12" s="282">
        <v>15.343550886860685</v>
      </c>
      <c r="D12" s="282">
        <v>9.8083452975091721</v>
      </c>
      <c r="E12" s="283">
        <v>36.732570239334024</v>
      </c>
      <c r="F12" s="289">
        <v>30.967741935483872</v>
      </c>
      <c r="G12" s="282">
        <v>21.762589928057555</v>
      </c>
      <c r="H12" s="282">
        <v>29.64793082149475</v>
      </c>
      <c r="I12" s="283">
        <v>69.399830938292482</v>
      </c>
      <c r="J12" s="290">
        <v>36.544850498338867</v>
      </c>
    </row>
    <row r="13" spans="1:11" ht="24.95" customHeight="1">
      <c r="A13" s="703" t="s">
        <v>159</v>
      </c>
      <c r="B13" s="703"/>
      <c r="C13" s="703"/>
      <c r="D13" s="703"/>
      <c r="E13" s="703"/>
      <c r="F13" s="703"/>
      <c r="G13" s="703"/>
      <c r="H13" s="703"/>
      <c r="I13" s="703"/>
      <c r="J13" s="703"/>
    </row>
    <row r="14" spans="1:11" s="74" customFormat="1" ht="24.95" customHeight="1">
      <c r="A14" s="703" t="s">
        <v>273</v>
      </c>
      <c r="B14" s="703"/>
      <c r="C14" s="703"/>
      <c r="D14" s="703"/>
      <c r="E14" s="703"/>
      <c r="F14" s="703"/>
      <c r="G14" s="703"/>
      <c r="H14" s="703"/>
      <c r="I14" s="703"/>
      <c r="J14" s="703"/>
    </row>
    <row r="15" spans="1:11" s="74" customFormat="1" ht="12.6" customHeight="1">
      <c r="A15" s="703" t="s">
        <v>192</v>
      </c>
      <c r="B15" s="703"/>
      <c r="C15" s="703"/>
      <c r="D15" s="703"/>
      <c r="E15" s="703"/>
      <c r="F15" s="703"/>
      <c r="G15" s="703"/>
      <c r="H15" s="703"/>
      <c r="I15" s="703"/>
      <c r="J15" s="703"/>
    </row>
    <row r="16" spans="1:11" s="74" customFormat="1" ht="12.6" customHeight="1">
      <c r="A16" s="703" t="s">
        <v>165</v>
      </c>
      <c r="B16" s="703"/>
      <c r="C16" s="703"/>
      <c r="D16" s="703"/>
      <c r="E16" s="703"/>
      <c r="F16" s="703"/>
      <c r="G16" s="703"/>
      <c r="H16" s="703"/>
      <c r="I16" s="703"/>
      <c r="J16" s="703"/>
    </row>
    <row r="17" spans="1:10" s="74" customFormat="1" ht="12.6" customHeight="1">
      <c r="A17" s="703" t="s">
        <v>271</v>
      </c>
      <c r="B17" s="703"/>
      <c r="C17" s="703"/>
      <c r="D17" s="703"/>
      <c r="E17" s="703"/>
      <c r="F17" s="703"/>
      <c r="G17" s="703"/>
      <c r="H17" s="703"/>
      <c r="I17" s="703"/>
      <c r="J17" s="703"/>
    </row>
    <row r="18" spans="1:10" s="74" customFormat="1" ht="37.5" customHeight="1">
      <c r="A18" s="703" t="s">
        <v>272</v>
      </c>
      <c r="B18" s="703"/>
      <c r="C18" s="703"/>
      <c r="D18" s="703"/>
      <c r="E18" s="703"/>
      <c r="F18" s="703"/>
      <c r="G18" s="703"/>
      <c r="H18" s="703"/>
      <c r="I18" s="703"/>
      <c r="J18" s="703"/>
    </row>
    <row r="19" spans="1:10" s="74" customFormat="1" ht="37.5" customHeight="1">
      <c r="A19" s="703" t="s">
        <v>164</v>
      </c>
      <c r="B19" s="703"/>
      <c r="C19" s="703"/>
      <c r="D19" s="703"/>
      <c r="E19" s="703"/>
      <c r="F19" s="703"/>
      <c r="G19" s="703"/>
      <c r="H19" s="703"/>
      <c r="I19" s="703"/>
      <c r="J19" s="703"/>
    </row>
    <row r="20" spans="1:10" ht="15" customHeight="1">
      <c r="A20" s="703" t="s">
        <v>111</v>
      </c>
      <c r="B20" s="703"/>
      <c r="C20" s="703"/>
      <c r="D20" s="703"/>
      <c r="E20" s="703"/>
      <c r="F20" s="703"/>
      <c r="G20" s="703"/>
      <c r="H20" s="703"/>
      <c r="I20" s="703"/>
      <c r="J20" s="703"/>
    </row>
  </sheetData>
  <mergeCells count="14">
    <mergeCell ref="C3:J3"/>
    <mergeCell ref="B3:B4"/>
    <mergeCell ref="A3:A5"/>
    <mergeCell ref="A2:J2"/>
    <mergeCell ref="B9:J9"/>
    <mergeCell ref="B5:J5"/>
    <mergeCell ref="A20:J20"/>
    <mergeCell ref="A13:J13"/>
    <mergeCell ref="A14:J14"/>
    <mergeCell ref="A15:J15"/>
    <mergeCell ref="A16:J16"/>
    <mergeCell ref="A17:J17"/>
    <mergeCell ref="A18:J18"/>
    <mergeCell ref="A19:J19"/>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3"/>
  <dimension ref="A1:H15"/>
  <sheetViews>
    <sheetView workbookViewId="0"/>
  </sheetViews>
  <sheetFormatPr baseColWidth="10" defaultRowHeight="15"/>
  <cols>
    <col min="1" max="1" width="16.85546875" style="67" customWidth="1"/>
    <col min="2" max="2" width="10.85546875" style="67" customWidth="1"/>
    <col min="3" max="3" width="13.140625" style="67" customWidth="1"/>
    <col min="4" max="4" width="14.28515625" style="67" customWidth="1"/>
    <col min="5" max="8" width="13.140625" style="67" customWidth="1"/>
    <col min="9" max="16384" width="11.42578125" style="67"/>
  </cols>
  <sheetData>
    <row r="1" spans="1:8" s="462" customFormat="1" ht="25.5" customHeight="1">
      <c r="A1" s="19" t="s">
        <v>344</v>
      </c>
    </row>
    <row r="2" spans="1:8" ht="30" customHeight="1">
      <c r="A2" s="614" t="s">
        <v>237</v>
      </c>
      <c r="B2" s="614"/>
      <c r="C2" s="614"/>
      <c r="D2" s="614"/>
      <c r="E2" s="614"/>
      <c r="F2" s="614"/>
      <c r="G2" s="614"/>
      <c r="H2" s="614"/>
    </row>
    <row r="3" spans="1:8" ht="12.6" customHeight="1">
      <c r="A3" s="633" t="s">
        <v>97</v>
      </c>
      <c r="B3" s="708" t="s">
        <v>8</v>
      </c>
      <c r="C3" s="710" t="s">
        <v>303</v>
      </c>
      <c r="D3" s="711"/>
      <c r="E3" s="711"/>
      <c r="F3" s="711"/>
      <c r="G3" s="711"/>
      <c r="H3" s="711"/>
    </row>
    <row r="4" spans="1:8" s="462" customFormat="1" ht="48">
      <c r="A4" s="634"/>
      <c r="B4" s="709"/>
      <c r="C4" s="94" t="s">
        <v>103</v>
      </c>
      <c r="D4" s="94" t="s">
        <v>130</v>
      </c>
      <c r="E4" s="94" t="s">
        <v>131</v>
      </c>
      <c r="F4" s="94" t="s">
        <v>132</v>
      </c>
      <c r="G4" s="94" t="s">
        <v>133</v>
      </c>
      <c r="H4" s="93" t="s">
        <v>134</v>
      </c>
    </row>
    <row r="5" spans="1:8" ht="12.6" customHeight="1">
      <c r="A5" s="620"/>
      <c r="B5" s="621" t="s">
        <v>13</v>
      </c>
      <c r="C5" s="622"/>
      <c r="D5" s="622"/>
      <c r="E5" s="622"/>
      <c r="F5" s="622"/>
      <c r="G5" s="622"/>
      <c r="H5" s="622"/>
    </row>
    <row r="6" spans="1:8" ht="12.6" customHeight="1">
      <c r="A6" s="229" t="s">
        <v>1</v>
      </c>
      <c r="B6" s="270">
        <v>76325</v>
      </c>
      <c r="C6" s="271">
        <v>17795</v>
      </c>
      <c r="D6" s="271">
        <v>39554</v>
      </c>
      <c r="E6" s="271">
        <v>6075</v>
      </c>
      <c r="F6" s="271">
        <v>658</v>
      </c>
      <c r="G6" s="271">
        <v>12236</v>
      </c>
      <c r="H6" s="271">
        <v>7</v>
      </c>
    </row>
    <row r="7" spans="1:8" ht="12.6" customHeight="1">
      <c r="A7" s="228" t="s">
        <v>2</v>
      </c>
      <c r="B7" s="272">
        <v>64024</v>
      </c>
      <c r="C7" s="273">
        <v>13558</v>
      </c>
      <c r="D7" s="273">
        <v>35407</v>
      </c>
      <c r="E7" s="274">
        <v>5501</v>
      </c>
      <c r="F7" s="273">
        <v>511</v>
      </c>
      <c r="G7" s="273">
        <v>9044</v>
      </c>
      <c r="H7" s="275">
        <v>3</v>
      </c>
    </row>
    <row r="8" spans="1:8" ht="12.6" customHeight="1">
      <c r="A8" s="229" t="s">
        <v>3</v>
      </c>
      <c r="B8" s="270">
        <v>12301</v>
      </c>
      <c r="C8" s="271">
        <v>4237</v>
      </c>
      <c r="D8" s="271">
        <v>4147</v>
      </c>
      <c r="E8" s="271">
        <v>574</v>
      </c>
      <c r="F8" s="271">
        <v>147</v>
      </c>
      <c r="G8" s="271">
        <v>3192</v>
      </c>
      <c r="H8" s="271">
        <v>4</v>
      </c>
    </row>
    <row r="9" spans="1:8" ht="12.6" customHeight="1">
      <c r="A9" s="595"/>
      <c r="B9" s="704" t="s">
        <v>14</v>
      </c>
      <c r="C9" s="705"/>
      <c r="D9" s="705"/>
      <c r="E9" s="705"/>
      <c r="F9" s="705"/>
      <c r="G9" s="705"/>
      <c r="H9" s="705"/>
    </row>
    <row r="10" spans="1:8" ht="12.6" customHeight="1">
      <c r="A10" s="229" t="s">
        <v>1</v>
      </c>
      <c r="B10" s="276">
        <v>15.858191511686131</v>
      </c>
      <c r="C10" s="276">
        <v>9</v>
      </c>
      <c r="D10" s="276">
        <v>21.7</v>
      </c>
      <c r="E10" s="277">
        <v>32</v>
      </c>
      <c r="F10" s="286">
        <v>2.2999999999999998</v>
      </c>
      <c r="G10" s="276">
        <v>22.8</v>
      </c>
      <c r="H10" s="277">
        <v>3.8</v>
      </c>
    </row>
    <row r="11" spans="1:8" ht="12.6" customHeight="1">
      <c r="A11" s="228" t="s">
        <v>2</v>
      </c>
      <c r="B11" s="279">
        <v>16.777118299857186</v>
      </c>
      <c r="C11" s="279">
        <v>9.4</v>
      </c>
      <c r="D11" s="279">
        <v>21.4</v>
      </c>
      <c r="E11" s="280">
        <v>39.799999999999997</v>
      </c>
      <c r="F11" s="288">
        <v>2.2999999999999998</v>
      </c>
      <c r="G11" s="279">
        <v>24.6</v>
      </c>
      <c r="H11" s="280">
        <v>2.2000000000000002</v>
      </c>
    </row>
    <row r="12" spans="1:8" ht="12.6" customHeight="1">
      <c r="A12" s="269" t="s">
        <v>3</v>
      </c>
      <c r="B12" s="282">
        <v>12.340241969462893</v>
      </c>
      <c r="C12" s="282">
        <v>7.8</v>
      </c>
      <c r="D12" s="282">
        <v>24</v>
      </c>
      <c r="E12" s="283">
        <v>11.1</v>
      </c>
      <c r="F12" s="289">
        <v>2.4</v>
      </c>
      <c r="G12" s="282">
        <v>18.8</v>
      </c>
      <c r="H12" s="283">
        <v>8.5</v>
      </c>
    </row>
    <row r="13" spans="1:8" ht="36.950000000000003" customHeight="1">
      <c r="A13" s="706" t="s">
        <v>158</v>
      </c>
      <c r="B13" s="706"/>
      <c r="C13" s="706"/>
      <c r="D13" s="706"/>
      <c r="E13" s="706"/>
      <c r="F13" s="706"/>
      <c r="G13" s="706"/>
      <c r="H13" s="706"/>
    </row>
    <row r="14" spans="1:8" ht="12.6" customHeight="1">
      <c r="A14" s="707" t="s">
        <v>169</v>
      </c>
      <c r="B14" s="707"/>
      <c r="C14" s="707"/>
      <c r="D14" s="707"/>
      <c r="E14" s="707"/>
      <c r="F14" s="707"/>
      <c r="G14" s="707"/>
      <c r="H14" s="707"/>
    </row>
    <row r="15" spans="1:8" ht="24.95" customHeight="1">
      <c r="A15" s="703" t="s">
        <v>111</v>
      </c>
      <c r="B15" s="703"/>
      <c r="C15" s="703"/>
      <c r="D15" s="703"/>
      <c r="E15" s="703"/>
      <c r="F15" s="703"/>
      <c r="G15" s="703"/>
      <c r="H15" s="703"/>
    </row>
  </sheetData>
  <mergeCells count="9">
    <mergeCell ref="A15:H15"/>
    <mergeCell ref="A2:H2"/>
    <mergeCell ref="A3:A5"/>
    <mergeCell ref="B5:H5"/>
    <mergeCell ref="A13:H13"/>
    <mergeCell ref="A14:H14"/>
    <mergeCell ref="B3:B4"/>
    <mergeCell ref="C3:H3"/>
    <mergeCell ref="B9:H9"/>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1"/>
  <dimension ref="A1:J27"/>
  <sheetViews>
    <sheetView workbookViewId="0"/>
  </sheetViews>
  <sheetFormatPr baseColWidth="10" defaultRowHeight="15"/>
  <cols>
    <col min="1" max="1" width="22" style="65" customWidth="1"/>
    <col min="2" max="6" width="11.5703125" style="65" customWidth="1"/>
    <col min="7" max="220" width="11.42578125" style="65"/>
    <col min="221" max="221" width="25.140625" style="65" customWidth="1"/>
    <col min="222" max="233" width="6" style="65" customWidth="1"/>
    <col min="234" max="234" width="7.140625" style="65" customWidth="1"/>
    <col min="235" max="16384" width="11.42578125" style="65"/>
  </cols>
  <sheetData>
    <row r="1" spans="1:7" s="462" customFormat="1" ht="25.5" customHeight="1">
      <c r="A1" s="19" t="s">
        <v>344</v>
      </c>
    </row>
    <row r="2" spans="1:7" ht="30" customHeight="1">
      <c r="A2" s="689" t="s">
        <v>236</v>
      </c>
      <c r="B2" s="689"/>
      <c r="C2" s="689"/>
      <c r="D2" s="689"/>
      <c r="E2" s="689"/>
      <c r="F2" s="689"/>
    </row>
    <row r="3" spans="1:7" ht="12.6" customHeight="1">
      <c r="A3" s="671" t="s">
        <v>129</v>
      </c>
      <c r="B3" s="664" t="s">
        <v>8</v>
      </c>
      <c r="C3" s="628" t="s">
        <v>9</v>
      </c>
      <c r="D3" s="629"/>
      <c r="E3" s="629"/>
      <c r="F3" s="629"/>
      <c r="G3" s="52"/>
    </row>
    <row r="4" spans="1:7" s="74" customFormat="1" ht="12.6" customHeight="1">
      <c r="A4" s="671"/>
      <c r="B4" s="665"/>
      <c r="C4" s="628" t="s">
        <v>127</v>
      </c>
      <c r="D4" s="712"/>
      <c r="E4" s="628" t="s">
        <v>128</v>
      </c>
      <c r="F4" s="629"/>
      <c r="G4" s="75"/>
    </row>
    <row r="5" spans="1:7" ht="12.6" customHeight="1">
      <c r="A5" s="672"/>
      <c r="B5" s="693" t="s">
        <v>13</v>
      </c>
      <c r="C5" s="681"/>
      <c r="D5" s="170" t="s">
        <v>14</v>
      </c>
      <c r="E5" s="168" t="s">
        <v>13</v>
      </c>
      <c r="F5" s="168" t="s">
        <v>14</v>
      </c>
    </row>
    <row r="6" spans="1:7" ht="12.6" customHeight="1">
      <c r="A6" s="14" t="s">
        <v>1</v>
      </c>
      <c r="B6" s="207">
        <v>19012</v>
      </c>
      <c r="C6" s="208">
        <v>12937</v>
      </c>
      <c r="D6" s="291">
        <v>68.046496949295175</v>
      </c>
      <c r="E6" s="208">
        <v>6075</v>
      </c>
      <c r="F6" s="291">
        <v>31.953503050704818</v>
      </c>
      <c r="G6" s="56"/>
    </row>
    <row r="7" spans="1:7" ht="12.6" customHeight="1">
      <c r="A7" s="92" t="s">
        <v>2</v>
      </c>
      <c r="B7" s="209">
        <v>13832</v>
      </c>
      <c r="C7" s="210">
        <v>8331</v>
      </c>
      <c r="D7" s="292">
        <v>60.229901677270099</v>
      </c>
      <c r="E7" s="210">
        <v>5501</v>
      </c>
      <c r="F7" s="292">
        <v>39.770098322729901</v>
      </c>
      <c r="G7" s="56"/>
    </row>
    <row r="8" spans="1:7" ht="12.6" customHeight="1">
      <c r="A8" s="16" t="s">
        <v>3</v>
      </c>
      <c r="B8" s="211">
        <v>5180</v>
      </c>
      <c r="C8" s="212">
        <v>4606</v>
      </c>
      <c r="D8" s="293">
        <v>88.918918918918919</v>
      </c>
      <c r="E8" s="212">
        <v>574</v>
      </c>
      <c r="F8" s="293">
        <v>11.081081081081081</v>
      </c>
      <c r="G8" s="56"/>
    </row>
    <row r="9" spans="1:7" ht="12.6" customHeight="1">
      <c r="A9" s="92" t="s">
        <v>19</v>
      </c>
      <c r="B9" s="209">
        <v>1224</v>
      </c>
      <c r="C9" s="210">
        <v>595</v>
      </c>
      <c r="D9" s="292">
        <v>48.611111111111114</v>
      </c>
      <c r="E9" s="210">
        <v>629</v>
      </c>
      <c r="F9" s="292">
        <v>51.388888888888886</v>
      </c>
      <c r="G9" s="56"/>
    </row>
    <row r="10" spans="1:7" ht="12.6" customHeight="1">
      <c r="A10" s="17" t="s">
        <v>20</v>
      </c>
      <c r="B10" s="211">
        <v>1226</v>
      </c>
      <c r="C10" s="212">
        <v>814</v>
      </c>
      <c r="D10" s="293">
        <v>66.394779771615006</v>
      </c>
      <c r="E10" s="212">
        <v>412</v>
      </c>
      <c r="F10" s="293">
        <v>33.605220228384994</v>
      </c>
      <c r="G10" s="56"/>
    </row>
    <row r="11" spans="1:7" ht="12.6" customHeight="1">
      <c r="A11" s="92" t="s">
        <v>61</v>
      </c>
      <c r="B11" s="209">
        <v>2162</v>
      </c>
      <c r="C11" s="210">
        <v>1978</v>
      </c>
      <c r="D11" s="292">
        <v>91.489361702127653</v>
      </c>
      <c r="E11" s="210">
        <v>184</v>
      </c>
      <c r="F11" s="292">
        <v>8.5106382978723403</v>
      </c>
      <c r="G11" s="56"/>
    </row>
    <row r="12" spans="1:7" ht="12.6" customHeight="1">
      <c r="A12" s="17" t="s">
        <v>23</v>
      </c>
      <c r="B12" s="211">
        <v>330</v>
      </c>
      <c r="C12" s="212">
        <v>292</v>
      </c>
      <c r="D12" s="293">
        <v>88.484848484848484</v>
      </c>
      <c r="E12" s="212">
        <v>38</v>
      </c>
      <c r="F12" s="293">
        <v>11.515151515151516</v>
      </c>
      <c r="G12" s="56"/>
    </row>
    <row r="13" spans="1:7" ht="12.6" customHeight="1">
      <c r="A13" s="92" t="s">
        <v>24</v>
      </c>
      <c r="B13" s="209">
        <v>152</v>
      </c>
      <c r="C13" s="210">
        <v>94</v>
      </c>
      <c r="D13" s="292">
        <v>61.842105263157897</v>
      </c>
      <c r="E13" s="210">
        <v>58</v>
      </c>
      <c r="F13" s="292">
        <v>38.157894736842103</v>
      </c>
      <c r="G13" s="56"/>
    </row>
    <row r="14" spans="1:7" ht="12.6" customHeight="1">
      <c r="A14" s="17" t="s">
        <v>25</v>
      </c>
      <c r="B14" s="211">
        <v>571</v>
      </c>
      <c r="C14" s="212">
        <v>514</v>
      </c>
      <c r="D14" s="293">
        <v>90.017513134851143</v>
      </c>
      <c r="E14" s="212">
        <v>57</v>
      </c>
      <c r="F14" s="293">
        <v>9.9824868651488625</v>
      </c>
      <c r="G14" s="56"/>
    </row>
    <row r="15" spans="1:7" ht="12.6" customHeight="1">
      <c r="A15" s="92" t="s">
        <v>26</v>
      </c>
      <c r="B15" s="209">
        <v>2515</v>
      </c>
      <c r="C15" s="210">
        <v>1108</v>
      </c>
      <c r="D15" s="292">
        <v>44.055666003976143</v>
      </c>
      <c r="E15" s="210">
        <v>1407</v>
      </c>
      <c r="F15" s="292">
        <v>55.944333996023857</v>
      </c>
      <c r="G15" s="56"/>
    </row>
    <row r="16" spans="1:7" ht="12.6" customHeight="1">
      <c r="A16" s="17" t="s">
        <v>27</v>
      </c>
      <c r="B16" s="211">
        <v>568</v>
      </c>
      <c r="C16" s="212">
        <v>484</v>
      </c>
      <c r="D16" s="293">
        <v>85.211267605633807</v>
      </c>
      <c r="E16" s="212">
        <v>84</v>
      </c>
      <c r="F16" s="293">
        <v>14.788732394366198</v>
      </c>
      <c r="G16" s="56"/>
    </row>
    <row r="17" spans="1:10" ht="12.6" customHeight="1">
      <c r="A17" s="92" t="s">
        <v>28</v>
      </c>
      <c r="B17" s="209">
        <v>1797</v>
      </c>
      <c r="C17" s="210">
        <v>1484</v>
      </c>
      <c r="D17" s="292">
        <v>82.58208124652198</v>
      </c>
      <c r="E17" s="210">
        <v>313</v>
      </c>
      <c r="F17" s="292">
        <v>17.41791875347802</v>
      </c>
      <c r="G17" s="56"/>
    </row>
    <row r="18" spans="1:10" ht="12.6" customHeight="1">
      <c r="A18" s="17" t="s">
        <v>29</v>
      </c>
      <c r="B18" s="211">
        <v>5383</v>
      </c>
      <c r="C18" s="212">
        <v>3011</v>
      </c>
      <c r="D18" s="293">
        <v>55.935352034181683</v>
      </c>
      <c r="E18" s="212">
        <v>2372</v>
      </c>
      <c r="F18" s="293">
        <v>44.064647965818317</v>
      </c>
      <c r="G18" s="56"/>
      <c r="J18" s="29"/>
    </row>
    <row r="19" spans="1:10" ht="12.6" customHeight="1">
      <c r="A19" s="92" t="s">
        <v>30</v>
      </c>
      <c r="B19" s="209">
        <v>489</v>
      </c>
      <c r="C19" s="210">
        <v>315</v>
      </c>
      <c r="D19" s="292">
        <v>64.417177914110425</v>
      </c>
      <c r="E19" s="210">
        <v>174</v>
      </c>
      <c r="F19" s="292">
        <v>35.582822085889568</v>
      </c>
      <c r="G19" s="56"/>
    </row>
    <row r="20" spans="1:10" ht="12.6" customHeight="1">
      <c r="A20" s="17" t="s">
        <v>31</v>
      </c>
      <c r="B20" s="211">
        <v>67</v>
      </c>
      <c r="C20" s="212">
        <v>51</v>
      </c>
      <c r="D20" s="293">
        <v>76.119402985074629</v>
      </c>
      <c r="E20" s="212">
        <v>16</v>
      </c>
      <c r="F20" s="293">
        <v>23.880597014925375</v>
      </c>
      <c r="G20" s="56"/>
    </row>
    <row r="21" spans="1:10" ht="12.6" customHeight="1">
      <c r="A21" s="92" t="s">
        <v>32</v>
      </c>
      <c r="B21" s="209">
        <v>825</v>
      </c>
      <c r="C21" s="210">
        <v>701</v>
      </c>
      <c r="D21" s="292">
        <v>84.969696969696969</v>
      </c>
      <c r="E21" s="210">
        <v>124</v>
      </c>
      <c r="F21" s="292">
        <v>15.030303030303031</v>
      </c>
      <c r="G21" s="56"/>
    </row>
    <row r="22" spans="1:10" ht="12.6" customHeight="1">
      <c r="A22" s="17" t="s">
        <v>33</v>
      </c>
      <c r="B22" s="211">
        <v>595</v>
      </c>
      <c r="C22" s="212">
        <v>537</v>
      </c>
      <c r="D22" s="293">
        <v>90.252100840336141</v>
      </c>
      <c r="E22" s="212">
        <v>58</v>
      </c>
      <c r="F22" s="293">
        <v>9.7478991596638647</v>
      </c>
      <c r="G22" s="56"/>
    </row>
    <row r="23" spans="1:10" ht="12.6" customHeight="1">
      <c r="A23" s="92" t="s">
        <v>34</v>
      </c>
      <c r="B23" s="209">
        <v>408</v>
      </c>
      <c r="C23" s="210">
        <v>345</v>
      </c>
      <c r="D23" s="292">
        <v>84.558823529411768</v>
      </c>
      <c r="E23" s="210">
        <v>63</v>
      </c>
      <c r="F23" s="292">
        <v>15.441176470588236</v>
      </c>
      <c r="G23" s="56"/>
    </row>
    <row r="24" spans="1:10" ht="12.6" customHeight="1">
      <c r="A24" s="31" t="s">
        <v>35</v>
      </c>
      <c r="B24" s="213">
        <v>700</v>
      </c>
      <c r="C24" s="214">
        <v>614</v>
      </c>
      <c r="D24" s="294">
        <v>87.714285714285708</v>
      </c>
      <c r="E24" s="214">
        <v>86</v>
      </c>
      <c r="F24" s="294">
        <v>12.285714285714286</v>
      </c>
      <c r="G24" s="56"/>
    </row>
    <row r="25" spans="1:10" s="74" customFormat="1" ht="24.95" customHeight="1">
      <c r="A25" s="675" t="s">
        <v>160</v>
      </c>
      <c r="B25" s="675"/>
      <c r="C25" s="675"/>
      <c r="D25" s="675"/>
      <c r="E25" s="675"/>
      <c r="F25" s="675"/>
      <c r="G25" s="56"/>
    </row>
    <row r="26" spans="1:10" s="74" customFormat="1" ht="37.5" customHeight="1">
      <c r="A26" s="632" t="s">
        <v>195</v>
      </c>
      <c r="B26" s="632"/>
      <c r="C26" s="632"/>
      <c r="D26" s="632"/>
      <c r="E26" s="632"/>
      <c r="F26" s="632"/>
      <c r="G26" s="56"/>
    </row>
    <row r="27" spans="1:10" ht="24.95" customHeight="1">
      <c r="A27" s="632" t="s">
        <v>111</v>
      </c>
      <c r="B27" s="632"/>
      <c r="C27" s="632"/>
      <c r="D27" s="632"/>
      <c r="E27" s="632"/>
      <c r="F27" s="632"/>
    </row>
  </sheetData>
  <mergeCells count="10">
    <mergeCell ref="A2:F2"/>
    <mergeCell ref="A25:F25"/>
    <mergeCell ref="A26:F26"/>
    <mergeCell ref="A27:F27"/>
    <mergeCell ref="B3:B4"/>
    <mergeCell ref="C3:F3"/>
    <mergeCell ref="C4:D4"/>
    <mergeCell ref="E4:F4"/>
    <mergeCell ref="B5:C5"/>
    <mergeCell ref="A3:A5"/>
  </mergeCells>
  <hyperlinks>
    <hyperlink ref="A1" location="Inhalt!A1" display="Zurück zum Inhalt"/>
  </hyperlinks>
  <pageMargins left="0.70866141732283472" right="0.70866141732283472" top="0.78740157480314965" bottom="0.78740157480314965" header="0.31496062992125984" footer="0.31496062992125984"/>
  <pageSetup paperSize="9" scale="8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workbookViewId="0"/>
  </sheetViews>
  <sheetFormatPr baseColWidth="10" defaultRowHeight="15"/>
  <cols>
    <col min="1" max="1" width="24.42578125" customWidth="1"/>
    <col min="2" max="2" width="13.7109375" bestFit="1" customWidth="1"/>
    <col min="3" max="3" width="12.85546875" bestFit="1" customWidth="1"/>
    <col min="4" max="4" width="13.7109375" bestFit="1" customWidth="1"/>
  </cols>
  <sheetData>
    <row r="1" spans="1:7" s="74" customFormat="1" ht="25.5" customHeight="1">
      <c r="A1" s="19" t="s">
        <v>344</v>
      </c>
    </row>
    <row r="2" spans="1:7" s="74" customFormat="1" ht="20.100000000000001" customHeight="1">
      <c r="A2" s="113" t="s">
        <v>235</v>
      </c>
    </row>
    <row r="3" spans="1:7" ht="12.6" customHeight="1">
      <c r="A3" s="716" t="s">
        <v>225</v>
      </c>
      <c r="B3" s="718" t="s">
        <v>8</v>
      </c>
      <c r="C3" s="720" t="s">
        <v>9</v>
      </c>
      <c r="D3" s="721"/>
      <c r="E3" s="721"/>
      <c r="F3" s="721"/>
      <c r="G3" s="75"/>
    </row>
    <row r="4" spans="1:7" ht="12.6" customHeight="1">
      <c r="A4" s="717"/>
      <c r="B4" s="719"/>
      <c r="C4" s="426" t="s">
        <v>128</v>
      </c>
      <c r="D4" s="426" t="s">
        <v>127</v>
      </c>
      <c r="E4" s="426" t="s">
        <v>128</v>
      </c>
      <c r="F4" s="461" t="s">
        <v>127</v>
      </c>
      <c r="G4" s="75"/>
    </row>
    <row r="5" spans="1:7" ht="12.6" customHeight="1">
      <c r="A5" s="717"/>
      <c r="B5" s="713" t="s">
        <v>13</v>
      </c>
      <c r="C5" s="713"/>
      <c r="D5" s="713"/>
      <c r="E5" s="713" t="s">
        <v>14</v>
      </c>
      <c r="F5" s="714"/>
      <c r="G5" s="75"/>
    </row>
    <row r="6" spans="1:7" ht="12.6" customHeight="1">
      <c r="A6" s="715" t="s">
        <v>1</v>
      </c>
      <c r="B6" s="715"/>
      <c r="C6" s="715"/>
      <c r="D6" s="715"/>
      <c r="E6" s="715"/>
      <c r="F6" s="715"/>
      <c r="G6" s="75"/>
    </row>
    <row r="7" spans="1:7" s="44" customFormat="1" ht="12.6" customHeight="1">
      <c r="A7" s="463" t="s">
        <v>234</v>
      </c>
      <c r="B7" s="560">
        <f>SUM(B8:B15)</f>
        <v>32805580</v>
      </c>
      <c r="C7" s="560">
        <f>SUM(C8:C15)</f>
        <v>2983702</v>
      </c>
      <c r="D7" s="560">
        <f>SUM(D8:D15)</f>
        <v>29821878</v>
      </c>
      <c r="E7" s="555">
        <f>C7*100/B7</f>
        <v>9.0951051619876857</v>
      </c>
      <c r="F7" s="556">
        <f>D7*100/B7</f>
        <v>90.904894838012311</v>
      </c>
      <c r="G7" s="30"/>
    </row>
    <row r="8" spans="1:7" ht="12.6" customHeight="1">
      <c r="A8" s="450" t="s">
        <v>217</v>
      </c>
      <c r="B8" s="557">
        <v>427858</v>
      </c>
      <c r="C8" s="557">
        <v>56630</v>
      </c>
      <c r="D8" s="557">
        <v>371228</v>
      </c>
      <c r="E8" s="558">
        <f>C8*100/B8</f>
        <v>13.235699694758541</v>
      </c>
      <c r="F8" s="559">
        <f>D8*100/B8</f>
        <v>86.764300305241463</v>
      </c>
      <c r="G8" s="75"/>
    </row>
    <row r="9" spans="1:7" ht="12.6" customHeight="1">
      <c r="A9" s="451" t="s">
        <v>218</v>
      </c>
      <c r="B9" s="560">
        <v>730269</v>
      </c>
      <c r="C9" s="560">
        <v>132595</v>
      </c>
      <c r="D9" s="560">
        <v>597674</v>
      </c>
      <c r="E9" s="561">
        <f t="shared" ref="E9:E15" si="0">C9*100/B9</f>
        <v>18.157007897089976</v>
      </c>
      <c r="F9" s="562">
        <f t="shared" ref="F9:F15" si="1">D9*100/B9</f>
        <v>81.842992102910017</v>
      </c>
      <c r="G9" s="75"/>
    </row>
    <row r="10" spans="1:7" ht="12.6" customHeight="1">
      <c r="A10" s="450" t="s">
        <v>219</v>
      </c>
      <c r="B10" s="557">
        <v>510463</v>
      </c>
      <c r="C10" s="557">
        <v>66859</v>
      </c>
      <c r="D10" s="557">
        <v>443604</v>
      </c>
      <c r="E10" s="558">
        <f t="shared" si="0"/>
        <v>13.09771717049032</v>
      </c>
      <c r="F10" s="559">
        <f t="shared" si="1"/>
        <v>86.902282829509687</v>
      </c>
      <c r="G10" s="75"/>
    </row>
    <row r="11" spans="1:7" ht="12.6" customHeight="1">
      <c r="A11" s="451" t="s">
        <v>220</v>
      </c>
      <c r="B11" s="560">
        <v>861752</v>
      </c>
      <c r="C11" s="560">
        <v>61590</v>
      </c>
      <c r="D11" s="560">
        <v>800162</v>
      </c>
      <c r="E11" s="561">
        <f t="shared" si="0"/>
        <v>7.1470678339011684</v>
      </c>
      <c r="F11" s="562">
        <f t="shared" si="1"/>
        <v>92.852932166098824</v>
      </c>
      <c r="G11" s="75"/>
    </row>
    <row r="12" spans="1:7" ht="12.6" customHeight="1">
      <c r="A12" s="450" t="s">
        <v>221</v>
      </c>
      <c r="B12" s="557">
        <v>1602571</v>
      </c>
      <c r="C12" s="557">
        <v>146675</v>
      </c>
      <c r="D12" s="557">
        <v>1455896</v>
      </c>
      <c r="E12" s="558">
        <f t="shared" si="0"/>
        <v>9.1524806077234651</v>
      </c>
      <c r="F12" s="559">
        <f t="shared" si="1"/>
        <v>90.847519392276538</v>
      </c>
      <c r="G12" s="75"/>
    </row>
    <row r="13" spans="1:7" ht="12.6" customHeight="1">
      <c r="A13" s="451" t="s">
        <v>222</v>
      </c>
      <c r="B13" s="560">
        <v>411792</v>
      </c>
      <c r="C13" s="560">
        <v>17669</v>
      </c>
      <c r="D13" s="560">
        <v>394123</v>
      </c>
      <c r="E13" s="561">
        <f t="shared" si="0"/>
        <v>4.2907584411547575</v>
      </c>
      <c r="F13" s="562">
        <f t="shared" si="1"/>
        <v>95.709241558845235</v>
      </c>
      <c r="G13" s="75"/>
    </row>
    <row r="14" spans="1:7" ht="12.6" customHeight="1">
      <c r="A14" s="450" t="s">
        <v>223</v>
      </c>
      <c r="B14" s="557">
        <v>173974</v>
      </c>
      <c r="C14" s="557">
        <v>8793</v>
      </c>
      <c r="D14" s="557">
        <v>165181</v>
      </c>
      <c r="E14" s="558">
        <f t="shared" si="0"/>
        <v>5.0542035016726636</v>
      </c>
      <c r="F14" s="559">
        <f t="shared" si="1"/>
        <v>94.94579649832734</v>
      </c>
      <c r="G14" s="75"/>
    </row>
    <row r="15" spans="1:7" ht="12.6" customHeight="1">
      <c r="A15" s="451" t="s">
        <v>224</v>
      </c>
      <c r="B15" s="563">
        <v>28086901</v>
      </c>
      <c r="C15" s="563">
        <v>2492891</v>
      </c>
      <c r="D15" s="563">
        <v>25594010</v>
      </c>
      <c r="E15" s="564">
        <f t="shared" si="0"/>
        <v>8.8756356566358097</v>
      </c>
      <c r="F15" s="562">
        <f t="shared" si="1"/>
        <v>91.124364343364192</v>
      </c>
      <c r="G15" s="75"/>
    </row>
    <row r="16" spans="1:7" ht="12.6" customHeight="1">
      <c r="A16" s="715" t="s">
        <v>2</v>
      </c>
      <c r="B16" s="715"/>
      <c r="C16" s="715"/>
      <c r="D16" s="715"/>
      <c r="E16" s="715"/>
      <c r="F16" s="715"/>
      <c r="G16" s="75"/>
    </row>
    <row r="17" spans="1:7" s="74" customFormat="1" ht="12.6" customHeight="1">
      <c r="A17" s="463" t="s">
        <v>234</v>
      </c>
      <c r="B17" s="560">
        <f>SUM(B18:B25)</f>
        <v>26508767</v>
      </c>
      <c r="C17" s="560">
        <f>SUM(C18:C25)</f>
        <v>2308395</v>
      </c>
      <c r="D17" s="560">
        <f>SUM(D18:D25)</f>
        <v>24200372</v>
      </c>
      <c r="E17" s="555">
        <f>C17*100/B17</f>
        <v>8.7080436445799236</v>
      </c>
      <c r="F17" s="556">
        <f>D17*100/B17</f>
        <v>91.291956355420083</v>
      </c>
      <c r="G17" s="75"/>
    </row>
    <row r="18" spans="1:7" ht="12.6" customHeight="1">
      <c r="A18" s="450" t="s">
        <v>217</v>
      </c>
      <c r="B18" s="557">
        <v>330047</v>
      </c>
      <c r="C18" s="557">
        <v>45802</v>
      </c>
      <c r="D18" s="557">
        <v>284245</v>
      </c>
      <c r="E18" s="558">
        <f>C18*100/B18</f>
        <v>13.877417458725576</v>
      </c>
      <c r="F18" s="559">
        <f>D18*100/B18</f>
        <v>86.122582541274426</v>
      </c>
      <c r="G18" s="75"/>
    </row>
    <row r="19" spans="1:7" ht="12.6" customHeight="1">
      <c r="A19" s="451" t="s">
        <v>218</v>
      </c>
      <c r="B19" s="560">
        <v>580782</v>
      </c>
      <c r="C19" s="560">
        <v>103204</v>
      </c>
      <c r="D19" s="560">
        <v>477578</v>
      </c>
      <c r="E19" s="561">
        <f t="shared" ref="E19:E25" si="2">C19*100/B19</f>
        <v>17.769834464566738</v>
      </c>
      <c r="F19" s="562">
        <f t="shared" ref="F19:F25" si="3">D19*100/B19</f>
        <v>82.230165535433258</v>
      </c>
      <c r="G19" s="75"/>
    </row>
    <row r="20" spans="1:7" ht="12.6" customHeight="1">
      <c r="A20" s="450" t="s">
        <v>219</v>
      </c>
      <c r="B20" s="557">
        <v>393588</v>
      </c>
      <c r="C20" s="557">
        <v>48398</v>
      </c>
      <c r="D20" s="557">
        <v>345190</v>
      </c>
      <c r="E20" s="558">
        <f t="shared" si="2"/>
        <v>12.296614734189051</v>
      </c>
      <c r="F20" s="559">
        <f t="shared" si="3"/>
        <v>87.703385265810951</v>
      </c>
      <c r="G20" s="75"/>
    </row>
    <row r="21" spans="1:7" ht="12.6" customHeight="1">
      <c r="A21" s="451" t="s">
        <v>220</v>
      </c>
      <c r="B21" s="560">
        <v>679751</v>
      </c>
      <c r="C21" s="560">
        <v>46639</v>
      </c>
      <c r="D21" s="560">
        <v>633112</v>
      </c>
      <c r="E21" s="561">
        <f t="shared" si="2"/>
        <v>6.8611888765150768</v>
      </c>
      <c r="F21" s="562">
        <f t="shared" si="3"/>
        <v>93.138811123484928</v>
      </c>
      <c r="G21" s="75"/>
    </row>
    <row r="22" spans="1:7" ht="12.6" customHeight="1">
      <c r="A22" s="450" t="s">
        <v>221</v>
      </c>
      <c r="B22" s="557">
        <v>1309641</v>
      </c>
      <c r="C22" s="557">
        <v>114644</v>
      </c>
      <c r="D22" s="557">
        <v>1194997</v>
      </c>
      <c r="E22" s="558">
        <f t="shared" si="2"/>
        <v>8.7538493373374848</v>
      </c>
      <c r="F22" s="559">
        <f t="shared" si="3"/>
        <v>91.246150662662515</v>
      </c>
      <c r="G22" s="75"/>
    </row>
    <row r="23" spans="1:7" ht="12.6" customHeight="1">
      <c r="A23" s="451" t="s">
        <v>222</v>
      </c>
      <c r="B23" s="560">
        <v>308177</v>
      </c>
      <c r="C23" s="560">
        <v>13964</v>
      </c>
      <c r="D23" s="560">
        <v>294213</v>
      </c>
      <c r="E23" s="561">
        <f t="shared" si="2"/>
        <v>4.531162286608021</v>
      </c>
      <c r="F23" s="562">
        <f t="shared" si="3"/>
        <v>95.468837713391977</v>
      </c>
      <c r="G23" s="75"/>
    </row>
    <row r="24" spans="1:7" ht="12.6" customHeight="1">
      <c r="A24" s="450" t="s">
        <v>223</v>
      </c>
      <c r="B24" s="557">
        <v>143624</v>
      </c>
      <c r="C24" s="557">
        <v>6277</v>
      </c>
      <c r="D24" s="557">
        <v>137347</v>
      </c>
      <c r="E24" s="558">
        <f t="shared" si="2"/>
        <v>4.3704394808667075</v>
      </c>
      <c r="F24" s="559">
        <f t="shared" si="3"/>
        <v>95.629560519133292</v>
      </c>
      <c r="G24" s="75"/>
    </row>
    <row r="25" spans="1:7" ht="12.6" customHeight="1">
      <c r="A25" s="451" t="s">
        <v>224</v>
      </c>
      <c r="B25" s="563">
        <v>22763157</v>
      </c>
      <c r="C25" s="563">
        <v>1929467</v>
      </c>
      <c r="D25" s="563">
        <v>20833690</v>
      </c>
      <c r="E25" s="564">
        <f t="shared" si="2"/>
        <v>8.4762715470441989</v>
      </c>
      <c r="F25" s="562">
        <f t="shared" si="3"/>
        <v>91.523728452955794</v>
      </c>
      <c r="G25" s="75"/>
    </row>
    <row r="26" spans="1:7" ht="12.6" customHeight="1">
      <c r="A26" s="715" t="s">
        <v>3</v>
      </c>
      <c r="B26" s="715"/>
      <c r="C26" s="715"/>
      <c r="D26" s="715"/>
      <c r="E26" s="715"/>
      <c r="F26" s="715"/>
      <c r="G26" s="75"/>
    </row>
    <row r="27" spans="1:7" s="74" customFormat="1" ht="12.6" customHeight="1">
      <c r="A27" s="463" t="s">
        <v>234</v>
      </c>
      <c r="B27" s="560">
        <f>SUM(B28:B35)</f>
        <v>6296813</v>
      </c>
      <c r="C27" s="560">
        <f>SUM(C28:C35)</f>
        <v>675307</v>
      </c>
      <c r="D27" s="560">
        <f>SUM(D28:D35)</f>
        <v>5621506</v>
      </c>
      <c r="E27" s="566">
        <f>C27*100/B27</f>
        <v>10.724584007814746</v>
      </c>
      <c r="F27" s="556">
        <f>D27*100/B27</f>
        <v>89.275415992185259</v>
      </c>
      <c r="G27" s="75"/>
    </row>
    <row r="28" spans="1:7" ht="12.6" customHeight="1">
      <c r="A28" s="450" t="s">
        <v>217</v>
      </c>
      <c r="B28" s="557">
        <v>97811</v>
      </c>
      <c r="C28" s="557">
        <v>10828</v>
      </c>
      <c r="D28" s="557">
        <v>86983</v>
      </c>
      <c r="E28" s="558">
        <f>C28*100/B28</f>
        <v>11.070329513040456</v>
      </c>
      <c r="F28" s="559">
        <f>D28*100/B28</f>
        <v>88.929670486959537</v>
      </c>
      <c r="G28" s="75"/>
    </row>
    <row r="29" spans="1:7" ht="12.6" customHeight="1">
      <c r="A29" s="451" t="s">
        <v>218</v>
      </c>
      <c r="B29" s="560">
        <v>149487</v>
      </c>
      <c r="C29" s="560">
        <v>29391</v>
      </c>
      <c r="D29" s="560">
        <v>120096</v>
      </c>
      <c r="E29" s="561">
        <f t="shared" ref="E29:E35" si="4">C29*100/B29</f>
        <v>19.661241445744444</v>
      </c>
      <c r="F29" s="562">
        <f t="shared" ref="F29:F35" si="5">D29*100/B29</f>
        <v>80.338758554255548</v>
      </c>
      <c r="G29" s="75"/>
    </row>
    <row r="30" spans="1:7" ht="12.6" customHeight="1">
      <c r="A30" s="450" t="s">
        <v>219</v>
      </c>
      <c r="B30" s="557">
        <v>116875</v>
      </c>
      <c r="C30" s="557">
        <v>18461</v>
      </c>
      <c r="D30" s="557">
        <v>98414</v>
      </c>
      <c r="E30" s="558">
        <f t="shared" si="4"/>
        <v>15.795508021390374</v>
      </c>
      <c r="F30" s="559">
        <f t="shared" si="5"/>
        <v>84.204491978609624</v>
      </c>
      <c r="G30" s="75"/>
    </row>
    <row r="31" spans="1:7" ht="12.6" customHeight="1">
      <c r="A31" s="451" t="s">
        <v>220</v>
      </c>
      <c r="B31" s="560">
        <v>182001</v>
      </c>
      <c r="C31" s="560">
        <v>14951</v>
      </c>
      <c r="D31" s="560">
        <v>167050</v>
      </c>
      <c r="E31" s="561">
        <f t="shared" si="4"/>
        <v>8.2147900286262168</v>
      </c>
      <c r="F31" s="562">
        <f t="shared" si="5"/>
        <v>91.785209971373789</v>
      </c>
      <c r="G31" s="75"/>
    </row>
    <row r="32" spans="1:7" ht="12.6" customHeight="1">
      <c r="A32" s="450" t="s">
        <v>221</v>
      </c>
      <c r="B32" s="557">
        <v>292930</v>
      </c>
      <c r="C32" s="557">
        <v>32031</v>
      </c>
      <c r="D32" s="557">
        <v>260899</v>
      </c>
      <c r="E32" s="558">
        <f t="shared" si="4"/>
        <v>10.934694295565494</v>
      </c>
      <c r="F32" s="559">
        <f t="shared" si="5"/>
        <v>89.065305704434508</v>
      </c>
      <c r="G32" s="75"/>
    </row>
    <row r="33" spans="1:7" ht="12.6" customHeight="1">
      <c r="A33" s="451" t="s">
        <v>222</v>
      </c>
      <c r="B33" s="560">
        <v>103615</v>
      </c>
      <c r="C33" s="560">
        <v>3705</v>
      </c>
      <c r="D33" s="560">
        <v>99910</v>
      </c>
      <c r="E33" s="561">
        <f t="shared" si="4"/>
        <v>3.5757371037012016</v>
      </c>
      <c r="F33" s="562">
        <f t="shared" si="5"/>
        <v>96.424262896298799</v>
      </c>
      <c r="G33" s="75"/>
    </row>
    <row r="34" spans="1:7" ht="12.6" customHeight="1">
      <c r="A34" s="450" t="s">
        <v>223</v>
      </c>
      <c r="B34" s="557">
        <v>30350</v>
      </c>
      <c r="C34" s="557">
        <v>2516</v>
      </c>
      <c r="D34" s="557">
        <v>27834</v>
      </c>
      <c r="E34" s="558">
        <f t="shared" si="4"/>
        <v>8.2899505766062607</v>
      </c>
      <c r="F34" s="559">
        <f t="shared" si="5"/>
        <v>91.710049423393741</v>
      </c>
      <c r="G34" s="75"/>
    </row>
    <row r="35" spans="1:7" ht="12.6" customHeight="1">
      <c r="A35" s="452" t="s">
        <v>224</v>
      </c>
      <c r="B35" s="563">
        <v>5323744</v>
      </c>
      <c r="C35" s="563">
        <v>563424</v>
      </c>
      <c r="D35" s="563">
        <v>4760320</v>
      </c>
      <c r="E35" s="564">
        <f t="shared" si="4"/>
        <v>10.583228645103897</v>
      </c>
      <c r="F35" s="565">
        <f t="shared" si="5"/>
        <v>89.416771354896099</v>
      </c>
      <c r="G35" s="75"/>
    </row>
    <row r="36" spans="1:7" ht="24.95" customHeight="1">
      <c r="A36" s="632" t="s">
        <v>245</v>
      </c>
      <c r="B36" s="632"/>
      <c r="C36" s="632"/>
      <c r="D36" s="632"/>
      <c r="E36" s="632"/>
      <c r="F36" s="632"/>
    </row>
  </sheetData>
  <mergeCells count="9">
    <mergeCell ref="A36:F36"/>
    <mergeCell ref="E5:F5"/>
    <mergeCell ref="A6:F6"/>
    <mergeCell ref="A16:F16"/>
    <mergeCell ref="A26:F26"/>
    <mergeCell ref="A3:A5"/>
    <mergeCell ref="B3:B4"/>
    <mergeCell ref="B5:D5"/>
    <mergeCell ref="C3:F3"/>
  </mergeCells>
  <hyperlinks>
    <hyperlink ref="A1" location="Inhalt!A1" display="Zurück zum Inhalt"/>
  </hyperlinks>
  <pageMargins left="0.7" right="0.7" top="0.78740157499999996" bottom="0.78740157499999996"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workbookViewId="0"/>
  </sheetViews>
  <sheetFormatPr baseColWidth="10" defaultRowHeight="15"/>
  <cols>
    <col min="1" max="1" width="15.5703125" customWidth="1"/>
    <col min="3" max="3" width="14.7109375" customWidth="1"/>
    <col min="4" max="4" width="16.140625" customWidth="1"/>
  </cols>
  <sheetData>
    <row r="1" spans="1:6" ht="25.5" customHeight="1">
      <c r="A1" s="19" t="s">
        <v>344</v>
      </c>
      <c r="B1" s="416"/>
      <c r="C1" s="416"/>
      <c r="D1" s="416"/>
      <c r="E1" s="415"/>
    </row>
    <row r="2" spans="1:6" ht="45" customHeight="1">
      <c r="A2" s="722" t="s">
        <v>241</v>
      </c>
      <c r="B2" s="722"/>
      <c r="C2" s="722"/>
      <c r="D2" s="722"/>
      <c r="E2" s="415"/>
    </row>
    <row r="3" spans="1:6" ht="12.6" customHeight="1">
      <c r="A3" s="726" t="s">
        <v>225</v>
      </c>
      <c r="B3" s="730" t="s">
        <v>228</v>
      </c>
      <c r="C3" s="729" t="s">
        <v>9</v>
      </c>
      <c r="D3" s="729"/>
      <c r="E3" s="415"/>
    </row>
    <row r="4" spans="1:6" ht="48">
      <c r="A4" s="727"/>
      <c r="B4" s="730"/>
      <c r="C4" s="418" t="s">
        <v>229</v>
      </c>
      <c r="D4" s="418" t="s">
        <v>230</v>
      </c>
      <c r="E4" s="415"/>
    </row>
    <row r="5" spans="1:6" s="74" customFormat="1" ht="12.6" customHeight="1">
      <c r="A5" s="728"/>
      <c r="B5" s="725" t="s">
        <v>14</v>
      </c>
      <c r="C5" s="725"/>
      <c r="D5" s="725"/>
      <c r="E5" s="415"/>
    </row>
    <row r="6" spans="1:6" s="74" customFormat="1" ht="12.6" customHeight="1">
      <c r="A6" s="723" t="s">
        <v>1</v>
      </c>
      <c r="B6" s="723"/>
      <c r="C6" s="723"/>
      <c r="D6" s="723"/>
      <c r="E6" s="415"/>
    </row>
    <row r="7" spans="1:6" ht="12.6" customHeight="1">
      <c r="A7" s="417" t="s">
        <v>217</v>
      </c>
      <c r="B7" s="421">
        <v>39.146102659873442</v>
      </c>
      <c r="C7" s="421">
        <v>81.981203468870163</v>
      </c>
      <c r="D7" s="422">
        <v>18.018796531129837</v>
      </c>
      <c r="E7" s="415"/>
    </row>
    <row r="8" spans="1:6" ht="12.6" customHeight="1">
      <c r="A8" s="419" t="s">
        <v>227</v>
      </c>
      <c r="B8" s="423">
        <v>28.359503932018431</v>
      </c>
      <c r="C8" s="423">
        <v>79.098828836976665</v>
      </c>
      <c r="D8" s="424">
        <v>20.901171163023339</v>
      </c>
      <c r="E8" s="415"/>
    </row>
    <row r="9" spans="1:6" s="74" customFormat="1" ht="12.6" customHeight="1">
      <c r="A9" s="724" t="s">
        <v>2</v>
      </c>
      <c r="B9" s="724"/>
      <c r="C9" s="724"/>
      <c r="D9" s="724"/>
      <c r="E9" s="415"/>
    </row>
    <row r="10" spans="1:6" ht="12.6" customHeight="1">
      <c r="A10" s="417" t="s">
        <v>217</v>
      </c>
      <c r="B10" s="421">
        <v>40.408747393641512</v>
      </c>
      <c r="C10" s="421">
        <v>85.421299728193731</v>
      </c>
      <c r="D10" s="422">
        <v>14.578700271806277</v>
      </c>
      <c r="E10" s="415"/>
    </row>
    <row r="11" spans="1:6" ht="12.6" customHeight="1">
      <c r="A11" s="419" t="s">
        <v>227</v>
      </c>
      <c r="B11" s="423">
        <v>29.444486847618695</v>
      </c>
      <c r="C11" s="423">
        <v>81.728247116745237</v>
      </c>
      <c r="D11" s="424">
        <v>18.271752883254756</v>
      </c>
      <c r="E11" s="415"/>
    </row>
    <row r="12" spans="1:6" s="74" customFormat="1" ht="12.6" customHeight="1">
      <c r="A12" s="724" t="s">
        <v>3</v>
      </c>
      <c r="B12" s="724"/>
      <c r="C12" s="724"/>
      <c r="D12" s="724"/>
      <c r="E12" s="415"/>
    </row>
    <row r="13" spans="1:6" ht="12.6" customHeight="1">
      <c r="A13" s="417" t="s">
        <v>217</v>
      </c>
      <c r="B13" s="421">
        <v>34.85049535572827</v>
      </c>
      <c r="C13" s="421">
        <v>70.741233716642299</v>
      </c>
      <c r="D13" s="422">
        <v>29.258766283357698</v>
      </c>
      <c r="E13" s="415"/>
    </row>
    <row r="14" spans="1:6" ht="12.6" customHeight="1">
      <c r="A14" s="420" t="s">
        <v>227</v>
      </c>
      <c r="B14" s="423">
        <v>23.79758073559568</v>
      </c>
      <c r="C14" s="423">
        <v>66.230191546903285</v>
      </c>
      <c r="D14" s="425">
        <v>33.769808453096715</v>
      </c>
      <c r="E14" s="415"/>
    </row>
    <row r="15" spans="1:6" s="74" customFormat="1" ht="24.95" customHeight="1">
      <c r="A15" s="675" t="s">
        <v>245</v>
      </c>
      <c r="B15" s="675"/>
      <c r="C15" s="675"/>
      <c r="D15" s="675"/>
      <c r="E15" s="427"/>
      <c r="F15" s="427"/>
    </row>
  </sheetData>
  <mergeCells count="9">
    <mergeCell ref="A2:D2"/>
    <mergeCell ref="A15:D15"/>
    <mergeCell ref="A6:D6"/>
    <mergeCell ref="A9:D9"/>
    <mergeCell ref="A12:D12"/>
    <mergeCell ref="B5:D5"/>
    <mergeCell ref="A3:A5"/>
    <mergeCell ref="C3:D3"/>
    <mergeCell ref="B3:B4"/>
  </mergeCells>
  <hyperlinks>
    <hyperlink ref="A1" location="Inhalt!A1" display="Zurück zum Inhalt"/>
  </hyperlinks>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heetViews>
  <sheetFormatPr baseColWidth="10" defaultRowHeight="15"/>
  <cols>
    <col min="1" max="1" width="34.5703125" style="74" customWidth="1"/>
    <col min="2" max="6" width="12.28515625" style="29" customWidth="1"/>
    <col min="7" max="7" width="21.42578125" style="74" customWidth="1"/>
    <col min="8" max="16384" width="11.42578125" style="74"/>
  </cols>
  <sheetData>
    <row r="1" spans="1:6" ht="25.5" customHeight="1">
      <c r="A1" s="19" t="s">
        <v>344</v>
      </c>
    </row>
    <row r="2" spans="1:6" ht="30" customHeight="1">
      <c r="A2" s="732" t="s">
        <v>254</v>
      </c>
      <c r="B2" s="732"/>
      <c r="C2" s="732"/>
      <c r="D2" s="732"/>
      <c r="E2" s="732"/>
      <c r="F2" s="732"/>
    </row>
    <row r="3" spans="1:6" ht="12.6" customHeight="1">
      <c r="A3" s="633" t="s">
        <v>7</v>
      </c>
      <c r="B3" s="664" t="s">
        <v>8</v>
      </c>
      <c r="C3" s="628" t="s">
        <v>9</v>
      </c>
      <c r="D3" s="629"/>
      <c r="E3" s="629"/>
      <c r="F3" s="629"/>
    </row>
    <row r="4" spans="1:6" ht="48">
      <c r="A4" s="634"/>
      <c r="B4" s="665"/>
      <c r="C4" s="145" t="s">
        <v>10</v>
      </c>
      <c r="D4" s="145" t="s">
        <v>11</v>
      </c>
      <c r="E4" s="145" t="s">
        <v>12</v>
      </c>
      <c r="F4" s="146" t="s">
        <v>91</v>
      </c>
    </row>
    <row r="5" spans="1:6" ht="12.75" customHeight="1">
      <c r="A5" s="663"/>
      <c r="B5" s="151" t="s">
        <v>13</v>
      </c>
      <c r="C5" s="693" t="s">
        <v>14</v>
      </c>
      <c r="D5" s="681"/>
      <c r="E5" s="681"/>
      <c r="F5" s="681"/>
    </row>
    <row r="6" spans="1:6" ht="15" customHeight="1">
      <c r="A6" s="130" t="s">
        <v>188</v>
      </c>
      <c r="B6" s="5">
        <v>514206</v>
      </c>
      <c r="C6" s="197">
        <v>41.691073227461366</v>
      </c>
      <c r="D6" s="197">
        <v>17.990649661808693</v>
      </c>
      <c r="E6" s="205">
        <v>25.026545781262762</v>
      </c>
      <c r="F6" s="6">
        <v>15.291731329467179</v>
      </c>
    </row>
    <row r="7" spans="1:6" ht="12.6" customHeight="1">
      <c r="A7" s="127" t="s">
        <v>103</v>
      </c>
      <c r="B7" s="77">
        <v>196637</v>
      </c>
      <c r="C7" s="180">
        <v>49.082827748592585</v>
      </c>
      <c r="D7" s="180">
        <v>24.165340195385404</v>
      </c>
      <c r="E7" s="195">
        <v>22.319807564191887</v>
      </c>
      <c r="F7" s="80">
        <v>4.4320244918301235</v>
      </c>
    </row>
    <row r="8" spans="1:6" ht="12.6" customHeight="1">
      <c r="A8" s="126" t="s">
        <v>305</v>
      </c>
      <c r="B8" s="5">
        <v>204847</v>
      </c>
      <c r="C8" s="197">
        <v>36.454524596406095</v>
      </c>
      <c r="D8" s="197">
        <v>13.587702041035504</v>
      </c>
      <c r="E8" s="205">
        <v>29.63675328415842</v>
      </c>
      <c r="F8" s="6">
        <v>20.321020078399975</v>
      </c>
    </row>
    <row r="9" spans="1:6" ht="12.6" customHeight="1">
      <c r="A9" s="127" t="s">
        <v>182</v>
      </c>
      <c r="B9" s="77">
        <v>21134</v>
      </c>
      <c r="C9" s="180">
        <v>28.688369452067757</v>
      </c>
      <c r="D9" s="180">
        <v>14.96640484527302</v>
      </c>
      <c r="E9" s="195">
        <v>21.396801362733036</v>
      </c>
      <c r="F9" s="80">
        <v>34.948424339926184</v>
      </c>
    </row>
    <row r="10" spans="1:6" ht="12.6" customHeight="1">
      <c r="A10" s="126" t="s">
        <v>183</v>
      </c>
      <c r="B10" s="8">
        <v>62936</v>
      </c>
      <c r="C10" s="9">
        <v>30.696262870217364</v>
      </c>
      <c r="D10" s="9">
        <v>14.791216473878226</v>
      </c>
      <c r="E10" s="295">
        <v>25.649866531079191</v>
      </c>
      <c r="F10" s="10">
        <v>28.86265412482522</v>
      </c>
    </row>
    <row r="11" spans="1:6" ht="15" customHeight="1">
      <c r="A11" s="141" t="s">
        <v>304</v>
      </c>
      <c r="B11" s="86">
        <v>48023</v>
      </c>
      <c r="C11" s="87">
        <v>61.528850759011306</v>
      </c>
      <c r="D11" s="87">
        <v>19.694729608729151</v>
      </c>
      <c r="E11" s="297">
        <v>12.269121046165379</v>
      </c>
      <c r="F11" s="298">
        <v>6.507298586094163</v>
      </c>
    </row>
    <row r="12" spans="1:6" ht="24.95" customHeight="1">
      <c r="A12" s="731" t="s">
        <v>191</v>
      </c>
      <c r="B12" s="731"/>
      <c r="C12" s="731"/>
      <c r="D12" s="731"/>
      <c r="E12" s="731"/>
      <c r="F12" s="731"/>
    </row>
    <row r="13" spans="1:6" ht="24.95" customHeight="1">
      <c r="A13" s="703" t="s">
        <v>166</v>
      </c>
      <c r="B13" s="703"/>
      <c r="C13" s="703"/>
      <c r="D13" s="703"/>
      <c r="E13" s="703"/>
      <c r="F13" s="703"/>
    </row>
    <row r="14" spans="1:6" ht="24.95" customHeight="1">
      <c r="A14" s="703" t="s">
        <v>189</v>
      </c>
      <c r="B14" s="703"/>
      <c r="C14" s="703"/>
      <c r="D14" s="703"/>
      <c r="E14" s="703"/>
      <c r="F14" s="703"/>
    </row>
    <row r="15" spans="1:6" ht="12.6" customHeight="1">
      <c r="A15" s="703" t="s">
        <v>190</v>
      </c>
      <c r="B15" s="703"/>
      <c r="C15" s="703"/>
      <c r="D15" s="703"/>
      <c r="E15" s="703"/>
      <c r="F15" s="703"/>
    </row>
    <row r="16" spans="1:6" ht="24.95" customHeight="1">
      <c r="A16" s="703" t="s">
        <v>111</v>
      </c>
      <c r="B16" s="703"/>
      <c r="C16" s="703"/>
      <c r="D16" s="703"/>
      <c r="E16" s="703"/>
      <c r="F16" s="703"/>
    </row>
  </sheetData>
  <mergeCells count="10">
    <mergeCell ref="A15:F15"/>
    <mergeCell ref="A16:F16"/>
    <mergeCell ref="C5:F5"/>
    <mergeCell ref="A12:F12"/>
    <mergeCell ref="A2:F2"/>
    <mergeCell ref="A3:A5"/>
    <mergeCell ref="B3:B4"/>
    <mergeCell ref="C3:F3"/>
    <mergeCell ref="A13:F13"/>
    <mergeCell ref="A14:F14"/>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H126"/>
  <sheetViews>
    <sheetView zoomScaleNormal="100" workbookViewId="0"/>
  </sheetViews>
  <sheetFormatPr baseColWidth="10" defaultColWidth="14.7109375" defaultRowHeight="15"/>
  <cols>
    <col min="1" max="1" width="25.140625" style="60" customWidth="1"/>
    <col min="2" max="3" width="14.42578125" style="29" customWidth="1"/>
    <col min="4" max="4" width="14.7109375" style="29" customWidth="1"/>
    <col min="5" max="6" width="13.7109375" style="29" customWidth="1"/>
    <col min="7" max="7" width="14.28515625" style="29" customWidth="1"/>
    <col min="8" max="237" width="11.42578125" style="60" customWidth="1"/>
    <col min="238" max="238" width="25.140625" style="60" customWidth="1"/>
    <col min="239" max="240" width="13.7109375" style="60" customWidth="1"/>
    <col min="241" max="16384" width="14.7109375" style="60"/>
  </cols>
  <sheetData>
    <row r="1" spans="1:7" ht="25.5" customHeight="1">
      <c r="A1" s="19" t="s">
        <v>344</v>
      </c>
      <c r="B1" s="160"/>
    </row>
    <row r="2" spans="1:7" ht="20.100000000000001" customHeight="1">
      <c r="A2" s="735" t="s">
        <v>242</v>
      </c>
      <c r="B2" s="735"/>
      <c r="C2" s="735"/>
      <c r="D2" s="735"/>
      <c r="E2" s="735"/>
      <c r="F2" s="735"/>
      <c r="G2" s="735"/>
    </row>
    <row r="3" spans="1:7" ht="24.95" customHeight="1">
      <c r="A3" s="738" t="s">
        <v>0</v>
      </c>
      <c r="B3" s="651" t="s">
        <v>258</v>
      </c>
      <c r="C3" s="652"/>
      <c r="D3" s="651" t="s">
        <v>259</v>
      </c>
      <c r="E3" s="653"/>
      <c r="F3" s="652"/>
      <c r="G3" s="741" t="s">
        <v>45</v>
      </c>
    </row>
    <row r="4" spans="1:7" ht="12.6" customHeight="1">
      <c r="A4" s="649"/>
      <c r="B4" s="654" t="s">
        <v>100</v>
      </c>
      <c r="C4" s="654" t="s">
        <v>89</v>
      </c>
      <c r="D4" s="654" t="s">
        <v>92</v>
      </c>
      <c r="E4" s="651" t="s">
        <v>93</v>
      </c>
      <c r="F4" s="652"/>
      <c r="G4" s="742"/>
    </row>
    <row r="5" spans="1:7" ht="24.95" customHeight="1">
      <c r="A5" s="649"/>
      <c r="B5" s="655"/>
      <c r="C5" s="655"/>
      <c r="D5" s="655"/>
      <c r="E5" s="152" t="s">
        <v>101</v>
      </c>
      <c r="F5" s="102" t="s">
        <v>102</v>
      </c>
      <c r="G5" s="658"/>
    </row>
    <row r="6" spans="1:7" ht="12.6" customHeight="1">
      <c r="A6" s="650"/>
      <c r="B6" s="740" t="s">
        <v>6</v>
      </c>
      <c r="C6" s="637"/>
      <c r="D6" s="637"/>
      <c r="E6" s="637"/>
      <c r="F6" s="637"/>
      <c r="G6" s="637"/>
    </row>
    <row r="7" spans="1:7" ht="12.6" customHeight="1">
      <c r="A7" s="737">
        <v>2015</v>
      </c>
      <c r="B7" s="737"/>
      <c r="C7" s="737"/>
      <c r="D7" s="737"/>
      <c r="E7" s="737"/>
      <c r="F7" s="737"/>
      <c r="G7" s="737"/>
    </row>
    <row r="8" spans="1:7" ht="12.6" customHeight="1">
      <c r="A8" s="16" t="s">
        <v>1</v>
      </c>
      <c r="B8" s="185">
        <v>4.05</v>
      </c>
      <c r="C8" s="185">
        <v>4.1985645933014357</v>
      </c>
      <c r="D8" s="196">
        <v>6.3375000000000004</v>
      </c>
      <c r="E8" s="185">
        <v>7.9289611791876391</v>
      </c>
      <c r="F8" s="196">
        <v>7.2841565509367072</v>
      </c>
      <c r="G8" s="184">
        <v>8.6311475409836067</v>
      </c>
    </row>
    <row r="9" spans="1:7" ht="12.6" customHeight="1">
      <c r="A9" s="92" t="s">
        <v>2</v>
      </c>
      <c r="B9" s="180">
        <v>3.3749999999999996</v>
      </c>
      <c r="C9" s="180">
        <v>3.7347457627118645</v>
      </c>
      <c r="D9" s="195">
        <v>5.7758152173913038</v>
      </c>
      <c r="E9" s="180">
        <v>7.7301790281329925</v>
      </c>
      <c r="F9" s="195">
        <v>7.1371274509803921</v>
      </c>
      <c r="G9" s="179">
        <v>8.0196543299622682</v>
      </c>
    </row>
    <row r="10" spans="1:7" ht="12.6" customHeight="1">
      <c r="A10" s="16" t="s">
        <v>3</v>
      </c>
      <c r="B10" s="185">
        <v>5.7605933960308331</v>
      </c>
      <c r="C10" s="185">
        <v>7.1050968078104439</v>
      </c>
      <c r="D10" s="196">
        <v>8.9142857142857146</v>
      </c>
      <c r="E10" s="185">
        <v>11.028458213256483</v>
      </c>
      <c r="F10" s="196">
        <v>9.580864242248623</v>
      </c>
      <c r="G10" s="184">
        <v>11.37217110171599</v>
      </c>
    </row>
    <row r="11" spans="1:7" ht="12.6" customHeight="1">
      <c r="A11" s="92" t="s">
        <v>19</v>
      </c>
      <c r="B11" s="180">
        <v>2.8597043332535312</v>
      </c>
      <c r="C11" s="180">
        <v>3.1378991956406366</v>
      </c>
      <c r="D11" s="195">
        <v>5.1725096163643771</v>
      </c>
      <c r="E11" s="180">
        <v>7.1460717500321458</v>
      </c>
      <c r="F11" s="195">
        <v>6.5670103092783503</v>
      </c>
      <c r="G11" s="179">
        <v>6.9573835480673942</v>
      </c>
    </row>
    <row r="12" spans="1:7" ht="12.6" customHeight="1">
      <c r="A12" s="17" t="s">
        <v>20</v>
      </c>
      <c r="B12" s="185">
        <v>3.5890814558058923</v>
      </c>
      <c r="C12" s="185">
        <v>3.7655172413793103</v>
      </c>
      <c r="D12" s="196">
        <v>6.7664765906362554</v>
      </c>
      <c r="E12" s="185">
        <v>8.262224108658744</v>
      </c>
      <c r="F12" s="196">
        <v>7.91161616161616</v>
      </c>
      <c r="G12" s="184">
        <v>8.3512367491166088</v>
      </c>
    </row>
    <row r="13" spans="1:7" ht="12.6" customHeight="1">
      <c r="A13" s="92" t="s">
        <v>61</v>
      </c>
      <c r="B13" s="180">
        <v>5.4707401032702236</v>
      </c>
      <c r="C13" s="180">
        <v>5.9988170347003154</v>
      </c>
      <c r="D13" s="195">
        <v>7.3666666666666663</v>
      </c>
      <c r="E13" s="180">
        <v>8.6858283002588443</v>
      </c>
      <c r="F13" s="195">
        <v>8.237068965517242</v>
      </c>
      <c r="G13" s="179">
        <v>8.1467380655504087</v>
      </c>
    </row>
    <row r="14" spans="1:7" ht="12.6" customHeight="1">
      <c r="A14" s="17" t="s">
        <v>23</v>
      </c>
      <c r="B14" s="185">
        <v>5.9767067912324841</v>
      </c>
      <c r="C14" s="185">
        <v>7.2282722513089013</v>
      </c>
      <c r="D14" s="196">
        <v>9.206289647166134</v>
      </c>
      <c r="E14" s="185">
        <v>10.657907827359182</v>
      </c>
      <c r="F14" s="196">
        <v>9.5758928571428577</v>
      </c>
      <c r="G14" s="184">
        <v>10.825862068965517</v>
      </c>
    </row>
    <row r="15" spans="1:7" ht="12.6" customHeight="1">
      <c r="A15" s="92" t="s">
        <v>24</v>
      </c>
      <c r="B15" s="180">
        <v>3.0782241014799152</v>
      </c>
      <c r="C15" s="180">
        <v>3.12</v>
      </c>
      <c r="D15" s="195">
        <v>4.9127071823204416</v>
      </c>
      <c r="E15" s="180">
        <v>7.5529999999999999</v>
      </c>
      <c r="F15" s="332" t="s">
        <v>83</v>
      </c>
      <c r="G15" s="179">
        <v>7.1344029817563355</v>
      </c>
    </row>
    <row r="16" spans="1:7" ht="12.6" customHeight="1">
      <c r="A16" s="17" t="s">
        <v>25</v>
      </c>
      <c r="B16" s="185">
        <v>4.6442226890756304</v>
      </c>
      <c r="C16" s="185">
        <v>4.898496502422188</v>
      </c>
      <c r="D16" s="196">
        <v>6.4746941045606228</v>
      </c>
      <c r="E16" s="185">
        <v>7.9380530973451329</v>
      </c>
      <c r="F16" s="196">
        <v>7.5122950819672134</v>
      </c>
      <c r="G16" s="184">
        <v>7.8</v>
      </c>
    </row>
    <row r="17" spans="1:8" ht="12.6" customHeight="1">
      <c r="A17" s="92" t="s">
        <v>26</v>
      </c>
      <c r="B17" s="180">
        <v>3.5867386515106636</v>
      </c>
      <c r="C17" s="180">
        <v>3.7557080152592306</v>
      </c>
      <c r="D17" s="195">
        <v>6.8095238095238093</v>
      </c>
      <c r="E17" s="180">
        <v>8.8780487804878057</v>
      </c>
      <c r="F17" s="195">
        <v>7.9756596906278432</v>
      </c>
      <c r="G17" s="179">
        <v>8.9657131661442016</v>
      </c>
    </row>
    <row r="18" spans="1:8" ht="12.6" customHeight="1">
      <c r="A18" s="17" t="s">
        <v>27</v>
      </c>
      <c r="B18" s="185">
        <v>5.6997342781222322</v>
      </c>
      <c r="C18" s="185">
        <v>7.0855909090909091</v>
      </c>
      <c r="D18" s="196">
        <v>11.037735849056602</v>
      </c>
      <c r="E18" s="185">
        <v>12.603231597845602</v>
      </c>
      <c r="F18" s="196">
        <v>10.857863729508196</v>
      </c>
      <c r="G18" s="184">
        <v>13.1625</v>
      </c>
    </row>
    <row r="19" spans="1:8" ht="12.6" customHeight="1">
      <c r="A19" s="92" t="s">
        <v>28</v>
      </c>
      <c r="B19" s="180">
        <v>3.7124524044563523</v>
      </c>
      <c r="C19" s="180">
        <v>3.9240645157781375</v>
      </c>
      <c r="D19" s="195">
        <v>5.5421340392480545</v>
      </c>
      <c r="E19" s="180">
        <v>7.7896138482023964</v>
      </c>
      <c r="F19" s="195">
        <v>6.8343750000000005</v>
      </c>
      <c r="G19" s="179">
        <v>7.7372764786795063</v>
      </c>
    </row>
    <row r="20" spans="1:8" ht="12.6" customHeight="1">
      <c r="A20" s="17" t="s">
        <v>29</v>
      </c>
      <c r="B20" s="185">
        <v>3.375</v>
      </c>
      <c r="C20" s="185">
        <v>3.65625</v>
      </c>
      <c r="D20" s="196">
        <v>5.6475540245021687</v>
      </c>
      <c r="E20" s="185">
        <v>7.3933176508457468</v>
      </c>
      <c r="F20" s="196">
        <v>7.0909090909090908</v>
      </c>
      <c r="G20" s="184">
        <v>8.3291457286432173</v>
      </c>
    </row>
    <row r="21" spans="1:8" ht="12.6" customHeight="1">
      <c r="A21" s="92" t="s">
        <v>30</v>
      </c>
      <c r="B21" s="180">
        <v>3.3764044943820224</v>
      </c>
      <c r="C21" s="180">
        <v>4.2400238864690172</v>
      </c>
      <c r="D21" s="195">
        <v>5.8034852153632466</v>
      </c>
      <c r="E21" s="180">
        <v>7.9814814814814827</v>
      </c>
      <c r="F21" s="195">
        <v>7.4082969432314414</v>
      </c>
      <c r="G21" s="179">
        <v>8.1859318996415773</v>
      </c>
    </row>
    <row r="22" spans="1:8" ht="12.6" customHeight="1">
      <c r="A22" s="17" t="s">
        <v>31</v>
      </c>
      <c r="B22" s="185">
        <v>3.366149240620449</v>
      </c>
      <c r="C22" s="185">
        <v>3.7613613411432039</v>
      </c>
      <c r="D22" s="196">
        <v>5.7275689175796662</v>
      </c>
      <c r="E22" s="185">
        <v>10.135569150098318</v>
      </c>
      <c r="F22" s="196">
        <v>6.5787730680817234</v>
      </c>
      <c r="G22" s="184">
        <v>8.799638989169674</v>
      </c>
    </row>
    <row r="23" spans="1:8" ht="12.6" customHeight="1">
      <c r="A23" s="92" t="s">
        <v>32</v>
      </c>
      <c r="B23" s="180">
        <v>6.0039473684210529</v>
      </c>
      <c r="C23" s="180">
        <v>7.4695168711656441</v>
      </c>
      <c r="D23" s="195">
        <v>10.031514084507043</v>
      </c>
      <c r="E23" s="180">
        <v>11.781961471103326</v>
      </c>
      <c r="F23" s="195">
        <v>10.546646341463415</v>
      </c>
      <c r="G23" s="179">
        <v>12.195762711864406</v>
      </c>
    </row>
    <row r="24" spans="1:8" ht="12.6" customHeight="1">
      <c r="A24" s="17" t="s">
        <v>33</v>
      </c>
      <c r="B24" s="185">
        <v>6.0387096774193552</v>
      </c>
      <c r="C24" s="185">
        <v>7.3837816807469991</v>
      </c>
      <c r="D24" s="196">
        <v>9.1189254294093001</v>
      </c>
      <c r="E24" s="185">
        <v>10.962715263989628</v>
      </c>
      <c r="F24" s="196">
        <v>9.350409836065575</v>
      </c>
      <c r="G24" s="184">
        <v>11.230325914149443</v>
      </c>
    </row>
    <row r="25" spans="1:8" ht="12.6" customHeight="1">
      <c r="A25" s="92" t="s">
        <v>34</v>
      </c>
      <c r="B25" s="180">
        <v>3.4623921085080149</v>
      </c>
      <c r="C25" s="180">
        <v>3.5747628864456482</v>
      </c>
      <c r="D25" s="195">
        <v>5.3811543367346939</v>
      </c>
      <c r="E25" s="180">
        <v>7.8306623017231534</v>
      </c>
      <c r="F25" s="195">
        <v>6.4660553586037626</v>
      </c>
      <c r="G25" s="179">
        <v>7.9171466165413538</v>
      </c>
    </row>
    <row r="26" spans="1:8" ht="12.6" customHeight="1">
      <c r="A26" s="18" t="s">
        <v>35</v>
      </c>
      <c r="B26" s="199">
        <v>5.0032894736842106</v>
      </c>
      <c r="C26" s="199">
        <v>7.1828874813710879</v>
      </c>
      <c r="D26" s="333">
        <v>8.806451612903226</v>
      </c>
      <c r="E26" s="199">
        <v>10.054482187633635</v>
      </c>
      <c r="F26" s="333">
        <v>9.1649076048329761</v>
      </c>
      <c r="G26" s="200">
        <v>10.538903810642941</v>
      </c>
    </row>
    <row r="27" spans="1:8" ht="12.6" customHeight="1">
      <c r="A27" s="737">
        <v>2014</v>
      </c>
      <c r="B27" s="737"/>
      <c r="C27" s="737"/>
      <c r="D27" s="737"/>
      <c r="E27" s="737"/>
      <c r="F27" s="737"/>
      <c r="G27" s="737"/>
    </row>
    <row r="28" spans="1:8" ht="12.6" customHeight="1">
      <c r="A28" s="16" t="s">
        <v>1</v>
      </c>
      <c r="B28" s="185">
        <v>4.0999999999999996</v>
      </c>
      <c r="C28" s="185">
        <v>4.2</v>
      </c>
      <c r="D28" s="196">
        <v>6.3</v>
      </c>
      <c r="E28" s="185">
        <v>8.1292875989445914</v>
      </c>
      <c r="F28" s="196">
        <v>7.3916429475015812</v>
      </c>
      <c r="G28" s="184">
        <v>8.9</v>
      </c>
      <c r="H28" s="61"/>
    </row>
    <row r="29" spans="1:8" ht="12.6" customHeight="1">
      <c r="A29" s="92" t="s">
        <v>2</v>
      </c>
      <c r="B29" s="180">
        <v>3.4</v>
      </c>
      <c r="C29" s="180">
        <v>3.8</v>
      </c>
      <c r="D29" s="195">
        <v>5.7</v>
      </c>
      <c r="E29" s="180">
        <v>7.9337118006706362</v>
      </c>
      <c r="F29" s="195">
        <v>7.2437591695194055</v>
      </c>
      <c r="G29" s="179">
        <v>8.3000000000000007</v>
      </c>
      <c r="H29" s="61"/>
    </row>
    <row r="30" spans="1:8" ht="12.6" customHeight="1">
      <c r="A30" s="60" t="s">
        <v>3</v>
      </c>
      <c r="B30" s="185">
        <v>5.8</v>
      </c>
      <c r="C30" s="185">
        <v>7.2</v>
      </c>
      <c r="D30" s="196">
        <v>9.4</v>
      </c>
      <c r="E30" s="185">
        <v>11.023255813953488</v>
      </c>
      <c r="F30" s="196">
        <v>10.049792461832062</v>
      </c>
      <c r="G30" s="184">
        <v>11.7</v>
      </c>
      <c r="H30" s="61"/>
    </row>
    <row r="31" spans="1:8" ht="12.6" customHeight="1">
      <c r="A31" s="92" t="s">
        <v>19</v>
      </c>
      <c r="B31" s="180">
        <v>2.9</v>
      </c>
      <c r="C31" s="180">
        <v>3.2</v>
      </c>
      <c r="D31" s="195">
        <v>5.2</v>
      </c>
      <c r="E31" s="180">
        <v>7.3481707317073202</v>
      </c>
      <c r="F31" s="195">
        <v>6.7541344139215447</v>
      </c>
      <c r="G31" s="179">
        <v>7.3</v>
      </c>
      <c r="H31" s="61"/>
    </row>
    <row r="32" spans="1:8" ht="12.6" customHeight="1">
      <c r="A32" s="17" t="s">
        <v>20</v>
      </c>
      <c r="B32" s="185">
        <v>3.7</v>
      </c>
      <c r="C32" s="185">
        <v>3.9</v>
      </c>
      <c r="D32" s="196">
        <v>6.3</v>
      </c>
      <c r="E32" s="185">
        <v>8.4782608695652169</v>
      </c>
      <c r="F32" s="196">
        <v>7.9723130916673171</v>
      </c>
      <c r="G32" s="184">
        <v>8.6</v>
      </c>
      <c r="H32" s="61"/>
    </row>
    <row r="33" spans="1:8" ht="12.6" customHeight="1">
      <c r="A33" s="92" t="s">
        <v>61</v>
      </c>
      <c r="B33" s="180">
        <v>5.6</v>
      </c>
      <c r="C33" s="180">
        <v>6.1036000000000001</v>
      </c>
      <c r="D33" s="195">
        <v>7.4753999999999996</v>
      </c>
      <c r="E33" s="180">
        <v>8.4</v>
      </c>
      <c r="F33" s="195">
        <v>8.1999999999999993</v>
      </c>
      <c r="G33" s="179">
        <v>8.3000000000000007</v>
      </c>
      <c r="H33" s="61"/>
    </row>
    <row r="34" spans="1:8" ht="12.6" customHeight="1">
      <c r="A34" s="17" t="s">
        <v>23</v>
      </c>
      <c r="B34" s="185">
        <v>6</v>
      </c>
      <c r="C34" s="185">
        <v>7.3</v>
      </c>
      <c r="D34" s="196">
        <v>9.1999999999999993</v>
      </c>
      <c r="E34" s="185">
        <v>10.607767164179105</v>
      </c>
      <c r="F34" s="196">
        <v>10.118226600985199</v>
      </c>
      <c r="G34" s="184">
        <v>10.9</v>
      </c>
      <c r="H34" s="61"/>
    </row>
    <row r="35" spans="1:8" ht="12.6" customHeight="1">
      <c r="A35" s="92" t="s">
        <v>24</v>
      </c>
      <c r="B35" s="180">
        <v>3.1</v>
      </c>
      <c r="C35" s="180">
        <v>3.3</v>
      </c>
      <c r="D35" s="195">
        <v>5.4</v>
      </c>
      <c r="E35" s="180">
        <v>7.8649999999999993</v>
      </c>
      <c r="F35" s="195">
        <v>7.7259493670886084</v>
      </c>
      <c r="G35" s="179">
        <v>7.1</v>
      </c>
      <c r="H35" s="61"/>
    </row>
    <row r="36" spans="1:8" ht="12.6" customHeight="1">
      <c r="A36" s="17" t="s">
        <v>25</v>
      </c>
      <c r="B36" s="185">
        <v>4.5999999999999996</v>
      </c>
      <c r="C36" s="185">
        <v>4.9000000000000004</v>
      </c>
      <c r="D36" s="196">
        <v>6.3</v>
      </c>
      <c r="E36" s="185">
        <v>7.8531050877589532</v>
      </c>
      <c r="F36" s="196">
        <v>7.7496940508719554</v>
      </c>
      <c r="G36" s="184">
        <v>7.8</v>
      </c>
      <c r="H36" s="61"/>
    </row>
    <row r="37" spans="1:8" ht="12.6" customHeight="1">
      <c r="A37" s="92" t="s">
        <v>26</v>
      </c>
      <c r="B37" s="180">
        <v>3.6</v>
      </c>
      <c r="C37" s="180">
        <v>3.9</v>
      </c>
      <c r="D37" s="195">
        <v>6.7</v>
      </c>
      <c r="E37" s="180">
        <v>9.2994023904382477</v>
      </c>
      <c r="F37" s="195">
        <v>7.9256222547584185</v>
      </c>
      <c r="G37" s="179">
        <v>9</v>
      </c>
      <c r="H37" s="61"/>
    </row>
    <row r="38" spans="1:8" ht="12.6" customHeight="1">
      <c r="A38" s="17" t="s">
        <v>27</v>
      </c>
      <c r="B38" s="185">
        <v>5.7</v>
      </c>
      <c r="C38" s="185">
        <v>6.8</v>
      </c>
      <c r="D38" s="196">
        <v>10.5</v>
      </c>
      <c r="E38" s="185">
        <v>12.398639455782313</v>
      </c>
      <c r="F38" s="196">
        <v>11.008246527777777</v>
      </c>
      <c r="G38" s="184">
        <v>13.4</v>
      </c>
      <c r="H38" s="61"/>
    </row>
    <row r="39" spans="1:8" ht="12.6" customHeight="1">
      <c r="A39" s="92" t="s">
        <v>28</v>
      </c>
      <c r="B39" s="180">
        <v>3.8</v>
      </c>
      <c r="C39" s="180">
        <v>4.0999999999999996</v>
      </c>
      <c r="D39" s="195">
        <v>5.9</v>
      </c>
      <c r="E39" s="180">
        <v>7.8502456735923225</v>
      </c>
      <c r="F39" s="195">
        <v>6.7317510548523209</v>
      </c>
      <c r="G39" s="179">
        <v>7.9</v>
      </c>
      <c r="H39" s="61"/>
    </row>
    <row r="40" spans="1:8" ht="12.6" customHeight="1">
      <c r="A40" s="17" t="s">
        <v>29</v>
      </c>
      <c r="B40" s="185">
        <v>3.3</v>
      </c>
      <c r="C40" s="185">
        <v>3.6</v>
      </c>
      <c r="D40" s="196">
        <v>5.6</v>
      </c>
      <c r="E40" s="185">
        <v>7.6590284704358931</v>
      </c>
      <c r="F40" s="196">
        <v>7.2190008920606603</v>
      </c>
      <c r="G40" s="184">
        <v>8.6999999999999993</v>
      </c>
      <c r="H40" s="61"/>
    </row>
    <row r="41" spans="1:8" ht="12.6" customHeight="1">
      <c r="A41" s="92" t="s">
        <v>30</v>
      </c>
      <c r="B41" s="180">
        <v>3.3</v>
      </c>
      <c r="C41" s="180">
        <v>4.4000000000000004</v>
      </c>
      <c r="D41" s="195">
        <v>6.1</v>
      </c>
      <c r="E41" s="180">
        <v>8.0986858702721882</v>
      </c>
      <c r="F41" s="195">
        <v>7.4772329793878818</v>
      </c>
      <c r="G41" s="179">
        <v>8.5</v>
      </c>
      <c r="H41" s="61"/>
    </row>
    <row r="42" spans="1:8" ht="12.6" customHeight="1">
      <c r="A42" s="17" t="s">
        <v>31</v>
      </c>
      <c r="B42" s="185">
        <v>3.4</v>
      </c>
      <c r="C42" s="185">
        <v>3.8</v>
      </c>
      <c r="D42" s="196">
        <v>6.5</v>
      </c>
      <c r="E42" s="185">
        <v>8.9245599329421612</v>
      </c>
      <c r="F42" s="196">
        <v>7.132191780821918</v>
      </c>
      <c r="G42" s="184">
        <v>8.9</v>
      </c>
      <c r="H42" s="61"/>
    </row>
    <row r="43" spans="1:8" ht="12.6" customHeight="1">
      <c r="A43" s="92" t="s">
        <v>32</v>
      </c>
      <c r="B43" s="180">
        <v>6</v>
      </c>
      <c r="C43" s="180">
        <v>7.3</v>
      </c>
      <c r="D43" s="195">
        <v>10.1</v>
      </c>
      <c r="E43" s="180">
        <v>11.946515397082658</v>
      </c>
      <c r="F43" s="195">
        <v>10.666701773835921</v>
      </c>
      <c r="G43" s="179">
        <v>12.3</v>
      </c>
      <c r="H43" s="61"/>
    </row>
    <row r="44" spans="1:8" ht="12.6" customHeight="1">
      <c r="A44" s="17" t="s">
        <v>33</v>
      </c>
      <c r="B44" s="185">
        <v>6.2</v>
      </c>
      <c r="C44" s="185">
        <v>7.4</v>
      </c>
      <c r="D44" s="196">
        <v>9.1</v>
      </c>
      <c r="E44" s="185">
        <v>10.642605633802818</v>
      </c>
      <c r="F44" s="196">
        <v>10.18410820920008</v>
      </c>
      <c r="G44" s="184">
        <v>11.4</v>
      </c>
      <c r="H44" s="61"/>
    </row>
    <row r="45" spans="1:8" ht="12.6" customHeight="1">
      <c r="A45" s="92" t="s">
        <v>34</v>
      </c>
      <c r="B45" s="180">
        <v>3.5</v>
      </c>
      <c r="C45" s="180">
        <v>3.7</v>
      </c>
      <c r="D45" s="195">
        <v>5.4</v>
      </c>
      <c r="E45" s="180">
        <v>8.1194539249146764</v>
      </c>
      <c r="F45" s="195">
        <v>6.5300211864406776</v>
      </c>
      <c r="G45" s="179">
        <v>8.1999999999999993</v>
      </c>
      <c r="H45" s="61"/>
    </row>
    <row r="46" spans="1:8" ht="12.6" customHeight="1">
      <c r="A46" s="18" t="s">
        <v>35</v>
      </c>
      <c r="B46" s="199">
        <v>4.9000000000000004</v>
      </c>
      <c r="C46" s="199">
        <v>7</v>
      </c>
      <c r="D46" s="333">
        <v>8.8000000000000007</v>
      </c>
      <c r="E46" s="199">
        <v>9.8900552486187845</v>
      </c>
      <c r="F46" s="333">
        <v>9.2857142857142847</v>
      </c>
      <c r="G46" s="200">
        <v>10.5</v>
      </c>
      <c r="H46" s="61"/>
    </row>
    <row r="47" spans="1:8" ht="12.6" customHeight="1">
      <c r="A47" s="737">
        <v>2013</v>
      </c>
      <c r="B47" s="737"/>
      <c r="C47" s="739"/>
      <c r="D47" s="739"/>
      <c r="E47" s="739"/>
      <c r="F47" s="739"/>
      <c r="G47" s="739"/>
    </row>
    <row r="48" spans="1:8" ht="12.6" customHeight="1">
      <c r="A48" s="16" t="s">
        <v>95</v>
      </c>
      <c r="B48" s="185">
        <v>4.32</v>
      </c>
      <c r="C48" s="185">
        <v>4.3986999999999998</v>
      </c>
      <c r="D48" s="196">
        <v>6.2663000000000002</v>
      </c>
      <c r="E48" s="185">
        <v>8.2256944286668503</v>
      </c>
      <c r="F48" s="196">
        <v>7.5256072124431697</v>
      </c>
      <c r="G48" s="184">
        <v>8.9352999999999998</v>
      </c>
    </row>
    <row r="49" spans="1:7" ht="12.6" customHeight="1">
      <c r="A49" s="92" t="s">
        <v>2</v>
      </c>
      <c r="B49" s="180">
        <v>3.5503</v>
      </c>
      <c r="C49" s="180">
        <v>3.9121999999999999</v>
      </c>
      <c r="D49" s="195">
        <v>5.71</v>
      </c>
      <c r="E49" s="180">
        <v>8.0466914912521599</v>
      </c>
      <c r="F49" s="195">
        <v>7.3306470753881996</v>
      </c>
      <c r="G49" s="179">
        <v>8.4117999999999995</v>
      </c>
    </row>
    <row r="50" spans="1:7" ht="12.6" customHeight="1">
      <c r="A50" s="33" t="s">
        <v>94</v>
      </c>
      <c r="B50" s="185">
        <v>5.9573</v>
      </c>
      <c r="C50" s="185">
        <v>7.3529</v>
      </c>
      <c r="D50" s="196">
        <v>9.5151000000000003</v>
      </c>
      <c r="E50" s="185">
        <v>11.2858082706767</v>
      </c>
      <c r="F50" s="196">
        <v>9.9872067216233393</v>
      </c>
      <c r="G50" s="184">
        <v>11.7369</v>
      </c>
    </row>
    <row r="51" spans="1:7" ht="12.6" customHeight="1">
      <c r="A51" s="92" t="s">
        <v>19</v>
      </c>
      <c r="B51" s="180">
        <v>3.12</v>
      </c>
      <c r="C51" s="180">
        <v>3.417056074766355</v>
      </c>
      <c r="D51" s="195">
        <v>5.3241379310344827</v>
      </c>
      <c r="E51" s="180">
        <v>7.7249999999999996</v>
      </c>
      <c r="F51" s="195">
        <v>6.93333333333333</v>
      </c>
      <c r="G51" s="179">
        <v>7.5963855421686741</v>
      </c>
    </row>
    <row r="52" spans="1:7" ht="12.6" customHeight="1">
      <c r="A52" s="17" t="s">
        <v>20</v>
      </c>
      <c r="B52" s="185">
        <v>3.7952642217730292</v>
      </c>
      <c r="C52" s="185">
        <v>4.0280303030303033</v>
      </c>
      <c r="D52" s="196">
        <v>6.3818181818181818</v>
      </c>
      <c r="E52" s="185">
        <v>8.5968202226459205</v>
      </c>
      <c r="F52" s="196">
        <v>8.0801104972375697</v>
      </c>
      <c r="G52" s="184">
        <v>8.7750000000000004</v>
      </c>
    </row>
    <row r="53" spans="1:7" ht="12.6" customHeight="1">
      <c r="A53" s="92" t="s">
        <v>21</v>
      </c>
      <c r="B53" s="198" t="s">
        <v>22</v>
      </c>
      <c r="C53" s="198" t="s">
        <v>150</v>
      </c>
      <c r="D53" s="206" t="s">
        <v>22</v>
      </c>
      <c r="E53" s="206" t="s">
        <v>22</v>
      </c>
      <c r="F53" s="206" t="s">
        <v>22</v>
      </c>
      <c r="G53" s="334" t="s">
        <v>22</v>
      </c>
    </row>
    <row r="54" spans="1:7" ht="12.6" customHeight="1">
      <c r="A54" s="17" t="s">
        <v>23</v>
      </c>
      <c r="B54" s="185">
        <v>6.1857283464566937</v>
      </c>
      <c r="C54" s="185">
        <v>7.2720372985259676</v>
      </c>
      <c r="D54" s="196">
        <v>9.350409836065575</v>
      </c>
      <c r="E54" s="185">
        <v>10.609459459459501</v>
      </c>
      <c r="F54" s="196">
        <v>9.6089876033057795</v>
      </c>
      <c r="G54" s="184">
        <v>10.806249999999999</v>
      </c>
    </row>
    <row r="55" spans="1:7" ht="12.6" customHeight="1">
      <c r="A55" s="92" t="s">
        <v>24</v>
      </c>
      <c r="B55" s="180">
        <v>3.0528375733855184</v>
      </c>
      <c r="C55" s="180">
        <v>3.1475409836065578</v>
      </c>
      <c r="D55" s="195">
        <v>5.0431774809160306</v>
      </c>
      <c r="E55" s="180">
        <v>7.2193158953722296</v>
      </c>
      <c r="F55" s="195">
        <v>5.1784232365145204</v>
      </c>
      <c r="G55" s="179">
        <v>7.0419999999999998</v>
      </c>
    </row>
    <row r="56" spans="1:7" ht="12.6" customHeight="1">
      <c r="A56" s="17" t="s">
        <v>25</v>
      </c>
      <c r="B56" s="185">
        <v>4.9664999999999999</v>
      </c>
      <c r="C56" s="185">
        <v>5.3356000000000003</v>
      </c>
      <c r="D56" s="196">
        <v>6.4010999999999996</v>
      </c>
      <c r="E56" s="185">
        <v>8.2962233806566097</v>
      </c>
      <c r="F56" s="196">
        <v>7.8184416118421103</v>
      </c>
      <c r="G56" s="184">
        <v>8.2600999999999996</v>
      </c>
    </row>
    <row r="57" spans="1:7" ht="12.6" customHeight="1">
      <c r="A57" s="92" t="s">
        <v>26</v>
      </c>
      <c r="B57" s="180">
        <v>3.745625</v>
      </c>
      <c r="C57" s="180">
        <v>3.9513157894736848</v>
      </c>
      <c r="D57" s="195">
        <v>6.4583090379008734</v>
      </c>
      <c r="E57" s="180">
        <v>8.9578124999999993</v>
      </c>
      <c r="F57" s="195">
        <v>8.0449911708774806</v>
      </c>
      <c r="G57" s="179">
        <v>8.9693205574912902</v>
      </c>
    </row>
    <row r="58" spans="1:7" ht="12.6" customHeight="1">
      <c r="A58" s="17" t="s">
        <v>27</v>
      </c>
      <c r="B58" s="185">
        <v>5.7832699619771866</v>
      </c>
      <c r="C58" s="185">
        <v>7.0855576463453787</v>
      </c>
      <c r="D58" s="196">
        <v>10.039025992990656</v>
      </c>
      <c r="E58" s="185">
        <v>13.4057447438555</v>
      </c>
      <c r="F58" s="196">
        <v>11.178879310344801</v>
      </c>
      <c r="G58" s="184">
        <v>13.752631578947369</v>
      </c>
    </row>
    <row r="59" spans="1:7" ht="12.6" customHeight="1">
      <c r="A59" s="92" t="s">
        <v>28</v>
      </c>
      <c r="B59" s="180">
        <v>3.9157000000000002</v>
      </c>
      <c r="C59" s="180">
        <v>4.1298701298701292</v>
      </c>
      <c r="D59" s="195">
        <v>5.5465120369266607</v>
      </c>
      <c r="E59" s="180">
        <v>7.6804233555491201</v>
      </c>
      <c r="F59" s="180">
        <v>7.1174999999999997</v>
      </c>
      <c r="G59" s="179">
        <v>7.9393000000000002</v>
      </c>
    </row>
    <row r="60" spans="1:7" ht="12.6" customHeight="1">
      <c r="A60" s="17" t="s">
        <v>29</v>
      </c>
      <c r="B60" s="185">
        <v>3.3473053892215567</v>
      </c>
      <c r="C60" s="185">
        <v>3.5796839828105358</v>
      </c>
      <c r="D60" s="196">
        <v>5.4390495867768598</v>
      </c>
      <c r="E60" s="185">
        <v>7.7711800496020702</v>
      </c>
      <c r="F60" s="196">
        <v>7.2065366178059804</v>
      </c>
      <c r="G60" s="184">
        <v>8.6850477200424177</v>
      </c>
    </row>
    <row r="61" spans="1:7" ht="12.6" customHeight="1">
      <c r="A61" s="92" t="s">
        <v>30</v>
      </c>
      <c r="B61" s="180">
        <v>3.607181719260065</v>
      </c>
      <c r="C61" s="180">
        <v>4.6390041493775929</v>
      </c>
      <c r="D61" s="195">
        <v>6.3260397830018089</v>
      </c>
      <c r="E61" s="180">
        <v>8.1089108910891099</v>
      </c>
      <c r="F61" s="195">
        <v>7.6642349743988598</v>
      </c>
      <c r="G61" s="179">
        <v>8.6581092034485305</v>
      </c>
    </row>
    <row r="62" spans="1:7" ht="12.6" customHeight="1">
      <c r="A62" s="17" t="s">
        <v>31</v>
      </c>
      <c r="B62" s="185">
        <v>3.4375</v>
      </c>
      <c r="C62" s="185">
        <v>3.8345131530873218</v>
      </c>
      <c r="D62" s="196">
        <v>6.6071428571428568</v>
      </c>
      <c r="E62" s="185">
        <v>9.15</v>
      </c>
      <c r="F62" s="196">
        <v>7.4366585704372001</v>
      </c>
      <c r="G62" s="184">
        <v>9.3168343653250769</v>
      </c>
    </row>
    <row r="63" spans="1:7" ht="12.6" customHeight="1">
      <c r="A63" s="15" t="s">
        <v>32</v>
      </c>
      <c r="B63" s="180">
        <v>6.1334848609357611</v>
      </c>
      <c r="C63" s="180">
        <v>7.5460227272727272</v>
      </c>
      <c r="D63" s="195">
        <v>9.9560137339055785</v>
      </c>
      <c r="E63" s="180">
        <v>11.4051724137931</v>
      </c>
      <c r="F63" s="195">
        <v>10.512853949329401</v>
      </c>
      <c r="G63" s="179">
        <v>12.165083245243128</v>
      </c>
    </row>
    <row r="64" spans="1:7" ht="12.6" customHeight="1">
      <c r="A64" s="17" t="s">
        <v>33</v>
      </c>
      <c r="B64" s="185">
        <v>6.4144736842105257</v>
      </c>
      <c r="C64" s="185">
        <v>7.7978040540540547</v>
      </c>
      <c r="D64" s="196">
        <v>10.237499999999999</v>
      </c>
      <c r="E64" s="185">
        <v>11.732704402515701</v>
      </c>
      <c r="F64" s="196">
        <v>10.7802835051546</v>
      </c>
      <c r="G64" s="184">
        <v>11.861790393013102</v>
      </c>
    </row>
    <row r="65" spans="1:7" ht="12.6" customHeight="1">
      <c r="A65" s="15" t="s">
        <v>34</v>
      </c>
      <c r="B65" s="180">
        <v>3.6364000000000001</v>
      </c>
      <c r="C65" s="180">
        <v>3.7336</v>
      </c>
      <c r="D65" s="195">
        <v>5.3552999999999997</v>
      </c>
      <c r="E65" s="180">
        <v>8.1810995850622401</v>
      </c>
      <c r="F65" s="195">
        <v>6.4629256278431297</v>
      </c>
      <c r="G65" s="179">
        <v>8.1533999999999995</v>
      </c>
    </row>
    <row r="66" spans="1:7" ht="12.6" customHeight="1">
      <c r="A66" s="18" t="s">
        <v>35</v>
      </c>
      <c r="B66" s="199">
        <v>5</v>
      </c>
      <c r="C66" s="199">
        <v>7.053552266419981</v>
      </c>
      <c r="D66" s="333">
        <v>8.6785714285714288</v>
      </c>
      <c r="E66" s="199">
        <v>9.7564568714101991</v>
      </c>
      <c r="F66" s="333">
        <v>9.0042889042190097</v>
      </c>
      <c r="G66" s="200">
        <v>10.296376811594204</v>
      </c>
    </row>
    <row r="67" spans="1:7" ht="12.6" customHeight="1">
      <c r="A67" s="733">
        <v>2012</v>
      </c>
      <c r="B67" s="733"/>
      <c r="C67" s="733"/>
      <c r="D67" s="733"/>
      <c r="E67" s="733"/>
      <c r="F67" s="733"/>
      <c r="G67" s="733"/>
    </row>
    <row r="68" spans="1:7" ht="12.6" customHeight="1">
      <c r="A68" s="16" t="s">
        <v>95</v>
      </c>
      <c r="B68" s="185">
        <v>4.5310877701315952</v>
      </c>
      <c r="C68" s="185">
        <v>4.5925937285750376</v>
      </c>
      <c r="D68" s="196">
        <v>6.4314759036144569</v>
      </c>
      <c r="E68" s="185">
        <v>8.4126436781609186</v>
      </c>
      <c r="F68" s="196">
        <v>7.6594903339191571</v>
      </c>
      <c r="G68" s="184">
        <v>9.0535714285714288</v>
      </c>
    </row>
    <row r="69" spans="1:7" ht="12.6" customHeight="1">
      <c r="A69" s="92" t="s">
        <v>2</v>
      </c>
      <c r="B69" s="180">
        <v>3.666217270194986</v>
      </c>
      <c r="C69" s="180">
        <v>4.0001980198019798</v>
      </c>
      <c r="D69" s="195">
        <v>5.8157894736842106</v>
      </c>
      <c r="E69" s="180">
        <v>8.2202852614896997</v>
      </c>
      <c r="F69" s="195">
        <v>7.4680851063829783</v>
      </c>
      <c r="G69" s="179">
        <v>8.5548387096774192</v>
      </c>
    </row>
    <row r="70" spans="1:7" ht="12.6" customHeight="1">
      <c r="A70" s="33" t="s">
        <v>94</v>
      </c>
      <c r="B70" s="185">
        <v>5.9552432409362606</v>
      </c>
      <c r="C70" s="185">
        <v>7.5470196353436183</v>
      </c>
      <c r="D70" s="196">
        <v>9.4924528301886788</v>
      </c>
      <c r="E70" s="185">
        <v>11.586080821544016</v>
      </c>
      <c r="F70" s="196">
        <v>10.213285098522167</v>
      </c>
      <c r="G70" s="184">
        <v>11.777654867256636</v>
      </c>
    </row>
    <row r="71" spans="1:7" ht="12.6" customHeight="1">
      <c r="A71" s="92" t="s">
        <v>19</v>
      </c>
      <c r="B71" s="180">
        <v>3.2704402515723272</v>
      </c>
      <c r="C71" s="180">
        <v>3.548540815418626</v>
      </c>
      <c r="D71" s="195">
        <v>5.7142857142857144</v>
      </c>
      <c r="E71" s="180">
        <v>8.089714285714285</v>
      </c>
      <c r="F71" s="195">
        <v>7.4699549323985988</v>
      </c>
      <c r="G71" s="179">
        <v>8.091836734693878</v>
      </c>
    </row>
    <row r="72" spans="1:7" ht="12.6" customHeight="1">
      <c r="A72" s="17" t="s">
        <v>20</v>
      </c>
      <c r="B72" s="185">
        <v>3.9122641509433964</v>
      </c>
      <c r="C72" s="185">
        <v>4.0507401315789471</v>
      </c>
      <c r="D72" s="196">
        <v>6.3063514198782968</v>
      </c>
      <c r="E72" s="185">
        <v>8.7345606663718112</v>
      </c>
      <c r="F72" s="196">
        <v>8.1988486842105264</v>
      </c>
      <c r="G72" s="184">
        <v>8.8434210526315802</v>
      </c>
    </row>
    <row r="73" spans="1:7" ht="12.6" customHeight="1">
      <c r="A73" s="92" t="s">
        <v>21</v>
      </c>
      <c r="B73" s="198" t="s">
        <v>22</v>
      </c>
      <c r="C73" s="198" t="s">
        <v>22</v>
      </c>
      <c r="D73" s="206" t="s">
        <v>22</v>
      </c>
      <c r="E73" s="206" t="s">
        <v>22</v>
      </c>
      <c r="F73" s="206" t="s">
        <v>22</v>
      </c>
      <c r="G73" s="335" t="s">
        <v>22</v>
      </c>
    </row>
    <row r="74" spans="1:7" ht="12.6" customHeight="1">
      <c r="A74" s="17" t="s">
        <v>23</v>
      </c>
      <c r="B74" s="185">
        <v>6.2322443181818175</v>
      </c>
      <c r="C74" s="185">
        <v>7.4764573991031398</v>
      </c>
      <c r="D74" s="196">
        <v>9.3953373015873023</v>
      </c>
      <c r="E74" s="185">
        <v>10.585714285714285</v>
      </c>
      <c r="F74" s="196">
        <v>10.050816696914701</v>
      </c>
      <c r="G74" s="184">
        <v>10.908415841584159</v>
      </c>
    </row>
    <row r="75" spans="1:7" ht="12.6" customHeight="1">
      <c r="A75" s="92" t="s">
        <v>24</v>
      </c>
      <c r="B75" s="180">
        <v>3.0743243243243241</v>
      </c>
      <c r="C75" s="180">
        <v>3.0003640776699028</v>
      </c>
      <c r="D75" s="195">
        <v>4.7836575553841065</v>
      </c>
      <c r="E75" s="180">
        <v>7.1999999999999993</v>
      </c>
      <c r="F75" s="195">
        <v>6.0698529411764701</v>
      </c>
      <c r="G75" s="179">
        <v>7.3279272151898738</v>
      </c>
    </row>
    <row r="76" spans="1:7" ht="12.6" customHeight="1">
      <c r="A76" s="17" t="s">
        <v>25</v>
      </c>
      <c r="B76" s="185">
        <v>5.1796796812851245</v>
      </c>
      <c r="C76" s="185">
        <v>5.1712707182320434</v>
      </c>
      <c r="D76" s="196">
        <v>7.0504122294744063</v>
      </c>
      <c r="E76" s="185">
        <v>8.5948894203291921</v>
      </c>
      <c r="F76" s="196">
        <v>8.3571428571428559</v>
      </c>
      <c r="G76" s="184">
        <v>8.1903128446982514</v>
      </c>
    </row>
    <row r="77" spans="1:7" ht="12.6" customHeight="1">
      <c r="A77" s="92" t="s">
        <v>26</v>
      </c>
      <c r="B77" s="180">
        <v>3.8121210110602748</v>
      </c>
      <c r="C77" s="180">
        <v>4.1337552239483966</v>
      </c>
      <c r="D77" s="195">
        <v>6.17327242524917</v>
      </c>
      <c r="E77" s="180">
        <v>8.6688809402146134</v>
      </c>
      <c r="F77" s="195">
        <v>7.9392857142857141</v>
      </c>
      <c r="G77" s="179">
        <v>9.0654086507809186</v>
      </c>
    </row>
    <row r="78" spans="1:7" ht="12.6" customHeight="1">
      <c r="A78" s="17" t="s">
        <v>27</v>
      </c>
      <c r="B78" s="185">
        <v>5.7473684210526317</v>
      </c>
      <c r="C78" s="185">
        <v>7.4099999999999993</v>
      </c>
      <c r="D78" s="196">
        <v>10.549180327868852</v>
      </c>
      <c r="E78" s="185">
        <v>14.197368421052632</v>
      </c>
      <c r="F78" s="196">
        <v>12.266129032258066</v>
      </c>
      <c r="G78" s="184">
        <v>13.612188365650971</v>
      </c>
    </row>
    <row r="79" spans="1:7" ht="12.6" customHeight="1">
      <c r="A79" s="92" t="s">
        <v>28</v>
      </c>
      <c r="B79" s="180">
        <v>3.9661420501546796</v>
      </c>
      <c r="C79" s="180">
        <v>4.2005071965287328</v>
      </c>
      <c r="D79" s="195">
        <v>5.6313980822658873</v>
      </c>
      <c r="E79" s="180">
        <v>7.9119858109867227</v>
      </c>
      <c r="F79" s="195">
        <v>7.2652853852856962</v>
      </c>
      <c r="G79" s="179">
        <v>8.0764119601328908</v>
      </c>
    </row>
    <row r="80" spans="1:7" ht="12.6" customHeight="1">
      <c r="A80" s="17" t="s">
        <v>29</v>
      </c>
      <c r="B80" s="185">
        <v>3.4153677349183491</v>
      </c>
      <c r="C80" s="185">
        <v>3.6501663893510812</v>
      </c>
      <c r="D80" s="196">
        <v>5.4940476190476186</v>
      </c>
      <c r="E80" s="185">
        <v>7.8793444475840637</v>
      </c>
      <c r="F80" s="196">
        <v>7.2160124721772885</v>
      </c>
      <c r="G80" s="184">
        <v>8.790155440414507</v>
      </c>
    </row>
    <row r="81" spans="1:8" ht="12.6" customHeight="1">
      <c r="A81" s="15" t="s">
        <v>30</v>
      </c>
      <c r="B81" s="180">
        <v>3.778339191564148</v>
      </c>
      <c r="C81" s="180">
        <v>4.9523809523809526</v>
      </c>
      <c r="D81" s="195">
        <v>6.5314477112020848</v>
      </c>
      <c r="E81" s="180">
        <v>8.4698053054271121</v>
      </c>
      <c r="F81" s="195">
        <v>7.8708601655933776</v>
      </c>
      <c r="G81" s="179">
        <v>8.9951612903225797</v>
      </c>
    </row>
    <row r="82" spans="1:8" ht="12.6" customHeight="1">
      <c r="A82" s="17" t="s">
        <v>31</v>
      </c>
      <c r="B82" s="185">
        <v>3.4210526315789473</v>
      </c>
      <c r="C82" s="185">
        <v>4.2190922365539061</v>
      </c>
      <c r="D82" s="196">
        <v>5.8104365481344384</v>
      </c>
      <c r="E82" s="185">
        <v>9.1524193548387114</v>
      </c>
      <c r="F82" s="196">
        <v>7.06104209863744</v>
      </c>
      <c r="G82" s="184">
        <v>9.247904191616767</v>
      </c>
    </row>
    <row r="83" spans="1:8" ht="12.6" customHeight="1">
      <c r="A83" s="15" t="s">
        <v>32</v>
      </c>
      <c r="B83" s="180">
        <v>6.1208333333333336</v>
      </c>
      <c r="C83" s="180">
        <v>7.6802349546578732</v>
      </c>
      <c r="D83" s="195">
        <v>10.143979591836734</v>
      </c>
      <c r="E83" s="180">
        <v>11.936055586525445</v>
      </c>
      <c r="F83" s="195">
        <v>10.619021739130433</v>
      </c>
      <c r="G83" s="179">
        <v>12.270510375343301</v>
      </c>
    </row>
    <row r="84" spans="1:8" ht="12.6" customHeight="1">
      <c r="A84" s="17" t="s">
        <v>33</v>
      </c>
      <c r="B84" s="185">
        <v>6.5485074626865671</v>
      </c>
      <c r="C84" s="185">
        <v>7.9325460829493082</v>
      </c>
      <c r="D84" s="196">
        <v>9.8751851851851846</v>
      </c>
      <c r="E84" s="185">
        <v>11.212499999999999</v>
      </c>
      <c r="F84" s="196">
        <v>10.756227758007118</v>
      </c>
      <c r="G84" s="184">
        <v>11.740001051967178</v>
      </c>
    </row>
    <row r="85" spans="1:8" ht="12.6" customHeight="1">
      <c r="A85" s="15" t="s">
        <v>34</v>
      </c>
      <c r="B85" s="180">
        <v>3.7101429349980179</v>
      </c>
      <c r="C85" s="180">
        <v>3.8341803232804708</v>
      </c>
      <c r="D85" s="195">
        <v>5.370892018779343</v>
      </c>
      <c r="E85" s="180">
        <v>8.4147727272727266</v>
      </c>
      <c r="F85" s="195">
        <v>6.5782456435503303</v>
      </c>
      <c r="G85" s="179">
        <v>8.1698692185700938</v>
      </c>
    </row>
    <row r="86" spans="1:8" ht="12.6" customHeight="1">
      <c r="A86" s="18" t="s">
        <v>35</v>
      </c>
      <c r="B86" s="199">
        <v>4.987716763005781</v>
      </c>
      <c r="C86" s="199">
        <v>7.2466216216216219</v>
      </c>
      <c r="D86" s="333">
        <v>8.5696736453201972</v>
      </c>
      <c r="E86" s="199">
        <v>10.094117647058825</v>
      </c>
      <c r="F86" s="333">
        <v>9.3539690721649489</v>
      </c>
      <c r="G86" s="200">
        <v>10.470652173913043</v>
      </c>
    </row>
    <row r="87" spans="1:8" ht="12.6" customHeight="1">
      <c r="A87" s="734" t="s">
        <v>118</v>
      </c>
      <c r="B87" s="734"/>
      <c r="C87" s="734"/>
      <c r="D87" s="734"/>
      <c r="E87" s="734"/>
      <c r="F87" s="734"/>
      <c r="G87" s="734"/>
    </row>
    <row r="88" spans="1:8" ht="12.6" customHeight="1">
      <c r="A88" s="681" t="s">
        <v>119</v>
      </c>
      <c r="B88" s="681"/>
      <c r="C88" s="681"/>
      <c r="D88" s="681"/>
      <c r="E88" s="681"/>
      <c r="F88" s="681"/>
      <c r="G88" s="681"/>
    </row>
    <row r="89" spans="1:8" ht="12.6" customHeight="1">
      <c r="A89" s="16" t="s">
        <v>95</v>
      </c>
      <c r="B89" s="336">
        <f t="shared" ref="B89:G95" si="0">B8-B28</f>
        <v>-4.9999999999999822E-2</v>
      </c>
      <c r="C89" s="336">
        <f t="shared" si="0"/>
        <v>-1.4354066985644565E-3</v>
      </c>
      <c r="D89" s="336">
        <f t="shared" si="0"/>
        <v>3.7500000000000533E-2</v>
      </c>
      <c r="E89" s="336">
        <f t="shared" si="0"/>
        <v>-0.20032641975695231</v>
      </c>
      <c r="F89" s="336">
        <f t="shared" si="0"/>
        <v>-0.10748639656487402</v>
      </c>
      <c r="G89" s="337">
        <f t="shared" si="0"/>
        <v>-0.26885245901639365</v>
      </c>
      <c r="H89" s="52"/>
    </row>
    <row r="90" spans="1:8" ht="12.6" customHeight="1">
      <c r="A90" s="92" t="s">
        <v>2</v>
      </c>
      <c r="B90" s="338">
        <f t="shared" si="0"/>
        <v>-2.5000000000000355E-2</v>
      </c>
      <c r="C90" s="338">
        <f t="shared" si="0"/>
        <v>-6.5254237288135286E-2</v>
      </c>
      <c r="D90" s="339">
        <f t="shared" si="0"/>
        <v>7.5815217391303591E-2</v>
      </c>
      <c r="E90" s="338">
        <f t="shared" si="0"/>
        <v>-0.20353277253764368</v>
      </c>
      <c r="F90" s="339">
        <f t="shared" si="0"/>
        <v>-0.10663171853901332</v>
      </c>
      <c r="G90" s="340">
        <f t="shared" si="0"/>
        <v>-0.28034567003773248</v>
      </c>
    </row>
    <row r="91" spans="1:8" ht="12.6" customHeight="1">
      <c r="A91" s="33" t="s">
        <v>94</v>
      </c>
      <c r="B91" s="185">
        <f t="shared" si="0"/>
        <v>-3.9406603969166731E-2</v>
      </c>
      <c r="C91" s="336">
        <f t="shared" si="0"/>
        <v>-9.4903192189556229E-2</v>
      </c>
      <c r="D91" s="341">
        <f t="shared" si="0"/>
        <v>-0.48571428571428577</v>
      </c>
      <c r="E91" s="336">
        <f t="shared" si="0"/>
        <v>5.2023993029948201E-3</v>
      </c>
      <c r="F91" s="341">
        <f t="shared" si="0"/>
        <v>-0.46892821958343944</v>
      </c>
      <c r="G91" s="337">
        <f t="shared" si="0"/>
        <v>-0.32782889828400918</v>
      </c>
    </row>
    <row r="92" spans="1:8" ht="12.6" customHeight="1">
      <c r="A92" s="92" t="s">
        <v>19</v>
      </c>
      <c r="B92" s="338">
        <f t="shared" si="0"/>
        <v>-4.0295666746468672E-2</v>
      </c>
      <c r="C92" s="338">
        <f t="shared" si="0"/>
        <v>-6.2100804359363604E-2</v>
      </c>
      <c r="D92" s="339">
        <f t="shared" si="0"/>
        <v>-2.7490383635623061E-2</v>
      </c>
      <c r="E92" s="338">
        <f t="shared" si="0"/>
        <v>-0.20209898167517437</v>
      </c>
      <c r="F92" s="339">
        <f t="shared" si="0"/>
        <v>-0.1871241046431944</v>
      </c>
      <c r="G92" s="340">
        <f t="shared" si="0"/>
        <v>-0.34261645193260559</v>
      </c>
    </row>
    <row r="93" spans="1:8" ht="12.6" customHeight="1">
      <c r="A93" s="17" t="s">
        <v>20</v>
      </c>
      <c r="B93" s="336">
        <f t="shared" si="0"/>
        <v>-0.11091854419410785</v>
      </c>
      <c r="C93" s="185">
        <f t="shared" si="0"/>
        <v>-0.13448275862068959</v>
      </c>
      <c r="D93" s="341">
        <f t="shared" si="0"/>
        <v>0.46647659063625557</v>
      </c>
      <c r="E93" s="185">
        <f t="shared" si="0"/>
        <v>-0.21603676090647284</v>
      </c>
      <c r="F93" s="196">
        <f t="shared" si="0"/>
        <v>-6.0696930051157061E-2</v>
      </c>
      <c r="G93" s="184">
        <f t="shared" si="0"/>
        <v>-0.2487632508833908</v>
      </c>
    </row>
    <row r="94" spans="1:8" ht="12.6" customHeight="1">
      <c r="A94" s="92" t="s">
        <v>21</v>
      </c>
      <c r="B94" s="338">
        <f t="shared" si="0"/>
        <v>-0.129259896729776</v>
      </c>
      <c r="C94" s="338">
        <f t="shared" si="0"/>
        <v>-0.10478296529968478</v>
      </c>
      <c r="D94" s="339">
        <f t="shared" si="0"/>
        <v>-0.10873333333333335</v>
      </c>
      <c r="E94" s="338">
        <f t="shared" si="0"/>
        <v>0.28582830025884398</v>
      </c>
      <c r="F94" s="339">
        <f t="shared" si="0"/>
        <v>3.7068965517242702E-2</v>
      </c>
      <c r="G94" s="342">
        <f t="shared" si="0"/>
        <v>-0.15326193444959202</v>
      </c>
    </row>
    <row r="95" spans="1:8" ht="12.6" customHeight="1">
      <c r="A95" s="17" t="s">
        <v>23</v>
      </c>
      <c r="B95" s="336">
        <f t="shared" si="0"/>
        <v>-2.3293208767515949E-2</v>
      </c>
      <c r="C95" s="336">
        <f t="shared" si="0"/>
        <v>-7.1727748691098547E-2</v>
      </c>
      <c r="D95" s="341">
        <f t="shared" si="0"/>
        <v>6.2896471661346709E-3</v>
      </c>
      <c r="E95" s="336">
        <f t="shared" si="0"/>
        <v>5.0140663180076928E-2</v>
      </c>
      <c r="F95" s="341">
        <f t="shared" si="0"/>
        <v>-0.54233374384234168</v>
      </c>
      <c r="G95" s="337">
        <f t="shared" si="0"/>
        <v>-7.4137931034483628E-2</v>
      </c>
    </row>
    <row r="96" spans="1:8" ht="12.6" customHeight="1">
      <c r="A96" s="92" t="s">
        <v>24</v>
      </c>
      <c r="B96" s="180">
        <f t="shared" ref="B96:E107" si="1">B15-B35</f>
        <v>-2.177589852008488E-2</v>
      </c>
      <c r="C96" s="338">
        <f t="shared" si="1"/>
        <v>-0.17999999999999972</v>
      </c>
      <c r="D96" s="339">
        <f t="shared" si="1"/>
        <v>-0.48729281767955879</v>
      </c>
      <c r="E96" s="338">
        <f t="shared" si="1"/>
        <v>-0.31199999999999939</v>
      </c>
      <c r="F96" s="339" t="s">
        <v>117</v>
      </c>
      <c r="G96" s="340">
        <f t="shared" ref="G96:G107" si="2">G15-G35</f>
        <v>3.4402981756335826E-2</v>
      </c>
    </row>
    <row r="97" spans="1:7" ht="12.6" customHeight="1">
      <c r="A97" s="17" t="s">
        <v>25</v>
      </c>
      <c r="B97" s="336">
        <f t="shared" si="1"/>
        <v>4.4222689075630761E-2</v>
      </c>
      <c r="C97" s="336">
        <f t="shared" si="1"/>
        <v>-1.5034975778123183E-3</v>
      </c>
      <c r="D97" s="341">
        <f t="shared" si="1"/>
        <v>0.17469410456062295</v>
      </c>
      <c r="E97" s="336">
        <f t="shared" si="1"/>
        <v>8.4948009586179651E-2</v>
      </c>
      <c r="F97" s="341">
        <f t="shared" ref="F97:F107" si="3">F16-F36</f>
        <v>-0.23739896890474199</v>
      </c>
      <c r="G97" s="184">
        <f t="shared" si="2"/>
        <v>0</v>
      </c>
    </row>
    <row r="98" spans="1:7" ht="12.6" customHeight="1">
      <c r="A98" s="92" t="s">
        <v>26</v>
      </c>
      <c r="B98" s="338">
        <f t="shared" si="1"/>
        <v>-1.3261348489336466E-2</v>
      </c>
      <c r="C98" s="338">
        <f t="shared" si="1"/>
        <v>-0.14429198474076932</v>
      </c>
      <c r="D98" s="339">
        <f t="shared" si="1"/>
        <v>0.10952380952380913</v>
      </c>
      <c r="E98" s="338">
        <f t="shared" si="1"/>
        <v>-0.42135360995044202</v>
      </c>
      <c r="F98" s="339">
        <f t="shared" si="3"/>
        <v>5.0037435869424662E-2</v>
      </c>
      <c r="G98" s="340">
        <f t="shared" si="2"/>
        <v>-3.4286833855798449E-2</v>
      </c>
    </row>
    <row r="99" spans="1:7" ht="12.6" customHeight="1">
      <c r="A99" s="17" t="s">
        <v>27</v>
      </c>
      <c r="B99" s="185">
        <f t="shared" si="1"/>
        <v>-2.6572187776796596E-4</v>
      </c>
      <c r="C99" s="336">
        <f t="shared" si="1"/>
        <v>0.28559090909090923</v>
      </c>
      <c r="D99" s="341">
        <f t="shared" si="1"/>
        <v>0.53773584905660243</v>
      </c>
      <c r="E99" s="336">
        <f t="shared" si="1"/>
        <v>0.20459214206328902</v>
      </c>
      <c r="F99" s="341">
        <f t="shared" si="3"/>
        <v>-0.15038279826958068</v>
      </c>
      <c r="G99" s="337">
        <f t="shared" si="2"/>
        <v>-0.23750000000000071</v>
      </c>
    </row>
    <row r="100" spans="1:7" ht="12.6" customHeight="1">
      <c r="A100" s="92" t="s">
        <v>28</v>
      </c>
      <c r="B100" s="180">
        <f t="shared" si="1"/>
        <v>-8.7547595543647549E-2</v>
      </c>
      <c r="C100" s="338">
        <f t="shared" si="1"/>
        <v>-0.17593548422186212</v>
      </c>
      <c r="D100" s="339">
        <f t="shared" si="1"/>
        <v>-0.35786596075194588</v>
      </c>
      <c r="E100" s="338">
        <f t="shared" si="1"/>
        <v>-6.0631825389926064E-2</v>
      </c>
      <c r="F100" s="339">
        <f t="shared" si="3"/>
        <v>0.10262394514767958</v>
      </c>
      <c r="G100" s="340">
        <f t="shared" si="2"/>
        <v>-0.16272352132049406</v>
      </c>
    </row>
    <row r="101" spans="1:7" ht="12.6" customHeight="1">
      <c r="A101" s="17" t="s">
        <v>29</v>
      </c>
      <c r="B101" s="336">
        <f t="shared" si="1"/>
        <v>7.5000000000000178E-2</v>
      </c>
      <c r="C101" s="336">
        <f t="shared" si="1"/>
        <v>5.6249999999999911E-2</v>
      </c>
      <c r="D101" s="341">
        <f t="shared" si="1"/>
        <v>4.7554024502169057E-2</v>
      </c>
      <c r="E101" s="336">
        <f t="shared" si="1"/>
        <v>-0.26571081959014631</v>
      </c>
      <c r="F101" s="341">
        <f t="shared" si="3"/>
        <v>-0.12809180115156948</v>
      </c>
      <c r="G101" s="337">
        <f t="shared" si="2"/>
        <v>-0.37085427135678195</v>
      </c>
    </row>
    <row r="102" spans="1:7" ht="12.6" customHeight="1">
      <c r="A102" s="92" t="s">
        <v>30</v>
      </c>
      <c r="B102" s="338">
        <f t="shared" si="1"/>
        <v>7.640449438202257E-2</v>
      </c>
      <c r="C102" s="338">
        <f t="shared" si="1"/>
        <v>-0.15997611353098318</v>
      </c>
      <c r="D102" s="339">
        <f t="shared" si="1"/>
        <v>-0.29651478463675307</v>
      </c>
      <c r="E102" s="338">
        <f t="shared" si="1"/>
        <v>-0.11720438879070549</v>
      </c>
      <c r="F102" s="339">
        <f t="shared" si="3"/>
        <v>-6.8936036156440395E-2</v>
      </c>
      <c r="G102" s="340">
        <f t="shared" si="2"/>
        <v>-0.3140681003584227</v>
      </c>
    </row>
    <row r="103" spans="1:7" ht="12.6" customHeight="1">
      <c r="A103" s="17" t="s">
        <v>31</v>
      </c>
      <c r="B103" s="185">
        <f t="shared" si="1"/>
        <v>-3.3850759379550954E-2</v>
      </c>
      <c r="C103" s="336">
        <f t="shared" si="1"/>
        <v>-3.863865885679596E-2</v>
      </c>
      <c r="D103" s="341">
        <f t="shared" si="1"/>
        <v>-0.77243108242033376</v>
      </c>
      <c r="E103" s="336">
        <f t="shared" si="1"/>
        <v>1.2110092171561568</v>
      </c>
      <c r="F103" s="341">
        <f t="shared" si="3"/>
        <v>-0.55341871274019461</v>
      </c>
      <c r="G103" s="337">
        <f t="shared" si="2"/>
        <v>-0.10036101083032634</v>
      </c>
    </row>
    <row r="104" spans="1:7" ht="12.6" customHeight="1">
      <c r="A104" s="92" t="s">
        <v>32</v>
      </c>
      <c r="B104" s="180">
        <f t="shared" si="1"/>
        <v>3.9473684210529214E-3</v>
      </c>
      <c r="C104" s="338">
        <f t="shared" si="1"/>
        <v>0.16951687116564429</v>
      </c>
      <c r="D104" s="339">
        <f t="shared" si="1"/>
        <v>-6.8485915492956906E-2</v>
      </c>
      <c r="E104" s="338">
        <f t="shared" si="1"/>
        <v>-0.16455392597933205</v>
      </c>
      <c r="F104" s="195">
        <f t="shared" si="3"/>
        <v>-0.12005543237250649</v>
      </c>
      <c r="G104" s="340">
        <f t="shared" si="2"/>
        <v>-0.10423728813559485</v>
      </c>
    </row>
    <row r="105" spans="1:7" ht="12.6" customHeight="1">
      <c r="A105" s="17" t="s">
        <v>33</v>
      </c>
      <c r="B105" s="336">
        <f t="shared" si="1"/>
        <v>-0.16129032258064502</v>
      </c>
      <c r="C105" s="336">
        <f t="shared" si="1"/>
        <v>-1.6218319253001212E-2</v>
      </c>
      <c r="D105" s="341">
        <f t="shared" si="1"/>
        <v>1.8925429409300421E-2</v>
      </c>
      <c r="E105" s="336">
        <f t="shared" si="1"/>
        <v>0.32010963018680982</v>
      </c>
      <c r="F105" s="196">
        <f t="shared" si="3"/>
        <v>-0.83369837313450468</v>
      </c>
      <c r="G105" s="337">
        <f t="shared" si="2"/>
        <v>-0.16967408585055743</v>
      </c>
    </row>
    <row r="106" spans="1:7" ht="12.6" customHeight="1">
      <c r="A106" s="92" t="s">
        <v>34</v>
      </c>
      <c r="B106" s="338">
        <f t="shared" si="1"/>
        <v>-3.7607891491985068E-2</v>
      </c>
      <c r="C106" s="338">
        <f t="shared" si="1"/>
        <v>-0.12523711355435196</v>
      </c>
      <c r="D106" s="339">
        <f t="shared" si="1"/>
        <v>-1.8845663265306456E-2</v>
      </c>
      <c r="E106" s="338">
        <f t="shared" si="1"/>
        <v>-0.28879162319152307</v>
      </c>
      <c r="F106" s="339">
        <f t="shared" si="3"/>
        <v>-6.3965827836915068E-2</v>
      </c>
      <c r="G106" s="340">
        <f t="shared" si="2"/>
        <v>-0.28285338345864552</v>
      </c>
    </row>
    <row r="107" spans="1:7" ht="12.6" customHeight="1">
      <c r="A107" s="18" t="s">
        <v>35</v>
      </c>
      <c r="B107" s="199">
        <f t="shared" si="1"/>
        <v>0.10328947368421026</v>
      </c>
      <c r="C107" s="343">
        <f t="shared" si="1"/>
        <v>0.1828874813710879</v>
      </c>
      <c r="D107" s="344">
        <f t="shared" si="1"/>
        <v>6.4516129032252678E-3</v>
      </c>
      <c r="E107" s="343">
        <f t="shared" si="1"/>
        <v>0.1644269390148505</v>
      </c>
      <c r="F107" s="344">
        <f t="shared" si="3"/>
        <v>-0.12080668088130864</v>
      </c>
      <c r="G107" s="345">
        <f t="shared" si="2"/>
        <v>3.8903810642940684E-2</v>
      </c>
    </row>
    <row r="108" spans="1:7" s="331" customFormat="1" ht="12.6" customHeight="1">
      <c r="A108" s="736" t="s">
        <v>36</v>
      </c>
      <c r="B108" s="736"/>
      <c r="C108" s="736"/>
      <c r="D108" s="736"/>
      <c r="E108" s="736"/>
      <c r="F108" s="736"/>
      <c r="G108" s="736"/>
    </row>
    <row r="109" spans="1:7" s="331" customFormat="1" ht="24.95" customHeight="1">
      <c r="A109" s="632" t="s">
        <v>260</v>
      </c>
      <c r="B109" s="632"/>
      <c r="C109" s="632"/>
      <c r="D109" s="632"/>
      <c r="E109" s="632"/>
      <c r="F109" s="632"/>
      <c r="G109" s="632"/>
    </row>
    <row r="110" spans="1:7" s="331" customFormat="1" ht="37.5" customHeight="1">
      <c r="A110" s="661" t="s">
        <v>98</v>
      </c>
      <c r="B110" s="661"/>
      <c r="C110" s="661"/>
      <c r="D110" s="661"/>
      <c r="E110" s="661"/>
      <c r="F110" s="661"/>
      <c r="G110" s="661"/>
    </row>
    <row r="111" spans="1:7" s="331" customFormat="1" ht="24.95" customHeight="1">
      <c r="A111" s="661" t="s">
        <v>15</v>
      </c>
      <c r="B111" s="661"/>
      <c r="C111" s="661"/>
      <c r="D111" s="661"/>
      <c r="E111" s="661"/>
      <c r="F111" s="661"/>
      <c r="G111" s="661"/>
    </row>
    <row r="112" spans="1:7">
      <c r="B112" s="163"/>
      <c r="C112" s="163"/>
      <c r="D112" s="163"/>
      <c r="E112" s="163"/>
      <c r="F112" s="163"/>
      <c r="G112" s="163"/>
    </row>
    <row r="113" spans="2:7">
      <c r="B113" s="163"/>
      <c r="C113" s="163"/>
      <c r="D113" s="163"/>
      <c r="E113" s="163"/>
      <c r="F113" s="163"/>
      <c r="G113" s="163"/>
    </row>
    <row r="114" spans="2:7">
      <c r="B114" s="163"/>
      <c r="C114" s="163"/>
      <c r="D114" s="163"/>
      <c r="E114" s="163"/>
      <c r="F114" s="163"/>
      <c r="G114" s="163"/>
    </row>
    <row r="115" spans="2:7">
      <c r="B115" s="163"/>
      <c r="C115" s="163"/>
      <c r="D115" s="163"/>
      <c r="E115" s="163"/>
      <c r="F115" s="163"/>
      <c r="G115" s="163"/>
    </row>
    <row r="116" spans="2:7">
      <c r="B116" s="163"/>
      <c r="C116" s="163"/>
      <c r="D116" s="163"/>
      <c r="E116" s="163"/>
      <c r="F116" s="163"/>
      <c r="G116" s="163"/>
    </row>
    <row r="117" spans="2:7">
      <c r="B117" s="163"/>
      <c r="C117" s="163"/>
      <c r="D117" s="163"/>
      <c r="E117" s="163"/>
      <c r="F117" s="163"/>
      <c r="G117" s="163"/>
    </row>
    <row r="118" spans="2:7">
      <c r="B118" s="163"/>
      <c r="C118" s="163"/>
      <c r="D118" s="163"/>
      <c r="E118" s="163"/>
      <c r="F118" s="163"/>
      <c r="G118" s="163"/>
    </row>
    <row r="119" spans="2:7">
      <c r="B119" s="163"/>
      <c r="C119" s="163"/>
      <c r="D119" s="163"/>
      <c r="E119" s="163"/>
      <c r="F119" s="163"/>
      <c r="G119" s="163"/>
    </row>
    <row r="120" spans="2:7">
      <c r="B120" s="163"/>
      <c r="C120" s="163"/>
      <c r="D120" s="163"/>
      <c r="E120" s="163"/>
      <c r="F120" s="163"/>
      <c r="G120" s="163"/>
    </row>
    <row r="121" spans="2:7">
      <c r="B121" s="163"/>
      <c r="C121" s="163"/>
      <c r="D121" s="163"/>
      <c r="E121" s="163"/>
      <c r="F121" s="163"/>
      <c r="G121" s="163"/>
    </row>
    <row r="122" spans="2:7">
      <c r="B122" s="163"/>
      <c r="C122" s="163"/>
      <c r="D122" s="163"/>
      <c r="E122" s="163"/>
      <c r="F122" s="163"/>
      <c r="G122" s="163"/>
    </row>
    <row r="123" spans="2:7">
      <c r="B123" s="163"/>
      <c r="C123" s="163"/>
      <c r="D123" s="163"/>
      <c r="E123" s="163"/>
      <c r="F123" s="163"/>
      <c r="G123" s="163"/>
    </row>
    <row r="124" spans="2:7">
      <c r="B124" s="163"/>
      <c r="C124" s="163"/>
      <c r="D124" s="163"/>
      <c r="E124" s="163"/>
      <c r="F124" s="163"/>
      <c r="G124" s="163"/>
    </row>
    <row r="125" spans="2:7">
      <c r="B125" s="163"/>
      <c r="C125" s="163"/>
      <c r="D125" s="163"/>
      <c r="E125" s="163"/>
      <c r="F125" s="163"/>
      <c r="G125" s="163"/>
    </row>
    <row r="126" spans="2:7">
      <c r="B126" s="163"/>
      <c r="C126" s="163"/>
      <c r="D126" s="163"/>
      <c r="E126" s="163"/>
      <c r="F126" s="163"/>
      <c r="G126" s="163"/>
    </row>
  </sheetData>
  <mergeCells count="20">
    <mergeCell ref="A111:G111"/>
    <mergeCell ref="A27:G27"/>
    <mergeCell ref="A3:A6"/>
    <mergeCell ref="B3:C3"/>
    <mergeCell ref="D3:F3"/>
    <mergeCell ref="A47:G47"/>
    <mergeCell ref="B6:G6"/>
    <mergeCell ref="A110:G110"/>
    <mergeCell ref="A7:G7"/>
    <mergeCell ref="G3:G5"/>
    <mergeCell ref="A109:G109"/>
    <mergeCell ref="A67:G67"/>
    <mergeCell ref="A87:G87"/>
    <mergeCell ref="A88:G88"/>
    <mergeCell ref="A2:G2"/>
    <mergeCell ref="C4:C5"/>
    <mergeCell ref="D4:D5"/>
    <mergeCell ref="E4:F4"/>
    <mergeCell ref="B4:B5"/>
    <mergeCell ref="A108:G108"/>
  </mergeCells>
  <hyperlinks>
    <hyperlink ref="A1" location="Inhalt!A1" display="Zurück zum Inhalt"/>
  </hyperlinks>
  <pageMargins left="0.70866141732283472" right="0.70866141732283472" top="0.78740157480314965" bottom="0.78740157480314965" header="0.31496062992125984" footer="0.31496062992125984"/>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I27"/>
  <sheetViews>
    <sheetView workbookViewId="0"/>
  </sheetViews>
  <sheetFormatPr baseColWidth="10" defaultRowHeight="15"/>
  <cols>
    <col min="1" max="1" width="27.5703125" customWidth="1"/>
    <col min="2" max="8" width="11.42578125" style="29"/>
  </cols>
  <sheetData>
    <row r="1" spans="1:9" ht="25.5" customHeight="1">
      <c r="A1" s="19" t="s">
        <v>344</v>
      </c>
      <c r="B1" s="160"/>
    </row>
    <row r="2" spans="1:9" ht="30" customHeight="1">
      <c r="A2" s="614" t="s">
        <v>265</v>
      </c>
      <c r="B2" s="614"/>
      <c r="C2" s="614"/>
      <c r="D2" s="614"/>
      <c r="E2" s="614"/>
      <c r="F2" s="615"/>
      <c r="G2" s="615"/>
      <c r="H2" s="615"/>
      <c r="I2" s="13"/>
    </row>
    <row r="3" spans="1:9" ht="15" customHeight="1">
      <c r="A3" s="618" t="s">
        <v>0</v>
      </c>
      <c r="B3" s="623" t="s">
        <v>62</v>
      </c>
      <c r="C3" s="624"/>
      <c r="D3" s="624"/>
      <c r="E3" s="625"/>
      <c r="F3" s="616" t="s">
        <v>99</v>
      </c>
      <c r="G3" s="617"/>
      <c r="H3" s="617"/>
      <c r="I3" s="2"/>
    </row>
    <row r="4" spans="1:9" ht="12.6" customHeight="1">
      <c r="A4" s="619"/>
      <c r="B4" s="96" t="s">
        <v>65</v>
      </c>
      <c r="C4" s="96" t="s">
        <v>66</v>
      </c>
      <c r="D4" s="96" t="s">
        <v>67</v>
      </c>
      <c r="E4" s="97" t="s">
        <v>68</v>
      </c>
      <c r="F4" s="97" t="s">
        <v>90</v>
      </c>
      <c r="G4" s="98" t="s">
        <v>106</v>
      </c>
      <c r="H4" s="98" t="s">
        <v>107</v>
      </c>
      <c r="I4" s="2"/>
    </row>
    <row r="5" spans="1:9" ht="12.6" customHeight="1">
      <c r="A5" s="620"/>
      <c r="B5" s="621" t="s">
        <v>13</v>
      </c>
      <c r="C5" s="622"/>
      <c r="D5" s="622"/>
      <c r="E5" s="622"/>
      <c r="F5" s="622"/>
      <c r="G5" s="622"/>
      <c r="H5" s="622"/>
      <c r="I5" s="2"/>
    </row>
    <row r="6" spans="1:9" ht="12.6" customHeight="1">
      <c r="A6" s="227" t="s">
        <v>1</v>
      </c>
      <c r="B6" s="215">
        <v>19003</v>
      </c>
      <c r="C6" s="215">
        <v>21015</v>
      </c>
      <c r="D6" s="182">
        <v>23212</v>
      </c>
      <c r="E6" s="182">
        <v>26547</v>
      </c>
      <c r="F6" s="216">
        <v>29092.329208712272</v>
      </c>
      <c r="G6" s="216">
        <v>31183.354536809333</v>
      </c>
      <c r="H6" s="217">
        <v>31413.093202857111</v>
      </c>
      <c r="I6" s="11"/>
    </row>
    <row r="7" spans="1:9" ht="12.6" customHeight="1">
      <c r="A7" s="228" t="s">
        <v>2</v>
      </c>
      <c r="B7" s="218">
        <v>14217</v>
      </c>
      <c r="C7" s="218">
        <v>15061</v>
      </c>
      <c r="D7" s="218">
        <v>16355</v>
      </c>
      <c r="E7" s="218">
        <v>18759</v>
      </c>
      <c r="F7" s="219">
        <v>20726.669997500754</v>
      </c>
      <c r="G7" s="219">
        <v>22507.101157017238</v>
      </c>
      <c r="H7" s="220">
        <v>22650.522776698024</v>
      </c>
      <c r="I7" s="11"/>
    </row>
    <row r="8" spans="1:9" ht="12.6" customHeight="1">
      <c r="A8" s="229" t="s">
        <v>3</v>
      </c>
      <c r="B8" s="215">
        <v>4786</v>
      </c>
      <c r="C8" s="215">
        <v>5954</v>
      </c>
      <c r="D8" s="182">
        <v>6857</v>
      </c>
      <c r="E8" s="182">
        <v>7788</v>
      </c>
      <c r="F8" s="216">
        <v>8365.6592112115177</v>
      </c>
      <c r="G8" s="216">
        <v>8676.2533797921024</v>
      </c>
      <c r="H8" s="217">
        <v>8762.570426159089</v>
      </c>
      <c r="I8" s="2"/>
    </row>
    <row r="9" spans="1:9" ht="12.6" customHeight="1">
      <c r="A9" s="92" t="s">
        <v>19</v>
      </c>
      <c r="B9" s="218">
        <v>2365</v>
      </c>
      <c r="C9" s="218">
        <v>2533</v>
      </c>
      <c r="D9" s="218">
        <v>2451</v>
      </c>
      <c r="E9" s="218">
        <v>2860</v>
      </c>
      <c r="F9" s="219">
        <v>3295.6502367028684</v>
      </c>
      <c r="G9" s="219">
        <v>3705.8145363408526</v>
      </c>
      <c r="H9" s="220">
        <v>3682.7179058758011</v>
      </c>
      <c r="I9" s="2"/>
    </row>
    <row r="10" spans="1:9" ht="12.6" customHeight="1">
      <c r="A10" s="17" t="s">
        <v>20</v>
      </c>
      <c r="B10" s="221">
        <v>2063</v>
      </c>
      <c r="C10" s="221">
        <v>2120</v>
      </c>
      <c r="D10" s="221">
        <v>2316</v>
      </c>
      <c r="E10" s="221">
        <v>2587</v>
      </c>
      <c r="F10" s="222">
        <v>2821.0569948186526</v>
      </c>
      <c r="G10" s="222">
        <v>2978.8134715025908</v>
      </c>
      <c r="H10" s="223">
        <v>2990.1554404145077</v>
      </c>
      <c r="I10" s="2"/>
    </row>
    <row r="11" spans="1:9" ht="12.6" customHeight="1">
      <c r="A11" s="92" t="s">
        <v>61</v>
      </c>
      <c r="B11" s="218">
        <v>1191</v>
      </c>
      <c r="C11" s="218">
        <v>1444</v>
      </c>
      <c r="D11" s="218">
        <v>1691</v>
      </c>
      <c r="E11" s="218">
        <v>2123</v>
      </c>
      <c r="F11" s="219">
        <v>2298.3461983790044</v>
      </c>
      <c r="G11" s="219">
        <v>2446.6530297182553</v>
      </c>
      <c r="H11" s="220">
        <v>2667.0648398301814</v>
      </c>
      <c r="I11" s="2"/>
    </row>
    <row r="12" spans="1:9" ht="12.6" customHeight="1">
      <c r="A12" s="17" t="s">
        <v>23</v>
      </c>
      <c r="B12" s="221">
        <v>920</v>
      </c>
      <c r="C12" s="221">
        <v>1151</v>
      </c>
      <c r="D12" s="221">
        <v>1309</v>
      </c>
      <c r="E12" s="221">
        <v>1496</v>
      </c>
      <c r="F12" s="222">
        <v>1478.0274599542333</v>
      </c>
      <c r="G12" s="222">
        <v>1432.6681922196794</v>
      </c>
      <c r="H12" s="223">
        <v>1370.1922196796338</v>
      </c>
      <c r="I12" s="2"/>
    </row>
    <row r="13" spans="1:9" ht="12.6" customHeight="1">
      <c r="A13" s="92" t="s">
        <v>24</v>
      </c>
      <c r="B13" s="218">
        <v>214</v>
      </c>
      <c r="C13" s="218">
        <v>221</v>
      </c>
      <c r="D13" s="218">
        <v>259</v>
      </c>
      <c r="E13" s="218">
        <v>259</v>
      </c>
      <c r="F13" s="219">
        <v>247.77666666666667</v>
      </c>
      <c r="G13" s="219">
        <v>265.90666666666669</v>
      </c>
      <c r="H13" s="220">
        <v>265.90666666666669</v>
      </c>
      <c r="I13" s="2"/>
    </row>
    <row r="14" spans="1:9" ht="12.6" customHeight="1">
      <c r="A14" s="17" t="s">
        <v>25</v>
      </c>
      <c r="B14" s="221">
        <v>545</v>
      </c>
      <c r="C14" s="221">
        <v>618</v>
      </c>
      <c r="D14" s="221">
        <v>631</v>
      </c>
      <c r="E14" s="221">
        <v>760</v>
      </c>
      <c r="F14" s="222">
        <v>871.78924259055975</v>
      </c>
      <c r="G14" s="222">
        <v>931.0208562019759</v>
      </c>
      <c r="H14" s="223">
        <v>797.54116355653139</v>
      </c>
      <c r="I14" s="2"/>
    </row>
    <row r="15" spans="1:9" ht="12.6" customHeight="1">
      <c r="A15" s="92" t="s">
        <v>26</v>
      </c>
      <c r="B15" s="218">
        <v>1322</v>
      </c>
      <c r="C15" s="218">
        <v>1418</v>
      </c>
      <c r="D15" s="218">
        <v>1712</v>
      </c>
      <c r="E15" s="218">
        <v>2276</v>
      </c>
      <c r="F15" s="219">
        <v>2643.8066298342542</v>
      </c>
      <c r="G15" s="219">
        <v>3003.2302025782692</v>
      </c>
      <c r="H15" s="220">
        <v>2793.6537753222838</v>
      </c>
      <c r="I15" s="2"/>
    </row>
    <row r="16" spans="1:9" ht="12.6" customHeight="1">
      <c r="A16" s="17" t="s">
        <v>27</v>
      </c>
      <c r="B16" s="221">
        <v>332</v>
      </c>
      <c r="C16" s="221">
        <v>459</v>
      </c>
      <c r="D16" s="221">
        <v>340</v>
      </c>
      <c r="E16" s="221">
        <v>340</v>
      </c>
      <c r="F16" s="222">
        <v>340</v>
      </c>
      <c r="G16" s="222">
        <v>389.56719817767657</v>
      </c>
      <c r="H16" s="223">
        <v>457.72209567198183</v>
      </c>
      <c r="I16" s="2"/>
    </row>
    <row r="17" spans="1:9" ht="12.6" customHeight="1">
      <c r="A17" s="92" t="s">
        <v>28</v>
      </c>
      <c r="B17" s="218">
        <v>1923</v>
      </c>
      <c r="C17" s="218">
        <v>2048</v>
      </c>
      <c r="D17" s="218">
        <v>2098</v>
      </c>
      <c r="E17" s="218">
        <v>2249</v>
      </c>
      <c r="F17" s="219">
        <v>2396.4754098360659</v>
      </c>
      <c r="G17" s="219">
        <v>2542.9805867126834</v>
      </c>
      <c r="H17" s="220">
        <v>2615.7480586712682</v>
      </c>
      <c r="I17" s="2"/>
    </row>
    <row r="18" spans="1:9" ht="12.6" customHeight="1">
      <c r="A18" s="17" t="s">
        <v>29</v>
      </c>
      <c r="B18" s="221">
        <v>4126</v>
      </c>
      <c r="C18" s="221">
        <v>4429</v>
      </c>
      <c r="D18" s="221">
        <v>4878</v>
      </c>
      <c r="E18" s="221">
        <v>5393</v>
      </c>
      <c r="F18" s="222">
        <v>5718.8286767834352</v>
      </c>
      <c r="G18" s="222">
        <v>5954.4043398099575</v>
      </c>
      <c r="H18" s="223">
        <v>6401.0802723018023</v>
      </c>
      <c r="I18" s="2"/>
    </row>
    <row r="19" spans="1:9" ht="12.6" customHeight="1">
      <c r="A19" s="92" t="s">
        <v>30</v>
      </c>
      <c r="B19" s="218">
        <v>873</v>
      </c>
      <c r="C19" s="218">
        <v>854</v>
      </c>
      <c r="D19" s="218">
        <v>982</v>
      </c>
      <c r="E19" s="218">
        <v>1142</v>
      </c>
      <c r="F19" s="219">
        <v>1371.4549653579675</v>
      </c>
      <c r="G19" s="219">
        <v>1569.260969976905</v>
      </c>
      <c r="H19" s="220">
        <v>1497.1716705157812</v>
      </c>
      <c r="I19" s="2"/>
    </row>
    <row r="20" spans="1:9" ht="12.6" customHeight="1">
      <c r="A20" s="17" t="s">
        <v>31</v>
      </c>
      <c r="B20" s="221">
        <v>183</v>
      </c>
      <c r="C20" s="221">
        <v>186</v>
      </c>
      <c r="D20" s="221">
        <v>252</v>
      </c>
      <c r="E20" s="221">
        <v>304</v>
      </c>
      <c r="F20" s="222">
        <v>278.19628647214853</v>
      </c>
      <c r="G20" s="222">
        <v>368.50928381962865</v>
      </c>
      <c r="H20" s="223">
        <v>368.50928381962865</v>
      </c>
      <c r="I20" s="2"/>
    </row>
    <row r="21" spans="1:9" ht="12.6" customHeight="1">
      <c r="A21" s="92" t="s">
        <v>32</v>
      </c>
      <c r="B21" s="218">
        <v>1084</v>
      </c>
      <c r="C21" s="218">
        <v>1658</v>
      </c>
      <c r="D21" s="218">
        <v>2057</v>
      </c>
      <c r="E21" s="218">
        <v>2215</v>
      </c>
      <c r="F21" s="219">
        <v>2474.9598070739553</v>
      </c>
      <c r="G21" s="219">
        <v>2498.9971864951767</v>
      </c>
      <c r="H21" s="220">
        <v>2298.6856913183278</v>
      </c>
      <c r="I21" s="2"/>
    </row>
    <row r="22" spans="1:9" ht="12.6" customHeight="1">
      <c r="A22" s="17" t="s">
        <v>33</v>
      </c>
      <c r="B22" s="221">
        <v>532</v>
      </c>
      <c r="C22" s="221">
        <v>458</v>
      </c>
      <c r="D22" s="221">
        <v>632</v>
      </c>
      <c r="E22" s="221">
        <v>736</v>
      </c>
      <c r="F22" s="222">
        <v>917.45408805031434</v>
      </c>
      <c r="G22" s="222">
        <v>999.84905660377342</v>
      </c>
      <c r="H22" s="223">
        <v>1133.1622641509432</v>
      </c>
      <c r="I22" s="2"/>
    </row>
    <row r="23" spans="1:9" ht="12.6" customHeight="1">
      <c r="A23" s="92" t="s">
        <v>34</v>
      </c>
      <c r="B23" s="218">
        <v>603</v>
      </c>
      <c r="C23" s="218">
        <v>634</v>
      </c>
      <c r="D23" s="218">
        <v>776</v>
      </c>
      <c r="E23" s="218">
        <v>929</v>
      </c>
      <c r="F23" s="219">
        <v>1081.6348884381339</v>
      </c>
      <c r="G23" s="219">
        <v>1187.1602434077081</v>
      </c>
      <c r="H23" s="220">
        <v>1238.0385395537528</v>
      </c>
      <c r="I23" s="2"/>
    </row>
    <row r="24" spans="1:9" ht="12.6" customHeight="1">
      <c r="A24" s="18" t="s">
        <v>35</v>
      </c>
      <c r="B24" s="224">
        <v>727</v>
      </c>
      <c r="C24" s="224">
        <v>784</v>
      </c>
      <c r="D24" s="224">
        <v>828</v>
      </c>
      <c r="E24" s="224">
        <v>878</v>
      </c>
      <c r="F24" s="225">
        <v>856.8716577540107</v>
      </c>
      <c r="G24" s="225">
        <v>908.51871657754009</v>
      </c>
      <c r="H24" s="226">
        <v>835.7433155080214</v>
      </c>
      <c r="I24" s="2"/>
    </row>
    <row r="25" spans="1:9" s="331" customFormat="1" ht="24.95" customHeight="1">
      <c r="A25" s="613" t="s">
        <v>108</v>
      </c>
      <c r="B25" s="613"/>
      <c r="C25" s="613"/>
      <c r="D25" s="613"/>
      <c r="E25" s="613"/>
      <c r="F25" s="613"/>
      <c r="G25" s="613"/>
      <c r="H25" s="613"/>
    </row>
    <row r="26" spans="1:9" s="331" customFormat="1" ht="26.25" customHeight="1">
      <c r="A26" s="612" t="s">
        <v>293</v>
      </c>
      <c r="B26" s="612"/>
      <c r="C26" s="612"/>
      <c r="D26" s="612"/>
      <c r="E26" s="612"/>
      <c r="F26" s="612"/>
      <c r="G26" s="612"/>
      <c r="H26" s="612"/>
      <c r="I26" s="201"/>
    </row>
    <row r="27" spans="1:9">
      <c r="A27" s="47"/>
    </row>
  </sheetData>
  <mergeCells count="7">
    <mergeCell ref="A26:H26"/>
    <mergeCell ref="A25:H25"/>
    <mergeCell ref="A2:H2"/>
    <mergeCell ref="F3:H3"/>
    <mergeCell ref="A3:A5"/>
    <mergeCell ref="B5:H5"/>
    <mergeCell ref="B3:E3"/>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L74"/>
  <sheetViews>
    <sheetView workbookViewId="0">
      <selection sqref="A1:B1"/>
    </sheetView>
  </sheetViews>
  <sheetFormatPr baseColWidth="10" defaultRowHeight="15"/>
  <cols>
    <col min="1" max="1" width="7.42578125" style="55" customWidth="1"/>
    <col min="2" max="2" width="10.42578125" style="29" customWidth="1"/>
    <col min="3" max="7" width="10.140625" style="29" customWidth="1"/>
    <col min="8" max="16384" width="11.42578125" style="55"/>
  </cols>
  <sheetData>
    <row r="1" spans="1:12" s="74" customFormat="1" ht="25.5" customHeight="1">
      <c r="A1" s="660" t="s">
        <v>344</v>
      </c>
      <c r="B1" s="660"/>
      <c r="C1" s="29"/>
      <c r="D1" s="29"/>
      <c r="E1" s="29"/>
      <c r="F1" s="29"/>
      <c r="G1" s="29"/>
    </row>
    <row r="2" spans="1:12" ht="30" customHeight="1">
      <c r="A2" s="662" t="s">
        <v>243</v>
      </c>
      <c r="B2" s="662"/>
      <c r="C2" s="662"/>
      <c r="D2" s="662"/>
      <c r="E2" s="662"/>
      <c r="F2" s="662"/>
      <c r="G2" s="662"/>
    </row>
    <row r="3" spans="1:12" ht="12.6" customHeight="1">
      <c r="A3" s="633" t="s">
        <v>7</v>
      </c>
      <c r="B3" s="708" t="s">
        <v>8</v>
      </c>
      <c r="C3" s="688" t="s">
        <v>104</v>
      </c>
      <c r="D3" s="745"/>
      <c r="E3" s="745"/>
      <c r="F3" s="745"/>
      <c r="G3" s="745"/>
    </row>
    <row r="4" spans="1:12" ht="12.6" customHeight="1">
      <c r="A4" s="663"/>
      <c r="B4" s="709"/>
      <c r="C4" s="103">
        <v>1</v>
      </c>
      <c r="D4" s="101">
        <v>2</v>
      </c>
      <c r="E4" s="101">
        <v>3</v>
      </c>
      <c r="F4" s="154">
        <v>4</v>
      </c>
      <c r="G4" s="103" t="s">
        <v>76</v>
      </c>
    </row>
    <row r="5" spans="1:12" ht="12.6" customHeight="1">
      <c r="A5" s="631" t="s">
        <v>13</v>
      </c>
      <c r="B5" s="631"/>
      <c r="C5" s="631"/>
      <c r="D5" s="631"/>
      <c r="E5" s="631"/>
      <c r="F5" s="631"/>
      <c r="G5" s="631"/>
    </row>
    <row r="6" spans="1:12" ht="12.6" customHeight="1">
      <c r="A6" s="91">
        <v>2006</v>
      </c>
      <c r="B6" s="346">
        <v>30427</v>
      </c>
      <c r="C6" s="346">
        <v>14363</v>
      </c>
      <c r="D6" s="346">
        <v>7266</v>
      </c>
      <c r="E6" s="346">
        <v>4153</v>
      </c>
      <c r="F6" s="346">
        <v>2218</v>
      </c>
      <c r="G6" s="347">
        <v>2427</v>
      </c>
      <c r="H6" s="51"/>
    </row>
    <row r="7" spans="1:12" ht="12.6" customHeight="1">
      <c r="A7" s="76">
        <v>2007</v>
      </c>
      <c r="B7" s="348">
        <v>33136</v>
      </c>
      <c r="C7" s="348">
        <v>13662</v>
      </c>
      <c r="D7" s="348">
        <v>8030</v>
      </c>
      <c r="E7" s="348">
        <v>4722</v>
      </c>
      <c r="F7" s="348">
        <v>3106</v>
      </c>
      <c r="G7" s="349">
        <v>3616</v>
      </c>
      <c r="H7" s="51"/>
    </row>
    <row r="8" spans="1:12" ht="12.6" customHeight="1">
      <c r="A8" s="91">
        <v>2008</v>
      </c>
      <c r="B8" s="346">
        <v>36383</v>
      </c>
      <c r="C8" s="346">
        <v>13701</v>
      </c>
      <c r="D8" s="346">
        <v>9014</v>
      </c>
      <c r="E8" s="346">
        <v>5319</v>
      </c>
      <c r="F8" s="346">
        <v>3612</v>
      </c>
      <c r="G8" s="347">
        <v>4737</v>
      </c>
      <c r="H8" s="51"/>
    </row>
    <row r="9" spans="1:12" ht="12.6" customHeight="1">
      <c r="A9" s="76">
        <v>2009</v>
      </c>
      <c r="B9" s="348">
        <v>38658</v>
      </c>
      <c r="C9" s="348">
        <v>13147</v>
      </c>
      <c r="D9" s="348">
        <v>9599</v>
      </c>
      <c r="E9" s="348">
        <v>5893</v>
      </c>
      <c r="F9" s="348">
        <v>4137</v>
      </c>
      <c r="G9" s="349">
        <v>5882</v>
      </c>
      <c r="H9" s="51"/>
    </row>
    <row r="10" spans="1:12" ht="12.6" customHeight="1">
      <c r="A10" s="91">
        <v>2010</v>
      </c>
      <c r="B10" s="346">
        <v>40853</v>
      </c>
      <c r="C10" s="346">
        <v>12589</v>
      </c>
      <c r="D10" s="346">
        <v>9585</v>
      </c>
      <c r="E10" s="346">
        <v>6533</v>
      </c>
      <c r="F10" s="346">
        <v>4849</v>
      </c>
      <c r="G10" s="347">
        <v>7297</v>
      </c>
      <c r="H10" s="51"/>
    </row>
    <row r="11" spans="1:12" ht="12.6" customHeight="1">
      <c r="A11" s="76">
        <v>2011</v>
      </c>
      <c r="B11" s="348">
        <v>42697</v>
      </c>
      <c r="C11" s="348">
        <v>11853</v>
      </c>
      <c r="D11" s="348">
        <v>9774</v>
      </c>
      <c r="E11" s="348">
        <v>6971</v>
      </c>
      <c r="F11" s="348">
        <v>5330</v>
      </c>
      <c r="G11" s="349">
        <v>8769</v>
      </c>
      <c r="H11" s="51"/>
    </row>
    <row r="12" spans="1:12" s="44" customFormat="1" ht="12.6" customHeight="1">
      <c r="A12" s="357">
        <v>2012</v>
      </c>
      <c r="B12" s="350">
        <v>43435</v>
      </c>
      <c r="C12" s="350">
        <v>10962</v>
      </c>
      <c r="D12" s="350">
        <v>9074</v>
      </c>
      <c r="E12" s="350">
        <v>7326</v>
      </c>
      <c r="F12" s="350">
        <v>5905</v>
      </c>
      <c r="G12" s="350">
        <v>10153</v>
      </c>
      <c r="H12" s="51"/>
    </row>
    <row r="13" spans="1:12" s="44" customFormat="1" ht="12.6" customHeight="1">
      <c r="A13" s="76">
        <v>2013</v>
      </c>
      <c r="B13" s="348">
        <v>43953</v>
      </c>
      <c r="C13" s="348">
        <v>10215</v>
      </c>
      <c r="D13" s="348">
        <v>8840</v>
      </c>
      <c r="E13" s="348">
        <v>7174</v>
      </c>
      <c r="F13" s="348">
        <v>6407</v>
      </c>
      <c r="G13" s="349">
        <v>11317</v>
      </c>
      <c r="H13" s="51"/>
      <c r="I13" s="464"/>
      <c r="J13" s="464"/>
      <c r="K13" s="464"/>
      <c r="L13" s="464"/>
    </row>
    <row r="14" spans="1:12" s="44" customFormat="1" ht="12.6" customHeight="1">
      <c r="A14" s="357">
        <v>2014</v>
      </c>
      <c r="B14" s="350">
        <v>44860</v>
      </c>
      <c r="C14" s="350">
        <v>9498</v>
      </c>
      <c r="D14" s="350">
        <v>8557</v>
      </c>
      <c r="E14" s="350">
        <v>7403</v>
      </c>
      <c r="F14" s="350">
        <v>6872</v>
      </c>
      <c r="G14" s="350">
        <v>12530</v>
      </c>
      <c r="H14" s="51"/>
    </row>
    <row r="15" spans="1:12" s="44" customFormat="1" ht="12.6" customHeight="1">
      <c r="A15" s="76">
        <v>2015</v>
      </c>
      <c r="B15" s="348">
        <v>44107</v>
      </c>
      <c r="C15" s="348">
        <v>8802</v>
      </c>
      <c r="D15" s="348">
        <v>7873</v>
      </c>
      <c r="E15" s="348">
        <v>7149</v>
      </c>
      <c r="F15" s="348">
        <v>7081</v>
      </c>
      <c r="G15" s="349">
        <v>13202</v>
      </c>
      <c r="H15" s="51"/>
    </row>
    <row r="16" spans="1:12" ht="12.6" customHeight="1">
      <c r="A16" s="631" t="s">
        <v>113</v>
      </c>
      <c r="B16" s="631"/>
      <c r="C16" s="631"/>
      <c r="D16" s="631"/>
      <c r="E16" s="631"/>
      <c r="F16" s="631"/>
      <c r="G16" s="631"/>
    </row>
    <row r="17" spans="1:9" s="44" customFormat="1" ht="12.6" customHeight="1">
      <c r="A17" s="4">
        <v>2006</v>
      </c>
      <c r="B17" s="351">
        <v>100</v>
      </c>
      <c r="C17" s="351">
        <v>100</v>
      </c>
      <c r="D17" s="351">
        <v>100</v>
      </c>
      <c r="E17" s="351">
        <v>100</v>
      </c>
      <c r="F17" s="351">
        <v>100</v>
      </c>
      <c r="G17" s="352">
        <v>100</v>
      </c>
    </row>
    <row r="18" spans="1:9" ht="12.6" customHeight="1">
      <c r="A18" s="76">
        <v>2007</v>
      </c>
      <c r="B18" s="180">
        <v>108.90327669504059</v>
      </c>
      <c r="C18" s="180">
        <v>95.119404024228928</v>
      </c>
      <c r="D18" s="180">
        <v>110.51472612166253</v>
      </c>
      <c r="E18" s="180">
        <v>113.70093908018299</v>
      </c>
      <c r="F18" s="180">
        <v>140.03606853020742</v>
      </c>
      <c r="G18" s="179">
        <v>148.99052327976926</v>
      </c>
    </row>
    <row r="19" spans="1:9" s="44" customFormat="1" ht="12.6" customHeight="1">
      <c r="A19" s="4">
        <v>2008</v>
      </c>
      <c r="B19" s="197">
        <v>119.57471982121142</v>
      </c>
      <c r="C19" s="197">
        <v>95.390935041425877</v>
      </c>
      <c r="D19" s="197">
        <v>124.05725295898706</v>
      </c>
      <c r="E19" s="197">
        <v>128.07608957380208</v>
      </c>
      <c r="F19" s="197">
        <v>162.84941388638413</v>
      </c>
      <c r="G19" s="296">
        <v>195.17923362175523</v>
      </c>
    </row>
    <row r="20" spans="1:9" ht="12.6" customHeight="1">
      <c r="A20" s="76">
        <v>2009</v>
      </c>
      <c r="B20" s="180">
        <v>127.05163177441088</v>
      </c>
      <c r="C20" s="180">
        <v>91.533802130474143</v>
      </c>
      <c r="D20" s="180">
        <v>132.10845031654279</v>
      </c>
      <c r="E20" s="180">
        <v>141.89742354924149</v>
      </c>
      <c r="F20" s="180">
        <v>186.51938683498648</v>
      </c>
      <c r="G20" s="179">
        <v>242.35681911825299</v>
      </c>
    </row>
    <row r="21" spans="1:9" s="44" customFormat="1" ht="12.6" customHeight="1">
      <c r="A21" s="4">
        <v>2010</v>
      </c>
      <c r="B21" s="197">
        <v>134.26561935123411</v>
      </c>
      <c r="C21" s="197">
        <v>87.648819884425251</v>
      </c>
      <c r="D21" s="197">
        <v>131.9157720891825</v>
      </c>
      <c r="E21" s="197">
        <v>157.30797014206595</v>
      </c>
      <c r="F21" s="197">
        <v>218.62037871956716</v>
      </c>
      <c r="G21" s="296">
        <v>300.65925010300782</v>
      </c>
    </row>
    <row r="22" spans="1:9" ht="12.6" customHeight="1">
      <c r="A22" s="76">
        <v>2011</v>
      </c>
      <c r="B22" s="180">
        <v>140.326026226707</v>
      </c>
      <c r="C22" s="180">
        <v>82.524542226554345</v>
      </c>
      <c r="D22" s="180">
        <v>134.51692815854665</v>
      </c>
      <c r="E22" s="180">
        <v>167.85456296653024</v>
      </c>
      <c r="F22" s="180">
        <v>240.30658250676288</v>
      </c>
      <c r="G22" s="179">
        <v>361.31025957972804</v>
      </c>
    </row>
    <row r="23" spans="1:9" s="44" customFormat="1" ht="12.6" customHeight="1">
      <c r="A23" s="357">
        <v>2012</v>
      </c>
      <c r="B23" s="296">
        <v>142.75150359877739</v>
      </c>
      <c r="C23" s="296">
        <v>76.321102833669855</v>
      </c>
      <c r="D23" s="296">
        <v>124.88301679053124</v>
      </c>
      <c r="E23" s="296">
        <v>176.40260052973753</v>
      </c>
      <c r="F23" s="296">
        <v>266.23083859332735</v>
      </c>
      <c r="G23" s="296">
        <v>418.3353934899053</v>
      </c>
    </row>
    <row r="24" spans="1:9" ht="12.6" customHeight="1">
      <c r="A24" s="76">
        <v>2013</v>
      </c>
      <c r="B24" s="180">
        <v>144.4539389358136</v>
      </c>
      <c r="C24" s="180">
        <v>71.120239504281841</v>
      </c>
      <c r="D24" s="180">
        <v>121.66253784750896</v>
      </c>
      <c r="E24" s="180">
        <v>172.74259571394174</v>
      </c>
      <c r="F24" s="180">
        <v>288.86384129846709</v>
      </c>
      <c r="G24" s="179">
        <v>466.29583848372482</v>
      </c>
      <c r="H24" s="51"/>
    </row>
    <row r="25" spans="1:9" ht="12.6" customHeight="1">
      <c r="A25" s="357">
        <v>2014</v>
      </c>
      <c r="B25" s="296">
        <v>147.43484405297926</v>
      </c>
      <c r="C25" s="296">
        <v>66.128246188122262</v>
      </c>
      <c r="D25" s="296">
        <v>117.76768510872557</v>
      </c>
      <c r="E25" s="296">
        <v>178.25668191668674</v>
      </c>
      <c r="F25" s="296">
        <v>309.82867448151489</v>
      </c>
      <c r="G25" s="296">
        <v>516.27523691800582</v>
      </c>
      <c r="H25" s="51"/>
    </row>
    <row r="26" spans="1:9" s="57" customFormat="1" ht="12.6" customHeight="1">
      <c r="A26" s="359">
        <v>2015</v>
      </c>
      <c r="B26" s="353">
        <v>144.96006836033786</v>
      </c>
      <c r="C26" s="353">
        <v>61.282461881222588</v>
      </c>
      <c r="D26" s="353">
        <v>108.35397742912194</v>
      </c>
      <c r="E26" s="353">
        <v>172.14062123765953</v>
      </c>
      <c r="F26" s="353">
        <v>319.25157799819658</v>
      </c>
      <c r="G26" s="354">
        <v>543.96374124433453</v>
      </c>
      <c r="H26" s="56"/>
    </row>
    <row r="27" spans="1:9" ht="12.6" customHeight="1">
      <c r="A27" s="636" t="s">
        <v>114</v>
      </c>
      <c r="B27" s="636"/>
      <c r="C27" s="636"/>
      <c r="D27" s="636"/>
      <c r="E27" s="636"/>
      <c r="F27" s="636"/>
      <c r="G27" s="636"/>
    </row>
    <row r="28" spans="1:9" ht="12.6" customHeight="1">
      <c r="A28" s="631" t="s">
        <v>13</v>
      </c>
      <c r="B28" s="631"/>
      <c r="C28" s="631"/>
      <c r="D28" s="631"/>
      <c r="E28" s="631"/>
      <c r="F28" s="631"/>
      <c r="G28" s="631"/>
      <c r="I28" s="58"/>
    </row>
    <row r="29" spans="1:9" ht="12.6" customHeight="1">
      <c r="A29" s="91">
        <v>2006</v>
      </c>
      <c r="B29" s="346">
        <v>25552</v>
      </c>
      <c r="C29" s="346">
        <v>12603</v>
      </c>
      <c r="D29" s="346">
        <v>5887</v>
      </c>
      <c r="E29" s="346">
        <v>3407</v>
      </c>
      <c r="F29" s="346">
        <v>1827</v>
      </c>
      <c r="G29" s="347">
        <v>1828</v>
      </c>
      <c r="I29" s="58"/>
    </row>
    <row r="30" spans="1:9" ht="12.6" customHeight="1">
      <c r="A30" s="76">
        <v>2007</v>
      </c>
      <c r="B30" s="348">
        <v>27598</v>
      </c>
      <c r="C30" s="348">
        <v>11872</v>
      </c>
      <c r="D30" s="348">
        <v>6366</v>
      </c>
      <c r="E30" s="348">
        <v>3952</v>
      </c>
      <c r="F30" s="348">
        <v>2578</v>
      </c>
      <c r="G30" s="349">
        <v>2830</v>
      </c>
      <c r="I30" s="58"/>
    </row>
    <row r="31" spans="1:9" ht="12.6" customHeight="1">
      <c r="A31" s="91">
        <v>2008</v>
      </c>
      <c r="B31" s="346">
        <v>29447</v>
      </c>
      <c r="C31" s="346">
        <v>11620</v>
      </c>
      <c r="D31" s="346">
        <v>7075</v>
      </c>
      <c r="E31" s="346">
        <v>4305</v>
      </c>
      <c r="F31" s="346">
        <v>2888</v>
      </c>
      <c r="G31" s="347">
        <v>3559</v>
      </c>
      <c r="I31" s="58"/>
    </row>
    <row r="32" spans="1:9" ht="12.6" customHeight="1">
      <c r="A32" s="76">
        <v>2009</v>
      </c>
      <c r="B32" s="348">
        <v>30728</v>
      </c>
      <c r="C32" s="348">
        <v>11076</v>
      </c>
      <c r="D32" s="348">
        <v>7505</v>
      </c>
      <c r="E32" s="348">
        <v>4736</v>
      </c>
      <c r="F32" s="348">
        <v>3215</v>
      </c>
      <c r="G32" s="349">
        <v>4196</v>
      </c>
      <c r="I32" s="58"/>
    </row>
    <row r="33" spans="1:9" ht="12.6" customHeight="1">
      <c r="A33" s="91">
        <v>2010</v>
      </c>
      <c r="B33" s="346">
        <v>32074</v>
      </c>
      <c r="C33" s="346">
        <v>10589</v>
      </c>
      <c r="D33" s="346">
        <v>7415</v>
      </c>
      <c r="E33" s="346">
        <v>5195</v>
      </c>
      <c r="F33" s="346">
        <v>3716</v>
      </c>
      <c r="G33" s="347">
        <v>5159</v>
      </c>
      <c r="I33" s="58"/>
    </row>
    <row r="34" spans="1:9" ht="12.6" customHeight="1">
      <c r="A34" s="76">
        <v>2011</v>
      </c>
      <c r="B34" s="348">
        <v>33278</v>
      </c>
      <c r="C34" s="348">
        <v>9933</v>
      </c>
      <c r="D34" s="348">
        <v>7632</v>
      </c>
      <c r="E34" s="348">
        <v>5661</v>
      </c>
      <c r="F34" s="348">
        <v>3990</v>
      </c>
      <c r="G34" s="349">
        <v>6062</v>
      </c>
      <c r="I34" s="58"/>
    </row>
    <row r="35" spans="1:9" ht="12.6" customHeight="1">
      <c r="A35" s="357">
        <v>2012</v>
      </c>
      <c r="B35" s="350">
        <v>33149</v>
      </c>
      <c r="C35" s="350">
        <v>9165</v>
      </c>
      <c r="D35" s="350">
        <v>7079</v>
      </c>
      <c r="E35" s="350">
        <v>5784</v>
      </c>
      <c r="F35" s="350">
        <v>4332</v>
      </c>
      <c r="G35" s="350">
        <v>6789</v>
      </c>
      <c r="I35" s="58"/>
    </row>
    <row r="36" spans="1:9" ht="12.6" customHeight="1">
      <c r="A36" s="76">
        <v>2013</v>
      </c>
      <c r="B36" s="348">
        <v>33418</v>
      </c>
      <c r="C36" s="348">
        <v>8662</v>
      </c>
      <c r="D36" s="348">
        <v>6862</v>
      </c>
      <c r="E36" s="348">
        <v>5614</v>
      </c>
      <c r="F36" s="348">
        <v>4669</v>
      </c>
      <c r="G36" s="349">
        <v>7611</v>
      </c>
      <c r="I36" s="58"/>
    </row>
    <row r="37" spans="1:9" ht="12.6" customHeight="1">
      <c r="A37" s="357">
        <v>2014</v>
      </c>
      <c r="B37" s="350">
        <v>33206</v>
      </c>
      <c r="C37" s="350">
        <v>7943</v>
      </c>
      <c r="D37" s="350">
        <v>6490</v>
      </c>
      <c r="E37" s="350">
        <v>5680</v>
      </c>
      <c r="F37" s="350">
        <v>4734</v>
      </c>
      <c r="G37" s="350">
        <v>8359</v>
      </c>
    </row>
    <row r="38" spans="1:9" s="44" customFormat="1" ht="12.6" customHeight="1">
      <c r="A38" s="76">
        <v>2015</v>
      </c>
      <c r="B38" s="348">
        <v>32338</v>
      </c>
      <c r="C38" s="348">
        <v>7283</v>
      </c>
      <c r="D38" s="348">
        <v>6008</v>
      </c>
      <c r="E38" s="348">
        <v>5429</v>
      </c>
      <c r="F38" s="348">
        <v>4852</v>
      </c>
      <c r="G38" s="349">
        <v>8766</v>
      </c>
      <c r="H38" s="51"/>
    </row>
    <row r="39" spans="1:9" ht="12.6" customHeight="1">
      <c r="A39" s="631" t="s">
        <v>14</v>
      </c>
      <c r="B39" s="631"/>
      <c r="C39" s="631"/>
      <c r="D39" s="631"/>
      <c r="E39" s="631"/>
      <c r="F39" s="631"/>
      <c r="G39" s="631"/>
    </row>
    <row r="40" spans="1:9" s="44" customFormat="1" ht="12.6" customHeight="1">
      <c r="A40" s="4">
        <v>2006</v>
      </c>
      <c r="B40" s="197">
        <v>83.978045814572582</v>
      </c>
      <c r="C40" s="197">
        <v>87.746292557265193</v>
      </c>
      <c r="D40" s="197">
        <v>81.02119460500964</v>
      </c>
      <c r="E40" s="197">
        <v>82.037081627738985</v>
      </c>
      <c r="F40" s="197">
        <v>82.371505861136157</v>
      </c>
      <c r="G40" s="296">
        <v>75.319324268644422</v>
      </c>
    </row>
    <row r="41" spans="1:9" s="44" customFormat="1" ht="12.6" customHeight="1">
      <c r="A41" s="76">
        <v>2007</v>
      </c>
      <c r="B41" s="180">
        <v>83.287059391598262</v>
      </c>
      <c r="C41" s="180">
        <v>86.897965158834722</v>
      </c>
      <c r="D41" s="180">
        <v>79.277708592777088</v>
      </c>
      <c r="E41" s="180">
        <v>83.693350275307068</v>
      </c>
      <c r="F41" s="180">
        <v>83.000643915003224</v>
      </c>
      <c r="G41" s="179">
        <v>78.263274336283189</v>
      </c>
    </row>
    <row r="42" spans="1:9" s="44" customFormat="1" ht="12.6" customHeight="1">
      <c r="A42" s="4">
        <v>2008</v>
      </c>
      <c r="B42" s="197">
        <v>80.936151499326613</v>
      </c>
      <c r="C42" s="197">
        <v>84.811327640318225</v>
      </c>
      <c r="D42" s="197">
        <v>78.489017084535163</v>
      </c>
      <c r="E42" s="197">
        <v>80.936266215454026</v>
      </c>
      <c r="F42" s="197">
        <v>79.955703211517161</v>
      </c>
      <c r="G42" s="296">
        <v>75.131940046442892</v>
      </c>
    </row>
    <row r="43" spans="1:9" s="44" customFormat="1" ht="12.6" customHeight="1">
      <c r="A43" s="76">
        <v>2009</v>
      </c>
      <c r="B43" s="180">
        <v>79.486781519995859</v>
      </c>
      <c r="C43" s="180">
        <v>84.247356811439872</v>
      </c>
      <c r="D43" s="180">
        <v>78.185227627877907</v>
      </c>
      <c r="E43" s="180">
        <v>80.36653656881046</v>
      </c>
      <c r="F43" s="180">
        <v>77.713318830070094</v>
      </c>
      <c r="G43" s="179">
        <v>71.336280176810604</v>
      </c>
    </row>
    <row r="44" spans="1:9" s="44" customFormat="1" ht="12.6" customHeight="1">
      <c r="A44" s="4">
        <v>2010</v>
      </c>
      <c r="B44" s="197">
        <v>78.510758083861646</v>
      </c>
      <c r="C44" s="197">
        <v>84.113114623877991</v>
      </c>
      <c r="D44" s="197">
        <v>77.3604590505999</v>
      </c>
      <c r="E44" s="197">
        <v>79.519363232817994</v>
      </c>
      <c r="F44" s="197">
        <v>76.634357599505051</v>
      </c>
      <c r="G44" s="296">
        <v>70.700287789502539</v>
      </c>
    </row>
    <row r="45" spans="1:9" s="44" customFormat="1" ht="12.6" customHeight="1">
      <c r="A45" s="76">
        <v>2011</v>
      </c>
      <c r="B45" s="180">
        <v>77.939902100850176</v>
      </c>
      <c r="C45" s="180">
        <v>83.801569222981527</v>
      </c>
      <c r="D45" s="180">
        <v>78.08471454880295</v>
      </c>
      <c r="E45" s="180">
        <v>81.20786113900445</v>
      </c>
      <c r="F45" s="180">
        <v>74.859287054409009</v>
      </c>
      <c r="G45" s="179">
        <v>69.129889383053936</v>
      </c>
    </row>
    <row r="46" spans="1:9" s="44" customFormat="1" ht="12.6" customHeight="1">
      <c r="A46" s="357">
        <v>2012</v>
      </c>
      <c r="B46" s="296">
        <v>76.318637043858644</v>
      </c>
      <c r="C46" s="296">
        <v>83.607006020799119</v>
      </c>
      <c r="D46" s="296">
        <v>78.014106237601936</v>
      </c>
      <c r="E46" s="296">
        <v>78.951678951678957</v>
      </c>
      <c r="F46" s="296">
        <v>73.361558001693481</v>
      </c>
      <c r="G46" s="296">
        <v>66.866935881020382</v>
      </c>
    </row>
    <row r="47" spans="1:9" s="44" customFormat="1" ht="12.6" customHeight="1">
      <c r="A47" s="76">
        <v>2013</v>
      </c>
      <c r="B47" s="180">
        <v>76.031215161649939</v>
      </c>
      <c r="C47" s="180">
        <v>84.796867351933429</v>
      </c>
      <c r="D47" s="180">
        <v>77.624434389140276</v>
      </c>
      <c r="E47" s="180">
        <v>78.254809032617786</v>
      </c>
      <c r="F47" s="180">
        <v>72.873419697206174</v>
      </c>
      <c r="G47" s="179">
        <v>67.252805513828747</v>
      </c>
    </row>
    <row r="48" spans="1:9" s="44" customFormat="1" ht="12.6" customHeight="1">
      <c r="A48" s="357">
        <v>2014</v>
      </c>
      <c r="B48" s="296">
        <v>74.021399910833708</v>
      </c>
      <c r="C48" s="296">
        <v>83.628132238365978</v>
      </c>
      <c r="D48" s="296">
        <v>75.844337968914346</v>
      </c>
      <c r="E48" s="296">
        <v>76.725651762798861</v>
      </c>
      <c r="F48" s="296">
        <v>68.888242142025618</v>
      </c>
      <c r="G48" s="296">
        <v>66.711891460494812</v>
      </c>
    </row>
    <row r="49" spans="1:9" s="57" customFormat="1" ht="12.6" customHeight="1">
      <c r="A49" s="359">
        <v>2015</v>
      </c>
      <c r="B49" s="353">
        <v>73.317160541410658</v>
      </c>
      <c r="C49" s="353">
        <v>82.742558509429671</v>
      </c>
      <c r="D49" s="353">
        <v>76.311444176298735</v>
      </c>
      <c r="E49" s="353">
        <v>75.940691005735061</v>
      </c>
      <c r="F49" s="353">
        <v>68.521395283152103</v>
      </c>
      <c r="G49" s="354">
        <v>66.399030449931828</v>
      </c>
      <c r="H49" s="56"/>
    </row>
    <row r="50" spans="1:9" ht="12.6" customHeight="1">
      <c r="A50" s="744" t="s">
        <v>115</v>
      </c>
      <c r="B50" s="744"/>
      <c r="C50" s="744"/>
      <c r="D50" s="744"/>
      <c r="E50" s="744"/>
      <c r="F50" s="744"/>
      <c r="G50" s="744"/>
    </row>
    <row r="51" spans="1:9" ht="12.6" customHeight="1">
      <c r="A51" s="631" t="s">
        <v>13</v>
      </c>
      <c r="B51" s="631"/>
      <c r="C51" s="631"/>
      <c r="D51" s="631"/>
      <c r="E51" s="631"/>
      <c r="F51" s="631"/>
      <c r="G51" s="631"/>
      <c r="I51" s="58"/>
    </row>
    <row r="52" spans="1:9" ht="12.6" customHeight="1">
      <c r="A52" s="91">
        <v>2006</v>
      </c>
      <c r="B52" s="346">
        <v>1376</v>
      </c>
      <c r="C52" s="346">
        <v>149</v>
      </c>
      <c r="D52" s="346">
        <v>139</v>
      </c>
      <c r="E52" s="346">
        <v>261</v>
      </c>
      <c r="F52" s="346">
        <v>286</v>
      </c>
      <c r="G52" s="347">
        <v>541</v>
      </c>
      <c r="I52" s="58"/>
    </row>
    <row r="53" spans="1:9" ht="12.6" customHeight="1">
      <c r="A53" s="76">
        <v>2007</v>
      </c>
      <c r="B53" s="348">
        <v>1790</v>
      </c>
      <c r="C53" s="348">
        <v>237</v>
      </c>
      <c r="D53" s="348">
        <v>235</v>
      </c>
      <c r="E53" s="348">
        <v>268</v>
      </c>
      <c r="F53" s="348">
        <v>362</v>
      </c>
      <c r="G53" s="349">
        <v>688</v>
      </c>
      <c r="I53" s="58"/>
    </row>
    <row r="54" spans="1:9" ht="12.6" customHeight="1">
      <c r="A54" s="91">
        <v>2008</v>
      </c>
      <c r="B54" s="346">
        <v>2464</v>
      </c>
      <c r="C54" s="346">
        <v>251</v>
      </c>
      <c r="D54" s="346">
        <v>286</v>
      </c>
      <c r="E54" s="346">
        <v>378</v>
      </c>
      <c r="F54" s="346">
        <v>529</v>
      </c>
      <c r="G54" s="347">
        <v>1020</v>
      </c>
      <c r="I54" s="58"/>
    </row>
    <row r="55" spans="1:9" ht="12.6" customHeight="1">
      <c r="A55" s="76">
        <v>2009</v>
      </c>
      <c r="B55" s="348">
        <v>3311</v>
      </c>
      <c r="C55" s="348">
        <v>338</v>
      </c>
      <c r="D55" s="348">
        <v>340</v>
      </c>
      <c r="E55" s="348">
        <v>474</v>
      </c>
      <c r="F55" s="348">
        <v>688</v>
      </c>
      <c r="G55" s="349">
        <v>1471</v>
      </c>
      <c r="I55" s="58"/>
    </row>
    <row r="56" spans="1:9" ht="12.6" customHeight="1">
      <c r="A56" s="91">
        <v>2010</v>
      </c>
      <c r="B56" s="346">
        <v>4183</v>
      </c>
      <c r="C56" s="346">
        <v>383</v>
      </c>
      <c r="D56" s="346">
        <v>424</v>
      </c>
      <c r="E56" s="346">
        <v>616</v>
      </c>
      <c r="F56" s="346">
        <v>905</v>
      </c>
      <c r="G56" s="347">
        <v>1855</v>
      </c>
      <c r="I56" s="58"/>
    </row>
    <row r="57" spans="1:9" ht="12.6" customHeight="1">
      <c r="A57" s="76">
        <v>2011</v>
      </c>
      <c r="B57" s="348">
        <v>5115</v>
      </c>
      <c r="C57" s="348">
        <v>523</v>
      </c>
      <c r="D57" s="348">
        <v>498</v>
      </c>
      <c r="E57" s="348">
        <v>688</v>
      </c>
      <c r="F57" s="348">
        <v>1061</v>
      </c>
      <c r="G57" s="349">
        <v>2345</v>
      </c>
      <c r="I57" s="58"/>
    </row>
    <row r="58" spans="1:9" ht="12.6" customHeight="1">
      <c r="A58" s="357">
        <v>2012</v>
      </c>
      <c r="B58" s="350">
        <v>6020</v>
      </c>
      <c r="C58" s="350">
        <v>636</v>
      </c>
      <c r="D58" s="350">
        <v>573</v>
      </c>
      <c r="E58" s="350">
        <v>871</v>
      </c>
      <c r="F58" s="350">
        <v>1210</v>
      </c>
      <c r="G58" s="350">
        <v>2730</v>
      </c>
      <c r="I58" s="58"/>
    </row>
    <row r="59" spans="1:9" ht="12.6" customHeight="1">
      <c r="A59" s="76">
        <v>2013</v>
      </c>
      <c r="B59" s="348">
        <v>6729</v>
      </c>
      <c r="C59" s="348">
        <v>617</v>
      </c>
      <c r="D59" s="348">
        <v>644</v>
      </c>
      <c r="E59" s="348">
        <v>948</v>
      </c>
      <c r="F59" s="348">
        <v>1389</v>
      </c>
      <c r="G59" s="349">
        <v>3131</v>
      </c>
      <c r="I59" s="58"/>
    </row>
    <row r="60" spans="1:9" ht="12.6" customHeight="1">
      <c r="A60" s="357">
        <v>2014</v>
      </c>
      <c r="B60" s="350">
        <v>7862</v>
      </c>
      <c r="C60" s="350">
        <v>688</v>
      </c>
      <c r="D60" s="350">
        <v>754</v>
      </c>
      <c r="E60" s="350">
        <v>1158</v>
      </c>
      <c r="F60" s="350">
        <v>1719</v>
      </c>
      <c r="G60" s="350">
        <v>3543</v>
      </c>
    </row>
    <row r="61" spans="1:9" s="44" customFormat="1" ht="12.6" customHeight="1">
      <c r="A61" s="76">
        <v>2015</v>
      </c>
      <c r="B61" s="348">
        <v>8821</v>
      </c>
      <c r="C61" s="348">
        <v>802</v>
      </c>
      <c r="D61" s="348">
        <v>747</v>
      </c>
      <c r="E61" s="348">
        <v>1250</v>
      </c>
      <c r="F61" s="348">
        <v>2021</v>
      </c>
      <c r="G61" s="349">
        <v>4001</v>
      </c>
      <c r="H61" s="51"/>
    </row>
    <row r="62" spans="1:9" ht="12.6" customHeight="1">
      <c r="A62" s="631" t="s">
        <v>14</v>
      </c>
      <c r="B62" s="631"/>
      <c r="C62" s="631"/>
      <c r="D62" s="631"/>
      <c r="E62" s="631"/>
      <c r="F62" s="631"/>
      <c r="G62" s="631"/>
    </row>
    <row r="63" spans="1:9" s="44" customFormat="1" ht="12.6" customHeight="1">
      <c r="A63" s="4">
        <v>2006</v>
      </c>
      <c r="B63" s="197">
        <v>4.5222992736714103</v>
      </c>
      <c r="C63" s="197">
        <v>1.0373877323678897</v>
      </c>
      <c r="D63" s="197">
        <v>1.9130195430773465</v>
      </c>
      <c r="E63" s="197">
        <v>6.2846135323862269</v>
      </c>
      <c r="F63" s="197">
        <v>12.894499549143372</v>
      </c>
      <c r="G63" s="296">
        <v>22.290894107952205</v>
      </c>
    </row>
    <row r="64" spans="1:9" s="44" customFormat="1" ht="12.6" customHeight="1">
      <c r="A64" s="76">
        <v>2007</v>
      </c>
      <c r="B64" s="180">
        <v>5.4019797199420569</v>
      </c>
      <c r="C64" s="180">
        <v>1.7347386912604303</v>
      </c>
      <c r="D64" s="180">
        <v>2.9265255292652554</v>
      </c>
      <c r="E64" s="180">
        <v>5.6755612028801359</v>
      </c>
      <c r="F64" s="180">
        <v>11.654861558274307</v>
      </c>
      <c r="G64" s="179">
        <v>19.026548672566371</v>
      </c>
    </row>
    <row r="65" spans="1:8" s="44" customFormat="1" ht="12.6" customHeight="1">
      <c r="A65" s="4">
        <v>2008</v>
      </c>
      <c r="B65" s="197">
        <v>6.7723937003545611</v>
      </c>
      <c r="C65" s="197">
        <v>1.8319830669294213</v>
      </c>
      <c r="D65" s="197">
        <v>3.1728422453960508</v>
      </c>
      <c r="E65" s="197">
        <v>7.1065989847715736</v>
      </c>
      <c r="F65" s="197">
        <v>14.645625692137321</v>
      </c>
      <c r="G65" s="296">
        <v>21.532615579480684</v>
      </c>
    </row>
    <row r="66" spans="1:8" s="44" customFormat="1" ht="12.6" customHeight="1">
      <c r="A66" s="76">
        <v>2009</v>
      </c>
      <c r="B66" s="180">
        <v>8.5648507424077813</v>
      </c>
      <c r="C66" s="180">
        <v>2.5709287289876017</v>
      </c>
      <c r="D66" s="180">
        <v>3.5420356287113242</v>
      </c>
      <c r="E66" s="180">
        <v>8.0434413711182753</v>
      </c>
      <c r="F66" s="180">
        <v>16.630408508581098</v>
      </c>
      <c r="G66" s="179">
        <v>25.008500510030601</v>
      </c>
    </row>
    <row r="67" spans="1:8" s="44" customFormat="1" ht="12.6" customHeight="1">
      <c r="A67" s="4">
        <v>2010</v>
      </c>
      <c r="B67" s="197">
        <v>10.239150123613934</v>
      </c>
      <c r="C67" s="197">
        <v>3.0423385495273654</v>
      </c>
      <c r="D67" s="197">
        <v>4.4235785080855505</v>
      </c>
      <c r="E67" s="197">
        <v>9.429052502678708</v>
      </c>
      <c r="F67" s="197">
        <v>18.663641988038769</v>
      </c>
      <c r="G67" s="296">
        <v>25.421406057283814</v>
      </c>
    </row>
    <row r="68" spans="1:8" s="44" customFormat="1" ht="12.6" customHeight="1">
      <c r="A68" s="76">
        <v>2011</v>
      </c>
      <c r="B68" s="180">
        <v>11.979764386256646</v>
      </c>
      <c r="C68" s="180">
        <v>4.412385050198262</v>
      </c>
      <c r="D68" s="180">
        <v>5.0951503990178022</v>
      </c>
      <c r="E68" s="180">
        <v>9.8694591880648392</v>
      </c>
      <c r="F68" s="180">
        <v>19.906191369606002</v>
      </c>
      <c r="G68" s="179">
        <v>26.741931805222944</v>
      </c>
    </row>
    <row r="69" spans="1:8" s="44" customFormat="1" ht="12.6" customHeight="1">
      <c r="A69" s="357">
        <v>2012</v>
      </c>
      <c r="B69" s="296">
        <v>13.859790491539082</v>
      </c>
      <c r="C69" s="296">
        <v>5.8018609742747671</v>
      </c>
      <c r="D69" s="296">
        <v>6.3147454264932774</v>
      </c>
      <c r="E69" s="296">
        <v>11.889161889161889</v>
      </c>
      <c r="F69" s="296">
        <v>20.491109229466552</v>
      </c>
      <c r="G69" s="296">
        <v>26.888604353393085</v>
      </c>
    </row>
    <row r="70" spans="1:8" s="44" customFormat="1" ht="12.6" customHeight="1">
      <c r="A70" s="76">
        <v>2013</v>
      </c>
      <c r="B70" s="180">
        <v>15.309535185311583</v>
      </c>
      <c r="C70" s="180">
        <v>6.040137053352912</v>
      </c>
      <c r="D70" s="180">
        <v>7.2850678733031673</v>
      </c>
      <c r="E70" s="180">
        <v>13.214385280178423</v>
      </c>
      <c r="F70" s="180">
        <v>21.679413141876072</v>
      </c>
      <c r="G70" s="179">
        <v>27.66634267031899</v>
      </c>
    </row>
    <row r="71" spans="1:8" s="44" customFormat="1" ht="12.6" customHeight="1">
      <c r="A71" s="4">
        <v>2014</v>
      </c>
      <c r="B71" s="197">
        <v>17.525635309852877</v>
      </c>
      <c r="C71" s="197">
        <v>7.2436302379448305</v>
      </c>
      <c r="D71" s="197">
        <v>8.8114993572513729</v>
      </c>
      <c r="E71" s="197">
        <v>15.642307172767797</v>
      </c>
      <c r="F71" s="197">
        <v>25.01455180442375</v>
      </c>
      <c r="G71" s="296">
        <v>28.276137270550677</v>
      </c>
      <c r="H71" s="30"/>
    </row>
    <row r="72" spans="1:8" s="57" customFormat="1" ht="12.6" customHeight="1">
      <c r="A72" s="358">
        <v>2015</v>
      </c>
      <c r="B72" s="355">
        <v>19.999093114471627</v>
      </c>
      <c r="C72" s="355">
        <v>9.1115655532833451</v>
      </c>
      <c r="D72" s="355">
        <v>9.4881239679918714</v>
      </c>
      <c r="E72" s="355">
        <v>17.484962931878584</v>
      </c>
      <c r="F72" s="355">
        <v>28.54116650190651</v>
      </c>
      <c r="G72" s="356">
        <v>30.306014240266627</v>
      </c>
      <c r="H72" s="56"/>
    </row>
    <row r="73" spans="1:8" ht="24.95" customHeight="1">
      <c r="A73" s="743" t="s">
        <v>116</v>
      </c>
      <c r="B73" s="743"/>
      <c r="C73" s="743"/>
      <c r="D73" s="743"/>
      <c r="E73" s="743"/>
      <c r="F73" s="743"/>
      <c r="G73" s="743"/>
    </row>
    <row r="74" spans="1:8" ht="24.95" customHeight="1">
      <c r="A74" s="743" t="s">
        <v>156</v>
      </c>
      <c r="B74" s="743"/>
      <c r="C74" s="743"/>
      <c r="D74" s="743"/>
      <c r="E74" s="743"/>
      <c r="F74" s="743"/>
      <c r="G74" s="743"/>
      <c r="H74" s="59"/>
    </row>
  </sheetData>
  <mergeCells count="15">
    <mergeCell ref="A3:A4"/>
    <mergeCell ref="B3:B4"/>
    <mergeCell ref="C3:G3"/>
    <mergeCell ref="A5:G5"/>
    <mergeCell ref="A16:G16"/>
    <mergeCell ref="A1:B1"/>
    <mergeCell ref="A2:G2"/>
    <mergeCell ref="A73:G73"/>
    <mergeCell ref="A74:G74"/>
    <mergeCell ref="A50:G50"/>
    <mergeCell ref="A51:G51"/>
    <mergeCell ref="A62:G62"/>
    <mergeCell ref="A27:G27"/>
    <mergeCell ref="A28:G28"/>
    <mergeCell ref="A39:G39"/>
  </mergeCells>
  <hyperlinks>
    <hyperlink ref="A1" location="Inhalt!A1" display="Zurück zum Inhalt"/>
  </hyperlinks>
  <pageMargins left="0.7" right="0.7" top="0.78740157499999996" bottom="0.78740157499999996"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5"/>
  <sheetViews>
    <sheetView zoomScaleNormal="100" workbookViewId="0"/>
  </sheetViews>
  <sheetFormatPr baseColWidth="10" defaultColWidth="12.7109375" defaultRowHeight="15"/>
  <cols>
    <col min="1" max="1" width="22" style="74" customWidth="1"/>
    <col min="2" max="2" width="12" style="29" customWidth="1"/>
    <col min="3" max="3" width="10.85546875" style="29" customWidth="1"/>
    <col min="4" max="4" width="9.28515625" style="29" customWidth="1"/>
    <col min="5" max="5" width="9.140625" style="29" customWidth="1"/>
    <col min="6" max="6" width="9.28515625" style="29" customWidth="1"/>
    <col min="7" max="7" width="10.42578125" style="29" customWidth="1"/>
    <col min="8" max="8" width="9.28515625" style="29" customWidth="1"/>
    <col min="9" max="9" width="9.140625" style="29" customWidth="1"/>
    <col min="10" max="10" width="9.28515625" style="29" customWidth="1"/>
    <col min="11" max="11" width="9.140625" style="29" customWidth="1"/>
    <col min="12" max="12" width="9.28515625" style="29" customWidth="1"/>
    <col min="13" max="13" width="9.140625" style="29" customWidth="1"/>
    <col min="14" max="14" width="9.28515625" style="29" customWidth="1"/>
    <col min="15" max="15" width="9.140625" style="29" customWidth="1"/>
    <col min="16" max="16" width="9.28515625" style="29" customWidth="1"/>
    <col min="17" max="17" width="10.7109375" style="29" customWidth="1"/>
    <col min="18" max="18" width="9.28515625" style="29" customWidth="1"/>
    <col min="19" max="19" width="9.140625" style="29" customWidth="1"/>
    <col min="20" max="20" width="9.28515625" style="29" customWidth="1"/>
    <col min="21" max="22" width="11.42578125" style="74" customWidth="1"/>
    <col min="23" max="23" width="24.42578125" style="74" customWidth="1"/>
    <col min="24" max="160" width="11.42578125" style="74" customWidth="1"/>
    <col min="161" max="161" width="22.5703125" style="74" customWidth="1"/>
    <col min="162" max="16384" width="12.7109375" style="74"/>
  </cols>
  <sheetData>
    <row r="1" spans="1:23" ht="25.5" customHeight="1">
      <c r="A1" s="19" t="s">
        <v>344</v>
      </c>
    </row>
    <row r="2" spans="1:23" ht="20.100000000000001" customHeight="1">
      <c r="A2" s="669" t="s">
        <v>244</v>
      </c>
      <c r="B2" s="669"/>
      <c r="C2" s="669"/>
      <c r="D2" s="669"/>
      <c r="E2" s="669"/>
      <c r="F2" s="669"/>
      <c r="G2" s="669"/>
      <c r="H2" s="669"/>
      <c r="I2" s="669"/>
      <c r="J2" s="669"/>
      <c r="K2" s="669"/>
      <c r="L2" s="669"/>
      <c r="M2" s="669"/>
      <c r="N2" s="669"/>
      <c r="O2" s="669"/>
      <c r="P2" s="669"/>
      <c r="Q2" s="669"/>
      <c r="R2" s="669"/>
      <c r="S2" s="669"/>
      <c r="T2" s="669"/>
    </row>
    <row r="3" spans="1:23" ht="12.6" customHeight="1">
      <c r="A3" s="670" t="s">
        <v>0</v>
      </c>
      <c r="B3" s="664" t="s">
        <v>8</v>
      </c>
      <c r="C3" s="746" t="s">
        <v>9</v>
      </c>
      <c r="D3" s="674"/>
      <c r="E3" s="674"/>
      <c r="F3" s="674"/>
      <c r="G3" s="674"/>
      <c r="H3" s="674"/>
      <c r="I3" s="674"/>
      <c r="J3" s="674"/>
      <c r="K3" s="674"/>
      <c r="L3" s="674"/>
      <c r="M3" s="674"/>
      <c r="N3" s="674"/>
      <c r="O3" s="674"/>
      <c r="P3" s="674"/>
      <c r="Q3" s="674"/>
      <c r="R3" s="674"/>
      <c r="S3" s="674"/>
      <c r="T3" s="674"/>
    </row>
    <row r="4" spans="1:23" ht="60" customHeight="1">
      <c r="A4" s="671"/>
      <c r="B4" s="673"/>
      <c r="C4" s="747" t="s">
        <v>172</v>
      </c>
      <c r="D4" s="747"/>
      <c r="E4" s="628" t="s">
        <v>96</v>
      </c>
      <c r="F4" s="712"/>
      <c r="G4" s="628" t="s">
        <v>139</v>
      </c>
      <c r="H4" s="712"/>
      <c r="I4" s="628" t="s">
        <v>162</v>
      </c>
      <c r="J4" s="712"/>
      <c r="K4" s="628" t="s">
        <v>148</v>
      </c>
      <c r="L4" s="712"/>
      <c r="M4" s="628" t="s">
        <v>149</v>
      </c>
      <c r="N4" s="712"/>
      <c r="O4" s="628" t="s">
        <v>143</v>
      </c>
      <c r="P4" s="712"/>
      <c r="Q4" s="628" t="s">
        <v>269</v>
      </c>
      <c r="R4" s="712"/>
      <c r="S4" s="651" t="s">
        <v>147</v>
      </c>
      <c r="T4" s="653"/>
    </row>
    <row r="5" spans="1:23" ht="12.6" customHeight="1">
      <c r="A5" s="671"/>
      <c r="B5" s="666" t="s">
        <v>13</v>
      </c>
      <c r="C5" s="749"/>
      <c r="D5" s="150" t="s">
        <v>14</v>
      </c>
      <c r="E5" s="100" t="s">
        <v>13</v>
      </c>
      <c r="F5" s="150" t="s">
        <v>14</v>
      </c>
      <c r="G5" s="100" t="s">
        <v>13</v>
      </c>
      <c r="H5" s="150" t="s">
        <v>14</v>
      </c>
      <c r="I5" s="100" t="s">
        <v>13</v>
      </c>
      <c r="J5" s="150" t="s">
        <v>14</v>
      </c>
      <c r="K5" s="100" t="s">
        <v>13</v>
      </c>
      <c r="L5" s="150" t="s">
        <v>14</v>
      </c>
      <c r="M5" s="100" t="s">
        <v>13</v>
      </c>
      <c r="N5" s="150" t="s">
        <v>14</v>
      </c>
      <c r="O5" s="100" t="s">
        <v>13</v>
      </c>
      <c r="P5" s="150" t="s">
        <v>14</v>
      </c>
      <c r="Q5" s="100" t="s">
        <v>13</v>
      </c>
      <c r="R5" s="150" t="s">
        <v>14</v>
      </c>
      <c r="S5" s="100" t="s">
        <v>13</v>
      </c>
      <c r="T5" s="150" t="s">
        <v>14</v>
      </c>
    </row>
    <row r="6" spans="1:23" ht="12.6" customHeight="1">
      <c r="A6" s="683">
        <v>2015</v>
      </c>
      <c r="B6" s="683"/>
      <c r="C6" s="683"/>
      <c r="D6" s="683"/>
      <c r="E6" s="683"/>
      <c r="F6" s="683"/>
      <c r="G6" s="683"/>
      <c r="H6" s="683"/>
      <c r="I6" s="683"/>
      <c r="J6" s="683"/>
      <c r="K6" s="683"/>
      <c r="L6" s="683"/>
      <c r="M6" s="683"/>
      <c r="N6" s="683"/>
      <c r="O6" s="683"/>
      <c r="P6" s="683"/>
      <c r="Q6" s="683"/>
      <c r="R6" s="683"/>
      <c r="S6" s="683"/>
      <c r="T6" s="683"/>
    </row>
    <row r="7" spans="1:23" ht="12.6" customHeight="1">
      <c r="A7" s="16" t="s">
        <v>1</v>
      </c>
      <c r="B7" s="362">
        <v>514206</v>
      </c>
      <c r="C7" s="362">
        <v>22787</v>
      </c>
      <c r="D7" s="293">
        <v>4.4314924368832722</v>
      </c>
      <c r="E7" s="362">
        <v>3663</v>
      </c>
      <c r="F7" s="293">
        <v>0.71236041586445897</v>
      </c>
      <c r="G7" s="362">
        <v>361315</v>
      </c>
      <c r="H7" s="293">
        <v>70.266585765238062</v>
      </c>
      <c r="I7" s="362">
        <v>67590</v>
      </c>
      <c r="J7" s="293">
        <v>13.144537403297511</v>
      </c>
      <c r="K7" s="362">
        <v>2920</v>
      </c>
      <c r="L7" s="293">
        <v>0.56786579697630912</v>
      </c>
      <c r="M7" s="362">
        <v>6145</v>
      </c>
      <c r="N7" s="293">
        <v>1.1950463432943217</v>
      </c>
      <c r="O7" s="362">
        <v>13141</v>
      </c>
      <c r="P7" s="293">
        <v>2.5555905609813965</v>
      </c>
      <c r="Q7" s="362">
        <v>24453</v>
      </c>
      <c r="R7" s="293">
        <v>4.7554871005005772</v>
      </c>
      <c r="S7" s="362">
        <v>12192</v>
      </c>
      <c r="T7" s="293">
        <v>2.3710341769640961</v>
      </c>
      <c r="U7" s="56"/>
    </row>
    <row r="8" spans="1:23" ht="12.6" customHeight="1">
      <c r="A8" s="92" t="s">
        <v>2</v>
      </c>
      <c r="B8" s="361">
        <v>411906</v>
      </c>
      <c r="C8" s="361">
        <v>18033</v>
      </c>
      <c r="D8" s="292">
        <v>4.3779405980976245</v>
      </c>
      <c r="E8" s="361">
        <v>2590</v>
      </c>
      <c r="F8" s="292">
        <v>0.6287842371803275</v>
      </c>
      <c r="G8" s="361">
        <v>273993</v>
      </c>
      <c r="H8" s="292">
        <v>66.518331852412928</v>
      </c>
      <c r="I8" s="361">
        <v>66220</v>
      </c>
      <c r="J8" s="292">
        <v>16.076483469529457</v>
      </c>
      <c r="K8" s="361">
        <v>2540</v>
      </c>
      <c r="L8" s="292">
        <v>0.61664554534286953</v>
      </c>
      <c r="M8" s="361">
        <v>5534</v>
      </c>
      <c r="N8" s="292">
        <v>1.3435104125698583</v>
      </c>
      <c r="O8" s="361">
        <v>11031</v>
      </c>
      <c r="P8" s="292">
        <v>2.6780381931799973</v>
      </c>
      <c r="Q8" s="361">
        <v>21194</v>
      </c>
      <c r="R8" s="292">
        <v>5.1453486960617232</v>
      </c>
      <c r="S8" s="361">
        <v>10771</v>
      </c>
      <c r="T8" s="292">
        <v>2.6149169956252156</v>
      </c>
      <c r="U8" s="56"/>
    </row>
    <row r="9" spans="1:23" ht="12.6" customHeight="1">
      <c r="A9" s="16" t="s">
        <v>3</v>
      </c>
      <c r="B9" s="362">
        <v>102300</v>
      </c>
      <c r="C9" s="362">
        <v>4754</v>
      </c>
      <c r="D9" s="293">
        <v>4.6471163245356797</v>
      </c>
      <c r="E9" s="362">
        <v>1073</v>
      </c>
      <c r="F9" s="293">
        <v>1.0488758553274682</v>
      </c>
      <c r="G9" s="362">
        <v>87322</v>
      </c>
      <c r="H9" s="293">
        <v>85.358748778103617</v>
      </c>
      <c r="I9" s="362">
        <v>1370</v>
      </c>
      <c r="J9" s="293">
        <v>1.3391984359726294</v>
      </c>
      <c r="K9" s="362">
        <v>380</v>
      </c>
      <c r="L9" s="293">
        <v>0.37145650048875856</v>
      </c>
      <c r="M9" s="362">
        <v>611</v>
      </c>
      <c r="N9" s="293">
        <v>0.5972629521016618</v>
      </c>
      <c r="O9" s="362">
        <v>2110</v>
      </c>
      <c r="P9" s="293">
        <v>2.0625610948191593</v>
      </c>
      <c r="Q9" s="362">
        <v>3259</v>
      </c>
      <c r="R9" s="293">
        <v>3.1857282502443791</v>
      </c>
      <c r="S9" s="362">
        <v>1421</v>
      </c>
      <c r="T9" s="293">
        <v>1.3890518084066472</v>
      </c>
      <c r="U9" s="56"/>
    </row>
    <row r="10" spans="1:23" ht="12.6" customHeight="1">
      <c r="A10" s="92" t="s">
        <v>19</v>
      </c>
      <c r="B10" s="361">
        <v>78192</v>
      </c>
      <c r="C10" s="361">
        <v>2619</v>
      </c>
      <c r="D10" s="292">
        <v>3.3494475138121547</v>
      </c>
      <c r="E10" s="361">
        <v>787</v>
      </c>
      <c r="F10" s="292">
        <v>1.0064968283200328</v>
      </c>
      <c r="G10" s="361">
        <v>53902</v>
      </c>
      <c r="H10" s="292">
        <v>68.935440965827709</v>
      </c>
      <c r="I10" s="361">
        <v>7540</v>
      </c>
      <c r="J10" s="292">
        <v>9.6429302230407199</v>
      </c>
      <c r="K10" s="361">
        <v>566</v>
      </c>
      <c r="L10" s="292">
        <v>0.7238592183343564</v>
      </c>
      <c r="M10" s="361">
        <v>996</v>
      </c>
      <c r="N10" s="292">
        <v>1.2737875997544506</v>
      </c>
      <c r="O10" s="361">
        <v>3550</v>
      </c>
      <c r="P10" s="292">
        <v>4.5401064047472888</v>
      </c>
      <c r="Q10" s="361">
        <v>6198</v>
      </c>
      <c r="R10" s="292">
        <v>7.926642111724985</v>
      </c>
      <c r="S10" s="361">
        <v>2034</v>
      </c>
      <c r="T10" s="292">
        <v>2.6012891344383058</v>
      </c>
      <c r="U10" s="56"/>
    </row>
    <row r="11" spans="1:23" ht="12.6" customHeight="1">
      <c r="A11" s="17" t="s">
        <v>20</v>
      </c>
      <c r="B11" s="362">
        <v>75617</v>
      </c>
      <c r="C11" s="362">
        <v>2715</v>
      </c>
      <c r="D11" s="293">
        <v>3.5904624621447558</v>
      </c>
      <c r="E11" s="362">
        <v>354</v>
      </c>
      <c r="F11" s="293">
        <v>0.46814869672163667</v>
      </c>
      <c r="G11" s="362">
        <v>37411</v>
      </c>
      <c r="H11" s="293">
        <v>49.474324556647318</v>
      </c>
      <c r="I11" s="362">
        <v>28480</v>
      </c>
      <c r="J11" s="293">
        <v>37.66348836901755</v>
      </c>
      <c r="K11" s="362">
        <v>170</v>
      </c>
      <c r="L11" s="293">
        <v>0.22481717074202892</v>
      </c>
      <c r="M11" s="362">
        <v>474</v>
      </c>
      <c r="N11" s="293">
        <v>0.6268431701865983</v>
      </c>
      <c r="O11" s="362">
        <v>1192</v>
      </c>
      <c r="P11" s="293">
        <v>1.576365103085285</v>
      </c>
      <c r="Q11" s="362">
        <v>3599</v>
      </c>
      <c r="R11" s="293">
        <v>4.7595117500033064</v>
      </c>
      <c r="S11" s="362">
        <v>1222</v>
      </c>
      <c r="T11" s="293">
        <v>1.6160387214515255</v>
      </c>
      <c r="U11" s="56"/>
      <c r="W11" s="116"/>
    </row>
    <row r="12" spans="1:23" ht="12.6" customHeight="1">
      <c r="A12" s="92" t="s">
        <v>61</v>
      </c>
      <c r="B12" s="361">
        <v>26306</v>
      </c>
      <c r="C12" s="361">
        <v>1236</v>
      </c>
      <c r="D12" s="292">
        <v>4.6985478598038473</v>
      </c>
      <c r="E12" s="361">
        <v>323</v>
      </c>
      <c r="F12" s="292">
        <v>1.2278567627157302</v>
      </c>
      <c r="G12" s="361">
        <v>20673</v>
      </c>
      <c r="H12" s="292">
        <v>78.586634227932791</v>
      </c>
      <c r="I12" s="361">
        <v>291</v>
      </c>
      <c r="J12" s="292">
        <v>1.1062115106819737</v>
      </c>
      <c r="K12" s="361">
        <v>150</v>
      </c>
      <c r="L12" s="292">
        <v>0.57021211890823387</v>
      </c>
      <c r="M12" s="361">
        <v>190</v>
      </c>
      <c r="N12" s="292">
        <v>0.72226868395042954</v>
      </c>
      <c r="O12" s="361">
        <v>954</v>
      </c>
      <c r="P12" s="292">
        <v>3.6265490762563672</v>
      </c>
      <c r="Q12" s="361">
        <v>1965</v>
      </c>
      <c r="R12" s="292">
        <v>7.4697787576978634</v>
      </c>
      <c r="S12" s="361">
        <v>524</v>
      </c>
      <c r="T12" s="292">
        <v>1.9919410020527637</v>
      </c>
      <c r="U12" s="56"/>
    </row>
    <row r="13" spans="1:23" ht="12.6" customHeight="1">
      <c r="A13" s="17" t="s">
        <v>23</v>
      </c>
      <c r="B13" s="362">
        <v>14270</v>
      </c>
      <c r="C13" s="362">
        <v>311</v>
      </c>
      <c r="D13" s="293">
        <v>2.1793973370707778</v>
      </c>
      <c r="E13" s="362">
        <v>65</v>
      </c>
      <c r="F13" s="293">
        <v>0.45550105115627187</v>
      </c>
      <c r="G13" s="362">
        <v>12866</v>
      </c>
      <c r="H13" s="293">
        <v>90.16117729502453</v>
      </c>
      <c r="I13" s="362">
        <v>63</v>
      </c>
      <c r="J13" s="293">
        <v>0.44148563419761738</v>
      </c>
      <c r="K13" s="362">
        <v>43</v>
      </c>
      <c r="L13" s="293">
        <v>0.30133146461107219</v>
      </c>
      <c r="M13" s="362">
        <v>74</v>
      </c>
      <c r="N13" s="293">
        <v>0.5185704274702172</v>
      </c>
      <c r="O13" s="362">
        <v>247</v>
      </c>
      <c r="P13" s="293">
        <v>1.7309039943938331</v>
      </c>
      <c r="Q13" s="362">
        <v>443</v>
      </c>
      <c r="R13" s="293">
        <v>3.1044148563419762</v>
      </c>
      <c r="S13" s="362">
        <v>158</v>
      </c>
      <c r="T13" s="293">
        <v>1.107217939733707</v>
      </c>
      <c r="U13" s="56"/>
    </row>
    <row r="14" spans="1:23" ht="12.6" customHeight="1">
      <c r="A14" s="92" t="s">
        <v>24</v>
      </c>
      <c r="B14" s="361">
        <v>4220</v>
      </c>
      <c r="C14" s="361">
        <v>341</v>
      </c>
      <c r="D14" s="292">
        <v>8.0805687203791461</v>
      </c>
      <c r="E14" s="361">
        <v>20</v>
      </c>
      <c r="F14" s="292">
        <v>0.47393364928909953</v>
      </c>
      <c r="G14" s="361">
        <v>2774</v>
      </c>
      <c r="H14" s="292">
        <v>65.73459715639811</v>
      </c>
      <c r="I14" s="361">
        <v>487</v>
      </c>
      <c r="J14" s="292">
        <v>11.540284360189574</v>
      </c>
      <c r="K14" s="361">
        <v>23</v>
      </c>
      <c r="L14" s="292">
        <v>0.54502369668246442</v>
      </c>
      <c r="M14" s="361">
        <v>57</v>
      </c>
      <c r="N14" s="292">
        <v>1.3507109004739337</v>
      </c>
      <c r="O14" s="361">
        <v>129</v>
      </c>
      <c r="P14" s="292">
        <v>3.0568720379146921</v>
      </c>
      <c r="Q14" s="361">
        <v>221</v>
      </c>
      <c r="R14" s="292">
        <v>5.2369668246445498</v>
      </c>
      <c r="S14" s="361">
        <v>168</v>
      </c>
      <c r="T14" s="292">
        <v>3.9810426540284358</v>
      </c>
      <c r="U14" s="56"/>
    </row>
    <row r="15" spans="1:23" ht="12.6" customHeight="1">
      <c r="A15" s="17" t="s">
        <v>25</v>
      </c>
      <c r="B15" s="362">
        <v>12559</v>
      </c>
      <c r="C15" s="362">
        <v>979</v>
      </c>
      <c r="D15" s="293">
        <v>7.7952066247312688</v>
      </c>
      <c r="E15" s="362">
        <v>136</v>
      </c>
      <c r="F15" s="293">
        <v>1.0828887650290628</v>
      </c>
      <c r="G15" s="362">
        <v>7285</v>
      </c>
      <c r="H15" s="293">
        <v>58.006210685564135</v>
      </c>
      <c r="I15" s="362">
        <v>2495</v>
      </c>
      <c r="J15" s="293">
        <v>19.86623138784935</v>
      </c>
      <c r="K15" s="362">
        <v>103</v>
      </c>
      <c r="L15" s="293">
        <v>0.82012899116171667</v>
      </c>
      <c r="M15" s="362">
        <v>196</v>
      </c>
      <c r="N15" s="293">
        <v>1.5606338084242375</v>
      </c>
      <c r="O15" s="362">
        <v>417</v>
      </c>
      <c r="P15" s="293">
        <v>3.3203280515964648</v>
      </c>
      <c r="Q15" s="362">
        <v>325</v>
      </c>
      <c r="R15" s="293">
        <v>2.5877856517238635</v>
      </c>
      <c r="S15" s="362">
        <v>623</v>
      </c>
      <c r="T15" s="293">
        <v>4.9605860339198982</v>
      </c>
      <c r="U15" s="56"/>
    </row>
    <row r="16" spans="1:23" ht="12.6" customHeight="1">
      <c r="A16" s="92" t="s">
        <v>26</v>
      </c>
      <c r="B16" s="361">
        <v>42929</v>
      </c>
      <c r="C16" s="361">
        <v>3465</v>
      </c>
      <c r="D16" s="292">
        <v>8.0714668405972656</v>
      </c>
      <c r="E16" s="361">
        <v>437</v>
      </c>
      <c r="F16" s="292">
        <v>1.0179598872557012</v>
      </c>
      <c r="G16" s="361">
        <v>29508</v>
      </c>
      <c r="H16" s="292">
        <v>68.736751380185893</v>
      </c>
      <c r="I16" s="361">
        <v>2078</v>
      </c>
      <c r="J16" s="292">
        <v>4.8405506766987347</v>
      </c>
      <c r="K16" s="361">
        <v>297</v>
      </c>
      <c r="L16" s="292">
        <v>0.69184001490833702</v>
      </c>
      <c r="M16" s="361">
        <v>253</v>
      </c>
      <c r="N16" s="292">
        <v>0.58934519788487971</v>
      </c>
      <c r="O16" s="361">
        <v>2105</v>
      </c>
      <c r="P16" s="292">
        <v>4.9034452235085837</v>
      </c>
      <c r="Q16" s="361">
        <v>3265</v>
      </c>
      <c r="R16" s="292">
        <v>7.6055813086724591</v>
      </c>
      <c r="S16" s="361">
        <v>1521</v>
      </c>
      <c r="T16" s="292">
        <v>3.5430594702881502</v>
      </c>
      <c r="U16" s="56"/>
    </row>
    <row r="17" spans="1:21" ht="12.6" customHeight="1">
      <c r="A17" s="17" t="s">
        <v>27</v>
      </c>
      <c r="B17" s="362">
        <v>9435</v>
      </c>
      <c r="C17" s="362">
        <v>188</v>
      </c>
      <c r="D17" s="293">
        <v>1.9925808161102279</v>
      </c>
      <c r="E17" s="362">
        <v>90</v>
      </c>
      <c r="F17" s="293">
        <v>0.95389507154213038</v>
      </c>
      <c r="G17" s="362">
        <v>8746</v>
      </c>
      <c r="H17" s="293">
        <v>92.697403285638586</v>
      </c>
      <c r="I17" s="362">
        <v>118</v>
      </c>
      <c r="J17" s="293">
        <v>1.2506624271330153</v>
      </c>
      <c r="K17" s="362">
        <v>31</v>
      </c>
      <c r="L17" s="293">
        <v>0.32856385797562271</v>
      </c>
      <c r="M17" s="362">
        <v>24</v>
      </c>
      <c r="N17" s="293">
        <v>0.25437201907790141</v>
      </c>
      <c r="O17" s="362">
        <v>58</v>
      </c>
      <c r="P17" s="293">
        <v>0.61473237943826176</v>
      </c>
      <c r="Q17" s="362">
        <v>36</v>
      </c>
      <c r="R17" s="293">
        <v>0.38155802861685217</v>
      </c>
      <c r="S17" s="362">
        <v>144</v>
      </c>
      <c r="T17" s="293">
        <v>1.5262321144674087</v>
      </c>
      <c r="U17" s="56"/>
    </row>
    <row r="18" spans="1:21" ht="12.6" customHeight="1">
      <c r="A18" s="92" t="s">
        <v>28</v>
      </c>
      <c r="B18" s="361">
        <v>44092</v>
      </c>
      <c r="C18" s="361">
        <v>1698</v>
      </c>
      <c r="D18" s="292">
        <v>3.8510387371858839</v>
      </c>
      <c r="E18" s="361">
        <v>150</v>
      </c>
      <c r="F18" s="292">
        <v>0.34019776830263992</v>
      </c>
      <c r="G18" s="361">
        <v>31814</v>
      </c>
      <c r="H18" s="292">
        <v>72.153678671867908</v>
      </c>
      <c r="I18" s="361">
        <v>6980</v>
      </c>
      <c r="J18" s="292">
        <v>15.830536151682844</v>
      </c>
      <c r="K18" s="361">
        <v>390</v>
      </c>
      <c r="L18" s="292">
        <v>0.88451419758686378</v>
      </c>
      <c r="M18" s="361">
        <v>626</v>
      </c>
      <c r="N18" s="292">
        <v>1.4197586863830174</v>
      </c>
      <c r="O18" s="361">
        <v>590</v>
      </c>
      <c r="P18" s="292">
        <v>1.3381112219903837</v>
      </c>
      <c r="Q18" s="361">
        <v>405</v>
      </c>
      <c r="R18" s="292">
        <v>0.91853397441712781</v>
      </c>
      <c r="S18" s="361">
        <v>1439</v>
      </c>
      <c r="T18" s="292">
        <v>3.2636305905833258</v>
      </c>
      <c r="U18" s="56"/>
    </row>
    <row r="19" spans="1:21" ht="12.6" customHeight="1">
      <c r="A19" s="16" t="s">
        <v>29</v>
      </c>
      <c r="B19" s="363">
        <v>103754</v>
      </c>
      <c r="C19" s="363">
        <v>4304</v>
      </c>
      <c r="D19" s="364">
        <v>4.1482738014919907</v>
      </c>
      <c r="E19" s="363">
        <v>493</v>
      </c>
      <c r="F19" s="364">
        <v>0.47516240337721921</v>
      </c>
      <c r="G19" s="363">
        <v>76430</v>
      </c>
      <c r="H19" s="364">
        <v>73.664629797405397</v>
      </c>
      <c r="I19" s="363">
        <v>10341</v>
      </c>
      <c r="J19" s="364">
        <v>9.9668446517724618</v>
      </c>
      <c r="K19" s="363">
        <v>370</v>
      </c>
      <c r="L19" s="364">
        <v>0.35661275709852153</v>
      </c>
      <c r="M19" s="363">
        <v>2279</v>
      </c>
      <c r="N19" s="364">
        <v>2.1965418200744069</v>
      </c>
      <c r="O19" s="363">
        <v>2107</v>
      </c>
      <c r="P19" s="364">
        <v>2.0307650789367155</v>
      </c>
      <c r="Q19" s="363">
        <v>5140</v>
      </c>
      <c r="R19" s="364">
        <v>4.9540258688821632</v>
      </c>
      <c r="S19" s="363">
        <v>2290</v>
      </c>
      <c r="T19" s="364">
        <v>2.2071438209611194</v>
      </c>
      <c r="U19" s="56"/>
    </row>
    <row r="20" spans="1:21" ht="12.6" customHeight="1">
      <c r="A20" s="92" t="s">
        <v>30</v>
      </c>
      <c r="B20" s="361">
        <v>27906</v>
      </c>
      <c r="C20" s="361">
        <v>961</v>
      </c>
      <c r="D20" s="292">
        <v>3.4437038629685373</v>
      </c>
      <c r="E20" s="361">
        <v>112</v>
      </c>
      <c r="F20" s="292">
        <v>0.40134738049165053</v>
      </c>
      <c r="G20" s="361">
        <v>20452</v>
      </c>
      <c r="H20" s="292">
        <v>73.288898444778894</v>
      </c>
      <c r="I20" s="361">
        <v>2696</v>
      </c>
      <c r="J20" s="292">
        <v>9.6610048018347303</v>
      </c>
      <c r="K20" s="361">
        <v>234</v>
      </c>
      <c r="L20" s="292">
        <v>0.8385293485271984</v>
      </c>
      <c r="M20" s="361">
        <v>518</v>
      </c>
      <c r="N20" s="292">
        <v>1.8562316347738836</v>
      </c>
      <c r="O20" s="361">
        <v>533</v>
      </c>
      <c r="P20" s="292">
        <v>1.9099835160897298</v>
      </c>
      <c r="Q20" s="361">
        <v>1571</v>
      </c>
      <c r="R20" s="292">
        <v>5.6296137031462772</v>
      </c>
      <c r="S20" s="361">
        <v>829</v>
      </c>
      <c r="T20" s="292">
        <v>2.9706873073890918</v>
      </c>
      <c r="U20" s="56"/>
    </row>
    <row r="21" spans="1:21" ht="12.6" customHeight="1">
      <c r="A21" s="17" t="s">
        <v>31</v>
      </c>
      <c r="B21" s="362">
        <v>5915</v>
      </c>
      <c r="C21" s="362">
        <v>130</v>
      </c>
      <c r="D21" s="293">
        <v>2.197802197802198</v>
      </c>
      <c r="E21" s="362">
        <v>19</v>
      </c>
      <c r="F21" s="293">
        <v>0.32121724429416737</v>
      </c>
      <c r="G21" s="362">
        <v>4031</v>
      </c>
      <c r="H21" s="293">
        <v>68.148774302620453</v>
      </c>
      <c r="I21" s="362">
        <v>1116</v>
      </c>
      <c r="J21" s="293">
        <v>18.867286559594252</v>
      </c>
      <c r="K21" s="362">
        <v>24</v>
      </c>
      <c r="L21" s="293">
        <v>0.40574809805579037</v>
      </c>
      <c r="M21" s="362">
        <v>68</v>
      </c>
      <c r="N21" s="293">
        <v>1.1496196111580728</v>
      </c>
      <c r="O21" s="362">
        <v>86</v>
      </c>
      <c r="P21" s="293">
        <v>1.4539306846999154</v>
      </c>
      <c r="Q21" s="362">
        <v>325</v>
      </c>
      <c r="R21" s="293">
        <v>5.4945054945054945</v>
      </c>
      <c r="S21" s="362">
        <v>116</v>
      </c>
      <c r="T21" s="293">
        <v>1.9611158072696535</v>
      </c>
      <c r="U21" s="56"/>
    </row>
    <row r="22" spans="1:21" ht="12.6" customHeight="1">
      <c r="A22" s="92" t="s">
        <v>32</v>
      </c>
      <c r="B22" s="361">
        <v>24065</v>
      </c>
      <c r="C22" s="361">
        <v>1785</v>
      </c>
      <c r="D22" s="292">
        <v>7.4174111780594227</v>
      </c>
      <c r="E22" s="361">
        <v>229</v>
      </c>
      <c r="F22" s="292">
        <v>0.95158944525244127</v>
      </c>
      <c r="G22" s="361">
        <v>20401</v>
      </c>
      <c r="H22" s="292">
        <v>84.774568875960938</v>
      </c>
      <c r="I22" s="361">
        <v>122</v>
      </c>
      <c r="J22" s="292">
        <v>0.50696031581134426</v>
      </c>
      <c r="K22" s="361">
        <v>75</v>
      </c>
      <c r="L22" s="292">
        <v>0.31165593185123625</v>
      </c>
      <c r="M22" s="361">
        <v>156</v>
      </c>
      <c r="N22" s="292">
        <v>0.64824433825057137</v>
      </c>
      <c r="O22" s="361">
        <v>446</v>
      </c>
      <c r="P22" s="292">
        <v>1.8533139414086848</v>
      </c>
      <c r="Q22" s="361">
        <v>522</v>
      </c>
      <c r="R22" s="292">
        <v>2.1691252856846042</v>
      </c>
      <c r="S22" s="361">
        <v>329</v>
      </c>
      <c r="T22" s="292">
        <v>1.3671306877207563</v>
      </c>
      <c r="U22" s="56"/>
    </row>
    <row r="23" spans="1:21" ht="12.6" customHeight="1">
      <c r="A23" s="17" t="s">
        <v>33</v>
      </c>
      <c r="B23" s="362">
        <v>13953</v>
      </c>
      <c r="C23" s="362">
        <v>458</v>
      </c>
      <c r="D23" s="293">
        <v>3.2824482190209991</v>
      </c>
      <c r="E23" s="362">
        <v>143</v>
      </c>
      <c r="F23" s="293">
        <v>1.0248692037554648</v>
      </c>
      <c r="G23" s="362">
        <v>12151</v>
      </c>
      <c r="H23" s="293">
        <v>87.085214649179392</v>
      </c>
      <c r="I23" s="362">
        <v>427</v>
      </c>
      <c r="J23" s="293">
        <v>3.0602737762488355</v>
      </c>
      <c r="K23" s="362">
        <v>56</v>
      </c>
      <c r="L23" s="293">
        <v>0.40134738049165053</v>
      </c>
      <c r="M23" s="362">
        <v>110</v>
      </c>
      <c r="N23" s="293">
        <v>0.78836092596574214</v>
      </c>
      <c r="O23" s="362">
        <v>180</v>
      </c>
      <c r="P23" s="293">
        <v>1.2900451515803053</v>
      </c>
      <c r="Q23" s="362">
        <v>291</v>
      </c>
      <c r="R23" s="293">
        <v>2.085572995054827</v>
      </c>
      <c r="S23" s="362">
        <v>137</v>
      </c>
      <c r="T23" s="293">
        <v>0.98186769870278789</v>
      </c>
      <c r="U23" s="56"/>
    </row>
    <row r="24" spans="1:21" ht="12.6" customHeight="1">
      <c r="A24" s="92" t="s">
        <v>34</v>
      </c>
      <c r="B24" s="361">
        <v>16722</v>
      </c>
      <c r="C24" s="361">
        <v>821</v>
      </c>
      <c r="D24" s="292">
        <v>4.9096997966750386</v>
      </c>
      <c r="E24" s="361">
        <v>82</v>
      </c>
      <c r="F24" s="292">
        <v>0.49037196507594788</v>
      </c>
      <c r="G24" s="361">
        <v>10386</v>
      </c>
      <c r="H24" s="292">
        <v>62.109795479009691</v>
      </c>
      <c r="I24" s="361">
        <v>4007</v>
      </c>
      <c r="J24" s="292">
        <v>23.962444683650283</v>
      </c>
      <c r="K24" s="361">
        <v>363</v>
      </c>
      <c r="L24" s="292">
        <v>2.1707929673484032</v>
      </c>
      <c r="M24" s="361">
        <v>67</v>
      </c>
      <c r="N24" s="292">
        <v>0.40066977634254275</v>
      </c>
      <c r="O24" s="361">
        <v>322</v>
      </c>
      <c r="P24" s="292">
        <v>1.9256069848104294</v>
      </c>
      <c r="Q24" s="361">
        <v>145</v>
      </c>
      <c r="R24" s="292">
        <v>0.86712115775624921</v>
      </c>
      <c r="S24" s="361">
        <v>529</v>
      </c>
      <c r="T24" s="292">
        <v>3.1634971893314199</v>
      </c>
      <c r="U24" s="56"/>
    </row>
    <row r="25" spans="1:21" ht="12.6" customHeight="1">
      <c r="A25" s="17" t="s">
        <v>35</v>
      </c>
      <c r="B25" s="362">
        <v>14271</v>
      </c>
      <c r="C25" s="362">
        <v>776</v>
      </c>
      <c r="D25" s="293">
        <v>5.4376007287506134</v>
      </c>
      <c r="E25" s="362">
        <v>223</v>
      </c>
      <c r="F25" s="293">
        <v>1.5626094877724055</v>
      </c>
      <c r="G25" s="362">
        <v>12485</v>
      </c>
      <c r="H25" s="293">
        <v>87.485109662952837</v>
      </c>
      <c r="I25" s="362">
        <v>349</v>
      </c>
      <c r="J25" s="293">
        <v>2.4455188844509843</v>
      </c>
      <c r="K25" s="362">
        <v>25</v>
      </c>
      <c r="L25" s="293">
        <v>0.1751804358489244</v>
      </c>
      <c r="M25" s="362">
        <v>57</v>
      </c>
      <c r="N25" s="293">
        <v>0.39941139373554763</v>
      </c>
      <c r="O25" s="362">
        <v>225</v>
      </c>
      <c r="P25" s="293">
        <v>1.5766239226403196</v>
      </c>
      <c r="Q25" s="362">
        <v>2</v>
      </c>
      <c r="R25" s="293">
        <v>1.4014434867913952E-2</v>
      </c>
      <c r="S25" s="362">
        <v>129</v>
      </c>
      <c r="T25" s="293">
        <v>0.90393104898044985</v>
      </c>
      <c r="U25" s="56"/>
    </row>
    <row r="26" spans="1:21" ht="12.6" customHeight="1">
      <c r="A26" s="683">
        <v>2013</v>
      </c>
      <c r="B26" s="683"/>
      <c r="C26" s="683"/>
      <c r="D26" s="683"/>
      <c r="E26" s="683"/>
      <c r="F26" s="683"/>
      <c r="G26" s="683"/>
      <c r="H26" s="683"/>
      <c r="I26" s="683"/>
      <c r="J26" s="683"/>
      <c r="K26" s="683"/>
      <c r="L26" s="683"/>
      <c r="M26" s="683"/>
      <c r="N26" s="683"/>
      <c r="O26" s="683"/>
      <c r="P26" s="683"/>
      <c r="Q26" s="683"/>
      <c r="R26" s="683"/>
      <c r="S26" s="683"/>
      <c r="T26" s="683"/>
      <c r="U26" s="43"/>
    </row>
    <row r="27" spans="1:21" ht="12.6" customHeight="1">
      <c r="A27" s="16" t="s">
        <v>1</v>
      </c>
      <c r="B27" s="362">
        <v>457867</v>
      </c>
      <c r="C27" s="362">
        <v>19506</v>
      </c>
      <c r="D27" s="293">
        <v>4.2601890942129481</v>
      </c>
      <c r="E27" s="362">
        <v>1572</v>
      </c>
      <c r="F27" s="293">
        <v>0.34333114201285525</v>
      </c>
      <c r="G27" s="362">
        <v>326774</v>
      </c>
      <c r="H27" s="293">
        <v>71.368759923733307</v>
      </c>
      <c r="I27" s="362">
        <v>60144</v>
      </c>
      <c r="J27" s="293">
        <v>13.135692242507103</v>
      </c>
      <c r="K27" s="362">
        <v>2750</v>
      </c>
      <c r="L27" s="293">
        <v>0.60061109448813743</v>
      </c>
      <c r="M27" s="362">
        <v>5753</v>
      </c>
      <c r="N27" s="293">
        <v>1.2564784096691834</v>
      </c>
      <c r="O27" s="362">
        <v>12020</v>
      </c>
      <c r="P27" s="293">
        <v>2.6252164929990585</v>
      </c>
      <c r="Q27" s="362">
        <v>18341</v>
      </c>
      <c r="R27" s="293">
        <v>4.0057483941843373</v>
      </c>
      <c r="S27" s="362">
        <v>11007</v>
      </c>
      <c r="T27" s="293">
        <v>2.403973206193065</v>
      </c>
      <c r="U27" s="56"/>
    </row>
    <row r="28" spans="1:21" ht="12.6" customHeight="1">
      <c r="A28" s="92" t="s">
        <v>2</v>
      </c>
      <c r="B28" s="361">
        <v>363290</v>
      </c>
      <c r="C28" s="361">
        <v>15147</v>
      </c>
      <c r="D28" s="292">
        <v>4.1693963500233977</v>
      </c>
      <c r="E28" s="361">
        <v>1099</v>
      </c>
      <c r="F28" s="292">
        <v>0.30251314376944038</v>
      </c>
      <c r="G28" s="361">
        <v>246088</v>
      </c>
      <c r="H28" s="292">
        <v>67.738721131878108</v>
      </c>
      <c r="I28" s="361">
        <v>58776</v>
      </c>
      <c r="J28" s="292">
        <v>16.178810316826777</v>
      </c>
      <c r="K28" s="361">
        <v>2386</v>
      </c>
      <c r="L28" s="292">
        <v>0.6567755787387487</v>
      </c>
      <c r="M28" s="361">
        <v>5112</v>
      </c>
      <c r="N28" s="292">
        <v>1.4071403011368329</v>
      </c>
      <c r="O28" s="361">
        <v>9250</v>
      </c>
      <c r="P28" s="292">
        <v>2.5461752319083928</v>
      </c>
      <c r="Q28" s="361">
        <v>15911</v>
      </c>
      <c r="R28" s="292">
        <v>4.3796966610696693</v>
      </c>
      <c r="S28" s="361">
        <v>9521</v>
      </c>
      <c r="T28" s="292">
        <v>2.6207712846486277</v>
      </c>
      <c r="U28" s="56"/>
    </row>
    <row r="29" spans="1:21" ht="12.6" customHeight="1">
      <c r="A29" s="16" t="s">
        <v>3</v>
      </c>
      <c r="B29" s="362">
        <v>94577</v>
      </c>
      <c r="C29" s="362">
        <v>4359</v>
      </c>
      <c r="D29" s="293">
        <v>4.608942977679563</v>
      </c>
      <c r="E29" s="362">
        <v>473</v>
      </c>
      <c r="F29" s="293">
        <v>0.50012159404506384</v>
      </c>
      <c r="G29" s="362">
        <v>80686</v>
      </c>
      <c r="H29" s="293">
        <v>85.312496695813991</v>
      </c>
      <c r="I29" s="362">
        <v>1368</v>
      </c>
      <c r="J29" s="293">
        <v>1.4464404664981971</v>
      </c>
      <c r="K29" s="362">
        <v>364</v>
      </c>
      <c r="L29" s="293">
        <v>0.38487158611501737</v>
      </c>
      <c r="M29" s="362">
        <v>641</v>
      </c>
      <c r="N29" s="293">
        <v>0.67775463379045642</v>
      </c>
      <c r="O29" s="362">
        <v>2770</v>
      </c>
      <c r="P29" s="293">
        <v>2.9288304767543907</v>
      </c>
      <c r="Q29" s="362">
        <v>2430</v>
      </c>
      <c r="R29" s="293">
        <v>2.5693350391744292</v>
      </c>
      <c r="S29" s="362">
        <v>1486</v>
      </c>
      <c r="T29" s="293">
        <v>1.5712065301288898</v>
      </c>
      <c r="U29" s="56"/>
    </row>
    <row r="30" spans="1:21" ht="12.6" customHeight="1">
      <c r="A30" s="92" t="s">
        <v>19</v>
      </c>
      <c r="B30" s="361">
        <v>65905</v>
      </c>
      <c r="C30" s="361">
        <v>1903</v>
      </c>
      <c r="D30" s="292">
        <v>2.8874895683180335</v>
      </c>
      <c r="E30" s="361">
        <v>332</v>
      </c>
      <c r="F30" s="292">
        <v>0.50375540550792808</v>
      </c>
      <c r="G30" s="361">
        <v>48215</v>
      </c>
      <c r="H30" s="292">
        <v>73.15833396555648</v>
      </c>
      <c r="I30" s="361">
        <v>6787</v>
      </c>
      <c r="J30" s="292">
        <v>10.298156437296107</v>
      </c>
      <c r="K30" s="361">
        <v>442</v>
      </c>
      <c r="L30" s="292">
        <v>0.67066231697139822</v>
      </c>
      <c r="M30" s="361">
        <v>607</v>
      </c>
      <c r="N30" s="292">
        <v>0.92102268416660349</v>
      </c>
      <c r="O30" s="361">
        <v>2201</v>
      </c>
      <c r="P30" s="292">
        <v>3.3396555648281616</v>
      </c>
      <c r="Q30" s="361">
        <v>3713</v>
      </c>
      <c r="R30" s="292">
        <v>5.6338669296714965</v>
      </c>
      <c r="S30" s="361">
        <v>1705</v>
      </c>
      <c r="T30" s="292">
        <v>2.5870571276837873</v>
      </c>
      <c r="U30" s="56"/>
    </row>
    <row r="31" spans="1:21" ht="12.6" customHeight="1">
      <c r="A31" s="17" t="s">
        <v>20</v>
      </c>
      <c r="B31" s="362">
        <v>65013</v>
      </c>
      <c r="C31" s="362">
        <v>2314</v>
      </c>
      <c r="D31" s="293">
        <v>3.5592881423715257</v>
      </c>
      <c r="E31" s="362">
        <v>169</v>
      </c>
      <c r="F31" s="293">
        <v>0.25994801039792043</v>
      </c>
      <c r="G31" s="362">
        <v>32770</v>
      </c>
      <c r="H31" s="293">
        <v>50.405303554673679</v>
      </c>
      <c r="I31" s="362">
        <v>24785</v>
      </c>
      <c r="J31" s="293">
        <v>38.123144601848864</v>
      </c>
      <c r="K31" s="362">
        <v>99</v>
      </c>
      <c r="L31" s="293">
        <v>0.15227723686032024</v>
      </c>
      <c r="M31" s="362">
        <v>345</v>
      </c>
      <c r="N31" s="293">
        <v>0.53066309814960089</v>
      </c>
      <c r="O31" s="362">
        <v>713</v>
      </c>
      <c r="P31" s="293">
        <v>1.0967037361758418</v>
      </c>
      <c r="Q31" s="362">
        <v>2897</v>
      </c>
      <c r="R31" s="293">
        <v>4.4560318705489674</v>
      </c>
      <c r="S31" s="362">
        <v>921</v>
      </c>
      <c r="T31" s="293">
        <v>1.4166397489732823</v>
      </c>
      <c r="U31" s="56"/>
    </row>
    <row r="32" spans="1:21" ht="12.6" customHeight="1">
      <c r="A32" s="92" t="s">
        <v>61</v>
      </c>
      <c r="B32" s="361">
        <v>23574</v>
      </c>
      <c r="C32" s="361">
        <v>1229</v>
      </c>
      <c r="D32" s="292">
        <v>5.2133706625943841</v>
      </c>
      <c r="E32" s="361">
        <v>123</v>
      </c>
      <c r="F32" s="292">
        <v>0.52176126240773735</v>
      </c>
      <c r="G32" s="361">
        <v>18517</v>
      </c>
      <c r="H32" s="292">
        <v>78.548400780520907</v>
      </c>
      <c r="I32" s="361">
        <v>286</v>
      </c>
      <c r="J32" s="292">
        <v>1.2132009841350642</v>
      </c>
      <c r="K32" s="361">
        <v>149</v>
      </c>
      <c r="L32" s="292">
        <v>0.6320522609654704</v>
      </c>
      <c r="M32" s="361">
        <v>186</v>
      </c>
      <c r="N32" s="292">
        <v>0.7890048358360906</v>
      </c>
      <c r="O32" s="361">
        <v>1192</v>
      </c>
      <c r="P32" s="292">
        <v>5.0564180877237632</v>
      </c>
      <c r="Q32" s="361">
        <v>1312</v>
      </c>
      <c r="R32" s="292">
        <v>5.5654534656825314</v>
      </c>
      <c r="S32" s="361">
        <v>580</v>
      </c>
      <c r="T32" s="292">
        <v>2.4603376601340461</v>
      </c>
      <c r="U32" s="56"/>
    </row>
    <row r="33" spans="1:21" ht="12.6" customHeight="1">
      <c r="A33" s="17" t="s">
        <v>23</v>
      </c>
      <c r="B33" s="362">
        <v>13331</v>
      </c>
      <c r="C33" s="362">
        <v>305</v>
      </c>
      <c r="D33" s="293">
        <v>2.2879003825669493</v>
      </c>
      <c r="E33" s="362">
        <v>26</v>
      </c>
      <c r="F33" s="293">
        <v>0.19503413097292027</v>
      </c>
      <c r="G33" s="362">
        <v>11864</v>
      </c>
      <c r="H33" s="293">
        <v>88.995574225489463</v>
      </c>
      <c r="I33" s="362">
        <v>79</v>
      </c>
      <c r="J33" s="293">
        <v>0.59260370564848852</v>
      </c>
      <c r="K33" s="362">
        <v>68</v>
      </c>
      <c r="L33" s="293">
        <v>0.51008926562148371</v>
      </c>
      <c r="M33" s="362">
        <v>64</v>
      </c>
      <c r="N33" s="293">
        <v>0.48008401470257295</v>
      </c>
      <c r="O33" s="362">
        <v>405</v>
      </c>
      <c r="P33" s="293">
        <v>3.0380316555397195</v>
      </c>
      <c r="Q33" s="362">
        <v>367</v>
      </c>
      <c r="R33" s="293">
        <v>2.7529817718100666</v>
      </c>
      <c r="S33" s="362">
        <v>153</v>
      </c>
      <c r="T33" s="293">
        <v>1.1477008476483384</v>
      </c>
      <c r="U33" s="56"/>
    </row>
    <row r="34" spans="1:21" ht="12.6" customHeight="1">
      <c r="A34" s="92" t="s">
        <v>24</v>
      </c>
      <c r="B34" s="361">
        <v>3987</v>
      </c>
      <c r="C34" s="361">
        <v>399</v>
      </c>
      <c r="D34" s="292">
        <v>10.00752445447705</v>
      </c>
      <c r="E34" s="361">
        <v>10</v>
      </c>
      <c r="F34" s="292">
        <v>0.2508151492350138</v>
      </c>
      <c r="G34" s="361">
        <v>2518</v>
      </c>
      <c r="H34" s="292">
        <v>63.155254577376475</v>
      </c>
      <c r="I34" s="361">
        <v>394</v>
      </c>
      <c r="J34" s="292">
        <v>9.8821168798595433</v>
      </c>
      <c r="K34" s="361">
        <v>13</v>
      </c>
      <c r="L34" s="292">
        <v>0.32605969400551793</v>
      </c>
      <c r="M34" s="361">
        <v>53</v>
      </c>
      <c r="N34" s="292">
        <v>1.329320290945573</v>
      </c>
      <c r="O34" s="361">
        <v>128</v>
      </c>
      <c r="P34" s="292">
        <v>3.2104339102081765</v>
      </c>
      <c r="Q34" s="361">
        <v>268</v>
      </c>
      <c r="R34" s="292">
        <v>6.7218459994983695</v>
      </c>
      <c r="S34" s="361">
        <v>204</v>
      </c>
      <c r="T34" s="292">
        <v>5.1166290443942817</v>
      </c>
      <c r="U34" s="56"/>
    </row>
    <row r="35" spans="1:21" ht="12.6" customHeight="1">
      <c r="A35" s="17" t="s">
        <v>25</v>
      </c>
      <c r="B35" s="362">
        <v>11418</v>
      </c>
      <c r="C35" s="362">
        <v>921</v>
      </c>
      <c r="D35" s="293">
        <v>8.0662112454019965</v>
      </c>
      <c r="E35" s="362">
        <v>38</v>
      </c>
      <c r="F35" s="293">
        <v>0.33280784725871432</v>
      </c>
      <c r="G35" s="362">
        <v>6673</v>
      </c>
      <c r="H35" s="293">
        <v>58.442809598878966</v>
      </c>
      <c r="I35" s="362">
        <v>2187</v>
      </c>
      <c r="J35" s="293">
        <v>19.153967419863374</v>
      </c>
      <c r="K35" s="362">
        <v>54</v>
      </c>
      <c r="L35" s="293">
        <v>0.47293746715712032</v>
      </c>
      <c r="M35" s="362">
        <v>189</v>
      </c>
      <c r="N35" s="293">
        <v>1.6552811350499212</v>
      </c>
      <c r="O35" s="362">
        <v>535</v>
      </c>
      <c r="P35" s="293">
        <v>4.6855841653529513</v>
      </c>
      <c r="Q35" s="362">
        <v>273</v>
      </c>
      <c r="R35" s="293">
        <v>2.3909616395165529</v>
      </c>
      <c r="S35" s="362">
        <v>548</v>
      </c>
      <c r="T35" s="293">
        <v>4.7994394815204062</v>
      </c>
      <c r="U35" s="56"/>
    </row>
    <row r="36" spans="1:21" ht="12.6" customHeight="1">
      <c r="A36" s="92" t="s">
        <v>26</v>
      </c>
      <c r="B36" s="361">
        <v>38855</v>
      </c>
      <c r="C36" s="361">
        <v>2989</v>
      </c>
      <c r="D36" s="292">
        <v>7.6927036417449495</v>
      </c>
      <c r="E36" s="361">
        <v>197</v>
      </c>
      <c r="F36" s="292">
        <v>0.50701325440741218</v>
      </c>
      <c r="G36" s="361">
        <v>27119</v>
      </c>
      <c r="H36" s="292">
        <v>69.795393128297519</v>
      </c>
      <c r="I36" s="361">
        <v>2037</v>
      </c>
      <c r="J36" s="292">
        <v>5.242568523999485</v>
      </c>
      <c r="K36" s="361">
        <v>356</v>
      </c>
      <c r="L36" s="292">
        <v>0.91622699781237937</v>
      </c>
      <c r="M36" s="361">
        <v>274</v>
      </c>
      <c r="N36" s="292">
        <v>0.70518594775447174</v>
      </c>
      <c r="O36" s="361">
        <v>1979</v>
      </c>
      <c r="P36" s="292">
        <v>5.0932955861536477</v>
      </c>
      <c r="Q36" s="361">
        <v>2521</v>
      </c>
      <c r="R36" s="292">
        <v>6.4882254536095738</v>
      </c>
      <c r="S36" s="361">
        <v>1383</v>
      </c>
      <c r="T36" s="292">
        <v>3.5593874662205636</v>
      </c>
      <c r="U36" s="56"/>
    </row>
    <row r="37" spans="1:21" ht="12.6" customHeight="1">
      <c r="A37" s="17" t="s">
        <v>27</v>
      </c>
      <c r="B37" s="362">
        <v>8769</v>
      </c>
      <c r="C37" s="362">
        <v>204</v>
      </c>
      <c r="D37" s="293">
        <v>2.3263770099213139</v>
      </c>
      <c r="E37" s="362">
        <v>38</v>
      </c>
      <c r="F37" s="293">
        <v>0.4333447371422055</v>
      </c>
      <c r="G37" s="362">
        <v>8085</v>
      </c>
      <c r="H37" s="293">
        <v>92.199794731440306</v>
      </c>
      <c r="I37" s="362">
        <v>121</v>
      </c>
      <c r="J37" s="293">
        <v>1.3798608735317597</v>
      </c>
      <c r="K37" s="362">
        <v>14</v>
      </c>
      <c r="L37" s="293">
        <v>0.15965332421028625</v>
      </c>
      <c r="M37" s="362">
        <v>34</v>
      </c>
      <c r="N37" s="293">
        <v>0.3877295016535523</v>
      </c>
      <c r="O37" s="362">
        <v>103</v>
      </c>
      <c r="P37" s="293">
        <v>1.1745923138328203</v>
      </c>
      <c r="Q37" s="362">
        <v>60</v>
      </c>
      <c r="R37" s="293">
        <v>0.68422853232979819</v>
      </c>
      <c r="S37" s="362">
        <v>110</v>
      </c>
      <c r="T37" s="293">
        <v>1.2544189759379634</v>
      </c>
      <c r="U37" s="56"/>
    </row>
    <row r="38" spans="1:21" ht="12.6" customHeight="1">
      <c r="A38" s="92" t="s">
        <v>28</v>
      </c>
      <c r="B38" s="361">
        <v>39569</v>
      </c>
      <c r="C38" s="361">
        <v>1675</v>
      </c>
      <c r="D38" s="292">
        <v>4.233111779423286</v>
      </c>
      <c r="E38" s="361">
        <v>98</v>
      </c>
      <c r="F38" s="292">
        <v>0.24766862948267584</v>
      </c>
      <c r="G38" s="361">
        <v>28453</v>
      </c>
      <c r="H38" s="292">
        <v>71.907301170107914</v>
      </c>
      <c r="I38" s="361">
        <v>5915</v>
      </c>
      <c r="J38" s="292">
        <v>14.948570850918648</v>
      </c>
      <c r="K38" s="361">
        <v>429</v>
      </c>
      <c r="L38" s="292">
        <v>1.0841820617149789</v>
      </c>
      <c r="M38" s="361">
        <v>631</v>
      </c>
      <c r="N38" s="292">
        <v>1.5946827061588618</v>
      </c>
      <c r="O38" s="361">
        <v>608</v>
      </c>
      <c r="P38" s="292">
        <v>1.5365563951578256</v>
      </c>
      <c r="Q38" s="361">
        <v>482</v>
      </c>
      <c r="R38" s="292">
        <v>1.2181253001086709</v>
      </c>
      <c r="S38" s="361">
        <v>1278</v>
      </c>
      <c r="T38" s="292">
        <v>3.2298011069271397</v>
      </c>
      <c r="U38" s="56"/>
    </row>
    <row r="39" spans="1:21" ht="12.6" customHeight="1">
      <c r="A39" s="17" t="s">
        <v>29</v>
      </c>
      <c r="B39" s="362">
        <v>93018</v>
      </c>
      <c r="C39" s="362">
        <v>3385</v>
      </c>
      <c r="D39" s="293">
        <v>3.6390806080543552</v>
      </c>
      <c r="E39" s="362">
        <v>168</v>
      </c>
      <c r="F39" s="293">
        <v>0.18061020447655293</v>
      </c>
      <c r="G39" s="362">
        <v>68363</v>
      </c>
      <c r="H39" s="293">
        <v>73.494377432324924</v>
      </c>
      <c r="I39" s="362">
        <v>9818</v>
      </c>
      <c r="J39" s="293">
        <v>10.554946354469028</v>
      </c>
      <c r="K39" s="362">
        <v>353</v>
      </c>
      <c r="L39" s="293">
        <v>0.37949644154894752</v>
      </c>
      <c r="M39" s="362">
        <v>2359</v>
      </c>
      <c r="N39" s="293">
        <v>2.5360682878582641</v>
      </c>
      <c r="O39" s="362">
        <v>2162</v>
      </c>
      <c r="P39" s="293">
        <v>2.3242813218946869</v>
      </c>
      <c r="Q39" s="362">
        <v>4276</v>
      </c>
      <c r="R39" s="293">
        <v>4.596959728224645</v>
      </c>
      <c r="S39" s="362">
        <v>2134</v>
      </c>
      <c r="T39" s="293">
        <v>2.294179621148595</v>
      </c>
      <c r="U39" s="56"/>
    </row>
    <row r="40" spans="1:21" ht="12.6" customHeight="1">
      <c r="A40" s="92" t="s">
        <v>30</v>
      </c>
      <c r="B40" s="361">
        <v>25262</v>
      </c>
      <c r="C40" s="361">
        <v>760</v>
      </c>
      <c r="D40" s="292">
        <v>3.0084712215976563</v>
      </c>
      <c r="E40" s="361">
        <v>46</v>
      </c>
      <c r="F40" s="292">
        <v>0.18209167920196342</v>
      </c>
      <c r="G40" s="361">
        <v>18861</v>
      </c>
      <c r="H40" s="292">
        <v>74.661546987570262</v>
      </c>
      <c r="I40" s="361">
        <v>2501</v>
      </c>
      <c r="J40" s="292">
        <v>9.9002454279154453</v>
      </c>
      <c r="K40" s="361">
        <v>228</v>
      </c>
      <c r="L40" s="292">
        <v>0.90254136647929695</v>
      </c>
      <c r="M40" s="361">
        <v>505</v>
      </c>
      <c r="N40" s="292">
        <v>1.9990499564563375</v>
      </c>
      <c r="O40" s="361">
        <v>512</v>
      </c>
      <c r="P40" s="292">
        <v>2.0267595598131583</v>
      </c>
      <c r="Q40" s="361">
        <v>1118</v>
      </c>
      <c r="R40" s="292">
        <v>4.4256195075607634</v>
      </c>
      <c r="S40" s="361">
        <v>731</v>
      </c>
      <c r="T40" s="292">
        <v>2.8936742934051143</v>
      </c>
      <c r="U40" s="56"/>
    </row>
    <row r="41" spans="1:21" ht="12.6" customHeight="1">
      <c r="A41" s="17" t="s">
        <v>31</v>
      </c>
      <c r="B41" s="362">
        <v>5289</v>
      </c>
      <c r="C41" s="362">
        <v>87</v>
      </c>
      <c r="D41" s="293">
        <v>1.6449234259784458</v>
      </c>
      <c r="E41" s="362">
        <v>10</v>
      </c>
      <c r="F41" s="293">
        <v>0.18907165815844204</v>
      </c>
      <c r="G41" s="362">
        <v>3648</v>
      </c>
      <c r="H41" s="293">
        <v>68.973340896199659</v>
      </c>
      <c r="I41" s="362">
        <v>1016</v>
      </c>
      <c r="J41" s="293">
        <v>19.209680468897712</v>
      </c>
      <c r="K41" s="362">
        <v>57</v>
      </c>
      <c r="L41" s="293">
        <v>1.0777084515031197</v>
      </c>
      <c r="M41" s="362">
        <v>62</v>
      </c>
      <c r="N41" s="293">
        <v>1.1722442805823408</v>
      </c>
      <c r="O41" s="362">
        <v>75</v>
      </c>
      <c r="P41" s="293">
        <v>1.4180374361883155</v>
      </c>
      <c r="Q41" s="362">
        <v>235</v>
      </c>
      <c r="R41" s="293">
        <v>4.4431839667233879</v>
      </c>
      <c r="S41" s="362">
        <v>99</v>
      </c>
      <c r="T41" s="293">
        <v>1.8718094157685763</v>
      </c>
      <c r="U41" s="56"/>
    </row>
    <row r="42" spans="1:21" ht="12.6" customHeight="1">
      <c r="A42" s="92" t="s">
        <v>32</v>
      </c>
      <c r="B42" s="361">
        <v>22534</v>
      </c>
      <c r="C42" s="361">
        <v>1570</v>
      </c>
      <c r="D42" s="292">
        <v>6.9672494896600696</v>
      </c>
      <c r="E42" s="361">
        <v>82</v>
      </c>
      <c r="F42" s="292">
        <v>0.36389455933256415</v>
      </c>
      <c r="G42" s="361">
        <v>18882</v>
      </c>
      <c r="H42" s="292">
        <v>83.793378894115563</v>
      </c>
      <c r="I42" s="361">
        <v>179</v>
      </c>
      <c r="J42" s="292">
        <v>0.79435519659181686</v>
      </c>
      <c r="K42" s="361">
        <v>83</v>
      </c>
      <c r="L42" s="292">
        <v>0.36833229786101002</v>
      </c>
      <c r="M42" s="361">
        <v>180</v>
      </c>
      <c r="N42" s="292">
        <v>0.79879293512026273</v>
      </c>
      <c r="O42" s="361">
        <v>622</v>
      </c>
      <c r="P42" s="292">
        <v>2.7602733646933522</v>
      </c>
      <c r="Q42" s="361">
        <v>571</v>
      </c>
      <c r="R42" s="292">
        <v>2.5339486997426111</v>
      </c>
      <c r="S42" s="361">
        <v>365</v>
      </c>
      <c r="T42" s="292">
        <v>1.6197745628827549</v>
      </c>
      <c r="U42" s="56"/>
    </row>
    <row r="43" spans="1:21" ht="12.6" customHeight="1">
      <c r="A43" s="17" t="s">
        <v>33</v>
      </c>
      <c r="B43" s="362">
        <v>12670</v>
      </c>
      <c r="C43" s="362">
        <v>353</v>
      </c>
      <c r="D43" s="293">
        <v>2.7861089187056036</v>
      </c>
      <c r="E43" s="362">
        <v>55</v>
      </c>
      <c r="F43" s="293">
        <v>0.43409629044988163</v>
      </c>
      <c r="G43" s="362">
        <v>11358</v>
      </c>
      <c r="H43" s="293">
        <v>89.644830307813734</v>
      </c>
      <c r="I43" s="362">
        <v>317</v>
      </c>
      <c r="J43" s="293">
        <v>2.5019731649565902</v>
      </c>
      <c r="K43" s="362">
        <v>22</v>
      </c>
      <c r="L43" s="293">
        <v>0.17363851617995266</v>
      </c>
      <c r="M43" s="362">
        <v>91</v>
      </c>
      <c r="N43" s="293">
        <v>0.71823204419889508</v>
      </c>
      <c r="O43" s="362">
        <v>220</v>
      </c>
      <c r="P43" s="293">
        <v>1.7363851617995265</v>
      </c>
      <c r="Q43" s="362">
        <v>111</v>
      </c>
      <c r="R43" s="293">
        <v>0.8760852407261247</v>
      </c>
      <c r="S43" s="362">
        <v>143</v>
      </c>
      <c r="T43" s="293">
        <v>1.1286503551696923</v>
      </c>
      <c r="U43" s="56"/>
    </row>
    <row r="44" spans="1:21" ht="12.6" customHeight="1">
      <c r="A44" s="92" t="s">
        <v>34</v>
      </c>
      <c r="B44" s="361">
        <v>14974</v>
      </c>
      <c r="C44" s="361">
        <v>714</v>
      </c>
      <c r="D44" s="292">
        <v>4.7682649926539336</v>
      </c>
      <c r="E44" s="361">
        <v>31</v>
      </c>
      <c r="F44" s="292">
        <v>0.20702551088553492</v>
      </c>
      <c r="G44" s="361">
        <v>9468</v>
      </c>
      <c r="H44" s="292">
        <v>63.229597969814343</v>
      </c>
      <c r="I44" s="361">
        <v>3336</v>
      </c>
      <c r="J44" s="292">
        <v>22.27861626819821</v>
      </c>
      <c r="K44" s="361">
        <v>355</v>
      </c>
      <c r="L44" s="292">
        <v>2.3707760117537062</v>
      </c>
      <c r="M44" s="361">
        <v>87</v>
      </c>
      <c r="N44" s="292">
        <v>0.5810070789368238</v>
      </c>
      <c r="O44" s="361">
        <v>337</v>
      </c>
      <c r="P44" s="292">
        <v>2.2505676505943635</v>
      </c>
      <c r="Q44" s="361">
        <v>128</v>
      </c>
      <c r="R44" s="292">
        <v>0.85481501268866034</v>
      </c>
      <c r="S44" s="361">
        <v>518</v>
      </c>
      <c r="T44" s="292">
        <v>3.4593295044744221</v>
      </c>
      <c r="U44" s="56"/>
    </row>
    <row r="45" spans="1:21" ht="12.6" customHeight="1">
      <c r="A45" s="17" t="s">
        <v>35</v>
      </c>
      <c r="B45" s="362">
        <v>13699</v>
      </c>
      <c r="C45" s="362">
        <v>698</v>
      </c>
      <c r="D45" s="293">
        <v>5.0952624279144461</v>
      </c>
      <c r="E45" s="362">
        <v>149</v>
      </c>
      <c r="F45" s="293">
        <v>1.087670632892912</v>
      </c>
      <c r="G45" s="362">
        <v>11980</v>
      </c>
      <c r="H45" s="293">
        <v>87.451638805752239</v>
      </c>
      <c r="I45" s="362">
        <v>386</v>
      </c>
      <c r="J45" s="293">
        <v>2.8177239214541205</v>
      </c>
      <c r="K45" s="362">
        <v>28</v>
      </c>
      <c r="L45" s="293">
        <v>0.20439448134900357</v>
      </c>
      <c r="M45" s="362">
        <v>86</v>
      </c>
      <c r="N45" s="293">
        <v>0.62778304985765387</v>
      </c>
      <c r="O45" s="362">
        <v>228</v>
      </c>
      <c r="P45" s="293">
        <v>1.6643550624133148</v>
      </c>
      <c r="Q45" s="362">
        <v>9</v>
      </c>
      <c r="R45" s="293">
        <v>6.5698226147894001E-2</v>
      </c>
      <c r="S45" s="362">
        <v>135</v>
      </c>
      <c r="T45" s="293">
        <v>0.98547339221841013</v>
      </c>
      <c r="U45" s="56"/>
    </row>
    <row r="46" spans="1:21" ht="12.6" customHeight="1">
      <c r="A46" s="683" t="s">
        <v>146</v>
      </c>
      <c r="B46" s="683"/>
      <c r="C46" s="683"/>
      <c r="D46" s="683"/>
      <c r="E46" s="683"/>
      <c r="F46" s="683"/>
      <c r="G46" s="683"/>
      <c r="H46" s="683"/>
      <c r="I46" s="683"/>
      <c r="J46" s="683"/>
      <c r="K46" s="683"/>
      <c r="L46" s="683"/>
      <c r="M46" s="683"/>
      <c r="N46" s="683"/>
      <c r="O46" s="683"/>
      <c r="P46" s="683"/>
      <c r="Q46" s="683"/>
      <c r="R46" s="683"/>
      <c r="S46" s="683"/>
      <c r="T46" s="683"/>
      <c r="U46" s="56"/>
    </row>
    <row r="47" spans="1:21" ht="24.95" customHeight="1">
      <c r="A47" s="110"/>
      <c r="B47" s="693" t="s">
        <v>13</v>
      </c>
      <c r="C47" s="682"/>
      <c r="D47" s="24" t="s">
        <v>60</v>
      </c>
      <c r="E47" s="3" t="s">
        <v>13</v>
      </c>
      <c r="F47" s="24" t="s">
        <v>60</v>
      </c>
      <c r="G47" s="3" t="s">
        <v>13</v>
      </c>
      <c r="H47" s="24" t="s">
        <v>60</v>
      </c>
      <c r="I47" s="3" t="s">
        <v>13</v>
      </c>
      <c r="J47" s="24" t="s">
        <v>60</v>
      </c>
      <c r="K47" s="3" t="s">
        <v>13</v>
      </c>
      <c r="L47" s="24" t="s">
        <v>60</v>
      </c>
      <c r="M47" s="3" t="s">
        <v>13</v>
      </c>
      <c r="N47" s="24" t="s">
        <v>60</v>
      </c>
      <c r="O47" s="3" t="s">
        <v>13</v>
      </c>
      <c r="P47" s="24" t="s">
        <v>60</v>
      </c>
      <c r="Q47" s="3" t="s">
        <v>13</v>
      </c>
      <c r="R47" s="24" t="s">
        <v>60</v>
      </c>
      <c r="S47" s="3" t="s">
        <v>13</v>
      </c>
      <c r="T47" s="32" t="s">
        <v>60</v>
      </c>
      <c r="U47" s="56"/>
    </row>
    <row r="48" spans="1:21" ht="12.6" customHeight="1">
      <c r="A48" s="16" t="s">
        <v>1</v>
      </c>
      <c r="B48" s="360">
        <v>56339</v>
      </c>
      <c r="C48" s="360">
        <v>3281</v>
      </c>
      <c r="D48" s="366">
        <v>0.1713033426703241</v>
      </c>
      <c r="E48" s="360">
        <v>2091</v>
      </c>
      <c r="F48" s="366">
        <v>0.36902927385160372</v>
      </c>
      <c r="G48" s="360">
        <v>34541</v>
      </c>
      <c r="H48" s="366">
        <v>-1.1021741584952451</v>
      </c>
      <c r="I48" s="360">
        <v>7446</v>
      </c>
      <c r="J48" s="366">
        <v>8.8451607904076468E-3</v>
      </c>
      <c r="K48" s="360">
        <v>170</v>
      </c>
      <c r="L48" s="366">
        <v>-3.2745297511828309E-2</v>
      </c>
      <c r="M48" s="360">
        <v>392</v>
      </c>
      <c r="N48" s="366">
        <v>-6.143206637486176E-2</v>
      </c>
      <c r="O48" s="360">
        <v>1121</v>
      </c>
      <c r="P48" s="366">
        <v>-6.9625932017661984E-2</v>
      </c>
      <c r="Q48" s="360">
        <v>6112</v>
      </c>
      <c r="R48" s="366">
        <v>0.74973870631623996</v>
      </c>
      <c r="S48" s="360">
        <v>1185</v>
      </c>
      <c r="T48" s="366">
        <v>-3.2939029228968852E-2</v>
      </c>
      <c r="U48" s="56"/>
    </row>
    <row r="49" spans="1:21" ht="12.6" customHeight="1">
      <c r="A49" s="92" t="s">
        <v>2</v>
      </c>
      <c r="B49" s="361">
        <v>48616</v>
      </c>
      <c r="C49" s="361">
        <v>2886</v>
      </c>
      <c r="D49" s="367">
        <v>0.20854424807422678</v>
      </c>
      <c r="E49" s="361">
        <v>1491</v>
      </c>
      <c r="F49" s="367">
        <v>0.32627109341088711</v>
      </c>
      <c r="G49" s="361">
        <v>27905</v>
      </c>
      <c r="H49" s="367">
        <v>-1.2203892794651807</v>
      </c>
      <c r="I49" s="361">
        <v>7444</v>
      </c>
      <c r="J49" s="367">
        <v>-0.10232684729732</v>
      </c>
      <c r="K49" s="361">
        <v>154</v>
      </c>
      <c r="L49" s="367">
        <v>-4.0130033395879172E-2</v>
      </c>
      <c r="M49" s="361">
        <v>422</v>
      </c>
      <c r="N49" s="367">
        <v>-6.3629888566974602E-2</v>
      </c>
      <c r="O49" s="361">
        <v>1781</v>
      </c>
      <c r="P49" s="367">
        <v>0.13186296127160446</v>
      </c>
      <c r="Q49" s="361">
        <v>5283</v>
      </c>
      <c r="R49" s="367">
        <v>0.76565203499205392</v>
      </c>
      <c r="S49" s="361">
        <v>1250</v>
      </c>
      <c r="T49" s="367">
        <v>-5.8542890234121181E-3</v>
      </c>
      <c r="U49" s="56"/>
    </row>
    <row r="50" spans="1:21" ht="12.6" customHeight="1">
      <c r="A50" s="16" t="s">
        <v>3</v>
      </c>
      <c r="B50" s="362">
        <v>7723</v>
      </c>
      <c r="C50" s="362">
        <v>395</v>
      </c>
      <c r="D50" s="368">
        <v>3.817334685611673E-2</v>
      </c>
      <c r="E50" s="362">
        <v>600</v>
      </c>
      <c r="F50" s="368">
        <v>0.54875426128240434</v>
      </c>
      <c r="G50" s="362">
        <v>6636</v>
      </c>
      <c r="H50" s="368">
        <v>4.6252082289626628E-2</v>
      </c>
      <c r="I50" s="362">
        <v>2</v>
      </c>
      <c r="J50" s="368">
        <v>-0.10724203052556769</v>
      </c>
      <c r="K50" s="362">
        <v>16</v>
      </c>
      <c r="L50" s="368">
        <v>-1.3415085626258816E-2</v>
      </c>
      <c r="M50" s="362">
        <v>-30</v>
      </c>
      <c r="N50" s="368">
        <v>-8.0491681688794614E-2</v>
      </c>
      <c r="O50" s="362">
        <v>-660</v>
      </c>
      <c r="P50" s="368">
        <v>-0.8662693819352314</v>
      </c>
      <c r="Q50" s="362">
        <v>829</v>
      </c>
      <c r="R50" s="368">
        <v>0.61639321106994993</v>
      </c>
      <c r="S50" s="362">
        <v>-65</v>
      </c>
      <c r="T50" s="368">
        <v>-0.18215472172224256</v>
      </c>
      <c r="U50" s="56"/>
    </row>
    <row r="51" spans="1:21" ht="12.6" customHeight="1">
      <c r="A51" s="92" t="s">
        <v>19</v>
      </c>
      <c r="B51" s="361">
        <v>12287</v>
      </c>
      <c r="C51" s="361">
        <v>716</v>
      </c>
      <c r="D51" s="367">
        <v>0.46195794549412117</v>
      </c>
      <c r="E51" s="361">
        <v>455</v>
      </c>
      <c r="F51" s="367">
        <v>0.50274142281210477</v>
      </c>
      <c r="G51" s="361">
        <v>5687</v>
      </c>
      <c r="H51" s="367">
        <v>-4.2228929997287707</v>
      </c>
      <c r="I51" s="361">
        <v>753</v>
      </c>
      <c r="J51" s="367">
        <v>-0.65522621425538752</v>
      </c>
      <c r="K51" s="361">
        <v>124</v>
      </c>
      <c r="L51" s="367">
        <v>5.3196901362958182E-2</v>
      </c>
      <c r="M51" s="361">
        <v>389</v>
      </c>
      <c r="N51" s="367">
        <v>0.35276491558784706</v>
      </c>
      <c r="O51" s="361">
        <v>1349</v>
      </c>
      <c r="P51" s="367">
        <v>1.2004508399191272</v>
      </c>
      <c r="Q51" s="361">
        <v>2485</v>
      </c>
      <c r="R51" s="367">
        <v>2.2927751820534885</v>
      </c>
      <c r="S51" s="361">
        <v>329</v>
      </c>
      <c r="T51" s="367">
        <v>1.4232006754518522E-2</v>
      </c>
      <c r="U51" s="56"/>
    </row>
    <row r="52" spans="1:21" ht="12.6" customHeight="1">
      <c r="A52" s="17" t="s">
        <v>20</v>
      </c>
      <c r="B52" s="362">
        <v>10604</v>
      </c>
      <c r="C52" s="362">
        <v>401</v>
      </c>
      <c r="D52" s="368">
        <v>3.1174319773230152E-2</v>
      </c>
      <c r="E52" s="362">
        <v>185</v>
      </c>
      <c r="F52" s="368">
        <v>0.20820068632371624</v>
      </c>
      <c r="G52" s="362">
        <v>4641</v>
      </c>
      <c r="H52" s="368">
        <v>-0.93097899802636164</v>
      </c>
      <c r="I52" s="362">
        <v>3695</v>
      </c>
      <c r="J52" s="368">
        <v>-0.45965623283131407</v>
      </c>
      <c r="K52" s="362">
        <v>71</v>
      </c>
      <c r="L52" s="368">
        <v>7.2539933881708679E-2</v>
      </c>
      <c r="M52" s="362">
        <v>129</v>
      </c>
      <c r="N52" s="368">
        <v>9.618007203699741E-2</v>
      </c>
      <c r="O52" s="362">
        <v>479</v>
      </c>
      <c r="P52" s="368">
        <v>0.47966136690944317</v>
      </c>
      <c r="Q52" s="362">
        <v>702</v>
      </c>
      <c r="R52" s="368">
        <v>0.30347987945433896</v>
      </c>
      <c r="S52" s="362">
        <v>301</v>
      </c>
      <c r="T52" s="368">
        <v>0.19939897247824323</v>
      </c>
      <c r="U52" s="56"/>
    </row>
    <row r="53" spans="1:21" ht="12.6" customHeight="1">
      <c r="A53" s="92" t="s">
        <v>61</v>
      </c>
      <c r="B53" s="361">
        <v>2732</v>
      </c>
      <c r="C53" s="361">
        <v>7</v>
      </c>
      <c r="D53" s="367">
        <v>-0.51482280279053683</v>
      </c>
      <c r="E53" s="361">
        <v>200</v>
      </c>
      <c r="F53" s="367">
        <v>0.70609550030799284</v>
      </c>
      <c r="G53" s="361">
        <v>2156</v>
      </c>
      <c r="H53" s="367">
        <v>3.8233447411883503E-2</v>
      </c>
      <c r="I53" s="361">
        <v>5</v>
      </c>
      <c r="J53" s="367">
        <v>-0.10698947345309051</v>
      </c>
      <c r="K53" s="361">
        <v>1</v>
      </c>
      <c r="L53" s="367">
        <v>-6.1840142057236536E-2</v>
      </c>
      <c r="M53" s="361">
        <v>4</v>
      </c>
      <c r="N53" s="367">
        <v>-6.6736151885661066E-2</v>
      </c>
      <c r="O53" s="361">
        <v>-238</v>
      </c>
      <c r="P53" s="367">
        <v>-1.429869011467396</v>
      </c>
      <c r="Q53" s="361">
        <v>653</v>
      </c>
      <c r="R53" s="367">
        <v>1.904325292015332</v>
      </c>
      <c r="S53" s="361">
        <v>-56</v>
      </c>
      <c r="T53" s="367">
        <v>-0.46839665808128239</v>
      </c>
      <c r="U53" s="56"/>
    </row>
    <row r="54" spans="1:21" ht="12.6" customHeight="1">
      <c r="A54" s="17" t="s">
        <v>23</v>
      </c>
      <c r="B54" s="362">
        <v>939</v>
      </c>
      <c r="C54" s="362">
        <v>6</v>
      </c>
      <c r="D54" s="368">
        <v>-0.10850304549617151</v>
      </c>
      <c r="E54" s="362">
        <v>39</v>
      </c>
      <c r="F54" s="368">
        <v>0.2604669201833516</v>
      </c>
      <c r="G54" s="362">
        <v>1002</v>
      </c>
      <c r="H54" s="368">
        <v>1.1656030695350665</v>
      </c>
      <c r="I54" s="362">
        <v>-16</v>
      </c>
      <c r="J54" s="368">
        <v>-0.15111807145087114</v>
      </c>
      <c r="K54" s="362">
        <v>-25</v>
      </c>
      <c r="L54" s="368">
        <v>-0.20875780101041153</v>
      </c>
      <c r="M54" s="362">
        <v>10</v>
      </c>
      <c r="N54" s="368">
        <v>3.8486412767644251E-2</v>
      </c>
      <c r="O54" s="362">
        <v>-158</v>
      </c>
      <c r="P54" s="368">
        <v>-1.3071276611458864</v>
      </c>
      <c r="Q54" s="362">
        <v>76</v>
      </c>
      <c r="R54" s="368">
        <v>0.35143308453190958</v>
      </c>
      <c r="S54" s="362">
        <v>5</v>
      </c>
      <c r="T54" s="368">
        <v>-4.0482907914631383E-2</v>
      </c>
      <c r="U54" s="56"/>
    </row>
    <row r="55" spans="1:21" ht="12.6" customHeight="1">
      <c r="A55" s="92" t="s">
        <v>24</v>
      </c>
      <c r="B55" s="361">
        <v>233</v>
      </c>
      <c r="C55" s="361">
        <v>-58</v>
      </c>
      <c r="D55" s="367">
        <v>-1.9269557340979038</v>
      </c>
      <c r="E55" s="361">
        <v>10</v>
      </c>
      <c r="F55" s="367">
        <v>0.22311850005408573</v>
      </c>
      <c r="G55" s="361">
        <v>256</v>
      </c>
      <c r="H55" s="367">
        <v>2.5793425790216347</v>
      </c>
      <c r="I55" s="361">
        <v>93</v>
      </c>
      <c r="J55" s="367">
        <v>1.6581674803300306</v>
      </c>
      <c r="K55" s="361">
        <v>10</v>
      </c>
      <c r="L55" s="367">
        <v>0.21896400267694649</v>
      </c>
      <c r="M55" s="361">
        <v>4</v>
      </c>
      <c r="N55" s="367">
        <v>2.1390609528360693E-2</v>
      </c>
      <c r="O55" s="361">
        <v>1</v>
      </c>
      <c r="P55" s="367">
        <v>-0.15356187229348439</v>
      </c>
      <c r="Q55" s="361">
        <v>-47</v>
      </c>
      <c r="R55" s="367">
        <v>-1.4848791748538197</v>
      </c>
      <c r="S55" s="361">
        <v>-36</v>
      </c>
      <c r="T55" s="367">
        <v>-1.1355863903658459</v>
      </c>
      <c r="U55" s="56"/>
    </row>
    <row r="56" spans="1:21" ht="12.6" customHeight="1">
      <c r="A56" s="17" t="s">
        <v>25</v>
      </c>
      <c r="B56" s="362">
        <v>1141</v>
      </c>
      <c r="C56" s="362">
        <v>58</v>
      </c>
      <c r="D56" s="368">
        <v>-0.27100462067072772</v>
      </c>
      <c r="E56" s="362">
        <v>98</v>
      </c>
      <c r="F56" s="368">
        <v>0.75008091777034847</v>
      </c>
      <c r="G56" s="362">
        <v>612</v>
      </c>
      <c r="H56" s="368">
        <v>-0.4365989133148318</v>
      </c>
      <c r="I56" s="362">
        <v>308</v>
      </c>
      <c r="J56" s="368">
        <v>0.71226396798597591</v>
      </c>
      <c r="K56" s="362">
        <v>49</v>
      </c>
      <c r="L56" s="368">
        <v>0.34719152400459635</v>
      </c>
      <c r="M56" s="362">
        <v>7</v>
      </c>
      <c r="N56" s="368">
        <v>-9.4647326625683759E-2</v>
      </c>
      <c r="O56" s="362">
        <v>-118</v>
      </c>
      <c r="P56" s="368">
        <v>-1.3652561137564865</v>
      </c>
      <c r="Q56" s="362">
        <v>52</v>
      </c>
      <c r="R56" s="368">
        <v>0.19682401220731061</v>
      </c>
      <c r="S56" s="362">
        <v>75</v>
      </c>
      <c r="T56" s="368">
        <v>0.16114655239949194</v>
      </c>
      <c r="U56" s="56"/>
    </row>
    <row r="57" spans="1:21" ht="12.6" customHeight="1">
      <c r="A57" s="92" t="s">
        <v>26</v>
      </c>
      <c r="B57" s="361">
        <v>4074</v>
      </c>
      <c r="C57" s="361">
        <v>476</v>
      </c>
      <c r="D57" s="367">
        <v>0.37876319885231613</v>
      </c>
      <c r="E57" s="361">
        <v>240</v>
      </c>
      <c r="F57" s="367">
        <v>0.51094663284828901</v>
      </c>
      <c r="G57" s="361">
        <v>2389</v>
      </c>
      <c r="H57" s="367">
        <v>-1.0586417481116257</v>
      </c>
      <c r="I57" s="361">
        <v>41</v>
      </c>
      <c r="J57" s="367">
        <v>-0.4020178473007503</v>
      </c>
      <c r="K57" s="361">
        <v>-59</v>
      </c>
      <c r="L57" s="367">
        <v>-0.22438698290404235</v>
      </c>
      <c r="M57" s="361">
        <v>-21</v>
      </c>
      <c r="N57" s="367">
        <v>-0.11584074986959203</v>
      </c>
      <c r="O57" s="361">
        <v>126</v>
      </c>
      <c r="P57" s="367">
        <v>-0.18985036264506405</v>
      </c>
      <c r="Q57" s="361">
        <v>744</v>
      </c>
      <c r="R57" s="367">
        <v>1.1173558550628853</v>
      </c>
      <c r="S57" s="361">
        <v>138</v>
      </c>
      <c r="T57" s="367">
        <v>-1.6327995932413408E-2</v>
      </c>
      <c r="U57" s="56"/>
    </row>
    <row r="58" spans="1:21" ht="12.6" customHeight="1">
      <c r="A58" s="17" t="s">
        <v>27</v>
      </c>
      <c r="B58" s="362">
        <v>666</v>
      </c>
      <c r="C58" s="362">
        <v>-16</v>
      </c>
      <c r="D58" s="368">
        <v>-0.33379619381108605</v>
      </c>
      <c r="E58" s="362">
        <v>52</v>
      </c>
      <c r="F58" s="368">
        <v>0.52055033439992493</v>
      </c>
      <c r="G58" s="362">
        <v>661</v>
      </c>
      <c r="H58" s="368">
        <v>0.49760855419827976</v>
      </c>
      <c r="I58" s="362">
        <v>-3</v>
      </c>
      <c r="J58" s="368">
        <v>-0.12919844639874434</v>
      </c>
      <c r="K58" s="362">
        <v>17</v>
      </c>
      <c r="L58" s="368">
        <v>0.16891053376533646</v>
      </c>
      <c r="M58" s="362">
        <v>-10</v>
      </c>
      <c r="N58" s="368">
        <v>-0.13335748257565089</v>
      </c>
      <c r="O58" s="362">
        <v>-45</v>
      </c>
      <c r="P58" s="368">
        <v>-0.5598599343945585</v>
      </c>
      <c r="Q58" s="362">
        <v>-24</v>
      </c>
      <c r="R58" s="368">
        <v>-0.30267050371294602</v>
      </c>
      <c r="S58" s="362">
        <v>34</v>
      </c>
      <c r="T58" s="368">
        <v>0.27181313852944533</v>
      </c>
      <c r="U58" s="56"/>
    </row>
    <row r="59" spans="1:21" ht="12.6" customHeight="1">
      <c r="A59" s="92" t="s">
        <v>28</v>
      </c>
      <c r="B59" s="361">
        <v>4523</v>
      </c>
      <c r="C59" s="361">
        <v>23</v>
      </c>
      <c r="D59" s="367">
        <v>-0.38207304223740213</v>
      </c>
      <c r="E59" s="361">
        <v>52</v>
      </c>
      <c r="F59" s="367">
        <v>9.252913881996408E-2</v>
      </c>
      <c r="G59" s="361">
        <v>3361</v>
      </c>
      <c r="H59" s="367">
        <v>0.24637750175999429</v>
      </c>
      <c r="I59" s="361">
        <v>1065</v>
      </c>
      <c r="J59" s="367">
        <v>0.88196530076419677</v>
      </c>
      <c r="K59" s="361">
        <v>-39</v>
      </c>
      <c r="L59" s="367">
        <v>-0.1996678641281151</v>
      </c>
      <c r="M59" s="361">
        <v>-5</v>
      </c>
      <c r="N59" s="367">
        <v>-0.17492401977584437</v>
      </c>
      <c r="O59" s="361">
        <v>-18</v>
      </c>
      <c r="P59" s="367">
        <v>-0.19844517316744192</v>
      </c>
      <c r="Q59" s="361">
        <v>-77</v>
      </c>
      <c r="R59" s="367">
        <v>-0.29959132569154312</v>
      </c>
      <c r="S59" s="361">
        <v>161</v>
      </c>
      <c r="T59" s="367">
        <v>3.3829483656186099E-2</v>
      </c>
      <c r="U59" s="56"/>
    </row>
    <row r="60" spans="1:21" ht="12.6" customHeight="1">
      <c r="A60" s="17" t="s">
        <v>29</v>
      </c>
      <c r="B60" s="362">
        <v>10736</v>
      </c>
      <c r="C60" s="362">
        <v>919</v>
      </c>
      <c r="D60" s="368">
        <v>0.50919319343763547</v>
      </c>
      <c r="E60" s="362">
        <v>325</v>
      </c>
      <c r="F60" s="368">
        <v>0.29455219890066631</v>
      </c>
      <c r="G60" s="362">
        <v>8067</v>
      </c>
      <c r="H60" s="368">
        <v>0.17025236508047215</v>
      </c>
      <c r="I60" s="362">
        <v>523</v>
      </c>
      <c r="J60" s="368">
        <v>-0.58810170269656581</v>
      </c>
      <c r="K60" s="362">
        <v>17</v>
      </c>
      <c r="L60" s="368">
        <v>-2.288368445042599E-2</v>
      </c>
      <c r="M60" s="362">
        <v>-80</v>
      </c>
      <c r="N60" s="368">
        <v>-0.3395264677838572</v>
      </c>
      <c r="O60" s="362">
        <v>-55</v>
      </c>
      <c r="P60" s="368">
        <v>-0.29351624295797141</v>
      </c>
      <c r="Q60" s="362">
        <v>864</v>
      </c>
      <c r="R60" s="368">
        <v>0.35706614065751818</v>
      </c>
      <c r="S60" s="362">
        <v>156</v>
      </c>
      <c r="T60" s="368">
        <v>-8.7035800187475587E-2</v>
      </c>
      <c r="U60" s="56"/>
    </row>
    <row r="61" spans="1:21" ht="12.6" customHeight="1">
      <c r="A61" s="92" t="s">
        <v>30</v>
      </c>
      <c r="B61" s="361">
        <v>2644</v>
      </c>
      <c r="C61" s="361">
        <v>201</v>
      </c>
      <c r="D61" s="367">
        <v>0.43523264137088091</v>
      </c>
      <c r="E61" s="361">
        <v>66</v>
      </c>
      <c r="F61" s="367">
        <v>0.2192557012896871</v>
      </c>
      <c r="G61" s="361">
        <v>1591</v>
      </c>
      <c r="H61" s="367">
        <v>-1.3726485427913673</v>
      </c>
      <c r="I61" s="361">
        <v>195</v>
      </c>
      <c r="J61" s="367">
        <v>-0.23924062608071495</v>
      </c>
      <c r="K61" s="361">
        <v>6</v>
      </c>
      <c r="L61" s="367">
        <v>-6.4012017952098543E-2</v>
      </c>
      <c r="M61" s="361">
        <v>13</v>
      </c>
      <c r="N61" s="367">
        <v>-0.1428183216824539</v>
      </c>
      <c r="O61" s="361">
        <v>21</v>
      </c>
      <c r="P61" s="367">
        <v>-0.11677604372342842</v>
      </c>
      <c r="Q61" s="361">
        <v>453</v>
      </c>
      <c r="R61" s="367">
        <v>1.2039941955855138</v>
      </c>
      <c r="S61" s="361">
        <v>98</v>
      </c>
      <c r="T61" s="367">
        <v>7.701301398397753E-2</v>
      </c>
      <c r="U61" s="56"/>
    </row>
    <row r="62" spans="1:21" ht="12.6" customHeight="1">
      <c r="A62" s="17" t="s">
        <v>31</v>
      </c>
      <c r="B62" s="362">
        <v>626</v>
      </c>
      <c r="C62" s="362">
        <v>43</v>
      </c>
      <c r="D62" s="368">
        <v>0.55287877182375222</v>
      </c>
      <c r="E62" s="362">
        <v>9</v>
      </c>
      <c r="F62" s="368">
        <v>0.13214558613572533</v>
      </c>
      <c r="G62" s="362">
        <v>383</v>
      </c>
      <c r="H62" s="368">
        <v>-0.82456659357920614</v>
      </c>
      <c r="I62" s="362">
        <v>100</v>
      </c>
      <c r="J62" s="368">
        <v>-0.34239390930346048</v>
      </c>
      <c r="K62" s="362">
        <v>-33</v>
      </c>
      <c r="L62" s="368">
        <v>-0.67196035344732929</v>
      </c>
      <c r="M62" s="362">
        <v>6</v>
      </c>
      <c r="N62" s="368">
        <v>-2.2624669424267996E-2</v>
      </c>
      <c r="O62" s="362">
        <v>11</v>
      </c>
      <c r="P62" s="368">
        <v>3.5893248511599918E-2</v>
      </c>
      <c r="Q62" s="362">
        <v>90</v>
      </c>
      <c r="R62" s="368">
        <v>1.0513215277821066</v>
      </c>
      <c r="S62" s="362">
        <v>17</v>
      </c>
      <c r="T62" s="368">
        <v>8.930639150107722E-2</v>
      </c>
      <c r="U62" s="56"/>
    </row>
    <row r="63" spans="1:21" ht="12.6" customHeight="1">
      <c r="A63" s="92" t="s">
        <v>32</v>
      </c>
      <c r="B63" s="361">
        <v>1531</v>
      </c>
      <c r="C63" s="361">
        <v>215</v>
      </c>
      <c r="D63" s="367">
        <v>0.45016168839935311</v>
      </c>
      <c r="E63" s="361">
        <v>147</v>
      </c>
      <c r="F63" s="367">
        <v>0.58769488591987717</v>
      </c>
      <c r="G63" s="361">
        <v>1519</v>
      </c>
      <c r="H63" s="367">
        <v>0.98118998184537531</v>
      </c>
      <c r="I63" s="361">
        <v>-57</v>
      </c>
      <c r="J63" s="367">
        <v>-0.28739488078047259</v>
      </c>
      <c r="K63" s="361">
        <v>-8</v>
      </c>
      <c r="L63" s="367">
        <v>-5.6676366009773771E-2</v>
      </c>
      <c r="M63" s="361">
        <v>-24</v>
      </c>
      <c r="N63" s="367">
        <v>-0.15054859686969135</v>
      </c>
      <c r="O63" s="361">
        <v>-176</v>
      </c>
      <c r="P63" s="367">
        <v>-0.90695942328466739</v>
      </c>
      <c r="Q63" s="361">
        <v>-49</v>
      </c>
      <c r="R63" s="367">
        <v>-0.36482341405800689</v>
      </c>
      <c r="S63" s="361">
        <v>-36</v>
      </c>
      <c r="T63" s="367">
        <v>-0.2526438751619986</v>
      </c>
      <c r="U63" s="56"/>
    </row>
    <row r="64" spans="1:21" ht="12.6" customHeight="1">
      <c r="A64" s="17" t="s">
        <v>33</v>
      </c>
      <c r="B64" s="362">
        <v>1283</v>
      </c>
      <c r="C64" s="362">
        <v>105</v>
      </c>
      <c r="D64" s="368">
        <v>0.49633930031539553</v>
      </c>
      <c r="E64" s="362">
        <v>88</v>
      </c>
      <c r="F64" s="368">
        <v>0.59077291330558312</v>
      </c>
      <c r="G64" s="362">
        <v>793</v>
      </c>
      <c r="H64" s="368">
        <v>-2.5596156586343426</v>
      </c>
      <c r="I64" s="362">
        <v>110</v>
      </c>
      <c r="J64" s="368">
        <v>0.55830061129224529</v>
      </c>
      <c r="K64" s="362">
        <v>34</v>
      </c>
      <c r="L64" s="368">
        <v>0.22770886431169787</v>
      </c>
      <c r="M64" s="362">
        <v>19</v>
      </c>
      <c r="N64" s="368">
        <v>7.0128881766847062E-2</v>
      </c>
      <c r="O64" s="362">
        <v>-40</v>
      </c>
      <c r="P64" s="368">
        <v>-0.44634001021922121</v>
      </c>
      <c r="Q64" s="362">
        <v>180</v>
      </c>
      <c r="R64" s="368">
        <v>1.2094877543287024</v>
      </c>
      <c r="S64" s="362">
        <v>-6</v>
      </c>
      <c r="T64" s="368">
        <v>-0.14678265646690436</v>
      </c>
      <c r="U64" s="56"/>
    </row>
    <row r="65" spans="1:21" ht="12.6" customHeight="1">
      <c r="A65" s="92" t="s">
        <v>34</v>
      </c>
      <c r="B65" s="361">
        <v>1748</v>
      </c>
      <c r="C65" s="361">
        <v>107</v>
      </c>
      <c r="D65" s="367">
        <v>0.14143480402110509</v>
      </c>
      <c r="E65" s="361">
        <v>51</v>
      </c>
      <c r="F65" s="367">
        <v>0.28334645419041293</v>
      </c>
      <c r="G65" s="361">
        <v>918</v>
      </c>
      <c r="H65" s="367">
        <v>-1.119802490804652</v>
      </c>
      <c r="I65" s="361">
        <v>671</v>
      </c>
      <c r="J65" s="367">
        <v>1.6838284154520728</v>
      </c>
      <c r="K65" s="361">
        <v>8</v>
      </c>
      <c r="L65" s="367">
        <v>-0.19998304440530301</v>
      </c>
      <c r="M65" s="361">
        <v>-20</v>
      </c>
      <c r="N65" s="367">
        <v>-0.18033730259428105</v>
      </c>
      <c r="O65" s="361">
        <v>-15</v>
      </c>
      <c r="P65" s="367">
        <v>-0.32496066578393412</v>
      </c>
      <c r="Q65" s="361">
        <v>17</v>
      </c>
      <c r="R65" s="367">
        <v>1.230614506758887E-2</v>
      </c>
      <c r="S65" s="361">
        <v>11</v>
      </c>
      <c r="T65" s="367">
        <v>-0.29583231514300223</v>
      </c>
      <c r="U65" s="56"/>
    </row>
    <row r="66" spans="1:21" ht="12.6" customHeight="1">
      <c r="A66" s="18" t="s">
        <v>35</v>
      </c>
      <c r="B66" s="365">
        <v>572</v>
      </c>
      <c r="C66" s="365">
        <v>78</v>
      </c>
      <c r="D66" s="369">
        <v>0.34233830083616734</v>
      </c>
      <c r="E66" s="365">
        <v>74</v>
      </c>
      <c r="F66" s="369">
        <v>0.4749388548794935</v>
      </c>
      <c r="G66" s="365">
        <v>505</v>
      </c>
      <c r="H66" s="369">
        <v>3.3470857200597948E-2</v>
      </c>
      <c r="I66" s="365">
        <v>-37</v>
      </c>
      <c r="J66" s="369">
        <v>-0.37220503700313623</v>
      </c>
      <c r="K66" s="365">
        <v>-3</v>
      </c>
      <c r="L66" s="369">
        <v>-2.9214045500079167E-2</v>
      </c>
      <c r="M66" s="365">
        <v>-29</v>
      </c>
      <c r="N66" s="369">
        <v>-0.22837165612210625</v>
      </c>
      <c r="O66" s="365">
        <v>-3</v>
      </c>
      <c r="P66" s="369">
        <v>-8.7731139772995181E-2</v>
      </c>
      <c r="Q66" s="365">
        <v>-7</v>
      </c>
      <c r="R66" s="369">
        <v>-5.1683791279980046E-2</v>
      </c>
      <c r="S66" s="365">
        <v>-6</v>
      </c>
      <c r="T66" s="369">
        <v>-8.154234323796028E-2</v>
      </c>
      <c r="U66" s="56"/>
    </row>
    <row r="67" spans="1:21" ht="12.6" customHeight="1">
      <c r="A67" s="750" t="s">
        <v>187</v>
      </c>
      <c r="B67" s="750"/>
      <c r="C67" s="750"/>
      <c r="D67" s="750"/>
      <c r="E67" s="750"/>
      <c r="F67" s="750"/>
      <c r="G67" s="750"/>
      <c r="H67" s="750"/>
      <c r="I67" s="750"/>
      <c r="J67" s="750"/>
      <c r="K67" s="750"/>
      <c r="L67" s="750"/>
      <c r="M67" s="750"/>
      <c r="N67" s="750"/>
      <c r="O67" s="750"/>
      <c r="P67" s="750"/>
      <c r="Q67" s="750"/>
      <c r="R67" s="750"/>
      <c r="S67" s="750"/>
      <c r="T67" s="750"/>
    </row>
    <row r="68" spans="1:21" ht="12.6" customHeight="1">
      <c r="A68" s="632" t="s">
        <v>155</v>
      </c>
      <c r="B68" s="632"/>
      <c r="C68" s="632"/>
      <c r="D68" s="632"/>
      <c r="E68" s="632"/>
      <c r="F68" s="632"/>
      <c r="G68" s="632"/>
      <c r="H68" s="632"/>
      <c r="I68" s="632"/>
      <c r="J68" s="632"/>
      <c r="K68" s="632"/>
      <c r="L68" s="632"/>
      <c r="M68" s="632"/>
      <c r="N68" s="632"/>
      <c r="O68" s="632"/>
      <c r="P68" s="632"/>
      <c r="Q68" s="632"/>
      <c r="R68" s="632"/>
      <c r="S68" s="632"/>
      <c r="T68" s="632"/>
    </row>
    <row r="69" spans="1:21" ht="12.6" customHeight="1">
      <c r="A69" s="748" t="s">
        <v>270</v>
      </c>
      <c r="B69" s="748"/>
      <c r="C69" s="748"/>
      <c r="D69" s="748"/>
      <c r="E69" s="748"/>
      <c r="F69" s="748"/>
      <c r="G69" s="748"/>
      <c r="H69" s="748"/>
      <c r="I69" s="748"/>
      <c r="J69" s="748"/>
      <c r="K69" s="748"/>
      <c r="L69" s="748"/>
      <c r="M69" s="748"/>
      <c r="N69" s="748"/>
      <c r="O69" s="748"/>
      <c r="P69" s="748"/>
      <c r="Q69" s="748"/>
      <c r="R69" s="748"/>
      <c r="S69" s="748"/>
      <c r="T69" s="748"/>
    </row>
    <row r="70" spans="1:21" ht="12.6" customHeight="1">
      <c r="A70" s="748" t="s">
        <v>193</v>
      </c>
      <c r="B70" s="748"/>
      <c r="C70" s="748"/>
      <c r="D70" s="748"/>
      <c r="E70" s="748"/>
      <c r="F70" s="748"/>
      <c r="G70" s="748"/>
      <c r="H70" s="748"/>
      <c r="I70" s="748"/>
      <c r="J70" s="748"/>
      <c r="K70" s="748"/>
      <c r="L70" s="748"/>
      <c r="M70" s="748"/>
      <c r="N70" s="748"/>
      <c r="O70" s="748"/>
      <c r="P70" s="748"/>
      <c r="Q70" s="748"/>
      <c r="R70" s="748"/>
      <c r="S70" s="748"/>
      <c r="T70" s="748"/>
    </row>
    <row r="71" spans="1:21" ht="12.6" customHeight="1">
      <c r="A71" s="748" t="s">
        <v>165</v>
      </c>
      <c r="B71" s="748"/>
      <c r="C71" s="748"/>
      <c r="D71" s="748"/>
      <c r="E71" s="748"/>
      <c r="F71" s="748"/>
      <c r="G71" s="748"/>
      <c r="H71" s="748"/>
      <c r="I71" s="748"/>
      <c r="J71" s="748"/>
      <c r="K71" s="748"/>
      <c r="L71" s="748"/>
      <c r="M71" s="748"/>
      <c r="N71" s="748"/>
      <c r="O71" s="748"/>
      <c r="P71" s="748"/>
      <c r="Q71" s="748"/>
      <c r="R71" s="748"/>
      <c r="S71" s="748"/>
      <c r="T71" s="748"/>
    </row>
    <row r="72" spans="1:21" ht="12.6" customHeight="1">
      <c r="A72" s="668" t="s">
        <v>271</v>
      </c>
      <c r="B72" s="668"/>
      <c r="C72" s="668"/>
      <c r="D72" s="668"/>
      <c r="E72" s="668"/>
      <c r="F72" s="668"/>
      <c r="G72" s="668"/>
      <c r="H72" s="668"/>
      <c r="I72" s="668"/>
      <c r="J72" s="668"/>
      <c r="K72" s="668"/>
      <c r="L72" s="668"/>
      <c r="M72" s="668"/>
      <c r="N72" s="668"/>
      <c r="O72" s="668"/>
      <c r="P72" s="668"/>
      <c r="Q72" s="668"/>
      <c r="R72" s="668"/>
      <c r="S72" s="668"/>
      <c r="T72" s="668"/>
    </row>
    <row r="73" spans="1:21" ht="24.95" customHeight="1">
      <c r="A73" s="668" t="s">
        <v>272</v>
      </c>
      <c r="B73" s="668"/>
      <c r="C73" s="668"/>
      <c r="D73" s="668"/>
      <c r="E73" s="668"/>
      <c r="F73" s="668"/>
      <c r="G73" s="668"/>
      <c r="H73" s="668"/>
      <c r="I73" s="668"/>
      <c r="J73" s="668"/>
      <c r="K73" s="668"/>
      <c r="L73" s="668"/>
      <c r="M73" s="668"/>
      <c r="N73" s="668"/>
      <c r="O73" s="668"/>
      <c r="P73" s="668"/>
      <c r="Q73" s="668"/>
      <c r="R73" s="668"/>
      <c r="S73" s="668"/>
      <c r="T73" s="668"/>
    </row>
    <row r="74" spans="1:21" ht="24.95" customHeight="1">
      <c r="A74" s="748" t="s">
        <v>345</v>
      </c>
      <c r="B74" s="748"/>
      <c r="C74" s="748"/>
      <c r="D74" s="748"/>
      <c r="E74" s="748"/>
      <c r="F74" s="748"/>
      <c r="G74" s="748"/>
      <c r="H74" s="748"/>
      <c r="I74" s="748"/>
      <c r="J74" s="748"/>
      <c r="K74" s="748"/>
      <c r="L74" s="748"/>
      <c r="M74" s="748"/>
      <c r="N74" s="748"/>
      <c r="O74" s="748"/>
      <c r="P74" s="748"/>
      <c r="Q74" s="748"/>
      <c r="R74" s="748"/>
      <c r="S74" s="748"/>
      <c r="T74" s="748"/>
    </row>
    <row r="75" spans="1:21" ht="12.6" customHeight="1">
      <c r="A75" s="748" t="s">
        <v>15</v>
      </c>
      <c r="B75" s="748"/>
      <c r="C75" s="748"/>
      <c r="D75" s="748"/>
      <c r="E75" s="748"/>
      <c r="F75" s="748"/>
      <c r="G75" s="748"/>
      <c r="H75" s="748"/>
      <c r="I75" s="748"/>
      <c r="J75" s="748"/>
      <c r="K75" s="748"/>
      <c r="L75" s="748"/>
      <c r="M75" s="748"/>
      <c r="N75" s="748"/>
      <c r="O75" s="748"/>
      <c r="P75" s="748"/>
      <c r="Q75" s="748"/>
      <c r="R75" s="748"/>
      <c r="S75" s="748"/>
      <c r="T75" s="748"/>
    </row>
  </sheetData>
  <mergeCells count="27">
    <mergeCell ref="A71:T71"/>
    <mergeCell ref="B5:C5"/>
    <mergeCell ref="A70:T70"/>
    <mergeCell ref="A73:T73"/>
    <mergeCell ref="A75:T75"/>
    <mergeCell ref="A6:T6"/>
    <mergeCell ref="A26:T26"/>
    <mergeCell ref="A46:T46"/>
    <mergeCell ref="A67:T67"/>
    <mergeCell ref="A74:T74"/>
    <mergeCell ref="A72:T72"/>
    <mergeCell ref="K4:L4"/>
    <mergeCell ref="M4:N4"/>
    <mergeCell ref="C4:D4"/>
    <mergeCell ref="E4:F4"/>
    <mergeCell ref="G4:H4"/>
    <mergeCell ref="I4:J4"/>
    <mergeCell ref="A69:T69"/>
    <mergeCell ref="A68:T68"/>
    <mergeCell ref="B47:C47"/>
    <mergeCell ref="A2:T2"/>
    <mergeCell ref="A3:A5"/>
    <mergeCell ref="B3:B4"/>
    <mergeCell ref="C3:T3"/>
    <mergeCell ref="O4:P4"/>
    <mergeCell ref="Q4:R4"/>
    <mergeCell ref="S4:T4"/>
  </mergeCells>
  <hyperlinks>
    <hyperlink ref="A1" location="Inhalt!A1" display="Zurück zum Inhalt"/>
  </hyperlinks>
  <pageMargins left="0.70866141732283472" right="0.70866141732283472" top="0.78740157480314965" bottom="0.78740157480314965" header="0.31496062992125984" footer="0.31496062992125984"/>
  <pageSetup paperSize="9" scale="7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workbookViewId="0"/>
  </sheetViews>
  <sheetFormatPr baseColWidth="10" defaultRowHeight="15"/>
  <cols>
    <col min="1" max="1" width="21.42578125" customWidth="1"/>
    <col min="2" max="25" width="7.7109375" customWidth="1"/>
  </cols>
  <sheetData>
    <row r="1" spans="1:25" ht="25.5" customHeight="1">
      <c r="A1" s="19" t="s">
        <v>344</v>
      </c>
    </row>
    <row r="2" spans="1:25" ht="20.100000000000001" customHeight="1">
      <c r="A2" s="614" t="s">
        <v>247</v>
      </c>
      <c r="B2" s="614"/>
      <c r="C2" s="614"/>
      <c r="D2" s="614"/>
      <c r="E2" s="614"/>
      <c r="F2" s="614"/>
      <c r="G2" s="614"/>
      <c r="H2" s="614"/>
      <c r="I2" s="614"/>
      <c r="J2" s="614"/>
      <c r="K2" s="614"/>
      <c r="L2" s="614"/>
      <c r="M2" s="614"/>
      <c r="N2" s="614"/>
      <c r="O2" s="614"/>
      <c r="P2" s="614"/>
      <c r="Q2" s="614"/>
      <c r="R2" s="614"/>
      <c r="S2" s="614"/>
      <c r="T2" s="614"/>
      <c r="U2" s="614"/>
      <c r="V2" s="614"/>
      <c r="W2" s="614"/>
      <c r="X2" s="614"/>
      <c r="Y2" s="614"/>
    </row>
    <row r="3" spans="1:25" ht="12.6" customHeight="1">
      <c r="A3" s="670" t="s">
        <v>0</v>
      </c>
      <c r="B3" s="628" t="s">
        <v>196</v>
      </c>
      <c r="C3" s="629"/>
      <c r="D3" s="629"/>
      <c r="E3" s="629"/>
      <c r="F3" s="629"/>
      <c r="G3" s="629"/>
      <c r="H3" s="629"/>
      <c r="I3" s="712"/>
      <c r="J3" s="628" t="s">
        <v>197</v>
      </c>
      <c r="K3" s="629"/>
      <c r="L3" s="629"/>
      <c r="M3" s="629"/>
      <c r="N3" s="629"/>
      <c r="O3" s="629"/>
      <c r="P3" s="629"/>
      <c r="Q3" s="712"/>
      <c r="R3" s="628" t="s">
        <v>198</v>
      </c>
      <c r="S3" s="629"/>
      <c r="T3" s="629"/>
      <c r="U3" s="629"/>
      <c r="V3" s="629"/>
      <c r="W3" s="629"/>
      <c r="X3" s="674"/>
      <c r="Y3" s="674"/>
    </row>
    <row r="4" spans="1:25" ht="12.6" customHeight="1">
      <c r="A4" s="671"/>
      <c r="B4" s="385">
        <v>2002</v>
      </c>
      <c r="C4" s="385">
        <v>2006</v>
      </c>
      <c r="D4" s="385">
        <v>2010</v>
      </c>
      <c r="E4" s="385">
        <v>2011</v>
      </c>
      <c r="F4" s="385">
        <v>2012</v>
      </c>
      <c r="G4" s="385">
        <v>2013</v>
      </c>
      <c r="H4" s="385">
        <v>2014</v>
      </c>
      <c r="I4" s="385">
        <v>2015</v>
      </c>
      <c r="J4" s="385">
        <v>2002</v>
      </c>
      <c r="K4" s="385">
        <v>2006</v>
      </c>
      <c r="L4" s="385">
        <v>2010</v>
      </c>
      <c r="M4" s="385">
        <v>2011</v>
      </c>
      <c r="N4" s="385">
        <v>2012</v>
      </c>
      <c r="O4" s="385">
        <v>2013</v>
      </c>
      <c r="P4" s="385">
        <v>2014</v>
      </c>
      <c r="Q4" s="385">
        <v>2015</v>
      </c>
      <c r="R4" s="385">
        <v>2002</v>
      </c>
      <c r="S4" s="385">
        <v>2006</v>
      </c>
      <c r="T4" s="385">
        <v>2010</v>
      </c>
      <c r="U4" s="385">
        <v>2011</v>
      </c>
      <c r="V4" s="385">
        <v>2012</v>
      </c>
      <c r="W4" s="385">
        <v>2013</v>
      </c>
      <c r="X4" s="385">
        <v>2014</v>
      </c>
      <c r="Y4" s="386">
        <v>2015</v>
      </c>
    </row>
    <row r="5" spans="1:25" ht="12.6" customHeight="1">
      <c r="A5" s="672"/>
      <c r="B5" s="666" t="s">
        <v>14</v>
      </c>
      <c r="C5" s="667"/>
      <c r="D5" s="667"/>
      <c r="E5" s="667"/>
      <c r="F5" s="667"/>
      <c r="G5" s="667"/>
      <c r="H5" s="667"/>
      <c r="I5" s="667"/>
      <c r="J5" s="667"/>
      <c r="K5" s="667"/>
      <c r="L5" s="667"/>
      <c r="M5" s="667"/>
      <c r="N5" s="667"/>
      <c r="O5" s="667"/>
      <c r="P5" s="667"/>
      <c r="Q5" s="667"/>
      <c r="R5" s="667"/>
      <c r="S5" s="667"/>
      <c r="T5" s="667"/>
      <c r="U5" s="667"/>
      <c r="V5" s="667"/>
      <c r="W5" s="667"/>
      <c r="X5" s="752"/>
      <c r="Y5" s="752"/>
    </row>
    <row r="6" spans="1:25" ht="12.6" customHeight="1">
      <c r="A6" s="14" t="s">
        <v>1</v>
      </c>
      <c r="B6" s="291">
        <v>1.8559419702610873</v>
      </c>
      <c r="C6" s="389">
        <v>2.2999999999999998</v>
      </c>
      <c r="D6" s="291">
        <v>2.8669730822203343</v>
      </c>
      <c r="E6" s="291">
        <v>3.8251165072357125</v>
      </c>
      <c r="F6" s="389">
        <v>4.3404890554771294</v>
      </c>
      <c r="G6" s="389">
        <v>4.6035202362258039</v>
      </c>
      <c r="H6" s="291">
        <v>5.0788144796935368</v>
      </c>
      <c r="I6" s="291">
        <v>5.1438528527477319</v>
      </c>
      <c r="J6" s="291">
        <v>2.2172993188015426</v>
      </c>
      <c r="K6" s="389">
        <v>2.8</v>
      </c>
      <c r="L6" s="389">
        <v>3.4561458129950449</v>
      </c>
      <c r="M6" s="291">
        <v>4.4895756683836154</v>
      </c>
      <c r="N6" s="291">
        <v>5.1320922663959223</v>
      </c>
      <c r="O6" s="389">
        <v>5.4703658485979556</v>
      </c>
      <c r="P6" s="390">
        <v>6.0580897587194977</v>
      </c>
      <c r="Q6" s="291">
        <v>6.0792756210545971</v>
      </c>
      <c r="R6" s="291">
        <v>71.636769438733651</v>
      </c>
      <c r="S6" s="389">
        <v>73.7</v>
      </c>
      <c r="T6" s="389">
        <v>74.614913748067309</v>
      </c>
      <c r="U6" s="291">
        <v>90.026244787834187</v>
      </c>
      <c r="V6" s="291">
        <v>89.669983750692509</v>
      </c>
      <c r="W6" s="291">
        <v>89.07674062555283</v>
      </c>
      <c r="X6" s="291">
        <v>88.675544502007426</v>
      </c>
      <c r="Y6" s="291">
        <v>88.521720866734341</v>
      </c>
    </row>
    <row r="7" spans="1:25" ht="12.6" customHeight="1">
      <c r="A7" s="92" t="s">
        <v>2</v>
      </c>
      <c r="B7" s="292">
        <v>2.1509589869622072</v>
      </c>
      <c r="C7" s="391">
        <v>1.7</v>
      </c>
      <c r="D7" s="292">
        <v>2.8811151409804281</v>
      </c>
      <c r="E7" s="292">
        <v>3.7992958402414261</v>
      </c>
      <c r="F7" s="391">
        <v>4.2107950593807502</v>
      </c>
      <c r="G7" s="391">
        <v>4.4719094937928379</v>
      </c>
      <c r="H7" s="292">
        <v>4.9644170141099631</v>
      </c>
      <c r="I7" s="292">
        <v>5.0067248352779519</v>
      </c>
      <c r="J7" s="292">
        <v>2.5202424407634414</v>
      </c>
      <c r="K7" s="391">
        <v>2.1</v>
      </c>
      <c r="L7" s="391">
        <v>3.4410255553141345</v>
      </c>
      <c r="M7" s="292">
        <v>4.4494327601944823</v>
      </c>
      <c r="N7" s="292">
        <v>4.9746601049984296</v>
      </c>
      <c r="O7" s="391">
        <v>5.3092570673566568</v>
      </c>
      <c r="P7" s="392">
        <v>5.9628458173304031</v>
      </c>
      <c r="Q7" s="292">
        <v>5.9525717032526835</v>
      </c>
      <c r="R7" s="292">
        <v>65.823178393297525</v>
      </c>
      <c r="S7" s="391">
        <v>68.599999999999994</v>
      </c>
      <c r="T7" s="391">
        <v>70.395948588524348</v>
      </c>
      <c r="U7" s="292">
        <v>89.124643728693584</v>
      </c>
      <c r="V7" s="292">
        <v>88.987783441471734</v>
      </c>
      <c r="W7" s="292">
        <v>88.353656858157393</v>
      </c>
      <c r="X7" s="292">
        <v>87.790106594918768</v>
      </c>
      <c r="Y7" s="292">
        <v>87.565609629381456</v>
      </c>
    </row>
    <row r="8" spans="1:25" ht="12.6" customHeight="1">
      <c r="A8" s="16" t="s">
        <v>3</v>
      </c>
      <c r="B8" s="293">
        <v>0.8113651444772878</v>
      </c>
      <c r="C8" s="393">
        <v>2.5</v>
      </c>
      <c r="D8" s="293">
        <v>2.8139910583461698</v>
      </c>
      <c r="E8" s="293">
        <v>3.9222557058425025</v>
      </c>
      <c r="F8" s="393">
        <v>4.8281036232843464</v>
      </c>
      <c r="G8" s="393">
        <v>5.1090645717246268</v>
      </c>
      <c r="H8" s="293">
        <v>5.5270013377455465</v>
      </c>
      <c r="I8" s="293">
        <v>5.6959921798631479</v>
      </c>
      <c r="J8" s="293">
        <v>1.1446582614465826</v>
      </c>
      <c r="K8" s="393">
        <v>3</v>
      </c>
      <c r="L8" s="393">
        <v>3.5127925761731222</v>
      </c>
      <c r="M8" s="293">
        <v>4.6405961641787554</v>
      </c>
      <c r="N8" s="293">
        <v>5.7239948806213867</v>
      </c>
      <c r="O8" s="393">
        <v>6.0892183088911684</v>
      </c>
      <c r="P8" s="394">
        <v>6.4312368614276663</v>
      </c>
      <c r="Q8" s="293">
        <v>6.5894428152492672</v>
      </c>
      <c r="R8" s="293">
        <v>92.221149785847871</v>
      </c>
      <c r="S8" s="393">
        <v>92</v>
      </c>
      <c r="T8" s="393">
        <v>90.420908942906166</v>
      </c>
      <c r="U8" s="293">
        <v>93.418132548414974</v>
      </c>
      <c r="V8" s="293">
        <v>92.234873560174762</v>
      </c>
      <c r="W8" s="293">
        <v>91.854256320246989</v>
      </c>
      <c r="X8" s="293">
        <v>92.144516751994047</v>
      </c>
      <c r="Y8" s="293">
        <v>92.371456500488762</v>
      </c>
    </row>
    <row r="9" spans="1:25" ht="12.6" customHeight="1">
      <c r="A9" s="92" t="s">
        <v>19</v>
      </c>
      <c r="B9" s="292">
        <v>1.3171659533999049</v>
      </c>
      <c r="C9" s="391">
        <v>1.8</v>
      </c>
      <c r="D9" s="292">
        <v>2.1617063682183169</v>
      </c>
      <c r="E9" s="292">
        <v>2.5619819852214092</v>
      </c>
      <c r="F9" s="391">
        <v>3.0033091553297457</v>
      </c>
      <c r="G9" s="391">
        <v>3.3912449738259616</v>
      </c>
      <c r="H9" s="292">
        <v>4.0761759249154208</v>
      </c>
      <c r="I9" s="292">
        <v>4.3559443421321875</v>
      </c>
      <c r="J9" s="292">
        <v>1.6096053257251546</v>
      </c>
      <c r="K9" s="391">
        <v>2.2999999999999998</v>
      </c>
      <c r="L9" s="391">
        <v>2.7404610873689657</v>
      </c>
      <c r="M9" s="292">
        <v>3.1426979018715953</v>
      </c>
      <c r="N9" s="292">
        <v>3.6567837684259787</v>
      </c>
      <c r="O9" s="391">
        <v>4.1666034443517184</v>
      </c>
      <c r="P9" s="392">
        <v>5.0788497217068649</v>
      </c>
      <c r="Q9" s="292">
        <v>5.4724268467362389</v>
      </c>
      <c r="R9" s="292">
        <v>70.644317641464568</v>
      </c>
      <c r="S9" s="391">
        <v>75.8</v>
      </c>
      <c r="T9" s="391">
        <v>76.840229202200035</v>
      </c>
      <c r="U9" s="292">
        <v>88.432426601463476</v>
      </c>
      <c r="V9" s="292">
        <v>88.20904502456797</v>
      </c>
      <c r="W9" s="292">
        <v>86.814353994385854</v>
      </c>
      <c r="X9" s="292">
        <v>84.030885081305243</v>
      </c>
      <c r="Y9" s="292">
        <v>82.910016369961127</v>
      </c>
    </row>
    <row r="10" spans="1:25" ht="12.6" customHeight="1">
      <c r="A10" s="17" t="s">
        <v>20</v>
      </c>
      <c r="B10" s="293">
        <v>1.4606368580986187</v>
      </c>
      <c r="C10" s="393">
        <v>1.8</v>
      </c>
      <c r="D10" s="293">
        <v>2.3721685235741163</v>
      </c>
      <c r="E10" s="293">
        <v>2.6012588457025001</v>
      </c>
      <c r="F10" s="393">
        <v>3.2103425813025104</v>
      </c>
      <c r="G10" s="393">
        <v>3.8192361527694461</v>
      </c>
      <c r="H10" s="293">
        <v>4.0053177948123215</v>
      </c>
      <c r="I10" s="293">
        <v>4.0586111588663929</v>
      </c>
      <c r="J10" s="293">
        <v>1.5372436863205741</v>
      </c>
      <c r="K10" s="393">
        <v>2</v>
      </c>
      <c r="L10" s="393">
        <v>2.7374013133623554</v>
      </c>
      <c r="M10" s="293">
        <v>3.056434692934106</v>
      </c>
      <c r="N10" s="293">
        <v>3.8634351667808047</v>
      </c>
      <c r="O10" s="393">
        <v>4.5544737206404875</v>
      </c>
      <c r="P10" s="394">
        <v>4.860973609028937</v>
      </c>
      <c r="Q10" s="293">
        <v>5.0636761574778157</v>
      </c>
      <c r="R10" s="293">
        <v>51.117182911570183</v>
      </c>
      <c r="S10" s="393">
        <v>51.9</v>
      </c>
      <c r="T10" s="393">
        <v>53.691064708920536</v>
      </c>
      <c r="U10" s="293">
        <v>92.598058390526646</v>
      </c>
      <c r="V10" s="293">
        <v>92.867761278792031</v>
      </c>
      <c r="W10" s="293">
        <v>92.338455385845904</v>
      </c>
      <c r="X10" s="293">
        <v>92.091194523802784</v>
      </c>
      <c r="Y10" s="293">
        <v>91.172619913511511</v>
      </c>
    </row>
    <row r="11" spans="1:25" ht="12.6" customHeight="1">
      <c r="A11" s="92" t="s">
        <v>61</v>
      </c>
      <c r="B11" s="292">
        <v>1.3236267372600927</v>
      </c>
      <c r="C11" s="391">
        <v>2.2999999999999998</v>
      </c>
      <c r="D11" s="292">
        <v>3.3425261996690567</v>
      </c>
      <c r="E11" s="292">
        <v>4.4547677261613696</v>
      </c>
      <c r="F11" s="391">
        <v>5.4178726483357451</v>
      </c>
      <c r="G11" s="391">
        <v>5.7351319250021211</v>
      </c>
      <c r="H11" s="292">
        <v>5.7163386691150055</v>
      </c>
      <c r="I11" s="292">
        <v>5.926404622519577</v>
      </c>
      <c r="J11" s="292">
        <v>2.097948378557247</v>
      </c>
      <c r="K11" s="391">
        <v>3.2</v>
      </c>
      <c r="L11" s="391">
        <v>4.6883618312189741</v>
      </c>
      <c r="M11" s="292">
        <v>5.9217603911980436</v>
      </c>
      <c r="N11" s="292">
        <v>7.2675470332850942</v>
      </c>
      <c r="O11" s="391">
        <v>7.7373377449732752</v>
      </c>
      <c r="P11" s="392">
        <v>7.5006985749071893</v>
      </c>
      <c r="Q11" s="292">
        <v>7.6902607770090476</v>
      </c>
      <c r="R11" s="292">
        <v>87.75645268034414</v>
      </c>
      <c r="S11" s="391">
        <v>90.7</v>
      </c>
      <c r="T11" s="391">
        <v>89.790402647545505</v>
      </c>
      <c r="U11" s="292">
        <v>89.608801955990216</v>
      </c>
      <c r="V11" s="292">
        <v>87.011577424023159</v>
      </c>
      <c r="W11" s="292">
        <v>85.479765843726142</v>
      </c>
      <c r="X11" s="292">
        <v>85.665242904474866</v>
      </c>
      <c r="Y11" s="292">
        <v>85.600243290504068</v>
      </c>
    </row>
    <row r="12" spans="1:25" ht="12.6" customHeight="1">
      <c r="A12" s="17" t="s">
        <v>23</v>
      </c>
      <c r="B12" s="293">
        <v>0.63064956905612779</v>
      </c>
      <c r="C12" s="393">
        <v>1.4</v>
      </c>
      <c r="D12" s="293">
        <v>1.4830875975715525</v>
      </c>
      <c r="E12" s="293">
        <v>1.9912418408659009</v>
      </c>
      <c r="F12" s="393">
        <v>2.6609442060085837</v>
      </c>
      <c r="G12" s="393">
        <v>2.4829345135398695</v>
      </c>
      <c r="H12" s="293">
        <v>3.2210109018830524</v>
      </c>
      <c r="I12" s="293">
        <v>2.6348983882270498</v>
      </c>
      <c r="J12" s="293">
        <v>1.0090393104898046</v>
      </c>
      <c r="K12" s="393">
        <v>2.1</v>
      </c>
      <c r="L12" s="393">
        <v>2.3850823937554209</v>
      </c>
      <c r="M12" s="293">
        <v>2.627447740229695</v>
      </c>
      <c r="N12" s="293">
        <v>3.5271166601638706</v>
      </c>
      <c r="O12" s="393">
        <v>3.353086790188283</v>
      </c>
      <c r="P12" s="394">
        <v>3.9714002548492142</v>
      </c>
      <c r="Q12" s="293">
        <v>3.3146461107217942</v>
      </c>
      <c r="R12" s="293">
        <v>93.567374395627496</v>
      </c>
      <c r="S12" s="393">
        <v>93.2</v>
      </c>
      <c r="T12" s="393">
        <v>91.491760624457939</v>
      </c>
      <c r="U12" s="293">
        <v>93.877551020408163</v>
      </c>
      <c r="V12" s="293">
        <v>92.586812329301594</v>
      </c>
      <c r="W12" s="293">
        <v>92.063611131948093</v>
      </c>
      <c r="X12" s="293">
        <v>92.290811269998585</v>
      </c>
      <c r="Y12" s="293">
        <v>93.216538192011214</v>
      </c>
    </row>
    <row r="13" spans="1:25" ht="12.6" customHeight="1">
      <c r="A13" s="92" t="s">
        <v>24</v>
      </c>
      <c r="B13" s="292">
        <v>9.4485294117647065</v>
      </c>
      <c r="C13" s="391">
        <v>9</v>
      </c>
      <c r="D13" s="292">
        <v>8.1730769230769234</v>
      </c>
      <c r="E13" s="292">
        <v>10.03469442220443</v>
      </c>
      <c r="F13" s="391">
        <v>9.3551797040169138</v>
      </c>
      <c r="G13" s="391">
        <v>10.258339603712065</v>
      </c>
      <c r="H13" s="292">
        <v>9.0220048899755501</v>
      </c>
      <c r="I13" s="292">
        <v>8.5545023696682456</v>
      </c>
      <c r="J13" s="292">
        <v>11.323529411764707</v>
      </c>
      <c r="K13" s="391">
        <v>9.9</v>
      </c>
      <c r="L13" s="391">
        <v>8.9242788461538467</v>
      </c>
      <c r="M13" s="292">
        <v>11.048839071257005</v>
      </c>
      <c r="N13" s="292">
        <v>10.306553911205073</v>
      </c>
      <c r="O13" s="391">
        <v>11.387007775269627</v>
      </c>
      <c r="P13" s="392">
        <v>10.58679706601467</v>
      </c>
      <c r="Q13" s="292">
        <v>10.023696682464456</v>
      </c>
      <c r="R13" s="292">
        <v>65.772058823529406</v>
      </c>
      <c r="S13" s="391">
        <v>67.2</v>
      </c>
      <c r="T13" s="391">
        <v>66.917067307692307</v>
      </c>
      <c r="U13" s="292">
        <v>78.729650386976246</v>
      </c>
      <c r="V13" s="292">
        <v>81.395348837209298</v>
      </c>
      <c r="W13" s="292">
        <v>83.27062954602458</v>
      </c>
      <c r="X13" s="292">
        <v>85.452322738386314</v>
      </c>
      <c r="Y13" s="292">
        <v>85.805687203791464</v>
      </c>
    </row>
    <row r="14" spans="1:25" ht="12.6" customHeight="1">
      <c r="A14" s="17" t="s">
        <v>25</v>
      </c>
      <c r="B14" s="293">
        <v>1.451289177088158</v>
      </c>
      <c r="C14" s="393">
        <v>3.4</v>
      </c>
      <c r="D14" s="293">
        <v>3.723284589426322</v>
      </c>
      <c r="E14" s="293">
        <v>8.0894836712274039</v>
      </c>
      <c r="F14" s="393">
        <v>8.4163582882626429</v>
      </c>
      <c r="G14" s="393">
        <v>8.399019092660712</v>
      </c>
      <c r="H14" s="293">
        <v>8.8700986487606723</v>
      </c>
      <c r="I14" s="293">
        <v>8.8780953897603307</v>
      </c>
      <c r="J14" s="293">
        <v>2.9797745870001542</v>
      </c>
      <c r="K14" s="393">
        <v>4.8</v>
      </c>
      <c r="L14" s="393">
        <v>5.4105736782902136</v>
      </c>
      <c r="M14" s="293">
        <v>9.5575751523020074</v>
      </c>
      <c r="N14" s="293">
        <v>10.323560110067369</v>
      </c>
      <c r="O14" s="393">
        <v>10.395866176212998</v>
      </c>
      <c r="P14" s="394">
        <v>10.785045179474427</v>
      </c>
      <c r="Q14" s="293">
        <v>10.590015128593041</v>
      </c>
      <c r="R14" s="293">
        <v>59.502856260614479</v>
      </c>
      <c r="S14" s="393">
        <v>61.9</v>
      </c>
      <c r="T14" s="393">
        <v>64.049493813273344</v>
      </c>
      <c r="U14" s="293">
        <v>90.112853290722057</v>
      </c>
      <c r="V14" s="293">
        <v>87.133504127526336</v>
      </c>
      <c r="W14" s="293">
        <v>85.943247503941151</v>
      </c>
      <c r="X14" s="293">
        <v>87.225399983420374</v>
      </c>
      <c r="Y14" s="293">
        <v>86.670913289274623</v>
      </c>
    </row>
    <row r="15" spans="1:25" ht="12.6" customHeight="1">
      <c r="A15" s="92" t="s">
        <v>26</v>
      </c>
      <c r="B15" s="292">
        <v>4.4531789910158954</v>
      </c>
      <c r="C15" s="391">
        <v>5.5</v>
      </c>
      <c r="D15" s="292">
        <v>6.215823782013655</v>
      </c>
      <c r="E15" s="292">
        <v>7.5518672199170123</v>
      </c>
      <c r="F15" s="391">
        <v>7.9473969631236443</v>
      </c>
      <c r="G15" s="391">
        <v>8.1997168961523617</v>
      </c>
      <c r="H15" s="292">
        <v>9.2102713178294575</v>
      </c>
      <c r="I15" s="292">
        <v>9.0894267278529668</v>
      </c>
      <c r="J15" s="292">
        <v>5.2911195577055983</v>
      </c>
      <c r="K15" s="391">
        <v>6.3</v>
      </c>
      <c r="L15" s="391">
        <v>7.2384071179214677</v>
      </c>
      <c r="M15" s="292">
        <v>8.7880955787666331</v>
      </c>
      <c r="N15" s="292">
        <v>9.167570498915401</v>
      </c>
      <c r="O15" s="391">
        <v>9.6770042465577149</v>
      </c>
      <c r="P15" s="392">
        <v>10.772771317829458</v>
      </c>
      <c r="Q15" s="292">
        <v>10.659460970439563</v>
      </c>
      <c r="R15" s="292">
        <v>74.244125777470629</v>
      </c>
      <c r="S15" s="391">
        <v>77.3</v>
      </c>
      <c r="T15" s="391">
        <v>78.148846118199515</v>
      </c>
      <c r="U15" s="292">
        <v>85.119473458291594</v>
      </c>
      <c r="V15" s="292">
        <v>84.539045553145343</v>
      </c>
      <c r="W15" s="292">
        <v>83.196499806974643</v>
      </c>
      <c r="X15" s="292">
        <v>82.727713178294579</v>
      </c>
      <c r="Y15" s="292">
        <v>82.643434508141354</v>
      </c>
    </row>
    <row r="16" spans="1:25" ht="12.6" customHeight="1">
      <c r="A16" s="17" t="s">
        <v>27</v>
      </c>
      <c r="B16" s="293">
        <v>0.96571704490584254</v>
      </c>
      <c r="C16" s="393">
        <v>0.9</v>
      </c>
      <c r="D16" s="293">
        <v>1.0040422480114748</v>
      </c>
      <c r="E16" s="293">
        <v>1.713142428410654</v>
      </c>
      <c r="F16" s="393">
        <v>2.7027027027027026</v>
      </c>
      <c r="G16" s="393">
        <v>2.7597217470635194</v>
      </c>
      <c r="H16" s="293">
        <v>3.0996714129244252</v>
      </c>
      <c r="I16" s="293">
        <v>2.9464758876523582</v>
      </c>
      <c r="J16" s="293">
        <v>1.2232415902140672</v>
      </c>
      <c r="K16" s="393">
        <v>1.2</v>
      </c>
      <c r="L16" s="393">
        <v>1.3952275394445168</v>
      </c>
      <c r="M16" s="293">
        <v>1.9882455920970363</v>
      </c>
      <c r="N16" s="293">
        <v>3.1039773397852</v>
      </c>
      <c r="O16" s="393">
        <v>3.1474512487170716</v>
      </c>
      <c r="P16" s="394">
        <v>3.570646221248631</v>
      </c>
      <c r="Q16" s="293">
        <v>3.2432432432432434</v>
      </c>
      <c r="R16" s="293">
        <v>86.335103814582325</v>
      </c>
      <c r="S16" s="393">
        <v>88.1</v>
      </c>
      <c r="T16" s="393">
        <v>88.799061155300564</v>
      </c>
      <c r="U16" s="293">
        <v>96.573715143178688</v>
      </c>
      <c r="V16" s="293">
        <v>96.08167119084149</v>
      </c>
      <c r="W16" s="293">
        <v>96.29376211654693</v>
      </c>
      <c r="X16" s="293">
        <v>96.506024096385545</v>
      </c>
      <c r="Y16" s="293">
        <v>96.862745098039213</v>
      </c>
    </row>
    <row r="17" spans="1:25" ht="12.6" customHeight="1">
      <c r="A17" s="92" t="s">
        <v>28</v>
      </c>
      <c r="B17" s="292">
        <v>3.2687333658207445</v>
      </c>
      <c r="C17" s="391">
        <v>2.5</v>
      </c>
      <c r="D17" s="292">
        <v>2.7006729151646236</v>
      </c>
      <c r="E17" s="292">
        <v>3.8603854862760261</v>
      </c>
      <c r="F17" s="391">
        <v>4.4314403511105196</v>
      </c>
      <c r="G17" s="391">
        <v>4.4807804089059617</v>
      </c>
      <c r="H17" s="292">
        <v>4.3170946476593919</v>
      </c>
      <c r="I17" s="292">
        <v>4.1912365054885239</v>
      </c>
      <c r="J17" s="292">
        <v>3.6023540877909808</v>
      </c>
      <c r="K17" s="391">
        <v>2.8</v>
      </c>
      <c r="L17" s="391">
        <v>3.0641672674837777</v>
      </c>
      <c r="M17" s="292">
        <v>4.50378306732203</v>
      </c>
      <c r="N17" s="292">
        <v>5.1363213193243782</v>
      </c>
      <c r="O17" s="391">
        <v>5.1530238317875101</v>
      </c>
      <c r="P17" s="392">
        <v>4.9739403603131915</v>
      </c>
      <c r="Q17" s="292">
        <v>4.7945205479452051</v>
      </c>
      <c r="R17" s="292">
        <v>70.352738313903359</v>
      </c>
      <c r="S17" s="391">
        <v>72.900000000000006</v>
      </c>
      <c r="T17" s="391">
        <v>73.290675318433074</v>
      </c>
      <c r="U17" s="292">
        <v>91.740763240735632</v>
      </c>
      <c r="V17" s="292">
        <v>91.770182205080459</v>
      </c>
      <c r="W17" s="292">
        <v>91.291162273496923</v>
      </c>
      <c r="X17" s="292">
        <v>91.817987101073328</v>
      </c>
      <c r="Y17" s="292">
        <v>92.150503492697084</v>
      </c>
    </row>
    <row r="18" spans="1:25" ht="12.6" customHeight="1">
      <c r="A18" s="17" t="s">
        <v>29</v>
      </c>
      <c r="B18" s="293">
        <v>1.6646604156107452</v>
      </c>
      <c r="C18" s="393">
        <v>2.1</v>
      </c>
      <c r="D18" s="293">
        <v>2.404667960466282</v>
      </c>
      <c r="E18" s="293">
        <v>3.3131641956524303</v>
      </c>
      <c r="F18" s="393">
        <v>3.722006685971758</v>
      </c>
      <c r="G18" s="393">
        <v>3.8196908125309079</v>
      </c>
      <c r="H18" s="293">
        <v>4.4722225063677001</v>
      </c>
      <c r="I18" s="293">
        <v>4.6234362048692095</v>
      </c>
      <c r="J18" s="293">
        <v>1.9402559553978713</v>
      </c>
      <c r="K18" s="393">
        <v>2.5</v>
      </c>
      <c r="L18" s="393">
        <v>2.8210829359826239</v>
      </c>
      <c r="M18" s="293">
        <v>3.7566493282851514</v>
      </c>
      <c r="N18" s="293">
        <v>4.2899788687514677</v>
      </c>
      <c r="O18" s="393">
        <v>4.4023737341159777</v>
      </c>
      <c r="P18" s="394">
        <v>5.4388854223140584</v>
      </c>
      <c r="Q18" s="293">
        <v>5.2460628023979794</v>
      </c>
      <c r="R18" s="293">
        <v>66.022554485554991</v>
      </c>
      <c r="S18" s="393">
        <v>68.400000000000006</v>
      </c>
      <c r="T18" s="393">
        <v>72.998573393139438</v>
      </c>
      <c r="U18" s="293">
        <v>87.677954306877552</v>
      </c>
      <c r="V18" s="293">
        <v>87.777417515457117</v>
      </c>
      <c r="W18" s="293">
        <v>87.813111440796405</v>
      </c>
      <c r="X18" s="293">
        <v>87.675815014474367</v>
      </c>
      <c r="Y18" s="293">
        <v>88.200936831351086</v>
      </c>
    </row>
    <row r="19" spans="1:25" ht="12.6" customHeight="1">
      <c r="A19" s="92" t="s">
        <v>30</v>
      </c>
      <c r="B19" s="292">
        <v>1.873459326211997</v>
      </c>
      <c r="C19" s="391">
        <v>1.8</v>
      </c>
      <c r="D19" s="292">
        <v>2.0784128483703355</v>
      </c>
      <c r="E19" s="292">
        <v>2.5272983444874955</v>
      </c>
      <c r="F19" s="391">
        <v>2.7023635222756743</v>
      </c>
      <c r="G19" s="391">
        <v>3.1905629007996201</v>
      </c>
      <c r="H19" s="292">
        <v>3.9061623077786507</v>
      </c>
      <c r="I19" s="292">
        <v>3.8450512434601878</v>
      </c>
      <c r="J19" s="292">
        <v>2.1692686935086281</v>
      </c>
      <c r="K19" s="391">
        <v>2.2999999999999998</v>
      </c>
      <c r="L19" s="391">
        <v>2.678318375059046</v>
      </c>
      <c r="M19" s="292">
        <v>3.3242338851708348</v>
      </c>
      <c r="N19" s="292">
        <v>3.5390085756117968</v>
      </c>
      <c r="O19" s="391">
        <v>4.2316522840630197</v>
      </c>
      <c r="P19" s="392">
        <v>4.8190967935046958</v>
      </c>
      <c r="Q19" s="292">
        <v>4.7337490145488426</v>
      </c>
      <c r="R19" s="292">
        <v>72.095316351684474</v>
      </c>
      <c r="S19" s="391">
        <v>75</v>
      </c>
      <c r="T19" s="391">
        <v>77.973547472838916</v>
      </c>
      <c r="U19" s="292">
        <v>89.52095808383234</v>
      </c>
      <c r="V19" s="292">
        <v>89.257477515164197</v>
      </c>
      <c r="W19" s="292">
        <v>87.732562742459024</v>
      </c>
      <c r="X19" s="292">
        <v>87.050548134844917</v>
      </c>
      <c r="Y19" s="292">
        <v>86.744786067512365</v>
      </c>
    </row>
    <row r="20" spans="1:25" ht="12.6" customHeight="1">
      <c r="A20" s="17" t="s">
        <v>31</v>
      </c>
      <c r="B20" s="293">
        <v>0.64742379282438622</v>
      </c>
      <c r="C20" s="393">
        <v>0.9</v>
      </c>
      <c r="D20" s="293">
        <v>0.85857381349868833</v>
      </c>
      <c r="E20" s="293">
        <v>1.0259768609473914</v>
      </c>
      <c r="F20" s="393">
        <v>1.9469759734879868</v>
      </c>
      <c r="G20" s="393">
        <v>1.8339950841368879</v>
      </c>
      <c r="H20" s="293">
        <v>2.3738872403560829</v>
      </c>
      <c r="I20" s="293">
        <v>2.519019442096365</v>
      </c>
      <c r="J20" s="293">
        <v>1.1329916374426758</v>
      </c>
      <c r="K20" s="393">
        <v>1.7</v>
      </c>
      <c r="L20" s="393">
        <v>1.2878607202480326</v>
      </c>
      <c r="M20" s="293">
        <v>1.7900021829294914</v>
      </c>
      <c r="N20" s="293">
        <v>2.8583264291632147</v>
      </c>
      <c r="O20" s="393">
        <v>2.4579315560597466</v>
      </c>
      <c r="P20" s="394">
        <v>3.0022691569209288</v>
      </c>
      <c r="Q20" s="293">
        <v>3.1614539306846998</v>
      </c>
      <c r="R20" s="293">
        <v>64.607499325600216</v>
      </c>
      <c r="S20" s="393">
        <v>66.5</v>
      </c>
      <c r="T20" s="393">
        <v>69.305986167421892</v>
      </c>
      <c r="U20" s="293">
        <v>90.176817288801573</v>
      </c>
      <c r="V20" s="293">
        <v>89.436619718309856</v>
      </c>
      <c r="W20" s="293">
        <v>89.998109283418415</v>
      </c>
      <c r="X20" s="293">
        <v>88.706580555070687</v>
      </c>
      <c r="Y20" s="293">
        <v>89.518174133558745</v>
      </c>
    </row>
    <row r="21" spans="1:25" ht="12.6" customHeight="1">
      <c r="A21" s="92" t="s">
        <v>32</v>
      </c>
      <c r="B21" s="292">
        <v>0.59670059670059672</v>
      </c>
      <c r="C21" s="391">
        <v>2.2999999999999998</v>
      </c>
      <c r="D21" s="292">
        <v>4.5397034262867555</v>
      </c>
      <c r="E21" s="292">
        <v>6.3193065711103582</v>
      </c>
      <c r="F21" s="391">
        <v>6.8364672888602822</v>
      </c>
      <c r="G21" s="391">
        <v>7.3311440489926332</v>
      </c>
      <c r="H21" s="292">
        <v>7.7380446785016561</v>
      </c>
      <c r="I21" s="292">
        <v>8.3690006233118641</v>
      </c>
      <c r="J21" s="292">
        <v>0.86346086346086348</v>
      </c>
      <c r="K21" s="391">
        <v>2.7</v>
      </c>
      <c r="L21" s="391">
        <v>5.1773875196113162</v>
      </c>
      <c r="M21" s="292">
        <v>6.8664955692218292</v>
      </c>
      <c r="N21" s="292">
        <v>7.4571284078892921</v>
      </c>
      <c r="O21" s="391">
        <v>8.0323067364870866</v>
      </c>
      <c r="P21" s="392">
        <v>8.358107534188397</v>
      </c>
      <c r="Q21" s="292">
        <v>9.0795761479326824</v>
      </c>
      <c r="R21" s="292">
        <v>92.460512460512462</v>
      </c>
      <c r="S21" s="391">
        <v>90.7</v>
      </c>
      <c r="T21" s="391">
        <v>88.369856774128237</v>
      </c>
      <c r="U21" s="292">
        <v>93.361096314948426</v>
      </c>
      <c r="V21" s="292">
        <v>92.400349409222571</v>
      </c>
      <c r="W21" s="292">
        <v>91.905564924114671</v>
      </c>
      <c r="X21" s="292">
        <v>93.238766669498006</v>
      </c>
      <c r="Y21" s="292">
        <v>93.625597340536046</v>
      </c>
    </row>
    <row r="22" spans="1:25" ht="12.6" customHeight="1">
      <c r="A22" s="17" t="s">
        <v>33</v>
      </c>
      <c r="B22" s="293">
        <v>0.73745076678119503</v>
      </c>
      <c r="C22" s="393">
        <v>1.2</v>
      </c>
      <c r="D22" s="293">
        <v>1.9444212634565634</v>
      </c>
      <c r="E22" s="293">
        <v>2.0955574182732608</v>
      </c>
      <c r="F22" s="393">
        <v>2.8094462540716614</v>
      </c>
      <c r="G22" s="393">
        <v>3.2202052091554854</v>
      </c>
      <c r="H22" s="293">
        <v>4.1159893206763574</v>
      </c>
      <c r="I22" s="293">
        <v>4.3073174227764639</v>
      </c>
      <c r="J22" s="293">
        <v>0.8128718679292718</v>
      </c>
      <c r="K22" s="393">
        <v>1.4</v>
      </c>
      <c r="L22" s="393">
        <v>2.1530501543853791</v>
      </c>
      <c r="M22" s="293">
        <v>2.4056999161777033</v>
      </c>
      <c r="N22" s="293">
        <v>3.0700325732899021</v>
      </c>
      <c r="O22" s="393">
        <v>3.6464088397790055</v>
      </c>
      <c r="P22" s="394">
        <v>4.6573716997923462</v>
      </c>
      <c r="Q22" s="293">
        <v>4.7588332258295711</v>
      </c>
      <c r="R22" s="293">
        <v>97.108857789323721</v>
      </c>
      <c r="S22" s="393">
        <v>94.6</v>
      </c>
      <c r="T22" s="393">
        <v>92.981724109154641</v>
      </c>
      <c r="U22" s="293">
        <v>96.169321039396479</v>
      </c>
      <c r="V22" s="293">
        <v>95.928338762214977</v>
      </c>
      <c r="W22" s="293">
        <v>95.359116022099442</v>
      </c>
      <c r="X22" s="293">
        <v>94.660338178582023</v>
      </c>
      <c r="Y22" s="293">
        <v>94.438472013187123</v>
      </c>
    </row>
    <row r="23" spans="1:25" ht="12.6" customHeight="1">
      <c r="A23" s="92" t="s">
        <v>34</v>
      </c>
      <c r="B23" s="292">
        <v>2.6817892728429089</v>
      </c>
      <c r="C23" s="391">
        <v>3.4</v>
      </c>
      <c r="D23" s="292">
        <v>2.9359050951608774</v>
      </c>
      <c r="E23" s="292">
        <v>5.2615663743574235</v>
      </c>
      <c r="F23" s="391">
        <v>5.1305705364745959</v>
      </c>
      <c r="G23" s="391">
        <v>4.9752905035394681</v>
      </c>
      <c r="H23" s="292">
        <v>5.7467634985790967</v>
      </c>
      <c r="I23" s="292">
        <v>5.4000717617509864</v>
      </c>
      <c r="J23" s="292">
        <v>3.0527877888488444</v>
      </c>
      <c r="K23" s="391">
        <v>4.0999999999999996</v>
      </c>
      <c r="L23" s="391">
        <v>3.610139114107707</v>
      </c>
      <c r="M23" s="292">
        <v>5.8134260659207744</v>
      </c>
      <c r="N23" s="292">
        <v>5.960828839057621</v>
      </c>
      <c r="O23" s="391">
        <v>5.6564712167757447</v>
      </c>
      <c r="P23" s="392">
        <v>6.4287969687401327</v>
      </c>
      <c r="Q23" s="292">
        <v>6.081808396124865</v>
      </c>
      <c r="R23" s="292">
        <v>63.260546957812167</v>
      </c>
      <c r="S23" s="391">
        <v>66.900000000000006</v>
      </c>
      <c r="T23" s="391">
        <v>64.564308270034985</v>
      </c>
      <c r="U23" s="292">
        <v>91.109767160568495</v>
      </c>
      <c r="V23" s="292">
        <v>90.526539880783417</v>
      </c>
      <c r="W23" s="292">
        <v>90.463470014692135</v>
      </c>
      <c r="X23" s="292">
        <v>91.152510262077669</v>
      </c>
      <c r="Y23" s="292">
        <v>91.424470757086468</v>
      </c>
    </row>
    <row r="24" spans="1:25" ht="12.6" customHeight="1">
      <c r="A24" s="31" t="s">
        <v>35</v>
      </c>
      <c r="B24" s="293">
        <v>0.48423544603464974</v>
      </c>
      <c r="C24" s="395">
        <v>1</v>
      </c>
      <c r="D24" s="395">
        <v>2.4397031539888681</v>
      </c>
      <c r="E24" s="396">
        <v>4.1175999359128417</v>
      </c>
      <c r="F24" s="395">
        <v>5.8765619083680427</v>
      </c>
      <c r="G24" s="395">
        <v>6.1829330608073585</v>
      </c>
      <c r="H24" s="395">
        <v>6.7310423175234311</v>
      </c>
      <c r="I24" s="395">
        <v>7.0002102165230191</v>
      </c>
      <c r="J24" s="396">
        <v>0.53803938448294419</v>
      </c>
      <c r="K24" s="395">
        <v>1.1000000000000001</v>
      </c>
      <c r="L24" s="395">
        <v>2.7087198515769946</v>
      </c>
      <c r="M24" s="395">
        <v>4.6463189938316107</v>
      </c>
      <c r="N24" s="396">
        <v>6.565694812570996</v>
      </c>
      <c r="O24" s="395">
        <v>6.861814731002263</v>
      </c>
      <c r="P24" s="396">
        <v>7.3274637886963934</v>
      </c>
      <c r="Q24" s="395">
        <v>7.6378670030131035</v>
      </c>
      <c r="R24" s="396">
        <v>95.394382868826</v>
      </c>
      <c r="S24" s="395">
        <v>94.8</v>
      </c>
      <c r="T24" s="395">
        <v>92.402597402597394</v>
      </c>
      <c r="U24" s="396">
        <v>94.65673315709364</v>
      </c>
      <c r="V24" s="396">
        <v>94.464218099204842</v>
      </c>
      <c r="W24" s="396">
        <v>96.452295788013728</v>
      </c>
      <c r="X24" s="396">
        <v>96.456972451008241</v>
      </c>
      <c r="Y24" s="396">
        <v>96.902809894191023</v>
      </c>
    </row>
    <row r="25" spans="1:25" ht="12.6" customHeight="1">
      <c r="A25" s="751" t="s">
        <v>311</v>
      </c>
      <c r="B25" s="751"/>
      <c r="C25" s="751"/>
      <c r="D25" s="751"/>
      <c r="E25" s="751"/>
      <c r="F25" s="751"/>
      <c r="G25" s="751"/>
      <c r="H25" s="751"/>
      <c r="I25" s="751"/>
      <c r="J25" s="751"/>
      <c r="K25" s="751"/>
      <c r="L25" s="751"/>
      <c r="M25" s="751"/>
      <c r="N25" s="751"/>
      <c r="O25" s="751"/>
      <c r="P25" s="751"/>
      <c r="Q25" s="751"/>
      <c r="R25" s="751"/>
      <c r="S25" s="751"/>
      <c r="T25" s="751"/>
      <c r="U25" s="751"/>
      <c r="V25" s="751"/>
      <c r="W25" s="751"/>
      <c r="X25" s="751"/>
      <c r="Y25" s="751"/>
    </row>
    <row r="26" spans="1:25" ht="24.95" customHeight="1">
      <c r="A26" s="632" t="s">
        <v>255</v>
      </c>
      <c r="B26" s="632"/>
      <c r="C26" s="632"/>
      <c r="D26" s="632"/>
      <c r="E26" s="632"/>
      <c r="F26" s="632"/>
      <c r="G26" s="632"/>
      <c r="H26" s="632"/>
      <c r="I26" s="632"/>
      <c r="J26" s="632"/>
      <c r="K26" s="632"/>
      <c r="L26" s="632"/>
      <c r="M26" s="632"/>
      <c r="N26" s="632"/>
      <c r="O26" s="632"/>
      <c r="P26" s="632"/>
      <c r="Q26" s="632"/>
      <c r="R26" s="632"/>
      <c r="S26" s="632"/>
      <c r="T26" s="632"/>
      <c r="U26" s="632"/>
      <c r="V26" s="632"/>
      <c r="W26" s="632"/>
      <c r="X26" s="632"/>
      <c r="Y26" s="632"/>
    </row>
    <row r="27" spans="1:25" s="74" customFormat="1" ht="12.6" customHeight="1">
      <c r="A27" s="632" t="s">
        <v>274</v>
      </c>
      <c r="B27" s="632"/>
      <c r="C27" s="632"/>
      <c r="D27" s="632"/>
      <c r="E27" s="632"/>
      <c r="F27" s="632"/>
      <c r="G27" s="632"/>
      <c r="H27" s="632"/>
      <c r="I27" s="632"/>
      <c r="J27" s="632"/>
      <c r="K27" s="632"/>
      <c r="L27" s="632"/>
      <c r="M27" s="632"/>
      <c r="N27" s="632"/>
      <c r="O27" s="632"/>
      <c r="P27" s="632"/>
      <c r="Q27" s="632"/>
      <c r="R27" s="632"/>
      <c r="S27" s="632"/>
      <c r="T27" s="632"/>
      <c r="U27" s="632"/>
      <c r="V27" s="632"/>
      <c r="W27" s="632"/>
      <c r="X27" s="632"/>
      <c r="Y27" s="632"/>
    </row>
    <row r="28" spans="1:25" s="74" customFormat="1" ht="12.6" customHeight="1">
      <c r="A28" s="632" t="s">
        <v>199</v>
      </c>
      <c r="B28" s="632"/>
      <c r="C28" s="632"/>
      <c r="D28" s="632"/>
      <c r="E28" s="632"/>
      <c r="F28" s="632"/>
      <c r="G28" s="632"/>
      <c r="H28" s="632"/>
      <c r="I28" s="632"/>
      <c r="J28" s="632"/>
      <c r="K28" s="632"/>
      <c r="L28" s="632"/>
      <c r="M28" s="632"/>
      <c r="N28" s="632"/>
      <c r="O28" s="632"/>
      <c r="P28" s="632"/>
      <c r="Q28" s="632"/>
      <c r="R28" s="632"/>
      <c r="S28" s="632"/>
      <c r="T28" s="632"/>
      <c r="U28" s="632"/>
      <c r="V28" s="632"/>
      <c r="W28" s="632"/>
      <c r="X28" s="632"/>
      <c r="Y28" s="632"/>
    </row>
    <row r="29" spans="1:25" s="74" customFormat="1" ht="24.95" customHeight="1">
      <c r="A29" s="632" t="s">
        <v>312</v>
      </c>
      <c r="B29" s="632"/>
      <c r="C29" s="632"/>
      <c r="D29" s="632"/>
      <c r="E29" s="632"/>
      <c r="F29" s="632"/>
      <c r="G29" s="632"/>
      <c r="H29" s="632"/>
      <c r="I29" s="632"/>
      <c r="J29" s="632"/>
      <c r="K29" s="632"/>
      <c r="L29" s="632"/>
      <c r="M29" s="632"/>
      <c r="N29" s="632"/>
      <c r="O29" s="632"/>
      <c r="P29" s="632"/>
      <c r="Q29" s="632"/>
      <c r="R29" s="632"/>
      <c r="S29" s="632"/>
      <c r="T29" s="632"/>
      <c r="U29" s="632"/>
      <c r="V29" s="632"/>
      <c r="W29" s="632"/>
      <c r="X29" s="632"/>
      <c r="Y29" s="632"/>
    </row>
    <row r="30" spans="1:25" ht="12.6" customHeight="1">
      <c r="A30" s="632" t="s">
        <v>15</v>
      </c>
      <c r="B30" s="632"/>
      <c r="C30" s="632"/>
      <c r="D30" s="632"/>
      <c r="E30" s="632"/>
      <c r="F30" s="632"/>
      <c r="G30" s="632"/>
      <c r="H30" s="632"/>
      <c r="I30" s="632"/>
      <c r="J30" s="632"/>
      <c r="K30" s="632"/>
      <c r="L30" s="632"/>
      <c r="M30" s="632"/>
      <c r="N30" s="632"/>
      <c r="O30" s="632"/>
      <c r="P30" s="632"/>
      <c r="Q30" s="632"/>
      <c r="R30" s="632"/>
      <c r="S30" s="632"/>
      <c r="T30" s="632"/>
      <c r="U30" s="632"/>
      <c r="V30" s="632"/>
      <c r="W30" s="632"/>
      <c r="X30" s="632"/>
      <c r="Y30" s="632"/>
    </row>
  </sheetData>
  <mergeCells count="12">
    <mergeCell ref="R3:Y3"/>
    <mergeCell ref="B5:Y5"/>
    <mergeCell ref="A2:Y2"/>
    <mergeCell ref="A25:Y25"/>
    <mergeCell ref="A26:Y26"/>
    <mergeCell ref="A30:Y30"/>
    <mergeCell ref="A27:Y27"/>
    <mergeCell ref="A28:Y28"/>
    <mergeCell ref="A29:Y29"/>
    <mergeCell ref="A3:A5"/>
    <mergeCell ref="B3:I3"/>
    <mergeCell ref="J3:Q3"/>
  </mergeCells>
  <hyperlinks>
    <hyperlink ref="A1" location="Inhalt!A1" display="Zurück zum Inhalt"/>
  </hyperlinks>
  <pageMargins left="0.7" right="0.7" top="0.78740157499999996" bottom="0.78740157499999996"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O19"/>
  <sheetViews>
    <sheetView workbookViewId="0"/>
  </sheetViews>
  <sheetFormatPr baseColWidth="10" defaultRowHeight="15"/>
  <cols>
    <col min="1" max="1" width="39.42578125" customWidth="1"/>
    <col min="2" max="13" width="8" style="29" customWidth="1"/>
    <col min="14" max="14" width="7.28515625" customWidth="1"/>
  </cols>
  <sheetData>
    <row r="1" spans="1:15" ht="25.5" customHeight="1">
      <c r="A1" s="19" t="s">
        <v>344</v>
      </c>
      <c r="B1" s="160"/>
    </row>
    <row r="2" spans="1:15" ht="20.100000000000001" customHeight="1">
      <c r="A2" s="732" t="s">
        <v>246</v>
      </c>
      <c r="B2" s="732"/>
      <c r="C2" s="732"/>
      <c r="D2" s="732"/>
      <c r="E2" s="732"/>
      <c r="F2" s="732"/>
      <c r="G2" s="732"/>
      <c r="H2" s="732"/>
      <c r="I2" s="732"/>
      <c r="J2" s="732"/>
      <c r="K2" s="732"/>
      <c r="L2" s="732"/>
      <c r="M2" s="732"/>
    </row>
    <row r="3" spans="1:15" ht="12.6" customHeight="1">
      <c r="A3" s="670" t="s">
        <v>37</v>
      </c>
      <c r="B3" s="688" t="s">
        <v>1</v>
      </c>
      <c r="C3" s="745"/>
      <c r="D3" s="745"/>
      <c r="E3" s="692"/>
      <c r="F3" s="688" t="s">
        <v>2</v>
      </c>
      <c r="G3" s="745"/>
      <c r="H3" s="745"/>
      <c r="I3" s="692"/>
      <c r="J3" s="688" t="s">
        <v>3</v>
      </c>
      <c r="K3" s="745"/>
      <c r="L3" s="745"/>
      <c r="M3" s="745"/>
      <c r="N3" s="52"/>
    </row>
    <row r="4" spans="1:15" ht="12.6" customHeight="1">
      <c r="A4" s="671"/>
      <c r="B4" s="148">
        <v>2006</v>
      </c>
      <c r="C4" s="148">
        <v>2010</v>
      </c>
      <c r="D4" s="148">
        <v>2013</v>
      </c>
      <c r="E4" s="148">
        <v>2015</v>
      </c>
      <c r="F4" s="148">
        <v>2006</v>
      </c>
      <c r="G4" s="148">
        <v>2010</v>
      </c>
      <c r="H4" s="154">
        <v>2013</v>
      </c>
      <c r="I4" s="148">
        <v>2015</v>
      </c>
      <c r="J4" s="154">
        <v>2006</v>
      </c>
      <c r="K4" s="101">
        <v>2010</v>
      </c>
      <c r="L4" s="101">
        <v>2013</v>
      </c>
      <c r="M4" s="147">
        <v>2015</v>
      </c>
      <c r="N4" s="52"/>
    </row>
    <row r="5" spans="1:15" ht="12.6" customHeight="1">
      <c r="A5" s="672"/>
      <c r="B5" s="693" t="s">
        <v>14</v>
      </c>
      <c r="C5" s="681"/>
      <c r="D5" s="681"/>
      <c r="E5" s="681"/>
      <c r="F5" s="681"/>
      <c r="G5" s="681"/>
      <c r="H5" s="681"/>
      <c r="I5" s="681"/>
      <c r="J5" s="681"/>
      <c r="K5" s="681"/>
      <c r="L5" s="681"/>
      <c r="M5" s="681"/>
      <c r="N5" s="52"/>
    </row>
    <row r="6" spans="1:15" ht="24.95" customHeight="1">
      <c r="A6" s="14" t="s">
        <v>38</v>
      </c>
      <c r="B6" s="370">
        <v>12.301574259703553</v>
      </c>
      <c r="C6" s="371">
        <v>9.6590213692996851</v>
      </c>
      <c r="D6" s="371">
        <v>6.9</v>
      </c>
      <c r="E6" s="372">
        <v>5.9106264311787244</v>
      </c>
      <c r="F6" s="370">
        <v>11.971665623043206</v>
      </c>
      <c r="G6" s="371">
        <v>9.4373865698729595</v>
      </c>
      <c r="H6" s="371">
        <v>6.6</v>
      </c>
      <c r="I6" s="372">
        <v>5.5973908893249193</v>
      </c>
      <c r="J6" s="370">
        <v>14.030769230769231</v>
      </c>
      <c r="K6" s="370">
        <v>10.912052117263844</v>
      </c>
      <c r="L6" s="373">
        <v>8.6999999999999993</v>
      </c>
      <c r="M6" s="374">
        <v>7.7584858438917559</v>
      </c>
      <c r="N6" s="52"/>
      <c r="O6" s="20"/>
    </row>
    <row r="7" spans="1:15" ht="24.95" customHeight="1">
      <c r="A7" s="92" t="s">
        <v>39</v>
      </c>
      <c r="B7" s="180">
        <v>2.7869983895881947</v>
      </c>
      <c r="C7" s="180">
        <v>7.536778204783003</v>
      </c>
      <c r="D7" s="180">
        <v>13.9</v>
      </c>
      <c r="E7" s="195">
        <v>15.027093205160178</v>
      </c>
      <c r="F7" s="180">
        <v>1.2249530369442705</v>
      </c>
      <c r="G7" s="180">
        <v>6.3722524702560994</v>
      </c>
      <c r="H7" s="195">
        <v>13</v>
      </c>
      <c r="I7" s="180">
        <v>14.535716179668029</v>
      </c>
      <c r="J7" s="180">
        <v>10.974358974358974</v>
      </c>
      <c r="K7" s="180">
        <v>14.120521172638437</v>
      </c>
      <c r="L7" s="80">
        <v>18.600000000000001</v>
      </c>
      <c r="M7" s="179">
        <v>17.925856405443454</v>
      </c>
      <c r="N7" s="52"/>
    </row>
    <row r="8" spans="1:15" ht="24.95" customHeight="1">
      <c r="A8" s="16" t="s">
        <v>40</v>
      </c>
      <c r="B8" s="197">
        <v>12.603937292536235</v>
      </c>
      <c r="C8" s="295">
        <v>14.978092184172521</v>
      </c>
      <c r="D8" s="9">
        <v>10.6</v>
      </c>
      <c r="E8" s="375">
        <v>9.1708799056839059</v>
      </c>
      <c r="F8" s="9">
        <v>12.480432060112712</v>
      </c>
      <c r="G8" s="295">
        <v>15.677123844092991</v>
      </c>
      <c r="H8" s="205">
        <v>11.2</v>
      </c>
      <c r="I8" s="375">
        <v>9.3784801400010611</v>
      </c>
      <c r="J8" s="9">
        <v>13.25128205128205</v>
      </c>
      <c r="K8" s="9">
        <v>11.026058631921824</v>
      </c>
      <c r="L8" s="6">
        <v>7.3</v>
      </c>
      <c r="M8" s="12">
        <v>7.9461911465665569</v>
      </c>
      <c r="N8" s="52"/>
    </row>
    <row r="9" spans="1:15" ht="24.95" customHeight="1">
      <c r="A9" s="92" t="s">
        <v>41</v>
      </c>
      <c r="B9" s="180">
        <v>5.0612942452427117</v>
      </c>
      <c r="C9" s="195">
        <v>20.45627004136783</v>
      </c>
      <c r="D9" s="180">
        <v>38.9</v>
      </c>
      <c r="E9" s="376">
        <v>48.68841680458884</v>
      </c>
      <c r="F9" s="180">
        <v>2.4694740137758298</v>
      </c>
      <c r="G9" s="195">
        <v>18.517558263474779</v>
      </c>
      <c r="H9" s="195">
        <v>37.5</v>
      </c>
      <c r="I9" s="376">
        <v>47.939757119372118</v>
      </c>
      <c r="J9" s="180">
        <v>18.646153846153844</v>
      </c>
      <c r="K9" s="180">
        <v>31.416938110749186</v>
      </c>
      <c r="L9" s="80">
        <v>47</v>
      </c>
      <c r="M9" s="377">
        <v>53.104958548412327</v>
      </c>
      <c r="N9" s="52"/>
    </row>
    <row r="10" spans="1:15" ht="24.95" customHeight="1">
      <c r="A10" s="17" t="s">
        <v>42</v>
      </c>
      <c r="B10" s="197">
        <v>34.328063890623461</v>
      </c>
      <c r="C10" s="295">
        <v>35.218955768242232</v>
      </c>
      <c r="D10" s="9">
        <v>23.8</v>
      </c>
      <c r="E10" s="375">
        <v>16.863536400117894</v>
      </c>
      <c r="F10" s="9">
        <v>34.568722604884158</v>
      </c>
      <c r="G10" s="295">
        <v>36.84786679342033</v>
      </c>
      <c r="H10" s="205">
        <v>25.7</v>
      </c>
      <c r="I10" s="375">
        <v>18.011878877870288</v>
      </c>
      <c r="J10" s="9">
        <v>33.066666666666663</v>
      </c>
      <c r="K10" s="9">
        <v>26.009771986970687</v>
      </c>
      <c r="L10" s="6">
        <v>12.5</v>
      </c>
      <c r="M10" s="12">
        <v>10.089160018770531</v>
      </c>
      <c r="N10" s="52"/>
    </row>
    <row r="11" spans="1:15" ht="24.95" customHeight="1">
      <c r="A11" s="92" t="s">
        <v>43</v>
      </c>
      <c r="B11" s="378">
        <v>32.918131922305847</v>
      </c>
      <c r="C11" s="379">
        <v>12.150882432134727</v>
      </c>
      <c r="D11" s="378">
        <v>5.9</v>
      </c>
      <c r="E11" s="376">
        <v>4.339447253270456</v>
      </c>
      <c r="F11" s="378">
        <v>37.284752661239821</v>
      </c>
      <c r="G11" s="379">
        <v>13.14781205888284</v>
      </c>
      <c r="H11" s="379">
        <v>5.9</v>
      </c>
      <c r="I11" s="376">
        <v>4.5367767937635888</v>
      </c>
      <c r="J11" s="378">
        <v>10.030769230769231</v>
      </c>
      <c r="K11" s="378">
        <v>6.5146579804560263</v>
      </c>
      <c r="L11" s="134">
        <v>5.8</v>
      </c>
      <c r="M11" s="380">
        <v>3.1753480369153761</v>
      </c>
      <c r="N11" s="52"/>
    </row>
    <row r="12" spans="1:15">
      <c r="A12" s="753" t="s">
        <v>44</v>
      </c>
      <c r="B12" s="754"/>
      <c r="C12" s="754"/>
      <c r="D12" s="754"/>
      <c r="E12" s="754"/>
      <c r="F12" s="754"/>
      <c r="G12" s="754"/>
      <c r="H12" s="754"/>
      <c r="I12" s="754"/>
      <c r="J12" s="754"/>
      <c r="K12" s="754"/>
      <c r="L12" s="164"/>
      <c r="M12" s="164"/>
    </row>
    <row r="13" spans="1:15">
      <c r="C13" s="165"/>
      <c r="D13" s="165"/>
      <c r="E13" s="165"/>
      <c r="F13" s="165"/>
      <c r="G13" s="165"/>
      <c r="H13" s="165"/>
      <c r="I13" s="165"/>
      <c r="J13" s="165"/>
      <c r="K13" s="165"/>
      <c r="L13" s="165"/>
      <c r="M13" s="165"/>
    </row>
    <row r="19" spans="1:1">
      <c r="A19" s="112"/>
    </row>
  </sheetData>
  <mergeCells count="7">
    <mergeCell ref="A2:M2"/>
    <mergeCell ref="A12:K12"/>
    <mergeCell ref="A3:A5"/>
    <mergeCell ref="B3:E3"/>
    <mergeCell ref="F3:I3"/>
    <mergeCell ref="J3:M3"/>
    <mergeCell ref="B5:M5"/>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dimension ref="A1:G13"/>
  <sheetViews>
    <sheetView workbookViewId="0">
      <selection sqref="A1:B1"/>
    </sheetView>
  </sheetViews>
  <sheetFormatPr baseColWidth="10" defaultRowHeight="15"/>
  <cols>
    <col min="2" max="3" width="13.140625" style="29" customWidth="1"/>
    <col min="4" max="4" width="16.7109375" style="29" customWidth="1"/>
    <col min="5" max="5" width="17.7109375" style="29" customWidth="1"/>
    <col min="6" max="6" width="13.140625" style="29" customWidth="1"/>
    <col min="10" max="12" width="13.28515625" customWidth="1"/>
    <col min="17" max="19" width="13.42578125" customWidth="1"/>
  </cols>
  <sheetData>
    <row r="1" spans="1:7" ht="25.5" customHeight="1">
      <c r="A1" s="660" t="s">
        <v>344</v>
      </c>
      <c r="B1" s="660"/>
    </row>
    <row r="2" spans="1:7" s="74" customFormat="1" ht="30" customHeight="1">
      <c r="A2" s="662" t="s">
        <v>310</v>
      </c>
      <c r="B2" s="662"/>
      <c r="C2" s="662"/>
      <c r="D2" s="662"/>
      <c r="E2" s="662"/>
      <c r="F2" s="662"/>
    </row>
    <row r="3" spans="1:7" s="74" customFormat="1" ht="12.6" customHeight="1">
      <c r="A3" s="670" t="s">
        <v>72</v>
      </c>
      <c r="B3" s="708" t="s">
        <v>8</v>
      </c>
      <c r="C3" s="628" t="s">
        <v>9</v>
      </c>
      <c r="D3" s="629"/>
      <c r="E3" s="629"/>
      <c r="F3" s="629"/>
      <c r="G3" s="75"/>
    </row>
    <row r="4" spans="1:7" s="462" customFormat="1" ht="36">
      <c r="A4" s="671"/>
      <c r="B4" s="709"/>
      <c r="C4" s="527" t="s">
        <v>38</v>
      </c>
      <c r="D4" s="525" t="s">
        <v>73</v>
      </c>
      <c r="E4" s="527" t="s">
        <v>74</v>
      </c>
      <c r="F4" s="525" t="s">
        <v>75</v>
      </c>
      <c r="G4" s="75"/>
    </row>
    <row r="5" spans="1:7" s="74" customFormat="1" ht="12.6" customHeight="1">
      <c r="A5" s="672"/>
      <c r="B5" s="142" t="s">
        <v>13</v>
      </c>
      <c r="C5" s="755" t="s">
        <v>14</v>
      </c>
      <c r="D5" s="756"/>
      <c r="E5" s="756"/>
      <c r="F5" s="756"/>
      <c r="G5" s="75"/>
    </row>
    <row r="6" spans="1:7" s="74" customFormat="1" ht="12.6" customHeight="1">
      <c r="A6" s="14" t="s">
        <v>8</v>
      </c>
      <c r="B6" s="5">
        <v>44107</v>
      </c>
      <c r="C6" s="132">
        <v>29.890947015213005</v>
      </c>
      <c r="D6" s="132">
        <v>48.68841680458884</v>
      </c>
      <c r="E6" s="132">
        <v>17.081188926927698</v>
      </c>
      <c r="F6" s="381">
        <v>4.339447253270456</v>
      </c>
      <c r="G6" s="75"/>
    </row>
    <row r="7" spans="1:7" s="74" customFormat="1" ht="12.6" customHeight="1">
      <c r="A7" s="567">
        <v>1</v>
      </c>
      <c r="B7" s="77">
        <v>8802</v>
      </c>
      <c r="C7" s="180">
        <v>26.493978641217904</v>
      </c>
      <c r="D7" s="180">
        <v>42.331288343558285</v>
      </c>
      <c r="E7" s="180">
        <v>21.688252669847763</v>
      </c>
      <c r="F7" s="382">
        <v>9.4864803453760516</v>
      </c>
      <c r="G7" s="75"/>
    </row>
    <row r="8" spans="1:7" s="74" customFormat="1" ht="12.6" customHeight="1">
      <c r="A8" s="568">
        <v>2</v>
      </c>
      <c r="B8" s="5">
        <v>7873</v>
      </c>
      <c r="C8" s="197">
        <v>26.800457258986409</v>
      </c>
      <c r="D8" s="197">
        <v>45.471865870697322</v>
      </c>
      <c r="E8" s="197">
        <v>21.757906769973324</v>
      </c>
      <c r="F8" s="383">
        <v>5.9697701003429442</v>
      </c>
      <c r="G8" s="75"/>
    </row>
    <row r="9" spans="1:7" s="74" customFormat="1" ht="12.6" customHeight="1">
      <c r="A9" s="569">
        <v>3</v>
      </c>
      <c r="B9" s="77">
        <v>7149</v>
      </c>
      <c r="C9" s="180">
        <v>28.661351237935374</v>
      </c>
      <c r="D9" s="180">
        <v>50.608476710029372</v>
      </c>
      <c r="E9" s="180">
        <v>17.093299762204502</v>
      </c>
      <c r="F9" s="382">
        <v>3.6368722898307455</v>
      </c>
      <c r="G9" s="75"/>
    </row>
    <row r="10" spans="1:7" s="74" customFormat="1" ht="12.6" customHeight="1">
      <c r="A10" s="568">
        <v>4</v>
      </c>
      <c r="B10" s="5">
        <v>7081</v>
      </c>
      <c r="C10" s="197">
        <v>31.436237819517014</v>
      </c>
      <c r="D10" s="197">
        <v>52.831520971614175</v>
      </c>
      <c r="E10" s="197">
        <v>13.698630136986301</v>
      </c>
      <c r="F10" s="383">
        <v>2.0336110718825027</v>
      </c>
      <c r="G10" s="75"/>
    </row>
    <row r="11" spans="1:7" s="74" customFormat="1" ht="12.6" customHeight="1">
      <c r="A11" s="570" t="s">
        <v>76</v>
      </c>
      <c r="B11" s="131">
        <v>13202</v>
      </c>
      <c r="C11" s="378">
        <v>33.835782457203457</v>
      </c>
      <c r="D11" s="378">
        <v>51.583093470686258</v>
      </c>
      <c r="E11" s="378">
        <v>13.028329041054384</v>
      </c>
      <c r="F11" s="134">
        <v>1.5527950310559007</v>
      </c>
      <c r="G11" s="75"/>
    </row>
    <row r="12" spans="1:7" s="74" customFormat="1" ht="12.6" customHeight="1">
      <c r="A12" s="757" t="s">
        <v>105</v>
      </c>
      <c r="B12" s="757"/>
      <c r="C12" s="757"/>
      <c r="D12" s="757"/>
      <c r="E12" s="757"/>
      <c r="F12" s="757"/>
      <c r="G12" s="75"/>
    </row>
    <row r="13" spans="1:7" s="74" customFormat="1">
      <c r="A13" s="19"/>
      <c r="B13" s="160"/>
      <c r="C13" s="29"/>
      <c r="D13" s="29"/>
      <c r="E13" s="29"/>
      <c r="F13" s="29"/>
      <c r="G13" s="75"/>
    </row>
  </sheetData>
  <mergeCells count="7">
    <mergeCell ref="A1:B1"/>
    <mergeCell ref="A2:F2"/>
    <mergeCell ref="A3:A5"/>
    <mergeCell ref="C5:F5"/>
    <mergeCell ref="A12:F12"/>
    <mergeCell ref="C3:F3"/>
    <mergeCell ref="B3:B4"/>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7"/>
  <sheetViews>
    <sheetView zoomScaleNormal="100" workbookViewId="0"/>
  </sheetViews>
  <sheetFormatPr baseColWidth="10" defaultRowHeight="15"/>
  <cols>
    <col min="1" max="1" width="22.42578125" style="462" customWidth="1"/>
    <col min="2" max="6" width="10.140625" style="29" customWidth="1"/>
    <col min="7" max="7" width="10.28515625" style="29" customWidth="1"/>
    <col min="8" max="221" width="11.42578125" style="462"/>
    <col min="222" max="222" width="22.42578125" style="462" customWidth="1"/>
    <col min="223" max="223" width="11.42578125" style="462"/>
    <col min="224" max="224" width="15.140625" style="462" bestFit="1" customWidth="1"/>
    <col min="225" max="226" width="13.5703125" style="462" bestFit="1" customWidth="1"/>
    <col min="227" max="228" width="13" style="462" bestFit="1" customWidth="1"/>
    <col min="229" max="229" width="11.42578125" style="462"/>
    <col min="230" max="243" width="11.42578125" style="462" customWidth="1"/>
    <col min="244" max="16384" width="11.42578125" style="462"/>
  </cols>
  <sheetData>
    <row r="1" spans="1:7" ht="25.5" customHeight="1">
      <c r="A1" s="19" t="s">
        <v>344</v>
      </c>
    </row>
    <row r="2" spans="1:7" ht="30" customHeight="1">
      <c r="A2" s="662" t="s">
        <v>334</v>
      </c>
      <c r="B2" s="662"/>
      <c r="C2" s="662"/>
      <c r="D2" s="662"/>
      <c r="E2" s="662"/>
      <c r="F2" s="662"/>
      <c r="G2" s="662"/>
    </row>
    <row r="3" spans="1:7" ht="12.6" customHeight="1">
      <c r="A3" s="758" t="s">
        <v>0</v>
      </c>
      <c r="B3" s="761" t="s">
        <v>8</v>
      </c>
      <c r="C3" s="763" t="s">
        <v>104</v>
      </c>
      <c r="D3" s="764"/>
      <c r="E3" s="764"/>
      <c r="F3" s="764"/>
      <c r="G3" s="764"/>
    </row>
    <row r="4" spans="1:7" ht="12.6" customHeight="1">
      <c r="A4" s="759"/>
      <c r="B4" s="762"/>
      <c r="C4" s="465">
        <v>1</v>
      </c>
      <c r="D4" s="465">
        <v>2</v>
      </c>
      <c r="E4" s="465">
        <v>3</v>
      </c>
      <c r="F4" s="465">
        <v>4</v>
      </c>
      <c r="G4" s="466" t="s">
        <v>76</v>
      </c>
    </row>
    <row r="5" spans="1:7" ht="12.6" customHeight="1">
      <c r="A5" s="760"/>
      <c r="B5" s="467" t="s">
        <v>13</v>
      </c>
      <c r="C5" s="765" t="s">
        <v>14</v>
      </c>
      <c r="D5" s="766"/>
      <c r="E5" s="766"/>
      <c r="F5" s="766"/>
      <c r="G5" s="766"/>
    </row>
    <row r="6" spans="1:7" ht="12.6" customHeight="1">
      <c r="A6" s="659">
        <v>2015</v>
      </c>
      <c r="B6" s="659"/>
      <c r="C6" s="659"/>
      <c r="D6" s="659"/>
      <c r="E6" s="659"/>
      <c r="F6" s="659"/>
      <c r="G6" s="659"/>
    </row>
    <row r="7" spans="1:7" ht="12.6" customHeight="1">
      <c r="A7" s="22" t="s">
        <v>1</v>
      </c>
      <c r="B7" s="182">
        <v>44107</v>
      </c>
      <c r="C7" s="186">
        <v>19.956016051873853</v>
      </c>
      <c r="D7" s="185">
        <v>17.849774412224818</v>
      </c>
      <c r="E7" s="185">
        <v>16.208311605867546</v>
      </c>
      <c r="F7" s="185">
        <v>16.05414106604394</v>
      </c>
      <c r="G7" s="184">
        <v>29.931756863989843</v>
      </c>
    </row>
    <row r="8" spans="1:7" ht="12.6" customHeight="1">
      <c r="A8" s="468" t="s">
        <v>2</v>
      </c>
      <c r="B8" s="469">
        <v>37714</v>
      </c>
      <c r="C8" s="470">
        <v>21.875165720952431</v>
      </c>
      <c r="D8" s="471">
        <v>19.475526329744923</v>
      </c>
      <c r="E8" s="471">
        <v>16.625125947923848</v>
      </c>
      <c r="F8" s="471">
        <v>15.108447791271146</v>
      </c>
      <c r="G8" s="472">
        <v>26.915734210107651</v>
      </c>
    </row>
    <row r="9" spans="1:7" ht="12.6" customHeight="1">
      <c r="A9" s="22" t="s">
        <v>3</v>
      </c>
      <c r="B9" s="182">
        <v>6393</v>
      </c>
      <c r="C9" s="186">
        <v>8.6344439230408252</v>
      </c>
      <c r="D9" s="185">
        <v>8.259033317691225</v>
      </c>
      <c r="E9" s="185">
        <v>13.749413420929141</v>
      </c>
      <c r="F9" s="185">
        <v>21.633036133270764</v>
      </c>
      <c r="G9" s="296">
        <v>47.724073205068038</v>
      </c>
    </row>
    <row r="10" spans="1:7" ht="12.6" customHeight="1">
      <c r="A10" s="468" t="s">
        <v>19</v>
      </c>
      <c r="B10" s="469">
        <v>6762</v>
      </c>
      <c r="C10" s="470">
        <v>25.214433599526771</v>
      </c>
      <c r="D10" s="471">
        <v>23.691215616681454</v>
      </c>
      <c r="E10" s="471">
        <v>16.947648624667259</v>
      </c>
      <c r="F10" s="471">
        <v>12.525879917184266</v>
      </c>
      <c r="G10" s="472">
        <v>21.620822241940253</v>
      </c>
    </row>
    <row r="11" spans="1:7" ht="12.6" customHeight="1">
      <c r="A11" s="22" t="s">
        <v>20</v>
      </c>
      <c r="B11" s="473">
        <v>3179</v>
      </c>
      <c r="C11" s="474">
        <v>19.534444793960365</v>
      </c>
      <c r="D11" s="123">
        <v>19.72318339100346</v>
      </c>
      <c r="E11" s="123">
        <v>17.080843032400125</v>
      </c>
      <c r="F11" s="123">
        <v>15.508021390374333</v>
      </c>
      <c r="G11" s="475">
        <v>28.153507392261716</v>
      </c>
    </row>
    <row r="12" spans="1:7" ht="12.6" customHeight="1">
      <c r="A12" s="89" t="s">
        <v>61</v>
      </c>
      <c r="B12" s="77">
        <v>1658</v>
      </c>
      <c r="C12" s="80">
        <v>16.224366706875752</v>
      </c>
      <c r="D12" s="180">
        <v>10.253317249698432</v>
      </c>
      <c r="E12" s="180">
        <v>13.932448733413752</v>
      </c>
      <c r="F12" s="180">
        <v>17.189384800965019</v>
      </c>
      <c r="G12" s="179">
        <v>42.400482509047045</v>
      </c>
    </row>
    <row r="13" spans="1:7" ht="12.6" customHeight="1">
      <c r="A13" s="476" t="s">
        <v>23</v>
      </c>
      <c r="B13" s="473">
        <v>1158</v>
      </c>
      <c r="C13" s="474">
        <v>8.4628670120898093</v>
      </c>
      <c r="D13" s="123">
        <v>9.4991364421416229</v>
      </c>
      <c r="E13" s="123">
        <v>12.867012089810018</v>
      </c>
      <c r="F13" s="123">
        <v>21.502590673575128</v>
      </c>
      <c r="G13" s="296">
        <v>47.668393782383419</v>
      </c>
    </row>
    <row r="14" spans="1:7" ht="12.6" customHeight="1">
      <c r="A14" s="89" t="s">
        <v>24</v>
      </c>
      <c r="B14" s="77">
        <v>316</v>
      </c>
      <c r="C14" s="80">
        <v>16.455696202531644</v>
      </c>
      <c r="D14" s="180">
        <v>15.18987341772152</v>
      </c>
      <c r="E14" s="180">
        <v>11.075949367088606</v>
      </c>
      <c r="F14" s="180">
        <v>17.721518987341771</v>
      </c>
      <c r="G14" s="179">
        <v>39.556962025316459</v>
      </c>
    </row>
    <row r="15" spans="1:7" ht="12.6" customHeight="1">
      <c r="A15" s="476" t="s">
        <v>25</v>
      </c>
      <c r="B15" s="473">
        <v>1051</v>
      </c>
      <c r="C15" s="474">
        <v>17.602283539486205</v>
      </c>
      <c r="D15" s="123">
        <v>16.650808753568029</v>
      </c>
      <c r="E15" s="123">
        <v>14.652711703139868</v>
      </c>
      <c r="F15" s="123">
        <v>14.747859181731684</v>
      </c>
      <c r="G15" s="475">
        <v>36.346336822074214</v>
      </c>
    </row>
    <row r="16" spans="1:7" ht="12.6" customHeight="1">
      <c r="A16" s="89" t="s">
        <v>26</v>
      </c>
      <c r="B16" s="77">
        <v>2970</v>
      </c>
      <c r="C16" s="80">
        <v>20.471380471380471</v>
      </c>
      <c r="D16" s="180">
        <v>20.909090909090907</v>
      </c>
      <c r="E16" s="180">
        <v>19.090909090909093</v>
      </c>
      <c r="F16" s="180">
        <v>17.171717171717169</v>
      </c>
      <c r="G16" s="179">
        <v>22.356902356902356</v>
      </c>
    </row>
    <row r="17" spans="1:7" ht="12.6" customHeight="1">
      <c r="A17" s="22" t="s">
        <v>27</v>
      </c>
      <c r="B17" s="473">
        <v>1327</v>
      </c>
      <c r="C17" s="474">
        <v>6.0286360211002261</v>
      </c>
      <c r="D17" s="123">
        <v>8.8168801808590818</v>
      </c>
      <c r="E17" s="123">
        <v>18.839487565938207</v>
      </c>
      <c r="F17" s="123">
        <v>27.65636774679729</v>
      </c>
      <c r="G17" s="475">
        <v>38.658628485305201</v>
      </c>
    </row>
    <row r="18" spans="1:7" ht="12.6" customHeight="1">
      <c r="A18" s="89" t="s">
        <v>28</v>
      </c>
      <c r="B18" s="77">
        <v>6460</v>
      </c>
      <c r="C18" s="80">
        <v>24.767801857585141</v>
      </c>
      <c r="D18" s="180">
        <v>18.142414860681114</v>
      </c>
      <c r="E18" s="180">
        <v>14.613003095975232</v>
      </c>
      <c r="F18" s="180">
        <v>13.544891640866874</v>
      </c>
      <c r="G18" s="179">
        <v>28.931888544891642</v>
      </c>
    </row>
    <row r="19" spans="1:7" ht="12.6" customHeight="1">
      <c r="A19" s="22" t="s">
        <v>29</v>
      </c>
      <c r="B19" s="473">
        <v>13148</v>
      </c>
      <c r="C19" s="474">
        <v>19.250076057195013</v>
      </c>
      <c r="D19" s="123">
        <v>17.447520535442653</v>
      </c>
      <c r="E19" s="123">
        <v>17.74414359598418</v>
      </c>
      <c r="F19" s="123">
        <v>17.219348950410708</v>
      </c>
      <c r="G19" s="475">
        <v>28.338910860967449</v>
      </c>
    </row>
    <row r="20" spans="1:7" ht="12.6" customHeight="1">
      <c r="A20" s="89" t="s">
        <v>30</v>
      </c>
      <c r="B20" s="77">
        <v>1800</v>
      </c>
      <c r="C20" s="80">
        <v>35.333333333333336</v>
      </c>
      <c r="D20" s="180">
        <v>27.388888888888889</v>
      </c>
      <c r="E20" s="180">
        <v>14.444444444444443</v>
      </c>
      <c r="F20" s="180">
        <v>8.6111111111111107</v>
      </c>
      <c r="G20" s="179">
        <v>14.222222222222221</v>
      </c>
    </row>
    <row r="21" spans="1:7" ht="12.6" customHeight="1">
      <c r="A21" s="22" t="s">
        <v>31</v>
      </c>
      <c r="B21" s="473">
        <v>293</v>
      </c>
      <c r="C21" s="474">
        <v>31.058020477815703</v>
      </c>
      <c r="D21" s="123">
        <v>21.843003412969285</v>
      </c>
      <c r="E21" s="123">
        <v>16.723549488054605</v>
      </c>
      <c r="F21" s="123">
        <v>13.310580204778159</v>
      </c>
      <c r="G21" s="475">
        <v>17.064846416382252</v>
      </c>
    </row>
    <row r="22" spans="1:7" ht="12.6" customHeight="1">
      <c r="A22" s="89" t="s">
        <v>32</v>
      </c>
      <c r="B22" s="77">
        <v>1718</v>
      </c>
      <c r="C22" s="80">
        <v>2.0954598370197903</v>
      </c>
      <c r="D22" s="180">
        <v>3.8998835855646097</v>
      </c>
      <c r="E22" s="180">
        <v>9.6623981373690349</v>
      </c>
      <c r="F22" s="180">
        <v>22.700814901047732</v>
      </c>
      <c r="G22" s="179">
        <v>61.641443538998843</v>
      </c>
    </row>
    <row r="23" spans="1:7" ht="12.6" customHeight="1">
      <c r="A23" s="22" t="s">
        <v>33</v>
      </c>
      <c r="B23" s="473">
        <v>180</v>
      </c>
      <c r="C23" s="474">
        <v>5</v>
      </c>
      <c r="D23" s="123">
        <v>5</v>
      </c>
      <c r="E23" s="123">
        <v>13.333333333333334</v>
      </c>
      <c r="F23" s="123">
        <v>8.3333333333333321</v>
      </c>
      <c r="G23" s="296">
        <v>68.333333333333329</v>
      </c>
    </row>
    <row r="24" spans="1:7" ht="12.6" customHeight="1">
      <c r="A24" s="89" t="s">
        <v>34</v>
      </c>
      <c r="B24" s="77">
        <v>1735</v>
      </c>
      <c r="C24" s="80">
        <v>12.737752161383284</v>
      </c>
      <c r="D24" s="180">
        <v>14.351585014409221</v>
      </c>
      <c r="E24" s="180">
        <v>13.775216138328531</v>
      </c>
      <c r="F24" s="180">
        <v>17.521613832853024</v>
      </c>
      <c r="G24" s="179">
        <v>41.61383285302594</v>
      </c>
    </row>
    <row r="25" spans="1:7" ht="12.6" customHeight="1">
      <c r="A25" s="22" t="s">
        <v>35</v>
      </c>
      <c r="B25" s="473">
        <v>352</v>
      </c>
      <c r="C25" s="474">
        <v>17.045454545454543</v>
      </c>
      <c r="D25" s="123">
        <v>15.625</v>
      </c>
      <c r="E25" s="123">
        <v>16.761363636363637</v>
      </c>
      <c r="F25" s="123">
        <v>21.875</v>
      </c>
      <c r="G25" s="475">
        <v>28.693181818181817</v>
      </c>
    </row>
    <row r="26" spans="1:7" ht="12.6" customHeight="1">
      <c r="A26" s="767">
        <v>2014</v>
      </c>
      <c r="B26" s="767"/>
      <c r="C26" s="767"/>
      <c r="D26" s="767"/>
      <c r="E26" s="767"/>
      <c r="F26" s="767"/>
      <c r="G26" s="767"/>
    </row>
    <row r="27" spans="1:7" ht="12.6" customHeight="1">
      <c r="A27" s="22" t="s">
        <v>1</v>
      </c>
      <c r="B27" s="477">
        <v>44860</v>
      </c>
      <c r="C27" s="186">
        <v>21.2</v>
      </c>
      <c r="D27" s="185">
        <v>19.100000000000001</v>
      </c>
      <c r="E27" s="185">
        <v>16.5</v>
      </c>
      <c r="F27" s="185">
        <v>15.3</v>
      </c>
      <c r="G27" s="184">
        <v>27.9</v>
      </c>
    </row>
    <row r="28" spans="1:7" ht="12.6" customHeight="1">
      <c r="A28" s="89" t="s">
        <v>2</v>
      </c>
      <c r="B28" s="478">
        <v>38297</v>
      </c>
      <c r="C28" s="470">
        <v>23.3</v>
      </c>
      <c r="D28" s="471">
        <v>20.8</v>
      </c>
      <c r="E28" s="471">
        <v>16.7</v>
      </c>
      <c r="F28" s="471">
        <v>14.3</v>
      </c>
      <c r="G28" s="472">
        <v>24.9</v>
      </c>
    </row>
    <row r="29" spans="1:7" ht="12.6" customHeight="1">
      <c r="A29" s="22" t="s">
        <v>3</v>
      </c>
      <c r="B29" s="477">
        <v>6563</v>
      </c>
      <c r="C29" s="186">
        <v>9</v>
      </c>
      <c r="D29" s="185">
        <v>9.1</v>
      </c>
      <c r="E29" s="185">
        <v>15.2</v>
      </c>
      <c r="F29" s="185">
        <v>21.3</v>
      </c>
      <c r="G29" s="296">
        <v>45.4</v>
      </c>
    </row>
    <row r="30" spans="1:7" ht="12.6" customHeight="1">
      <c r="A30" s="89" t="s">
        <v>19</v>
      </c>
      <c r="B30" s="478">
        <v>6934</v>
      </c>
      <c r="C30" s="470">
        <v>27</v>
      </c>
      <c r="D30" s="471">
        <v>24.3</v>
      </c>
      <c r="E30" s="471">
        <v>16.5</v>
      </c>
      <c r="F30" s="471">
        <v>11.8</v>
      </c>
      <c r="G30" s="472">
        <v>20.5</v>
      </c>
    </row>
    <row r="31" spans="1:7" ht="12.6" customHeight="1">
      <c r="A31" s="22" t="s">
        <v>20</v>
      </c>
      <c r="B31" s="479">
        <v>3258</v>
      </c>
      <c r="C31" s="474">
        <v>22.8</v>
      </c>
      <c r="D31" s="123">
        <v>21.1</v>
      </c>
      <c r="E31" s="123">
        <v>16.600000000000001</v>
      </c>
      <c r="F31" s="123">
        <v>15.2</v>
      </c>
      <c r="G31" s="475">
        <v>24.2</v>
      </c>
    </row>
    <row r="32" spans="1:7" ht="12.6" customHeight="1">
      <c r="A32" s="89" t="s">
        <v>61</v>
      </c>
      <c r="B32" s="480">
        <v>1703</v>
      </c>
      <c r="C32" s="80">
        <v>16.7</v>
      </c>
      <c r="D32" s="180">
        <v>10.5</v>
      </c>
      <c r="E32" s="180">
        <v>17</v>
      </c>
      <c r="F32" s="180">
        <v>16.399999999999999</v>
      </c>
      <c r="G32" s="179">
        <v>39.4</v>
      </c>
    </row>
    <row r="33" spans="1:7" ht="12.6" customHeight="1">
      <c r="A33" s="476" t="s">
        <v>23</v>
      </c>
      <c r="B33" s="479">
        <v>1201</v>
      </c>
      <c r="C33" s="474">
        <v>9.4</v>
      </c>
      <c r="D33" s="123">
        <v>8.1999999999999993</v>
      </c>
      <c r="E33" s="123">
        <v>14.3</v>
      </c>
      <c r="F33" s="123">
        <v>22.6</v>
      </c>
      <c r="G33" s="296">
        <v>45.5</v>
      </c>
    </row>
    <row r="34" spans="1:7" ht="12.6" customHeight="1">
      <c r="A34" s="89" t="s">
        <v>24</v>
      </c>
      <c r="B34" s="480">
        <v>318</v>
      </c>
      <c r="C34" s="80">
        <v>18.899999999999999</v>
      </c>
      <c r="D34" s="180">
        <v>17.600000000000001</v>
      </c>
      <c r="E34" s="180">
        <v>14.2</v>
      </c>
      <c r="F34" s="180">
        <v>16.399999999999999</v>
      </c>
      <c r="G34" s="179">
        <v>33</v>
      </c>
    </row>
    <row r="35" spans="1:7" ht="12.6" customHeight="1">
      <c r="A35" s="476" t="s">
        <v>25</v>
      </c>
      <c r="B35" s="479">
        <v>1117</v>
      </c>
      <c r="C35" s="474">
        <v>20.9</v>
      </c>
      <c r="D35" s="123">
        <v>17.899999999999999</v>
      </c>
      <c r="E35" s="123">
        <v>14.1</v>
      </c>
      <c r="F35" s="123">
        <v>15.6</v>
      </c>
      <c r="G35" s="475">
        <v>31.4</v>
      </c>
    </row>
    <row r="36" spans="1:7" ht="12.6" customHeight="1">
      <c r="A36" s="89" t="s">
        <v>26</v>
      </c>
      <c r="B36" s="480">
        <v>3161</v>
      </c>
      <c r="C36" s="80">
        <v>22.4</v>
      </c>
      <c r="D36" s="180">
        <v>21.8</v>
      </c>
      <c r="E36" s="180">
        <v>18.7</v>
      </c>
      <c r="F36" s="180">
        <v>15.7</v>
      </c>
      <c r="G36" s="179">
        <v>21.4</v>
      </c>
    </row>
    <row r="37" spans="1:7" ht="12.6" customHeight="1">
      <c r="A37" s="22" t="s">
        <v>27</v>
      </c>
      <c r="B37" s="479">
        <v>1375</v>
      </c>
      <c r="C37" s="474">
        <v>3.9</v>
      </c>
      <c r="D37" s="123">
        <v>10.5</v>
      </c>
      <c r="E37" s="123">
        <v>19.5</v>
      </c>
      <c r="F37" s="123">
        <v>27.8</v>
      </c>
      <c r="G37" s="475">
        <v>38.299999999999997</v>
      </c>
    </row>
    <row r="38" spans="1:7" ht="12.6" customHeight="1">
      <c r="A38" s="89" t="s">
        <v>28</v>
      </c>
      <c r="B38" s="480">
        <v>6353</v>
      </c>
      <c r="C38" s="80">
        <v>24.3</v>
      </c>
      <c r="D38" s="180">
        <v>19.3</v>
      </c>
      <c r="E38" s="180">
        <v>15.3</v>
      </c>
      <c r="F38" s="180">
        <v>13.5</v>
      </c>
      <c r="G38" s="179">
        <v>27.7</v>
      </c>
    </row>
    <row r="39" spans="1:7" ht="12.6" customHeight="1">
      <c r="A39" s="22" t="s">
        <v>29</v>
      </c>
      <c r="B39" s="479">
        <v>13235</v>
      </c>
      <c r="C39" s="474">
        <v>20.9</v>
      </c>
      <c r="D39" s="123">
        <v>20</v>
      </c>
      <c r="E39" s="123">
        <v>18.2</v>
      </c>
      <c r="F39" s="123">
        <v>15.8</v>
      </c>
      <c r="G39" s="475">
        <v>25.2</v>
      </c>
    </row>
    <row r="40" spans="1:7" ht="12.6" customHeight="1">
      <c r="A40" s="89" t="s">
        <v>30</v>
      </c>
      <c r="B40" s="480">
        <v>1793</v>
      </c>
      <c r="C40" s="80">
        <v>35.9</v>
      </c>
      <c r="D40" s="180">
        <v>25.7</v>
      </c>
      <c r="E40" s="180">
        <v>14.1</v>
      </c>
      <c r="F40" s="180">
        <v>9.3000000000000007</v>
      </c>
      <c r="G40" s="179">
        <v>15.1</v>
      </c>
    </row>
    <row r="41" spans="1:7" ht="12.6" customHeight="1">
      <c r="A41" s="22" t="s">
        <v>31</v>
      </c>
      <c r="B41" s="479">
        <v>290</v>
      </c>
      <c r="C41" s="474">
        <v>29.7</v>
      </c>
      <c r="D41" s="123">
        <v>23.4</v>
      </c>
      <c r="E41" s="123">
        <v>17.600000000000001</v>
      </c>
      <c r="F41" s="123">
        <v>12.4</v>
      </c>
      <c r="G41" s="475">
        <v>16.899999999999999</v>
      </c>
    </row>
    <row r="42" spans="1:7" ht="12.6" customHeight="1">
      <c r="A42" s="89" t="s">
        <v>32</v>
      </c>
      <c r="B42" s="480">
        <v>1761</v>
      </c>
      <c r="C42" s="80">
        <v>3.4</v>
      </c>
      <c r="D42" s="180">
        <v>6.2</v>
      </c>
      <c r="E42" s="180">
        <v>10.3</v>
      </c>
      <c r="F42" s="180">
        <v>21.4</v>
      </c>
      <c r="G42" s="179">
        <v>58.7</v>
      </c>
    </row>
    <row r="43" spans="1:7" ht="12.6" customHeight="1">
      <c r="A43" s="22" t="s">
        <v>33</v>
      </c>
      <c r="B43" s="479">
        <v>158</v>
      </c>
      <c r="C43" s="474">
        <v>4.4000000000000004</v>
      </c>
      <c r="D43" s="123">
        <v>5.0999999999999996</v>
      </c>
      <c r="E43" s="123">
        <v>13.3</v>
      </c>
      <c r="F43" s="123">
        <v>9.5</v>
      </c>
      <c r="G43" s="296">
        <v>67.7</v>
      </c>
    </row>
    <row r="44" spans="1:7" ht="12.6" customHeight="1">
      <c r="A44" s="89" t="s">
        <v>34</v>
      </c>
      <c r="B44" s="480">
        <v>1838</v>
      </c>
      <c r="C44" s="80">
        <v>14</v>
      </c>
      <c r="D44" s="180">
        <v>13.3</v>
      </c>
      <c r="E44" s="180">
        <v>13.4</v>
      </c>
      <c r="F44" s="180">
        <v>15.8</v>
      </c>
      <c r="G44" s="179">
        <v>43.5</v>
      </c>
    </row>
    <row r="45" spans="1:7" ht="12.6" customHeight="1">
      <c r="A45" s="22" t="s">
        <v>35</v>
      </c>
      <c r="B45" s="479">
        <v>365</v>
      </c>
      <c r="C45" s="474">
        <v>20.3</v>
      </c>
      <c r="D45" s="123">
        <v>16.399999999999999</v>
      </c>
      <c r="E45" s="123">
        <v>17.8</v>
      </c>
      <c r="F45" s="123">
        <v>20</v>
      </c>
      <c r="G45" s="475">
        <v>25.5</v>
      </c>
    </row>
    <row r="46" spans="1:7" ht="12.6" customHeight="1">
      <c r="A46" s="659">
        <v>2013</v>
      </c>
      <c r="B46" s="659"/>
      <c r="C46" s="659"/>
      <c r="D46" s="659"/>
      <c r="E46" s="659"/>
      <c r="F46" s="659"/>
      <c r="G46" s="659"/>
    </row>
    <row r="47" spans="1:7" ht="12.6" customHeight="1">
      <c r="A47" s="22" t="s">
        <v>1</v>
      </c>
      <c r="B47" s="182">
        <v>43953</v>
      </c>
      <c r="C47" s="186">
        <v>23.240734420858644</v>
      </c>
      <c r="D47" s="185">
        <v>20.112392783200235</v>
      </c>
      <c r="E47" s="185">
        <v>16.321980297135578</v>
      </c>
      <c r="F47" s="185">
        <v>14.57693445271085</v>
      </c>
      <c r="G47" s="184">
        <v>25.747958046094695</v>
      </c>
    </row>
    <row r="48" spans="1:7" ht="12.6" customHeight="1">
      <c r="A48" s="89" t="s">
        <v>2</v>
      </c>
      <c r="B48" s="77">
        <v>37496</v>
      </c>
      <c r="C48" s="80">
        <v>25.696074247919775</v>
      </c>
      <c r="D48" s="180">
        <v>22.026349477277577</v>
      </c>
      <c r="E48" s="180">
        <v>16.329741839129507</v>
      </c>
      <c r="F48" s="180">
        <v>13.452101557499466</v>
      </c>
      <c r="G48" s="179">
        <v>22.495732878173673</v>
      </c>
    </row>
    <row r="49" spans="1:7" ht="12.6" customHeight="1">
      <c r="A49" s="22" t="s">
        <v>3</v>
      </c>
      <c r="B49" s="182">
        <v>6457</v>
      </c>
      <c r="C49" s="186">
        <v>8.9824996128232932</v>
      </c>
      <c r="D49" s="185">
        <v>8.9979866811212652</v>
      </c>
      <c r="E49" s="185">
        <v>16.276908781167727</v>
      </c>
      <c r="F49" s="185">
        <v>21.108874090134737</v>
      </c>
      <c r="G49" s="184">
        <v>44.633730834752981</v>
      </c>
    </row>
    <row r="50" spans="1:7" ht="12.6" customHeight="1">
      <c r="A50" s="89" t="s">
        <v>19</v>
      </c>
      <c r="B50" s="77">
        <v>6717</v>
      </c>
      <c r="C50" s="80">
        <v>28.509751377102869</v>
      </c>
      <c r="D50" s="180">
        <v>23.522405835938663</v>
      </c>
      <c r="E50" s="180">
        <v>16.510346881048086</v>
      </c>
      <c r="F50" s="180">
        <v>11.701652523447969</v>
      </c>
      <c r="G50" s="179">
        <v>19.755843382462409</v>
      </c>
    </row>
    <row r="51" spans="1:7" ht="12.6" customHeight="1">
      <c r="A51" s="22" t="s">
        <v>20</v>
      </c>
      <c r="B51" s="473">
        <v>3390</v>
      </c>
      <c r="C51" s="474">
        <v>24.660766961651916</v>
      </c>
      <c r="D51" s="123">
        <v>21.504424778761059</v>
      </c>
      <c r="E51" s="123">
        <v>15.575221238938052</v>
      </c>
      <c r="F51" s="123">
        <v>13.185840707964601</v>
      </c>
      <c r="G51" s="475">
        <v>25.073746312684364</v>
      </c>
    </row>
    <row r="52" spans="1:7" ht="12.6" customHeight="1">
      <c r="A52" s="89" t="s">
        <v>61</v>
      </c>
      <c r="B52" s="77">
        <v>1685</v>
      </c>
      <c r="C52" s="80">
        <v>17.98219584569733</v>
      </c>
      <c r="D52" s="180">
        <v>10.089020771513352</v>
      </c>
      <c r="E52" s="180">
        <v>17.448071216617212</v>
      </c>
      <c r="F52" s="180">
        <v>16.320474777448073</v>
      </c>
      <c r="G52" s="179">
        <v>38.160237388724035</v>
      </c>
    </row>
    <row r="53" spans="1:7" ht="12.6" customHeight="1">
      <c r="A53" s="476" t="s">
        <v>23</v>
      </c>
      <c r="B53" s="473">
        <v>1206</v>
      </c>
      <c r="C53" s="474">
        <v>6.0530679933665006</v>
      </c>
      <c r="D53" s="123">
        <v>8.7064676616915424</v>
      </c>
      <c r="E53" s="123">
        <v>15.091210613598674</v>
      </c>
      <c r="F53" s="123">
        <v>20.398009950248756</v>
      </c>
      <c r="G53" s="475">
        <v>49.75124378109453</v>
      </c>
    </row>
    <row r="54" spans="1:7" ht="12.6" customHeight="1">
      <c r="A54" s="89" t="s">
        <v>24</v>
      </c>
      <c r="B54" s="77">
        <v>337</v>
      </c>
      <c r="C54" s="80">
        <v>23.738872403560833</v>
      </c>
      <c r="D54" s="180">
        <v>19.287833827893174</v>
      </c>
      <c r="E54" s="180">
        <v>13.353115727002967</v>
      </c>
      <c r="F54" s="180">
        <v>14.243323442136498</v>
      </c>
      <c r="G54" s="179">
        <v>29.376854599406528</v>
      </c>
    </row>
    <row r="55" spans="1:7" ht="12.6" customHeight="1">
      <c r="A55" s="476" t="s">
        <v>25</v>
      </c>
      <c r="B55" s="473">
        <v>1287</v>
      </c>
      <c r="C55" s="474">
        <v>20.66822066822067</v>
      </c>
      <c r="D55" s="123">
        <v>20.823620823620821</v>
      </c>
      <c r="E55" s="123">
        <v>15.850815850815851</v>
      </c>
      <c r="F55" s="123">
        <v>14.452214452214452</v>
      </c>
      <c r="G55" s="475">
        <v>28.205128205128204</v>
      </c>
    </row>
    <row r="56" spans="1:7" ht="12.6" customHeight="1">
      <c r="A56" s="89" t="s">
        <v>26</v>
      </c>
      <c r="B56" s="77">
        <v>3106</v>
      </c>
      <c r="C56" s="80">
        <v>22.633612363168062</v>
      </c>
      <c r="D56" s="180">
        <v>22.279459111397294</v>
      </c>
      <c r="E56" s="180">
        <v>18.061815840309077</v>
      </c>
      <c r="F56" s="180">
        <v>13.844172569220865</v>
      </c>
      <c r="G56" s="179">
        <v>23.180940115904701</v>
      </c>
    </row>
    <row r="57" spans="1:7" ht="12.6" customHeight="1">
      <c r="A57" s="22" t="s">
        <v>27</v>
      </c>
      <c r="B57" s="473">
        <v>1439</v>
      </c>
      <c r="C57" s="474">
        <v>4.1695621959694229</v>
      </c>
      <c r="D57" s="123">
        <v>10.215427380125087</v>
      </c>
      <c r="E57" s="123">
        <v>21.264767199444059</v>
      </c>
      <c r="F57" s="123">
        <v>29.603891591382904</v>
      </c>
      <c r="G57" s="475">
        <v>34.746351633078525</v>
      </c>
    </row>
    <row r="58" spans="1:7" ht="12.6" customHeight="1">
      <c r="A58" s="89" t="s">
        <v>28</v>
      </c>
      <c r="B58" s="77">
        <v>6097</v>
      </c>
      <c r="C58" s="80">
        <v>24.618664917172381</v>
      </c>
      <c r="D58" s="180">
        <v>21.059537477447925</v>
      </c>
      <c r="E58" s="180">
        <v>16.31950139412826</v>
      </c>
      <c r="F58" s="180">
        <v>14.154502214203706</v>
      </c>
      <c r="G58" s="179">
        <v>23.847793997047727</v>
      </c>
    </row>
    <row r="59" spans="1:7" ht="12.6" customHeight="1">
      <c r="A59" s="22" t="s">
        <v>29</v>
      </c>
      <c r="B59" s="473">
        <v>12569</v>
      </c>
      <c r="C59" s="474">
        <v>26.0004773649455</v>
      </c>
      <c r="D59" s="123">
        <v>21.560983371787731</v>
      </c>
      <c r="E59" s="123">
        <v>17.264698862280213</v>
      </c>
      <c r="F59" s="123">
        <v>14.209563211074865</v>
      </c>
      <c r="G59" s="475">
        <v>20.964277189911687</v>
      </c>
    </row>
    <row r="60" spans="1:7" ht="12.6" customHeight="1">
      <c r="A60" s="89" t="s">
        <v>30</v>
      </c>
      <c r="B60" s="77">
        <v>1802</v>
      </c>
      <c r="C60" s="80">
        <v>38.51276359600444</v>
      </c>
      <c r="D60" s="180">
        <v>25.638179800221977</v>
      </c>
      <c r="E60" s="180">
        <v>13.762486126526083</v>
      </c>
      <c r="F60" s="180">
        <v>9.1564927857935636</v>
      </c>
      <c r="G60" s="179">
        <v>12.93007769145394</v>
      </c>
    </row>
    <row r="61" spans="1:7" ht="12.6" customHeight="1">
      <c r="A61" s="22" t="s">
        <v>31</v>
      </c>
      <c r="B61" s="473">
        <v>296</v>
      </c>
      <c r="C61" s="474">
        <v>31.756756756756754</v>
      </c>
      <c r="D61" s="123">
        <v>21.283783783783782</v>
      </c>
      <c r="E61" s="123">
        <v>14.527027027027026</v>
      </c>
      <c r="F61" s="123">
        <v>14.189189189189189</v>
      </c>
      <c r="G61" s="475">
        <v>18.243243243243242</v>
      </c>
    </row>
    <row r="62" spans="1:7" ht="12.6" customHeight="1">
      <c r="A62" s="89" t="s">
        <v>32</v>
      </c>
      <c r="B62" s="77">
        <v>1619</v>
      </c>
      <c r="C62" s="80">
        <v>3.5206917850525015</v>
      </c>
      <c r="D62" s="180">
        <v>5.0648548486720202</v>
      </c>
      <c r="E62" s="180">
        <v>11.179740580605312</v>
      </c>
      <c r="F62" s="180">
        <v>20.38295243977764</v>
      </c>
      <c r="G62" s="179">
        <v>59.851760345892522</v>
      </c>
    </row>
    <row r="63" spans="1:7" ht="12.6" customHeight="1">
      <c r="A63" s="22" t="s">
        <v>33</v>
      </c>
      <c r="B63" s="473">
        <v>147</v>
      </c>
      <c r="C63" s="474">
        <v>8.8435374149659864</v>
      </c>
      <c r="D63" s="123">
        <v>4.7619047619047619</v>
      </c>
      <c r="E63" s="123">
        <v>14.285714285714285</v>
      </c>
      <c r="F63" s="123">
        <v>17.006802721088434</v>
      </c>
      <c r="G63" s="475">
        <v>55.102040816326522</v>
      </c>
    </row>
    <row r="64" spans="1:7" ht="12.6" customHeight="1">
      <c r="A64" s="89" t="s">
        <v>34</v>
      </c>
      <c r="B64" s="77">
        <v>1895</v>
      </c>
      <c r="C64" s="80">
        <v>14.670184696569921</v>
      </c>
      <c r="D64" s="180">
        <v>21.424802110817943</v>
      </c>
      <c r="E64" s="180">
        <v>11.609498680738787</v>
      </c>
      <c r="F64" s="180">
        <v>15.356200527704486</v>
      </c>
      <c r="G64" s="179">
        <v>36.939313984168862</v>
      </c>
    </row>
    <row r="65" spans="1:7" ht="12.6" customHeight="1">
      <c r="A65" s="481" t="s">
        <v>35</v>
      </c>
      <c r="B65" s="482">
        <v>361</v>
      </c>
      <c r="C65" s="483">
        <v>20.498614958448755</v>
      </c>
      <c r="D65" s="484">
        <v>19.390581717451525</v>
      </c>
      <c r="E65" s="484">
        <v>18.559556786703602</v>
      </c>
      <c r="F65" s="484">
        <v>16.897506925207757</v>
      </c>
      <c r="G65" s="485">
        <v>24.653739612188367</v>
      </c>
    </row>
    <row r="66" spans="1:7" ht="12.6" customHeight="1">
      <c r="A66" s="767" t="s">
        <v>118</v>
      </c>
      <c r="B66" s="767"/>
      <c r="C66" s="767"/>
      <c r="D66" s="767"/>
      <c r="E66" s="767"/>
      <c r="F66" s="767"/>
      <c r="G66" s="767"/>
    </row>
    <row r="67" spans="1:7" ht="12.6" customHeight="1">
      <c r="A67" s="596"/>
      <c r="B67" s="597" t="s">
        <v>13</v>
      </c>
      <c r="C67" s="704" t="s">
        <v>262</v>
      </c>
      <c r="D67" s="705"/>
      <c r="E67" s="705"/>
      <c r="F67" s="705"/>
      <c r="G67" s="705"/>
    </row>
    <row r="68" spans="1:7" ht="12.6" customHeight="1">
      <c r="A68" s="22" t="s">
        <v>1</v>
      </c>
      <c r="B68" s="486">
        <v>-753</v>
      </c>
      <c r="C68" s="487">
        <v>-1.2439839481261465</v>
      </c>
      <c r="D68" s="488">
        <v>-1.2502255877751836</v>
      </c>
      <c r="E68" s="488">
        <v>-0.29168839413245351</v>
      </c>
      <c r="F68" s="488">
        <v>0.75414106604393893</v>
      </c>
      <c r="G68" s="489">
        <v>2.0317568639898447</v>
      </c>
    </row>
    <row r="69" spans="1:7" ht="12.6" customHeight="1">
      <c r="A69" s="89" t="s">
        <v>2</v>
      </c>
      <c r="B69" s="490">
        <v>-583</v>
      </c>
      <c r="C69" s="491">
        <v>-1.4248342790475697</v>
      </c>
      <c r="D69" s="492">
        <v>-1.3244736702550775</v>
      </c>
      <c r="E69" s="492">
        <v>-7.4874052076150832E-2</v>
      </c>
      <c r="F69" s="492">
        <v>0.80844779127114563</v>
      </c>
      <c r="G69" s="493">
        <v>2.0157342101076523</v>
      </c>
    </row>
    <row r="70" spans="1:7" ht="12.6" customHeight="1">
      <c r="A70" s="22" t="s">
        <v>3</v>
      </c>
      <c r="B70" s="486">
        <v>-170</v>
      </c>
      <c r="C70" s="487">
        <v>-0.3655560769591748</v>
      </c>
      <c r="D70" s="488">
        <v>-0.84096668230877469</v>
      </c>
      <c r="E70" s="488">
        <v>-1.4505865790708583</v>
      </c>
      <c r="F70" s="488">
        <v>0.3330361332707632</v>
      </c>
      <c r="G70" s="489">
        <v>2.3240732050680393</v>
      </c>
    </row>
    <row r="71" spans="1:7" ht="12.6" customHeight="1">
      <c r="A71" s="89" t="s">
        <v>19</v>
      </c>
      <c r="B71" s="490">
        <v>-172</v>
      </c>
      <c r="C71" s="491">
        <v>-1.785566400473229</v>
      </c>
      <c r="D71" s="492">
        <v>-0.60878438331854667</v>
      </c>
      <c r="E71" s="492">
        <v>0.4476486246672593</v>
      </c>
      <c r="F71" s="492">
        <v>0.72587991718426537</v>
      </c>
      <c r="G71" s="493">
        <v>1.1208222419402532</v>
      </c>
    </row>
    <row r="72" spans="1:7" ht="12.6" customHeight="1">
      <c r="A72" s="22" t="s">
        <v>20</v>
      </c>
      <c r="B72" s="494">
        <v>-79</v>
      </c>
      <c r="C72" s="495">
        <v>-3.265555206039636</v>
      </c>
      <c r="D72" s="496">
        <v>-1.3768166089965419</v>
      </c>
      <c r="E72" s="496">
        <v>0.4808430324001236</v>
      </c>
      <c r="F72" s="496">
        <v>0.30802139037433385</v>
      </c>
      <c r="G72" s="497">
        <v>3.9535073922617165</v>
      </c>
    </row>
    <row r="73" spans="1:7" ht="12.6" customHeight="1">
      <c r="A73" s="89" t="s">
        <v>61</v>
      </c>
      <c r="B73" s="490">
        <v>-45</v>
      </c>
      <c r="C73" s="491">
        <v>-0.47563329312424685</v>
      </c>
      <c r="D73" s="492">
        <v>-0.24668275030156828</v>
      </c>
      <c r="E73" s="492">
        <v>-3.0675512665862481</v>
      </c>
      <c r="F73" s="492">
        <v>0.78938480096502062</v>
      </c>
      <c r="G73" s="493">
        <v>3.0004825090470462</v>
      </c>
    </row>
    <row r="74" spans="1:7" ht="12.6" customHeight="1">
      <c r="A74" s="476" t="s">
        <v>23</v>
      </c>
      <c r="B74" s="494">
        <v>-43</v>
      </c>
      <c r="C74" s="495">
        <v>-0.93713298791019106</v>
      </c>
      <c r="D74" s="496">
        <v>1.2991364421416236</v>
      </c>
      <c r="E74" s="496">
        <v>-1.4329879101899827</v>
      </c>
      <c r="F74" s="496">
        <v>-1.0974093264248737</v>
      </c>
      <c r="G74" s="497">
        <v>2.1683937823834185</v>
      </c>
    </row>
    <row r="75" spans="1:7" ht="12.6" customHeight="1">
      <c r="A75" s="89" t="s">
        <v>24</v>
      </c>
      <c r="B75" s="490">
        <v>-2</v>
      </c>
      <c r="C75" s="491">
        <v>-2.4443037974683541</v>
      </c>
      <c r="D75" s="492">
        <v>-2.4101265822784814</v>
      </c>
      <c r="E75" s="492">
        <v>-3.1240506329113931</v>
      </c>
      <c r="F75" s="492">
        <v>1.3215189873417721</v>
      </c>
      <c r="G75" s="493">
        <v>6.5569620253164587</v>
      </c>
    </row>
    <row r="76" spans="1:7" ht="12.6" customHeight="1">
      <c r="A76" s="476" t="s">
        <v>25</v>
      </c>
      <c r="B76" s="494">
        <v>-66</v>
      </c>
      <c r="C76" s="495">
        <v>-3.2977164605137936</v>
      </c>
      <c r="D76" s="496">
        <v>-1.2491912464319697</v>
      </c>
      <c r="E76" s="496">
        <v>0.5527117031398685</v>
      </c>
      <c r="F76" s="496">
        <v>-0.85214081826831567</v>
      </c>
      <c r="G76" s="497">
        <v>4.9463368220742154</v>
      </c>
    </row>
    <row r="77" spans="1:7" ht="12.6" customHeight="1">
      <c r="A77" s="89" t="s">
        <v>26</v>
      </c>
      <c r="B77" s="490">
        <v>-191</v>
      </c>
      <c r="C77" s="491">
        <v>-1.928619528619528</v>
      </c>
      <c r="D77" s="492">
        <v>-0.8909090909090942</v>
      </c>
      <c r="E77" s="492">
        <v>0.3909090909090942</v>
      </c>
      <c r="F77" s="492">
        <v>1.4717171717171702</v>
      </c>
      <c r="G77" s="493">
        <v>0.95690235690235781</v>
      </c>
    </row>
    <row r="78" spans="1:7" ht="12.6" customHeight="1">
      <c r="A78" s="22" t="s">
        <v>27</v>
      </c>
      <c r="B78" s="494">
        <v>-48</v>
      </c>
      <c r="C78" s="495">
        <v>2.1286360211002262</v>
      </c>
      <c r="D78" s="496">
        <v>-1.6831198191409182</v>
      </c>
      <c r="E78" s="496">
        <v>-0.66051243406179339</v>
      </c>
      <c r="F78" s="496">
        <v>-0.14363225320271056</v>
      </c>
      <c r="G78" s="497">
        <v>0.35862848530520353</v>
      </c>
    </row>
    <row r="79" spans="1:7" ht="12.6" customHeight="1">
      <c r="A79" s="89" t="s">
        <v>28</v>
      </c>
      <c r="B79" s="490">
        <v>107</v>
      </c>
      <c r="C79" s="491">
        <v>0.46780185758514037</v>
      </c>
      <c r="D79" s="492">
        <v>-1.1575851393188863</v>
      </c>
      <c r="E79" s="492">
        <v>-0.68699690402476854</v>
      </c>
      <c r="F79" s="492">
        <v>4.4891640866874027E-2</v>
      </c>
      <c r="G79" s="493">
        <v>1.2318885448916426</v>
      </c>
    </row>
    <row r="80" spans="1:7" ht="12.6" customHeight="1">
      <c r="A80" s="22" t="s">
        <v>29</v>
      </c>
      <c r="B80" s="494">
        <v>-87</v>
      </c>
      <c r="C80" s="495">
        <v>-1.6499239428049854</v>
      </c>
      <c r="D80" s="496">
        <v>-2.5524794645573472</v>
      </c>
      <c r="E80" s="496">
        <v>-0.45585640401581884</v>
      </c>
      <c r="F80" s="496">
        <v>1.4193489504107077</v>
      </c>
      <c r="G80" s="497">
        <v>3.1389108609674494</v>
      </c>
    </row>
    <row r="81" spans="1:7" ht="12.6" customHeight="1">
      <c r="A81" s="89" t="s">
        <v>30</v>
      </c>
      <c r="B81" s="490">
        <v>7</v>
      </c>
      <c r="C81" s="491">
        <v>-0.56666666666666288</v>
      </c>
      <c r="D81" s="492">
        <v>1.68888888888889</v>
      </c>
      <c r="E81" s="492">
        <v>0.34444444444444322</v>
      </c>
      <c r="F81" s="492">
        <v>-0.68888888888888999</v>
      </c>
      <c r="G81" s="493">
        <v>-0.87777777777777821</v>
      </c>
    </row>
    <row r="82" spans="1:7" ht="12.6" customHeight="1">
      <c r="A82" s="22" t="s">
        <v>31</v>
      </c>
      <c r="B82" s="494">
        <v>3</v>
      </c>
      <c r="C82" s="495">
        <v>1.3580204778157032</v>
      </c>
      <c r="D82" s="496">
        <v>-1.5569965870307136</v>
      </c>
      <c r="E82" s="496">
        <v>-0.87645051194539647</v>
      </c>
      <c r="F82" s="496">
        <v>0.91058020477815838</v>
      </c>
      <c r="G82" s="497">
        <v>0.16484641638225384</v>
      </c>
    </row>
    <row r="83" spans="1:7" ht="12.6" customHeight="1">
      <c r="A83" s="89" t="s">
        <v>32</v>
      </c>
      <c r="B83" s="490">
        <v>-43</v>
      </c>
      <c r="C83" s="491">
        <v>-1.3045401629802096</v>
      </c>
      <c r="D83" s="492">
        <v>-2.3001164144353905</v>
      </c>
      <c r="E83" s="492">
        <v>-0.63760186263096585</v>
      </c>
      <c r="F83" s="492">
        <v>1.3008149010477332</v>
      </c>
      <c r="G83" s="493">
        <v>2.9414435389988398</v>
      </c>
    </row>
    <row r="84" spans="1:7" ht="12.6" customHeight="1">
      <c r="A84" s="22" t="s">
        <v>33</v>
      </c>
      <c r="B84" s="494">
        <v>22</v>
      </c>
      <c r="C84" s="495">
        <v>0.59999999999999964</v>
      </c>
      <c r="D84" s="496">
        <v>-9.9999999999999645E-2</v>
      </c>
      <c r="E84" s="496">
        <v>3.3333333333333215E-2</v>
      </c>
      <c r="F84" s="496">
        <v>-1.1666666666666679</v>
      </c>
      <c r="G84" s="497">
        <v>0.63333333333332575</v>
      </c>
    </row>
    <row r="85" spans="1:7" ht="12.6" customHeight="1">
      <c r="A85" s="89" t="s">
        <v>34</v>
      </c>
      <c r="B85" s="490">
        <v>-103</v>
      </c>
      <c r="C85" s="491">
        <v>-1.262247838616716</v>
      </c>
      <c r="D85" s="492">
        <v>1.0515850144092198</v>
      </c>
      <c r="E85" s="492">
        <v>0.37521613832853085</v>
      </c>
      <c r="F85" s="492">
        <v>1.7216138328530235</v>
      </c>
      <c r="G85" s="493">
        <v>-1.88616714697406</v>
      </c>
    </row>
    <row r="86" spans="1:7" ht="12.6" customHeight="1">
      <c r="A86" s="22" t="s">
        <v>35</v>
      </c>
      <c r="B86" s="498">
        <v>-13</v>
      </c>
      <c r="C86" s="495">
        <v>-3.2545454545454575</v>
      </c>
      <c r="D86" s="496">
        <v>-0.77499999999999858</v>
      </c>
      <c r="E86" s="496">
        <v>-1.038636363636364</v>
      </c>
      <c r="F86" s="496">
        <v>1.875</v>
      </c>
      <c r="G86" s="497">
        <v>3.1931818181818166</v>
      </c>
    </row>
    <row r="87" spans="1:7" ht="12.6" customHeight="1">
      <c r="A87" s="767" t="s">
        <v>263</v>
      </c>
      <c r="B87" s="767"/>
      <c r="C87" s="767"/>
      <c r="D87" s="767"/>
      <c r="E87" s="767"/>
      <c r="F87" s="767"/>
      <c r="G87" s="767"/>
    </row>
    <row r="88" spans="1:7" ht="12.6" customHeight="1">
      <c r="A88" s="22" t="s">
        <v>1</v>
      </c>
      <c r="B88" s="499">
        <v>907</v>
      </c>
      <c r="C88" s="157">
        <v>-2.0407344208586444</v>
      </c>
      <c r="D88" s="500">
        <v>-1.0123927832002337</v>
      </c>
      <c r="E88" s="501">
        <v>0.1780197028644217</v>
      </c>
      <c r="F88" s="501">
        <v>0.72306554728915096</v>
      </c>
      <c r="G88" s="502">
        <v>2.1520419539053037</v>
      </c>
    </row>
    <row r="89" spans="1:7" ht="12.6" customHeight="1">
      <c r="A89" s="89" t="s">
        <v>2</v>
      </c>
      <c r="B89" s="503">
        <v>801</v>
      </c>
      <c r="C89" s="504">
        <v>-2.3960742479197741</v>
      </c>
      <c r="D89" s="505">
        <v>-1.2263494772775765</v>
      </c>
      <c r="E89" s="506">
        <v>0.37025816087049179</v>
      </c>
      <c r="F89" s="506">
        <v>0.8478984425005347</v>
      </c>
      <c r="G89" s="507">
        <v>2.4042671218263258</v>
      </c>
    </row>
    <row r="90" spans="1:7" ht="12.6" customHeight="1">
      <c r="A90" s="22" t="s">
        <v>3</v>
      </c>
      <c r="B90" s="499">
        <v>106</v>
      </c>
      <c r="C90" s="157">
        <v>1.7500387176706766E-2</v>
      </c>
      <c r="D90" s="501">
        <v>0.10201331887873444</v>
      </c>
      <c r="E90" s="500">
        <v>-1.0769087811677274</v>
      </c>
      <c r="F90" s="501">
        <v>0.19112590986526357</v>
      </c>
      <c r="G90" s="502">
        <v>0.76626916524701727</v>
      </c>
    </row>
    <row r="91" spans="1:7" ht="12.6" customHeight="1">
      <c r="A91" s="89" t="s">
        <v>19</v>
      </c>
      <c r="B91" s="503">
        <v>217</v>
      </c>
      <c r="C91" s="504">
        <v>-1.5097513771028694</v>
      </c>
      <c r="D91" s="506">
        <v>0.77759416406133752</v>
      </c>
      <c r="E91" s="505">
        <v>-1.0346881048086232E-2</v>
      </c>
      <c r="F91" s="506">
        <v>9.834747655203202E-2</v>
      </c>
      <c r="G91" s="507">
        <v>0.7441566175375911</v>
      </c>
    </row>
    <row r="92" spans="1:7" ht="12.6" customHeight="1">
      <c r="A92" s="22" t="s">
        <v>20</v>
      </c>
      <c r="B92" s="508">
        <v>-132</v>
      </c>
      <c r="C92" s="509">
        <v>-1.8607669616519154</v>
      </c>
      <c r="D92" s="510">
        <v>-0.40442477876105798</v>
      </c>
      <c r="E92" s="511">
        <v>1.024778761061949</v>
      </c>
      <c r="F92" s="511">
        <v>2.0141592920353979</v>
      </c>
      <c r="G92" s="512">
        <v>-0.87374631268436431</v>
      </c>
    </row>
    <row r="93" spans="1:7" ht="12.6" customHeight="1">
      <c r="A93" s="89" t="s">
        <v>61</v>
      </c>
      <c r="B93" s="503">
        <v>18</v>
      </c>
      <c r="C93" s="504">
        <v>-1.2821958456973306</v>
      </c>
      <c r="D93" s="505">
        <v>0.41097922848664759</v>
      </c>
      <c r="E93" s="505">
        <v>-0.44807121661721183</v>
      </c>
      <c r="F93" s="506">
        <v>7.9525222551925623E-2</v>
      </c>
      <c r="G93" s="507">
        <v>1.2397626112759639</v>
      </c>
    </row>
    <row r="94" spans="1:7" ht="12.6" customHeight="1">
      <c r="A94" s="476" t="s">
        <v>23</v>
      </c>
      <c r="B94" s="508">
        <v>-5</v>
      </c>
      <c r="C94" s="513">
        <v>3.3469320066334998</v>
      </c>
      <c r="D94" s="510">
        <v>-0.50646766169154311</v>
      </c>
      <c r="E94" s="510">
        <v>-0.79121061359867362</v>
      </c>
      <c r="F94" s="511">
        <v>2.2019900497512452</v>
      </c>
      <c r="G94" s="512">
        <v>-4.25124378109453</v>
      </c>
    </row>
    <row r="95" spans="1:7" ht="12.6" customHeight="1">
      <c r="A95" s="89" t="s">
        <v>24</v>
      </c>
      <c r="B95" s="514">
        <v>-19</v>
      </c>
      <c r="C95" s="504">
        <v>-4.8388724035608348</v>
      </c>
      <c r="D95" s="505">
        <v>-1.6878338278931722</v>
      </c>
      <c r="E95" s="506">
        <v>0.84688427299703228</v>
      </c>
      <c r="F95" s="506">
        <v>2.1566765578635003</v>
      </c>
      <c r="G95" s="507">
        <v>3.6231454005934722</v>
      </c>
    </row>
    <row r="96" spans="1:7" ht="12.6" customHeight="1">
      <c r="A96" s="476" t="s">
        <v>25</v>
      </c>
      <c r="B96" s="508">
        <v>-170</v>
      </c>
      <c r="C96" s="513">
        <v>0.23177933177932886</v>
      </c>
      <c r="D96" s="510">
        <v>-2.9236208236208228</v>
      </c>
      <c r="E96" s="510">
        <v>-1.7508158508158509</v>
      </c>
      <c r="F96" s="511">
        <v>1.1477855477855474</v>
      </c>
      <c r="G96" s="515">
        <v>3.1948717948717942</v>
      </c>
    </row>
    <row r="97" spans="1:7" ht="12.6" customHeight="1">
      <c r="A97" s="468" t="s">
        <v>26</v>
      </c>
      <c r="B97" s="516">
        <v>55</v>
      </c>
      <c r="C97" s="517">
        <v>-0.23361236316806355</v>
      </c>
      <c r="D97" s="518">
        <v>-0.47945911139729347</v>
      </c>
      <c r="E97" s="519">
        <v>0.63818415969092257</v>
      </c>
      <c r="F97" s="519">
        <v>1.8558274307791347</v>
      </c>
      <c r="G97" s="520">
        <v>-1.780940115904702</v>
      </c>
    </row>
    <row r="98" spans="1:7" ht="12.6" customHeight="1">
      <c r="A98" s="22" t="s">
        <v>27</v>
      </c>
      <c r="B98" s="508">
        <v>-64</v>
      </c>
      <c r="C98" s="509">
        <v>-0.26956219596942299</v>
      </c>
      <c r="D98" s="511">
        <v>0.284572619874913</v>
      </c>
      <c r="E98" s="510">
        <v>-1.7647671994440586</v>
      </c>
      <c r="F98" s="510">
        <v>-1.8038915913829037</v>
      </c>
      <c r="G98" s="515">
        <v>3.5536483669214718</v>
      </c>
    </row>
    <row r="99" spans="1:7" ht="12.6" customHeight="1">
      <c r="A99" s="89" t="s">
        <v>28</v>
      </c>
      <c r="B99" s="503">
        <v>256</v>
      </c>
      <c r="C99" s="504">
        <v>-0.31866491717238077</v>
      </c>
      <c r="D99" s="505">
        <v>-1.7595374774479247</v>
      </c>
      <c r="E99" s="505">
        <v>-1.0195013941282589</v>
      </c>
      <c r="F99" s="505">
        <v>-0.65450221420370625</v>
      </c>
      <c r="G99" s="507">
        <v>3.852206002952272</v>
      </c>
    </row>
    <row r="100" spans="1:7" ht="12.6" customHeight="1">
      <c r="A100" s="22" t="s">
        <v>29</v>
      </c>
      <c r="B100" s="521">
        <v>666</v>
      </c>
      <c r="C100" s="509">
        <v>-5.1004773649455011</v>
      </c>
      <c r="D100" s="510">
        <v>-1.5609833717877315</v>
      </c>
      <c r="E100" s="511">
        <v>0.93530113771978662</v>
      </c>
      <c r="F100" s="511">
        <v>1.5904367889251354</v>
      </c>
      <c r="G100" s="515">
        <v>4.235722810088312</v>
      </c>
    </row>
    <row r="101" spans="1:7" ht="12.6" customHeight="1">
      <c r="A101" s="89" t="s">
        <v>30</v>
      </c>
      <c r="B101" s="514">
        <v>-9</v>
      </c>
      <c r="C101" s="504">
        <v>-2.6127635960044415</v>
      </c>
      <c r="D101" s="506">
        <v>6.1820199778022555E-2</v>
      </c>
      <c r="E101" s="506">
        <v>0.3375138734739167</v>
      </c>
      <c r="F101" s="506">
        <v>0.14350721420643708</v>
      </c>
      <c r="G101" s="507">
        <v>2.1699223085460595</v>
      </c>
    </row>
    <row r="102" spans="1:7" ht="12.6" customHeight="1">
      <c r="A102" s="22" t="s">
        <v>31</v>
      </c>
      <c r="B102" s="508">
        <v>-6</v>
      </c>
      <c r="C102" s="509">
        <v>-2.0567567567567551</v>
      </c>
      <c r="D102" s="511">
        <v>2.1162162162162161</v>
      </c>
      <c r="E102" s="511">
        <v>3.0729729729729751</v>
      </c>
      <c r="F102" s="510">
        <v>-1.7891891891891891</v>
      </c>
      <c r="G102" s="512">
        <v>-1.3432432432432435</v>
      </c>
    </row>
    <row r="103" spans="1:7" ht="12.6" customHeight="1">
      <c r="A103" s="89" t="s">
        <v>32</v>
      </c>
      <c r="B103" s="503">
        <v>142</v>
      </c>
      <c r="C103" s="504">
        <v>-0.12069178505250155</v>
      </c>
      <c r="D103" s="506">
        <v>1.13514515132798</v>
      </c>
      <c r="E103" s="505">
        <v>-0.87974058060531135</v>
      </c>
      <c r="F103" s="506">
        <v>1.017047560222359</v>
      </c>
      <c r="G103" s="522">
        <v>-1.1517603458925194</v>
      </c>
    </row>
    <row r="104" spans="1:7" ht="12.6" customHeight="1">
      <c r="A104" s="22" t="s">
        <v>33</v>
      </c>
      <c r="B104" s="521">
        <v>11</v>
      </c>
      <c r="C104" s="509">
        <v>-4.4435374149659861</v>
      </c>
      <c r="D104" s="511">
        <v>0.33809523809523778</v>
      </c>
      <c r="E104" s="510">
        <v>-0.98571428571428399</v>
      </c>
      <c r="F104" s="510">
        <v>-7.5068027210884338</v>
      </c>
      <c r="G104" s="515">
        <v>12.597959183673481</v>
      </c>
    </row>
    <row r="105" spans="1:7" ht="12.6" customHeight="1">
      <c r="A105" s="89" t="s">
        <v>34</v>
      </c>
      <c r="B105" s="514">
        <v>-57</v>
      </c>
      <c r="C105" s="504">
        <v>-0.67018469656992075</v>
      </c>
      <c r="D105" s="505">
        <v>-8.1248021108179422</v>
      </c>
      <c r="E105" s="506">
        <v>1.7905013192612138</v>
      </c>
      <c r="F105" s="506">
        <v>0.44379947229551497</v>
      </c>
      <c r="G105" s="507">
        <v>6.5606860158311378</v>
      </c>
    </row>
    <row r="106" spans="1:7" ht="12.6" customHeight="1">
      <c r="A106" s="22" t="s">
        <v>35</v>
      </c>
      <c r="B106" s="521">
        <v>4</v>
      </c>
      <c r="C106" s="509">
        <v>-0.19861495844875421</v>
      </c>
      <c r="D106" s="510">
        <v>-2.9905817174515263</v>
      </c>
      <c r="E106" s="510">
        <v>-0.75955678670360172</v>
      </c>
      <c r="F106" s="511">
        <v>3.1024930747922426</v>
      </c>
      <c r="G106" s="515">
        <v>0.8462603878116326</v>
      </c>
    </row>
    <row r="107" spans="1:7" ht="12.6" customHeight="1">
      <c r="A107" s="523" t="s">
        <v>264</v>
      </c>
      <c r="B107" s="524"/>
      <c r="C107" s="524"/>
      <c r="D107" s="524"/>
      <c r="E107" s="524"/>
      <c r="F107" s="524"/>
      <c r="G107" s="524"/>
    </row>
  </sheetData>
  <mergeCells count="11">
    <mergeCell ref="A87:G87"/>
    <mergeCell ref="A26:G26"/>
    <mergeCell ref="A46:G46"/>
    <mergeCell ref="C67:G67"/>
    <mergeCell ref="A6:G6"/>
    <mergeCell ref="A2:G2"/>
    <mergeCell ref="A3:A5"/>
    <mergeCell ref="B3:B4"/>
    <mergeCell ref="C3:G3"/>
    <mergeCell ref="C5:G5"/>
    <mergeCell ref="A66:G66"/>
  </mergeCells>
  <hyperlinks>
    <hyperlink ref="A1" location="Inhalt!A1" display="Zurück zum Inhalt"/>
  </hyperlinks>
  <pageMargins left="0.51181102362204722" right="0.31496062992125984" top="0.39370078740157483" bottom="0.39370078740157483" header="0.31496062992125984" footer="0.31496062992125984"/>
  <pageSetup paperSize="9" scale="58"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zoomScaleNormal="100" workbookViewId="0"/>
  </sheetViews>
  <sheetFormatPr baseColWidth="10" defaultColWidth="12.7109375" defaultRowHeight="15"/>
  <cols>
    <col min="1" max="1" width="33.140625" style="67" customWidth="1"/>
    <col min="2" max="2" width="11.140625" style="29" customWidth="1"/>
    <col min="3" max="4" width="15.7109375" style="29" customWidth="1"/>
    <col min="5" max="7" width="13" style="29" customWidth="1"/>
    <col min="8" max="153" width="11.42578125" style="67" customWidth="1"/>
    <col min="154" max="154" width="22.5703125" style="67" customWidth="1"/>
    <col min="155" max="16384" width="12.7109375" style="67"/>
  </cols>
  <sheetData>
    <row r="1" spans="1:8" s="73" customFormat="1" ht="25.5" customHeight="1">
      <c r="A1" s="19" t="s">
        <v>344</v>
      </c>
      <c r="B1" s="29"/>
      <c r="C1" s="29"/>
      <c r="D1" s="29"/>
      <c r="E1" s="29"/>
      <c r="F1" s="29"/>
      <c r="G1" s="29"/>
    </row>
    <row r="2" spans="1:8" ht="30" customHeight="1">
      <c r="A2" s="614" t="s">
        <v>339</v>
      </c>
      <c r="B2" s="614"/>
      <c r="C2" s="614"/>
      <c r="D2" s="614"/>
      <c r="E2" s="614"/>
      <c r="F2" s="614"/>
      <c r="G2" s="614"/>
    </row>
    <row r="3" spans="1:8" ht="12.6" customHeight="1">
      <c r="A3" s="670" t="s">
        <v>0</v>
      </c>
      <c r="B3" s="664" t="s">
        <v>8</v>
      </c>
      <c r="C3" s="628" t="s">
        <v>9</v>
      </c>
      <c r="D3" s="629"/>
      <c r="E3" s="629"/>
      <c r="F3" s="629"/>
      <c r="G3" s="629"/>
    </row>
    <row r="4" spans="1:8" ht="60">
      <c r="A4" s="671"/>
      <c r="B4" s="673"/>
      <c r="C4" s="145" t="s">
        <v>194</v>
      </c>
      <c r="D4" s="145" t="s">
        <v>96</v>
      </c>
      <c r="E4" s="145" t="s">
        <v>139</v>
      </c>
      <c r="F4" s="145" t="s">
        <v>214</v>
      </c>
      <c r="G4" s="405" t="s">
        <v>215</v>
      </c>
      <c r="H4" s="75"/>
    </row>
    <row r="5" spans="1:8" ht="12.6" customHeight="1">
      <c r="A5" s="672"/>
      <c r="B5" s="151" t="s">
        <v>13</v>
      </c>
      <c r="C5" s="693" t="s">
        <v>14</v>
      </c>
      <c r="D5" s="681"/>
      <c r="E5" s="681"/>
      <c r="F5" s="681"/>
      <c r="G5" s="681"/>
    </row>
    <row r="6" spans="1:8" s="74" customFormat="1" ht="12.6" customHeight="1">
      <c r="A6" s="683">
        <v>2015</v>
      </c>
      <c r="B6" s="683"/>
      <c r="C6" s="683"/>
      <c r="D6" s="683"/>
      <c r="E6" s="683"/>
      <c r="F6" s="683"/>
      <c r="G6" s="683"/>
    </row>
    <row r="7" spans="1:8" s="74" customFormat="1" ht="12.6" customHeight="1">
      <c r="A7" s="769" t="s">
        <v>1</v>
      </c>
      <c r="B7" s="769"/>
      <c r="C7" s="769"/>
      <c r="D7" s="769"/>
      <c r="E7" s="769"/>
      <c r="F7" s="769"/>
      <c r="G7" s="769"/>
    </row>
    <row r="8" spans="1:8" ht="12.6" customHeight="1">
      <c r="A8" s="16" t="s">
        <v>211</v>
      </c>
      <c r="B8" s="362">
        <v>48023</v>
      </c>
      <c r="C8" s="293">
        <v>13.984965537346689</v>
      </c>
      <c r="D8" s="293">
        <v>1.5325989629968972</v>
      </c>
      <c r="E8" s="293">
        <v>82.462570018532787</v>
      </c>
      <c r="F8" s="293">
        <v>1.0120150761093643</v>
      </c>
      <c r="G8" s="293">
        <v>1.007850405014264</v>
      </c>
      <c r="H8" s="56"/>
    </row>
    <row r="9" spans="1:8" ht="12.6" customHeight="1">
      <c r="A9" s="92" t="s">
        <v>212</v>
      </c>
      <c r="B9" s="361">
        <v>20463</v>
      </c>
      <c r="C9" s="292">
        <v>20.876704295557836</v>
      </c>
      <c r="D9" s="292">
        <v>1.6468748472853443</v>
      </c>
      <c r="E9" s="292">
        <v>74.573620681229542</v>
      </c>
      <c r="F9" s="292">
        <v>1.5882324194888335</v>
      </c>
      <c r="G9" s="292">
        <v>1.3145677564384499</v>
      </c>
      <c r="H9" s="56"/>
    </row>
    <row r="10" spans="1:8" ht="12.6" customHeight="1">
      <c r="A10" s="16" t="s">
        <v>213</v>
      </c>
      <c r="B10" s="362">
        <v>27560</v>
      </c>
      <c r="C10" s="293">
        <v>8.8679245283018862</v>
      </c>
      <c r="D10" s="293">
        <v>1.4477503628447024</v>
      </c>
      <c r="E10" s="293">
        <v>88.320029027576197</v>
      </c>
      <c r="F10" s="293">
        <v>0.5841799709724238</v>
      </c>
      <c r="G10" s="293">
        <v>0.78011611030478956</v>
      </c>
      <c r="H10" s="56"/>
    </row>
    <row r="11" spans="1:8" s="74" customFormat="1" ht="12.6" customHeight="1">
      <c r="A11" s="768" t="s">
        <v>2</v>
      </c>
      <c r="B11" s="768"/>
      <c r="C11" s="768"/>
      <c r="D11" s="768"/>
      <c r="E11" s="768"/>
      <c r="F11" s="768"/>
      <c r="G11" s="768"/>
    </row>
    <row r="12" spans="1:8" s="74" customFormat="1" ht="12.6" customHeight="1">
      <c r="A12" s="16" t="s">
        <v>211</v>
      </c>
      <c r="B12" s="362">
        <v>38083</v>
      </c>
      <c r="C12" s="293">
        <v>12.958537930310111</v>
      </c>
      <c r="D12" s="293">
        <v>1.2735341228369614</v>
      </c>
      <c r="E12" s="293">
        <v>83.816926187537746</v>
      </c>
      <c r="F12" s="293">
        <v>0.90329018197095812</v>
      </c>
      <c r="G12" s="293">
        <v>1.0477115773442218</v>
      </c>
      <c r="H12" s="56"/>
    </row>
    <row r="13" spans="1:8" s="74" customFormat="1" ht="12.6" customHeight="1">
      <c r="A13" s="92" t="s">
        <v>212</v>
      </c>
      <c r="B13" s="361">
        <v>16443</v>
      </c>
      <c r="C13" s="292">
        <v>19.631454114212733</v>
      </c>
      <c r="D13" s="292">
        <v>1.3136288998357963</v>
      </c>
      <c r="E13" s="292">
        <v>76.2634555738004</v>
      </c>
      <c r="F13" s="292">
        <v>1.4595876664842182</v>
      </c>
      <c r="G13" s="292">
        <v>1.331873745666849</v>
      </c>
      <c r="H13" s="56"/>
    </row>
    <row r="14" spans="1:8" s="74" customFormat="1" ht="12.6" customHeight="1">
      <c r="A14" s="16" t="s">
        <v>213</v>
      </c>
      <c r="B14" s="362">
        <v>21640</v>
      </c>
      <c r="C14" s="293">
        <v>7.8881700554528651</v>
      </c>
      <c r="D14" s="293">
        <v>1.2430683918669132</v>
      </c>
      <c r="E14" s="293">
        <v>89.556377079482445</v>
      </c>
      <c r="F14" s="293">
        <v>0.48059149722735672</v>
      </c>
      <c r="G14" s="293">
        <v>0.83179297597042512</v>
      </c>
      <c r="H14" s="56"/>
    </row>
    <row r="15" spans="1:8" s="74" customFormat="1" ht="12.6" customHeight="1">
      <c r="A15" s="768" t="s">
        <v>3</v>
      </c>
      <c r="B15" s="768"/>
      <c r="C15" s="768"/>
      <c r="D15" s="768"/>
      <c r="E15" s="768"/>
      <c r="F15" s="768"/>
      <c r="G15" s="768"/>
    </row>
    <row r="16" spans="1:8" s="74" customFormat="1" ht="12.6" customHeight="1">
      <c r="A16" s="16" t="s">
        <v>211</v>
      </c>
      <c r="B16" s="362">
        <v>9940</v>
      </c>
      <c r="C16" s="293">
        <v>17.917505030181086</v>
      </c>
      <c r="D16" s="293">
        <v>2.5251509054325956</v>
      </c>
      <c r="E16" s="293">
        <v>77.273641851106646</v>
      </c>
      <c r="F16" s="293">
        <v>1.4285714285714286</v>
      </c>
      <c r="G16" s="293">
        <v>0.85513078470824955</v>
      </c>
      <c r="H16" s="56"/>
    </row>
    <row r="17" spans="1:8" s="74" customFormat="1" ht="12.6" customHeight="1">
      <c r="A17" s="92" t="s">
        <v>212</v>
      </c>
      <c r="B17" s="361">
        <v>4020</v>
      </c>
      <c r="C17" s="292">
        <v>25.970149253731343</v>
      </c>
      <c r="D17" s="292">
        <v>3.0099502487562191</v>
      </c>
      <c r="E17" s="292">
        <v>67.661691542288551</v>
      </c>
      <c r="F17" s="292">
        <v>2.1144278606965172</v>
      </c>
      <c r="G17" s="292">
        <v>1.2437810945273631</v>
      </c>
      <c r="H17" s="56"/>
    </row>
    <row r="18" spans="1:8" s="74" customFormat="1" ht="12.6" customHeight="1">
      <c r="A18" s="16" t="s">
        <v>213</v>
      </c>
      <c r="B18" s="362">
        <v>5920</v>
      </c>
      <c r="C18" s="293">
        <v>12.449324324324325</v>
      </c>
      <c r="D18" s="293">
        <v>2.1959459459459461</v>
      </c>
      <c r="E18" s="293">
        <v>83.800675675675677</v>
      </c>
      <c r="F18" s="293">
        <v>0.96283783783783783</v>
      </c>
      <c r="G18" s="293">
        <v>0.59121621621621623</v>
      </c>
      <c r="H18" s="56"/>
    </row>
    <row r="19" spans="1:8" s="74" customFormat="1" ht="12.6" customHeight="1">
      <c r="A19" s="683">
        <v>2011</v>
      </c>
      <c r="B19" s="683"/>
      <c r="C19" s="683"/>
      <c r="D19" s="683"/>
      <c r="E19" s="683"/>
      <c r="F19" s="683"/>
      <c r="G19" s="683"/>
    </row>
    <row r="20" spans="1:8" s="74" customFormat="1" ht="12.6" customHeight="1">
      <c r="A20" s="768" t="s">
        <v>1</v>
      </c>
      <c r="B20" s="768"/>
      <c r="C20" s="768"/>
      <c r="D20" s="768"/>
      <c r="E20" s="768"/>
      <c r="F20" s="768"/>
      <c r="G20" s="768"/>
    </row>
    <row r="21" spans="1:8" s="74" customFormat="1" ht="12.6" customHeight="1">
      <c r="A21" s="16" t="s">
        <v>211</v>
      </c>
      <c r="B21" s="362">
        <v>35251</v>
      </c>
      <c r="C21" s="293">
        <v>14.093217213696065</v>
      </c>
      <c r="D21" s="293" t="s">
        <v>83</v>
      </c>
      <c r="E21" s="293">
        <v>84.125273041899518</v>
      </c>
      <c r="F21" s="293">
        <v>0.70636294005843803</v>
      </c>
      <c r="G21" s="293">
        <v>1.075146804345976</v>
      </c>
      <c r="H21" s="56"/>
    </row>
    <row r="22" spans="1:8" s="74" customFormat="1" ht="12.6" customHeight="1">
      <c r="A22" s="92" t="s">
        <v>212</v>
      </c>
      <c r="B22" s="361">
        <v>19049</v>
      </c>
      <c r="C22" s="292">
        <v>18.982623759777415</v>
      </c>
      <c r="D22" s="292" t="s">
        <v>83</v>
      </c>
      <c r="E22" s="292">
        <v>78.728542180691903</v>
      </c>
      <c r="F22" s="292">
        <v>0.95018111186938947</v>
      </c>
      <c r="G22" s="292">
        <v>1.3386529476612945</v>
      </c>
      <c r="H22" s="56"/>
    </row>
    <row r="23" spans="1:8" s="74" customFormat="1" ht="12.6" customHeight="1">
      <c r="A23" s="16" t="s">
        <v>213</v>
      </c>
      <c r="B23" s="362">
        <v>16202</v>
      </c>
      <c r="C23" s="293">
        <v>8.3446488087890387</v>
      </c>
      <c r="D23" s="293" t="s">
        <v>83</v>
      </c>
      <c r="E23" s="293">
        <v>90.470312307122583</v>
      </c>
      <c r="F23" s="293">
        <v>0.41970127144796937</v>
      </c>
      <c r="G23" s="293">
        <v>0.76533761264041478</v>
      </c>
      <c r="H23" s="56"/>
    </row>
    <row r="24" spans="1:8" s="74" customFormat="1" ht="12.6" customHeight="1">
      <c r="A24" s="768" t="s">
        <v>2</v>
      </c>
      <c r="B24" s="768"/>
      <c r="C24" s="768"/>
      <c r="D24" s="768"/>
      <c r="E24" s="768"/>
      <c r="F24" s="768"/>
      <c r="G24" s="768"/>
    </row>
    <row r="25" spans="1:8" s="74" customFormat="1" ht="12.6" customHeight="1">
      <c r="A25" s="16" t="s">
        <v>211</v>
      </c>
      <c r="B25" s="362">
        <v>27411</v>
      </c>
      <c r="C25" s="293">
        <v>14.001678158403561</v>
      </c>
      <c r="D25" s="293" t="s">
        <v>83</v>
      </c>
      <c r="E25" s="293">
        <v>84.10127321148444</v>
      </c>
      <c r="F25" s="293">
        <v>0.69680055452190726</v>
      </c>
      <c r="G25" s="293">
        <v>1.2002480755900915</v>
      </c>
      <c r="H25" s="56"/>
    </row>
    <row r="26" spans="1:8" s="74" customFormat="1" ht="12.6" customHeight="1">
      <c r="A26" s="92" t="s">
        <v>212</v>
      </c>
      <c r="B26" s="361">
        <v>15338</v>
      </c>
      <c r="C26" s="292">
        <v>18.529143304211761</v>
      </c>
      <c r="D26" s="292" t="s">
        <v>83</v>
      </c>
      <c r="E26" s="292">
        <v>79.091146172903905</v>
      </c>
      <c r="F26" s="292">
        <v>0.9323249445820837</v>
      </c>
      <c r="G26" s="292">
        <v>1.4473855783022558</v>
      </c>
      <c r="H26" s="56"/>
    </row>
    <row r="27" spans="1:8" s="74" customFormat="1" ht="12.6" customHeight="1">
      <c r="A27" s="16" t="s">
        <v>213</v>
      </c>
      <c r="B27" s="362">
        <v>12073</v>
      </c>
      <c r="C27" s="293">
        <v>8.249813633728154</v>
      </c>
      <c r="D27" s="293" t="s">
        <v>83</v>
      </c>
      <c r="E27" s="293">
        <v>90.466329826886437</v>
      </c>
      <c r="F27" s="293">
        <v>0.39758137993870618</v>
      </c>
      <c r="G27" s="293">
        <v>0.88627515944669921</v>
      </c>
      <c r="H27" s="56"/>
    </row>
    <row r="28" spans="1:8" s="74" customFormat="1" ht="12.6" customHeight="1">
      <c r="A28" s="768" t="s">
        <v>3</v>
      </c>
      <c r="B28" s="768"/>
      <c r="C28" s="768"/>
      <c r="D28" s="768"/>
      <c r="E28" s="768"/>
      <c r="F28" s="768"/>
      <c r="G28" s="768"/>
    </row>
    <row r="29" spans="1:8" s="74" customFormat="1" ht="12.6" customHeight="1">
      <c r="A29" s="16" t="s">
        <v>211</v>
      </c>
      <c r="B29" s="362">
        <v>7840</v>
      </c>
      <c r="C29" s="293">
        <v>14.413265306122449</v>
      </c>
      <c r="D29" s="293" t="s">
        <v>83</v>
      </c>
      <c r="E29" s="293">
        <v>84.209183673469383</v>
      </c>
      <c r="F29" s="293">
        <v>0.73979591836734693</v>
      </c>
      <c r="G29" s="293">
        <v>0.63775510204081631</v>
      </c>
      <c r="H29" s="56"/>
    </row>
    <row r="30" spans="1:8" s="74" customFormat="1" ht="12.6" customHeight="1">
      <c r="A30" s="92" t="s">
        <v>212</v>
      </c>
      <c r="B30" s="361">
        <v>3711</v>
      </c>
      <c r="C30" s="292">
        <v>20.85691188358933</v>
      </c>
      <c r="D30" s="292" t="s">
        <v>83</v>
      </c>
      <c r="E30" s="292">
        <v>77.229857181352742</v>
      </c>
      <c r="F30" s="292">
        <v>1.02398275397467</v>
      </c>
      <c r="G30" s="292">
        <v>0.88924818108326598</v>
      </c>
      <c r="H30" s="56"/>
    </row>
    <row r="31" spans="1:8" s="74" customFormat="1" ht="12.6" customHeight="1">
      <c r="A31" s="16" t="s">
        <v>213</v>
      </c>
      <c r="B31" s="362">
        <v>4129</v>
      </c>
      <c r="C31" s="293">
        <v>8.6219423589246791</v>
      </c>
      <c r="D31" s="293" t="s">
        <v>83</v>
      </c>
      <c r="E31" s="293">
        <v>90.481956890288203</v>
      </c>
      <c r="F31" s="293">
        <v>0.48437878420925162</v>
      </c>
      <c r="G31" s="293">
        <v>0.41172196657786386</v>
      </c>
      <c r="H31" s="56"/>
    </row>
    <row r="32" spans="1:8" s="462" customFormat="1" ht="12.6" customHeight="1">
      <c r="A32" s="683" t="s">
        <v>299</v>
      </c>
      <c r="B32" s="683"/>
      <c r="C32" s="683"/>
      <c r="D32" s="683"/>
      <c r="E32" s="683"/>
      <c r="F32" s="683"/>
      <c r="G32" s="683"/>
    </row>
    <row r="33" spans="1:8" s="462" customFormat="1" ht="12.6" customHeight="1">
      <c r="A33" s="769" t="s">
        <v>1</v>
      </c>
      <c r="B33" s="769"/>
      <c r="C33" s="769"/>
      <c r="D33" s="769"/>
      <c r="E33" s="769"/>
      <c r="F33" s="769"/>
      <c r="G33" s="769"/>
    </row>
    <row r="34" spans="1:8" s="462" customFormat="1" ht="12.6" customHeight="1">
      <c r="A34" s="16" t="s">
        <v>211</v>
      </c>
      <c r="B34" s="571">
        <f>B8-B21</f>
        <v>12772</v>
      </c>
      <c r="C34" s="573">
        <f>C8-C21</f>
        <v>-0.10825167634937571</v>
      </c>
      <c r="D34" s="293" t="s">
        <v>83</v>
      </c>
      <c r="E34" s="573">
        <f>E8-E21</f>
        <v>-1.6627030233667313</v>
      </c>
      <c r="F34" s="573">
        <f>F8-F21</f>
        <v>0.30565213605092623</v>
      </c>
      <c r="G34" s="573">
        <f>G8-G21</f>
        <v>-6.7296399331711942E-2</v>
      </c>
      <c r="H34" s="56"/>
    </row>
    <row r="35" spans="1:8" s="462" customFormat="1" ht="12.6" customHeight="1">
      <c r="A35" s="92" t="s">
        <v>212</v>
      </c>
      <c r="B35" s="572">
        <f t="shared" ref="B35:G35" si="0">B9-B22</f>
        <v>1414</v>
      </c>
      <c r="C35" s="574">
        <f t="shared" si="0"/>
        <v>1.8940805357804216</v>
      </c>
      <c r="D35" s="292" t="s">
        <v>83</v>
      </c>
      <c r="E35" s="574">
        <f t="shared" si="0"/>
        <v>-4.1549214994623611</v>
      </c>
      <c r="F35" s="574">
        <f t="shared" si="0"/>
        <v>0.63805130761944406</v>
      </c>
      <c r="G35" s="574">
        <f t="shared" si="0"/>
        <v>-2.4085191222844582E-2</v>
      </c>
      <c r="H35" s="56"/>
    </row>
    <row r="36" spans="1:8" s="462" customFormat="1" ht="12.6" customHeight="1">
      <c r="A36" s="16" t="s">
        <v>213</v>
      </c>
      <c r="B36" s="571">
        <f t="shared" ref="B36:G36" si="1">B10-B23</f>
        <v>11358</v>
      </c>
      <c r="C36" s="573">
        <f t="shared" si="1"/>
        <v>0.52327571951284746</v>
      </c>
      <c r="D36" s="293" t="s">
        <v>83</v>
      </c>
      <c r="E36" s="573">
        <f t="shared" si="1"/>
        <v>-2.150283279546386</v>
      </c>
      <c r="F36" s="573">
        <f t="shared" si="1"/>
        <v>0.16447869952445443</v>
      </c>
      <c r="G36" s="573">
        <f t="shared" si="1"/>
        <v>1.4778497664374779E-2</v>
      </c>
      <c r="H36" s="56"/>
    </row>
    <row r="37" spans="1:8" s="462" customFormat="1" ht="12.6" customHeight="1">
      <c r="A37" s="768" t="s">
        <v>2</v>
      </c>
      <c r="B37" s="768"/>
      <c r="C37" s="768"/>
      <c r="D37" s="768"/>
      <c r="E37" s="768"/>
      <c r="F37" s="768"/>
      <c r="G37" s="768"/>
    </row>
    <row r="38" spans="1:8" s="462" customFormat="1" ht="12.6" customHeight="1">
      <c r="A38" s="16" t="s">
        <v>211</v>
      </c>
      <c r="B38" s="571">
        <f t="shared" ref="B38:C40" si="2">B12-B25</f>
        <v>10672</v>
      </c>
      <c r="C38" s="573">
        <f t="shared" si="2"/>
        <v>-1.0431402280934492</v>
      </c>
      <c r="D38" s="293" t="s">
        <v>83</v>
      </c>
      <c r="E38" s="573">
        <f t="shared" ref="E38:G40" si="3">E12-E25</f>
        <v>-0.28434702394669387</v>
      </c>
      <c r="F38" s="573">
        <f t="shared" si="3"/>
        <v>0.20648962744905086</v>
      </c>
      <c r="G38" s="573">
        <f t="shared" si="3"/>
        <v>-0.15253649824586968</v>
      </c>
      <c r="H38" s="56"/>
    </row>
    <row r="39" spans="1:8" s="462" customFormat="1" ht="12.6" customHeight="1">
      <c r="A39" s="92" t="s">
        <v>212</v>
      </c>
      <c r="B39" s="572">
        <f t="shared" si="2"/>
        <v>1105</v>
      </c>
      <c r="C39" s="574">
        <f t="shared" si="2"/>
        <v>1.1023108100009722</v>
      </c>
      <c r="D39" s="292" t="s">
        <v>83</v>
      </c>
      <c r="E39" s="574">
        <f t="shared" si="3"/>
        <v>-2.8276905991035051</v>
      </c>
      <c r="F39" s="574">
        <f t="shared" si="3"/>
        <v>0.52726272190213452</v>
      </c>
      <c r="G39" s="574">
        <f t="shared" si="3"/>
        <v>-0.11551183263540676</v>
      </c>
      <c r="H39" s="56"/>
    </row>
    <row r="40" spans="1:8" s="462" customFormat="1" ht="12.6" customHeight="1">
      <c r="A40" s="16" t="s">
        <v>213</v>
      </c>
      <c r="B40" s="571">
        <f t="shared" si="2"/>
        <v>9567</v>
      </c>
      <c r="C40" s="573">
        <f t="shared" si="2"/>
        <v>-0.36164357827528892</v>
      </c>
      <c r="D40" s="293" t="s">
        <v>83</v>
      </c>
      <c r="E40" s="573">
        <f t="shared" si="3"/>
        <v>-0.90995274740399168</v>
      </c>
      <c r="F40" s="573">
        <f t="shared" si="3"/>
        <v>8.3010117288650542E-2</v>
      </c>
      <c r="G40" s="573">
        <f t="shared" si="3"/>
        <v>-5.4482183476274093E-2</v>
      </c>
      <c r="H40" s="56"/>
    </row>
    <row r="41" spans="1:8" s="462" customFormat="1" ht="12.6" customHeight="1">
      <c r="A41" s="768" t="s">
        <v>3</v>
      </c>
      <c r="B41" s="768"/>
      <c r="C41" s="768"/>
      <c r="D41" s="768"/>
      <c r="E41" s="768"/>
      <c r="F41" s="768"/>
      <c r="G41" s="768"/>
    </row>
    <row r="42" spans="1:8" s="462" customFormat="1" ht="12.6" customHeight="1">
      <c r="A42" s="16" t="s">
        <v>211</v>
      </c>
      <c r="B42" s="571">
        <f t="shared" ref="B42:C44" si="4">B16-B29</f>
        <v>2100</v>
      </c>
      <c r="C42" s="573">
        <f t="shared" si="4"/>
        <v>3.5042397240586372</v>
      </c>
      <c r="D42" s="293" t="s">
        <v>83</v>
      </c>
      <c r="E42" s="573">
        <f t="shared" ref="E42:G44" si="5">E16-E29</f>
        <v>-6.9355418223627368</v>
      </c>
      <c r="F42" s="573">
        <f t="shared" si="5"/>
        <v>0.68877551020408168</v>
      </c>
      <c r="G42" s="573">
        <f t="shared" si="5"/>
        <v>0.21737568266743323</v>
      </c>
      <c r="H42" s="56"/>
    </row>
    <row r="43" spans="1:8" s="462" customFormat="1" ht="12.6" customHeight="1">
      <c r="A43" s="92" t="s">
        <v>212</v>
      </c>
      <c r="B43" s="572">
        <f t="shared" si="4"/>
        <v>309</v>
      </c>
      <c r="C43" s="574">
        <f t="shared" si="4"/>
        <v>5.1132373701420128</v>
      </c>
      <c r="D43" s="292" t="s">
        <v>83</v>
      </c>
      <c r="E43" s="574">
        <f t="shared" si="5"/>
        <v>-9.5681656390641905</v>
      </c>
      <c r="F43" s="574">
        <f t="shared" si="5"/>
        <v>1.0904451067218472</v>
      </c>
      <c r="G43" s="574">
        <f t="shared" si="5"/>
        <v>0.3545329134440971</v>
      </c>
      <c r="H43" s="56"/>
    </row>
    <row r="44" spans="1:8" s="462" customFormat="1" ht="12.6" customHeight="1">
      <c r="A44" s="16" t="s">
        <v>213</v>
      </c>
      <c r="B44" s="571">
        <f t="shared" si="4"/>
        <v>1791</v>
      </c>
      <c r="C44" s="573">
        <f t="shared" si="4"/>
        <v>3.8273819653996455</v>
      </c>
      <c r="D44" s="293" t="s">
        <v>83</v>
      </c>
      <c r="E44" s="573">
        <f t="shared" si="5"/>
        <v>-6.6812812146125253</v>
      </c>
      <c r="F44" s="573">
        <f t="shared" si="5"/>
        <v>0.47845905362858621</v>
      </c>
      <c r="G44" s="573">
        <f t="shared" si="5"/>
        <v>0.17949424963835237</v>
      </c>
      <c r="H44" s="56"/>
    </row>
    <row r="45" spans="1:8" ht="12.6" customHeight="1">
      <c r="A45" s="750" t="s">
        <v>256</v>
      </c>
      <c r="B45" s="771"/>
      <c r="C45" s="771"/>
      <c r="D45" s="771"/>
      <c r="E45" s="771"/>
      <c r="F45" s="771"/>
      <c r="G45" s="771"/>
    </row>
    <row r="46" spans="1:8" ht="24.95" customHeight="1">
      <c r="A46" s="748" t="s">
        <v>270</v>
      </c>
      <c r="B46" s="770"/>
      <c r="C46" s="770"/>
      <c r="D46" s="770"/>
      <c r="E46" s="770"/>
      <c r="F46" s="770"/>
      <c r="G46" s="770"/>
    </row>
    <row r="47" spans="1:8" ht="12.6" customHeight="1">
      <c r="A47" s="748" t="s">
        <v>192</v>
      </c>
      <c r="B47" s="770"/>
      <c r="C47" s="770"/>
      <c r="D47" s="770"/>
      <c r="E47" s="770"/>
      <c r="F47" s="770"/>
      <c r="G47" s="770"/>
    </row>
    <row r="48" spans="1:8" ht="36.950000000000003" customHeight="1">
      <c r="A48" s="748" t="s">
        <v>261</v>
      </c>
      <c r="B48" s="770"/>
      <c r="C48" s="770"/>
      <c r="D48" s="770"/>
      <c r="E48" s="770"/>
      <c r="F48" s="770"/>
      <c r="G48" s="770"/>
    </row>
    <row r="49" spans="1:7" ht="80.099999999999994" customHeight="1">
      <c r="A49" s="668" t="s">
        <v>275</v>
      </c>
      <c r="B49" s="668"/>
      <c r="C49" s="668"/>
      <c r="D49" s="668"/>
      <c r="E49" s="668"/>
      <c r="F49" s="668"/>
      <c r="G49" s="668"/>
    </row>
    <row r="50" spans="1:7" ht="24.95" customHeight="1">
      <c r="A50" s="748" t="s">
        <v>15</v>
      </c>
      <c r="B50" s="770"/>
      <c r="C50" s="770"/>
      <c r="D50" s="770"/>
      <c r="E50" s="770"/>
      <c r="F50" s="770"/>
      <c r="G50" s="770"/>
    </row>
  </sheetData>
  <mergeCells count="23">
    <mergeCell ref="A37:G37"/>
    <mergeCell ref="A41:G41"/>
    <mergeCell ref="A50:G50"/>
    <mergeCell ref="A46:G46"/>
    <mergeCell ref="A47:G47"/>
    <mergeCell ref="A48:G48"/>
    <mergeCell ref="A49:G49"/>
    <mergeCell ref="A45:G45"/>
    <mergeCell ref="C5:G5"/>
    <mergeCell ref="A2:G2"/>
    <mergeCell ref="A3:A5"/>
    <mergeCell ref="B3:B4"/>
    <mergeCell ref="C3:G3"/>
    <mergeCell ref="A7:G7"/>
    <mergeCell ref="A20:G20"/>
    <mergeCell ref="A24:G24"/>
    <mergeCell ref="A28:G28"/>
    <mergeCell ref="A32:G32"/>
    <mergeCell ref="A33:G33"/>
    <mergeCell ref="A6:G6"/>
    <mergeCell ref="A19:G19"/>
    <mergeCell ref="A11:G11"/>
    <mergeCell ref="A15:G15"/>
  </mergeCells>
  <hyperlinks>
    <hyperlink ref="A1" location="Inhalt!A1" display="Zurück zum Inhalt"/>
  </hyperlinks>
  <pageMargins left="0.70866141732283472" right="0.70866141732283472" top="0.78740157480314965" bottom="0.78740157480314965" header="0.31496062992125984" footer="0.31496062992125984"/>
  <pageSetup paperSize="9" scale="7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workbookViewId="0"/>
  </sheetViews>
  <sheetFormatPr baseColWidth="10" defaultRowHeight="15"/>
  <cols>
    <col min="1" max="1" width="42.140625" style="74" customWidth="1"/>
    <col min="2" max="7" width="11.7109375" style="74" customWidth="1"/>
    <col min="8" max="8" width="11.42578125" style="74"/>
    <col min="9" max="9" width="0" style="74" hidden="1" customWidth="1"/>
    <col min="10" max="162" width="11.42578125" style="74"/>
    <col min="163" max="163" width="52.42578125" style="74" customWidth="1"/>
    <col min="164" max="169" width="11.7109375" style="74" customWidth="1"/>
    <col min="170" max="170" width="8.42578125" style="74" customWidth="1"/>
    <col min="171" max="171" width="11.42578125" style="74"/>
    <col min="172" max="172" width="12.7109375" style="74" customWidth="1"/>
    <col min="173" max="16384" width="11.42578125" style="74"/>
  </cols>
  <sheetData>
    <row r="1" spans="1:7" ht="25.5" customHeight="1">
      <c r="A1" s="19" t="s">
        <v>344</v>
      </c>
      <c r="B1" s="19"/>
    </row>
    <row r="2" spans="1:7" ht="30" customHeight="1">
      <c r="A2" s="614" t="s">
        <v>338</v>
      </c>
      <c r="B2" s="614"/>
      <c r="C2" s="614"/>
      <c r="D2" s="614"/>
      <c r="E2" s="614"/>
      <c r="F2" s="614"/>
      <c r="G2" s="614"/>
    </row>
    <row r="3" spans="1:7" ht="15" customHeight="1">
      <c r="A3" s="633" t="s">
        <v>177</v>
      </c>
      <c r="B3" s="628" t="s">
        <v>1</v>
      </c>
      <c r="C3" s="712"/>
      <c r="D3" s="628" t="s">
        <v>2</v>
      </c>
      <c r="E3" s="712"/>
      <c r="F3" s="628" t="s">
        <v>3</v>
      </c>
      <c r="G3" s="629"/>
    </row>
    <row r="4" spans="1:7" ht="28.5" customHeight="1">
      <c r="A4" s="634"/>
      <c r="B4" s="120" t="s">
        <v>8</v>
      </c>
      <c r="C4" s="118" t="s">
        <v>178</v>
      </c>
      <c r="D4" s="120" t="s">
        <v>8</v>
      </c>
      <c r="E4" s="118" t="s">
        <v>178</v>
      </c>
      <c r="F4" s="120" t="s">
        <v>8</v>
      </c>
      <c r="G4" s="117" t="s">
        <v>178</v>
      </c>
    </row>
    <row r="5" spans="1:7" ht="12.6" customHeight="1">
      <c r="A5" s="634"/>
      <c r="B5" s="121" t="s">
        <v>13</v>
      </c>
      <c r="C5" s="100" t="s">
        <v>14</v>
      </c>
      <c r="D5" s="121" t="s">
        <v>13</v>
      </c>
      <c r="E5" s="100" t="s">
        <v>14</v>
      </c>
      <c r="F5" s="121" t="s">
        <v>13</v>
      </c>
      <c r="G5" s="119" t="s">
        <v>14</v>
      </c>
    </row>
    <row r="6" spans="1:7" ht="12.6" customHeight="1">
      <c r="A6" s="659">
        <v>2015</v>
      </c>
      <c r="B6" s="659"/>
      <c r="C6" s="659"/>
      <c r="D6" s="659"/>
      <c r="E6" s="659"/>
      <c r="F6" s="659"/>
      <c r="G6" s="659"/>
    </row>
    <row r="7" spans="1:7" ht="12.6" customHeight="1">
      <c r="A7" s="122" t="s">
        <v>8</v>
      </c>
      <c r="B7" s="5">
        <f>B8+B14</f>
        <v>558116</v>
      </c>
      <c r="C7" s="6">
        <v>95.46648012125452</v>
      </c>
      <c r="D7" s="5">
        <f>D8+D14</f>
        <v>449477</v>
      </c>
      <c r="E7" s="123">
        <v>95.712461102596251</v>
      </c>
      <c r="F7" s="5">
        <f>F8+F14</f>
        <v>108639</v>
      </c>
      <c r="G7" s="6">
        <v>94.46191051995163</v>
      </c>
    </row>
    <row r="8" spans="1:7" ht="12.6" customHeight="1">
      <c r="A8" s="125" t="s">
        <v>179</v>
      </c>
      <c r="B8" s="77">
        <v>514009</v>
      </c>
      <c r="C8" s="80">
        <v>95.413504432801759</v>
      </c>
      <c r="D8" s="77">
        <v>411763</v>
      </c>
      <c r="E8" s="80">
        <v>95.651867700594764</v>
      </c>
      <c r="F8" s="77">
        <v>102246</v>
      </c>
      <c r="G8" s="80">
        <v>94.453572755902428</v>
      </c>
    </row>
    <row r="9" spans="1:7" ht="12.6" customHeight="1">
      <c r="A9" s="126" t="s">
        <v>180</v>
      </c>
      <c r="B9" s="5">
        <v>196637</v>
      </c>
      <c r="C9" s="6">
        <v>96.597791870299076</v>
      </c>
      <c r="D9" s="5">
        <v>143303</v>
      </c>
      <c r="E9" s="6">
        <v>96.801881328374151</v>
      </c>
      <c r="F9" s="5">
        <v>53334</v>
      </c>
      <c r="G9" s="6">
        <v>96.049424382195227</v>
      </c>
    </row>
    <row r="10" spans="1:7" ht="12.6" customHeight="1">
      <c r="A10" s="127" t="s">
        <v>181</v>
      </c>
      <c r="B10" s="77">
        <v>204847</v>
      </c>
      <c r="C10" s="80">
        <v>95.318457190000345</v>
      </c>
      <c r="D10" s="77">
        <v>185818</v>
      </c>
      <c r="E10" s="80">
        <v>95.61398788061436</v>
      </c>
      <c r="F10" s="77">
        <v>19029</v>
      </c>
      <c r="G10" s="80">
        <v>92.432602869304745</v>
      </c>
    </row>
    <row r="11" spans="1:7" ht="12.6" customHeight="1">
      <c r="A11" s="128" t="s">
        <v>182</v>
      </c>
      <c r="B11" s="5">
        <v>21134</v>
      </c>
      <c r="C11" s="6">
        <v>94.511214157282112</v>
      </c>
      <c r="D11" s="5">
        <v>15903</v>
      </c>
      <c r="E11" s="6">
        <v>94.466452870527576</v>
      </c>
      <c r="F11" s="5">
        <v>5231</v>
      </c>
      <c r="G11" s="6">
        <v>94.647294972280633</v>
      </c>
    </row>
    <row r="12" spans="1:7" ht="12.6" customHeight="1">
      <c r="A12" s="127" t="s">
        <v>183</v>
      </c>
      <c r="B12" s="77">
        <v>62936</v>
      </c>
      <c r="C12" s="80">
        <v>92.644909114020592</v>
      </c>
      <c r="D12" s="77">
        <v>44508</v>
      </c>
      <c r="E12" s="129">
        <v>93.138312213534647</v>
      </c>
      <c r="F12" s="77">
        <v>18428</v>
      </c>
      <c r="G12" s="80">
        <v>91.453223355762972</v>
      </c>
    </row>
    <row r="13" spans="1:7" ht="12.6" customHeight="1">
      <c r="A13" s="126" t="s">
        <v>306</v>
      </c>
      <c r="B13" s="5">
        <v>28455</v>
      </c>
      <c r="C13" s="6">
        <v>94.707432788613602</v>
      </c>
      <c r="D13" s="5">
        <v>22231</v>
      </c>
      <c r="E13" s="6">
        <v>94.435697899329767</v>
      </c>
      <c r="F13" s="5">
        <v>6224</v>
      </c>
      <c r="G13" s="6">
        <v>95.6780205655527</v>
      </c>
    </row>
    <row r="14" spans="1:7" ht="12.6" customHeight="1">
      <c r="A14" s="125" t="s">
        <v>184</v>
      </c>
      <c r="B14" s="77">
        <v>44107</v>
      </c>
      <c r="C14" s="80">
        <v>96.70120389053892</v>
      </c>
      <c r="D14" s="77">
        <v>37714</v>
      </c>
      <c r="E14" s="80">
        <v>97.035583602906087</v>
      </c>
      <c r="F14" s="77">
        <v>6393</v>
      </c>
      <c r="G14" s="80">
        <v>94.728609416549347</v>
      </c>
    </row>
    <row r="15" spans="1:7" ht="12.6" customHeight="1">
      <c r="A15" s="659">
        <v>2014</v>
      </c>
      <c r="B15" s="659"/>
      <c r="C15" s="659"/>
      <c r="D15" s="659"/>
      <c r="E15" s="659"/>
      <c r="F15" s="659"/>
      <c r="G15" s="659"/>
    </row>
    <row r="16" spans="1:7" ht="12.6" customHeight="1">
      <c r="A16" s="122" t="s">
        <v>8</v>
      </c>
      <c r="B16" s="5">
        <f>B17+B23</f>
        <v>533621</v>
      </c>
      <c r="C16" s="132">
        <v>95.766553010518578</v>
      </c>
      <c r="D16" s="5">
        <f>D17+D23</f>
        <v>427688</v>
      </c>
      <c r="E16" s="123">
        <v>95.9888823479737</v>
      </c>
      <c r="F16" s="5">
        <f>F17+F23</f>
        <v>105933</v>
      </c>
      <c r="G16" s="6">
        <v>94.881711421654828</v>
      </c>
    </row>
    <row r="17" spans="1:7" ht="12.6" customHeight="1">
      <c r="A17" s="125" t="s">
        <v>179</v>
      </c>
      <c r="B17" s="77">
        <v>488761</v>
      </c>
      <c r="C17" s="80">
        <v>95.710991670775698</v>
      </c>
      <c r="D17" s="77">
        <v>389391</v>
      </c>
      <c r="E17" s="80">
        <v>95.923891409919591</v>
      </c>
      <c r="F17" s="77">
        <v>99370</v>
      </c>
      <c r="G17" s="80">
        <v>94.876723357150041</v>
      </c>
    </row>
    <row r="18" spans="1:7" ht="12.6" customHeight="1">
      <c r="A18" s="126" t="s">
        <v>180</v>
      </c>
      <c r="B18" s="5">
        <v>189108</v>
      </c>
      <c r="C18" s="6">
        <v>96.91657677094571</v>
      </c>
      <c r="D18" s="5">
        <v>137230</v>
      </c>
      <c r="E18" s="6">
        <v>97.047292865991395</v>
      </c>
      <c r="F18" s="5">
        <v>51878</v>
      </c>
      <c r="G18" s="6">
        <v>96.570800724777357</v>
      </c>
    </row>
    <row r="19" spans="1:7" ht="12.6" customHeight="1">
      <c r="A19" s="127" t="s">
        <v>181</v>
      </c>
      <c r="B19" s="77">
        <v>193505</v>
      </c>
      <c r="C19" s="80">
        <v>95.62957029534121</v>
      </c>
      <c r="D19" s="77">
        <v>175089</v>
      </c>
      <c r="E19" s="80">
        <v>95.925500745335228</v>
      </c>
      <c r="F19" s="77">
        <v>18416</v>
      </c>
      <c r="G19" s="80">
        <v>92.816029539530845</v>
      </c>
    </row>
    <row r="20" spans="1:7" ht="12.6" customHeight="1">
      <c r="A20" s="128" t="s">
        <v>182</v>
      </c>
      <c r="B20" s="5">
        <v>20989</v>
      </c>
      <c r="C20" s="6">
        <v>94.806803563771496</v>
      </c>
      <c r="D20" s="5">
        <v>16175</v>
      </c>
      <c r="E20" s="6">
        <v>94.788253477588867</v>
      </c>
      <c r="F20" s="5">
        <v>4814</v>
      </c>
      <c r="G20" s="133">
        <v>94.869131699210641</v>
      </c>
    </row>
    <row r="21" spans="1:7" ht="12.6" customHeight="1">
      <c r="A21" s="127" t="s">
        <v>183</v>
      </c>
      <c r="B21" s="77">
        <v>58251</v>
      </c>
      <c r="C21" s="80">
        <v>92.777806389589884</v>
      </c>
      <c r="D21" s="77">
        <v>39954</v>
      </c>
      <c r="E21" s="129">
        <v>93.204685388196424</v>
      </c>
      <c r="F21" s="77">
        <v>18297</v>
      </c>
      <c r="G21" s="80">
        <v>91.845657758102419</v>
      </c>
    </row>
    <row r="22" spans="1:7" ht="12.6" customHeight="1">
      <c r="A22" s="126" t="s">
        <v>306</v>
      </c>
      <c r="B22" s="5">
        <v>26908</v>
      </c>
      <c r="C22" s="133">
        <v>94.878846439720533</v>
      </c>
      <c r="D22" s="5">
        <v>20943</v>
      </c>
      <c r="E22" s="133">
        <v>94.613952155851592</v>
      </c>
      <c r="F22" s="5">
        <v>5965</v>
      </c>
      <c r="G22" s="133">
        <v>95.808885163453482</v>
      </c>
    </row>
    <row r="23" spans="1:7" ht="12.6" customHeight="1">
      <c r="A23" s="125" t="s">
        <v>184</v>
      </c>
      <c r="B23" s="77">
        <v>44860</v>
      </c>
      <c r="C23" s="80">
        <v>96.977262594739187</v>
      </c>
      <c r="D23" s="77">
        <v>38297</v>
      </c>
      <c r="E23" s="80">
        <v>97.31049429459226</v>
      </c>
      <c r="F23" s="77">
        <v>6563</v>
      </c>
      <c r="G23" s="80">
        <v>95.032759408806953</v>
      </c>
    </row>
    <row r="24" spans="1:7" ht="12.6" customHeight="1">
      <c r="A24" s="659">
        <v>2013</v>
      </c>
      <c r="B24" s="659"/>
      <c r="C24" s="659"/>
      <c r="D24" s="659"/>
      <c r="E24" s="659"/>
      <c r="F24" s="659"/>
      <c r="G24" s="659"/>
    </row>
    <row r="25" spans="1:7" ht="12.6" customHeight="1">
      <c r="A25" s="122" t="s">
        <v>8</v>
      </c>
      <c r="B25" s="5">
        <f>B26+B32</f>
        <v>501686</v>
      </c>
      <c r="C25" s="132">
        <v>96.144750103969173</v>
      </c>
      <c r="D25" s="5">
        <f>D26+D32</f>
        <v>400677</v>
      </c>
      <c r="E25" s="123">
        <v>96.349321470744556</v>
      </c>
      <c r="F25" s="5">
        <f>F26+F32</f>
        <v>101009</v>
      </c>
      <c r="G25" s="6">
        <v>95.345697761823672</v>
      </c>
    </row>
    <row r="26" spans="1:7" ht="12.6" customHeight="1">
      <c r="A26" s="125" t="s">
        <v>179</v>
      </c>
      <c r="B26" s="77">
        <v>457733</v>
      </c>
      <c r="C26" s="80">
        <v>96.095103477354698</v>
      </c>
      <c r="D26" s="77">
        <v>363181</v>
      </c>
      <c r="E26" s="80">
        <v>96.289178123304907</v>
      </c>
      <c r="F26" s="77">
        <v>94552</v>
      </c>
      <c r="G26" s="80">
        <v>95.349648870462815</v>
      </c>
    </row>
    <row r="27" spans="1:7" ht="12.6" customHeight="1">
      <c r="A27" s="126" t="s">
        <v>180</v>
      </c>
      <c r="B27" s="5">
        <v>180763</v>
      </c>
      <c r="C27" s="6">
        <v>97.275991215016347</v>
      </c>
      <c r="D27" s="5">
        <v>131971</v>
      </c>
      <c r="E27" s="6">
        <v>97.291071523289204</v>
      </c>
      <c r="F27" s="5">
        <v>48792</v>
      </c>
      <c r="G27" s="6">
        <v>97.23520249221184</v>
      </c>
    </row>
    <row r="28" spans="1:7" ht="12.6" customHeight="1">
      <c r="A28" s="127" t="s">
        <v>181</v>
      </c>
      <c r="B28" s="77">
        <v>176946</v>
      </c>
      <c r="C28" s="80">
        <v>96.03833938037593</v>
      </c>
      <c r="D28" s="77">
        <v>160146</v>
      </c>
      <c r="E28" s="80">
        <v>96.35020543753825</v>
      </c>
      <c r="F28" s="77">
        <v>16800</v>
      </c>
      <c r="G28" s="80">
        <v>93.06547619047619</v>
      </c>
    </row>
    <row r="29" spans="1:7" ht="12.6" customHeight="1">
      <c r="A29" s="128" t="s">
        <v>182</v>
      </c>
      <c r="B29" s="5">
        <v>19852</v>
      </c>
      <c r="C29" s="6">
        <v>95.053395123916985</v>
      </c>
      <c r="D29" s="5">
        <v>15372</v>
      </c>
      <c r="E29" s="6">
        <v>94.997397866250324</v>
      </c>
      <c r="F29" s="5">
        <v>4480</v>
      </c>
      <c r="G29" s="133">
        <v>95.245535714285708</v>
      </c>
    </row>
    <row r="30" spans="1:7" ht="12.6" customHeight="1">
      <c r="A30" s="127" t="s">
        <v>183</v>
      </c>
      <c r="B30" s="77">
        <v>54650</v>
      </c>
      <c r="C30" s="80">
        <v>93.233302836230564</v>
      </c>
      <c r="D30" s="77">
        <v>35865</v>
      </c>
      <c r="E30" s="129">
        <v>93.723686044890556</v>
      </c>
      <c r="F30" s="77">
        <v>18785</v>
      </c>
      <c r="G30" s="80">
        <v>92.29704551503859</v>
      </c>
    </row>
    <row r="31" spans="1:7" ht="12.6" customHeight="1">
      <c r="A31" s="126" t="s">
        <v>306</v>
      </c>
      <c r="B31" s="5">
        <v>25522</v>
      </c>
      <c r="C31" s="133">
        <v>95.063082830499184</v>
      </c>
      <c r="D31" s="5">
        <v>19827</v>
      </c>
      <c r="E31" s="133">
        <v>94.769758410248656</v>
      </c>
      <c r="F31" s="5">
        <v>5695</v>
      </c>
      <c r="G31" s="133">
        <v>96.084284460052672</v>
      </c>
    </row>
    <row r="32" spans="1:7" ht="12.6" customHeight="1">
      <c r="A32" s="125" t="s">
        <v>184</v>
      </c>
      <c r="B32" s="131">
        <v>43953</v>
      </c>
      <c r="C32" s="134">
        <v>97.178804632220775</v>
      </c>
      <c r="D32" s="131">
        <v>37496</v>
      </c>
      <c r="E32" s="134">
        <v>97.514401536163859</v>
      </c>
      <c r="F32" s="131">
        <v>6457</v>
      </c>
      <c r="G32" s="134">
        <v>95.229982964224874</v>
      </c>
    </row>
    <row r="33" spans="1:7" ht="12.6" customHeight="1">
      <c r="A33" s="659">
        <v>2012</v>
      </c>
      <c r="B33" s="659"/>
      <c r="C33" s="659"/>
      <c r="D33" s="659"/>
      <c r="E33" s="659"/>
      <c r="F33" s="659"/>
      <c r="G33" s="659"/>
    </row>
    <row r="34" spans="1:7" ht="12.6" customHeight="1">
      <c r="A34" s="122" t="s">
        <v>8</v>
      </c>
      <c r="B34" s="5">
        <f>B35+B41</f>
        <v>474749</v>
      </c>
      <c r="C34" s="132">
        <v>91.11336832478014</v>
      </c>
      <c r="D34" s="5">
        <f>D35+D41</f>
        <v>377859</v>
      </c>
      <c r="E34" s="123">
        <v>90.864548407376361</v>
      </c>
      <c r="F34" s="5">
        <f>F35+F41</f>
        <v>96890</v>
      </c>
      <c r="G34" s="6">
        <v>92.085719696388082</v>
      </c>
    </row>
    <row r="35" spans="1:7" ht="12.6" customHeight="1">
      <c r="A35" s="125" t="s">
        <v>179</v>
      </c>
      <c r="B35" s="77">
        <f>SUM(B36:B40)</f>
        <v>431314</v>
      </c>
      <c r="C35" s="80">
        <v>90.821942049185878</v>
      </c>
      <c r="D35" s="77">
        <f>SUM(D36:D40)</f>
        <v>340701</v>
      </c>
      <c r="E35" s="80">
        <v>90.52263196587927</v>
      </c>
      <c r="F35" s="77">
        <f>SUM(F36:F40)</f>
        <v>90613</v>
      </c>
      <c r="G35" s="80">
        <v>91.971613503680516</v>
      </c>
    </row>
    <row r="36" spans="1:7" ht="12.6" customHeight="1">
      <c r="A36" s="126" t="s">
        <v>180</v>
      </c>
      <c r="B36" s="5">
        <v>172530</v>
      </c>
      <c r="C36" s="6">
        <v>93.10146434834563</v>
      </c>
      <c r="D36" s="5">
        <v>125196</v>
      </c>
      <c r="E36" s="6">
        <v>92.490016746103308</v>
      </c>
      <c r="F36" s="5">
        <v>47334</v>
      </c>
      <c r="G36" s="6">
        <v>94.75528775209051</v>
      </c>
    </row>
    <row r="37" spans="1:7" ht="12.6" customHeight="1">
      <c r="A37" s="127" t="s">
        <v>181</v>
      </c>
      <c r="B37" s="77">
        <v>166941</v>
      </c>
      <c r="C37" s="80">
        <v>90.883659421518431</v>
      </c>
      <c r="D37" s="77">
        <v>150869</v>
      </c>
      <c r="E37" s="80">
        <v>90.999462990021598</v>
      </c>
      <c r="F37" s="77">
        <v>16072</v>
      </c>
      <c r="G37" s="80">
        <v>89.779761904761898</v>
      </c>
    </row>
    <row r="38" spans="1:7" ht="12.6" customHeight="1">
      <c r="A38" s="128" t="s">
        <v>182</v>
      </c>
      <c r="B38" s="5">
        <v>17184</v>
      </c>
      <c r="C38" s="6">
        <v>82.122708039492238</v>
      </c>
      <c r="D38" s="5">
        <v>13036</v>
      </c>
      <c r="E38" s="6">
        <v>80.425448868071825</v>
      </c>
      <c r="F38" s="5">
        <v>4148</v>
      </c>
      <c r="G38" s="133">
        <v>87.946428571428569</v>
      </c>
    </row>
    <row r="39" spans="1:7" ht="12.6" customHeight="1">
      <c r="A39" s="127" t="s">
        <v>183</v>
      </c>
      <c r="B39" s="77">
        <v>49660</v>
      </c>
      <c r="C39" s="80">
        <v>85.059469350411717</v>
      </c>
      <c r="D39" s="77">
        <v>32205</v>
      </c>
      <c r="E39" s="129">
        <v>84.235326920395934</v>
      </c>
      <c r="F39" s="77">
        <v>17455</v>
      </c>
      <c r="G39" s="80">
        <v>86.632951823263241</v>
      </c>
    </row>
    <row r="40" spans="1:7" ht="12.6" customHeight="1">
      <c r="A40" s="126" t="s">
        <v>306</v>
      </c>
      <c r="B40" s="5">
        <v>24999</v>
      </c>
      <c r="C40" s="133">
        <v>93.354752762322704</v>
      </c>
      <c r="D40" s="5">
        <v>19395</v>
      </c>
      <c r="E40" s="133">
        <v>92.777525596408935</v>
      </c>
      <c r="F40" s="5">
        <v>5604</v>
      </c>
      <c r="G40" s="133">
        <v>95.364354697102726</v>
      </c>
    </row>
    <row r="41" spans="1:7" ht="12.6" customHeight="1">
      <c r="A41" s="125" t="s">
        <v>184</v>
      </c>
      <c r="B41" s="131">
        <v>43435</v>
      </c>
      <c r="C41" s="134">
        <v>97.255669391044094</v>
      </c>
      <c r="D41" s="131">
        <v>37158</v>
      </c>
      <c r="E41" s="134">
        <v>97.548307228591426</v>
      </c>
      <c r="F41" s="131">
        <v>6277</v>
      </c>
      <c r="G41" s="134">
        <v>95.523339174765013</v>
      </c>
    </row>
    <row r="42" spans="1:7" ht="12.6" customHeight="1">
      <c r="A42" s="659">
        <v>2011</v>
      </c>
      <c r="B42" s="659"/>
      <c r="C42" s="659"/>
      <c r="D42" s="659"/>
      <c r="E42" s="659"/>
      <c r="F42" s="659"/>
      <c r="G42" s="659"/>
    </row>
    <row r="43" spans="1:7" ht="12.6" customHeight="1">
      <c r="A43" s="122" t="s">
        <v>8</v>
      </c>
      <c r="B43" s="5">
        <f>B44+B50</f>
        <v>450303</v>
      </c>
      <c r="C43" s="132">
        <v>86.085774894971522</v>
      </c>
      <c r="D43" s="5">
        <f>D44+D50</f>
        <v>356597</v>
      </c>
      <c r="E43" s="123">
        <v>85.707952783873608</v>
      </c>
      <c r="F43" s="5">
        <f>F44+F50</f>
        <v>90281</v>
      </c>
      <c r="G43" s="6">
        <v>87.537016668076831</v>
      </c>
    </row>
    <row r="44" spans="1:7" ht="12.6" customHeight="1">
      <c r="A44" s="125" t="s">
        <v>179</v>
      </c>
      <c r="B44" s="77">
        <f>SUM(B45:B49)</f>
        <v>407606</v>
      </c>
      <c r="C44" s="80">
        <v>86.085774894971522</v>
      </c>
      <c r="D44" s="77">
        <f>SUM(D45:D49)</f>
        <v>320023</v>
      </c>
      <c r="E44" s="80">
        <v>85.707952783873608</v>
      </c>
      <c r="F44" s="77">
        <f>SUM(F45:F49)</f>
        <v>85583</v>
      </c>
      <c r="G44" s="80">
        <v>87.537016668076831</v>
      </c>
    </row>
    <row r="45" spans="1:7" ht="12.6" customHeight="1">
      <c r="A45" s="126" t="s">
        <v>180</v>
      </c>
      <c r="B45" s="5">
        <v>160422</v>
      </c>
      <c r="C45" s="6">
        <v>86.837461206109651</v>
      </c>
      <c r="D45" s="5">
        <f>115338</f>
        <v>115338</v>
      </c>
      <c r="E45" s="6">
        <v>85.44074076880527</v>
      </c>
      <c r="F45" s="5">
        <v>45084</v>
      </c>
      <c r="G45" s="6">
        <v>90.615264797507791</v>
      </c>
    </row>
    <row r="46" spans="1:7" ht="12.6" customHeight="1">
      <c r="A46" s="127" t="s">
        <v>181</v>
      </c>
      <c r="B46" s="77">
        <v>161025</v>
      </c>
      <c r="C46" s="80">
        <v>87.907045087201752</v>
      </c>
      <c r="D46" s="77">
        <v>143315</v>
      </c>
      <c r="E46" s="80">
        <v>87.797384886291255</v>
      </c>
      <c r="F46" s="77">
        <v>15710</v>
      </c>
      <c r="G46" s="80">
        <v>88.952380952380949</v>
      </c>
    </row>
    <row r="47" spans="1:7" ht="12.6" customHeight="1">
      <c r="A47" s="128" t="s">
        <v>182</v>
      </c>
      <c r="B47" s="5">
        <v>16097</v>
      </c>
      <c r="C47" s="6">
        <v>77.271811404392508</v>
      </c>
      <c r="D47" s="5">
        <v>12384</v>
      </c>
      <c r="E47" s="6">
        <v>76.69138693728857</v>
      </c>
      <c r="F47" s="5">
        <v>3713</v>
      </c>
      <c r="G47" s="133">
        <v>79.263392857142861</v>
      </c>
    </row>
    <row r="48" spans="1:7" ht="12.6" customHeight="1">
      <c r="A48" s="127" t="s">
        <v>183</v>
      </c>
      <c r="B48" s="77">
        <v>46275</v>
      </c>
      <c r="C48" s="80">
        <v>79.562671546203106</v>
      </c>
      <c r="D48" s="77">
        <v>30322</v>
      </c>
      <c r="E48" s="129">
        <v>79.171894604767886</v>
      </c>
      <c r="F48" s="77">
        <v>15953</v>
      </c>
      <c r="G48" s="80">
        <v>80.308756986957675</v>
      </c>
    </row>
    <row r="49" spans="1:9" ht="12.6" customHeight="1">
      <c r="A49" s="126" t="s">
        <v>306</v>
      </c>
      <c r="B49" s="5">
        <v>23787</v>
      </c>
      <c r="C49" s="133">
        <v>88.958545568529118</v>
      </c>
      <c r="D49" s="5">
        <v>18664</v>
      </c>
      <c r="E49" s="133">
        <v>89.423513390830692</v>
      </c>
      <c r="F49" s="5">
        <v>5123</v>
      </c>
      <c r="G49" s="133">
        <v>87.339771729587355</v>
      </c>
    </row>
    <row r="50" spans="1:9" ht="12.6" customHeight="1">
      <c r="A50" s="125" t="s">
        <v>184</v>
      </c>
      <c r="B50" s="131">
        <v>42697</v>
      </c>
      <c r="C50" s="134">
        <v>97.5</v>
      </c>
      <c r="D50" s="131">
        <v>36574</v>
      </c>
      <c r="E50" s="134">
        <v>97.708754853174398</v>
      </c>
      <c r="F50" s="131">
        <v>4698</v>
      </c>
      <c r="G50" s="134">
        <v>96.3388676032354</v>
      </c>
      <c r="I50" s="384"/>
    </row>
    <row r="51" spans="1:9" ht="12.6" customHeight="1">
      <c r="A51" s="659">
        <v>2007</v>
      </c>
      <c r="B51" s="659"/>
      <c r="C51" s="659"/>
      <c r="D51" s="659"/>
      <c r="E51" s="659"/>
      <c r="F51" s="659"/>
      <c r="G51" s="659"/>
    </row>
    <row r="52" spans="1:9" ht="12.6" customHeight="1">
      <c r="A52" s="122" t="s">
        <v>8</v>
      </c>
      <c r="B52" s="5">
        <v>372982</v>
      </c>
      <c r="C52" s="132">
        <v>97.3</v>
      </c>
      <c r="D52" s="124">
        <v>294398</v>
      </c>
      <c r="E52" s="123">
        <v>97.1</v>
      </c>
      <c r="F52" s="5">
        <v>78584</v>
      </c>
      <c r="G52" s="6">
        <v>97.8</v>
      </c>
    </row>
    <row r="53" spans="1:9" ht="12.6" customHeight="1">
      <c r="A53" s="125" t="s">
        <v>179</v>
      </c>
      <c r="B53" s="77">
        <v>326310</v>
      </c>
      <c r="C53" s="80">
        <v>97.4</v>
      </c>
      <c r="D53" s="77">
        <v>255718</v>
      </c>
      <c r="E53" s="80">
        <v>97.2</v>
      </c>
      <c r="F53" s="77">
        <v>70592</v>
      </c>
      <c r="G53" s="80">
        <v>97.8</v>
      </c>
    </row>
    <row r="54" spans="1:9" ht="12.6" customHeight="1">
      <c r="A54" s="126" t="s">
        <v>180</v>
      </c>
      <c r="B54" s="5">
        <v>132777</v>
      </c>
      <c r="C54" s="6">
        <v>98.4</v>
      </c>
      <c r="D54" s="5">
        <v>100271</v>
      </c>
      <c r="E54" s="6">
        <v>98.2</v>
      </c>
      <c r="F54" s="5">
        <v>32506</v>
      </c>
      <c r="G54" s="6">
        <v>99</v>
      </c>
    </row>
    <row r="55" spans="1:9" ht="12.6" customHeight="1">
      <c r="A55" s="127" t="s">
        <v>181</v>
      </c>
      <c r="B55" s="77">
        <v>135660</v>
      </c>
      <c r="C55" s="80">
        <v>97.3</v>
      </c>
      <c r="D55" s="77">
        <v>124120</v>
      </c>
      <c r="E55" s="80">
        <v>97.3</v>
      </c>
      <c r="F55" s="77">
        <v>11540</v>
      </c>
      <c r="G55" s="80">
        <v>98.1</v>
      </c>
    </row>
    <row r="56" spans="1:9" ht="12.6" customHeight="1">
      <c r="A56" s="128" t="s">
        <v>182</v>
      </c>
      <c r="B56" s="5">
        <v>13016</v>
      </c>
      <c r="C56" s="6">
        <v>95.5</v>
      </c>
      <c r="D56" s="5">
        <v>10017</v>
      </c>
      <c r="E56" s="6">
        <v>95</v>
      </c>
      <c r="F56" s="5">
        <v>2999</v>
      </c>
      <c r="G56" s="133">
        <v>97.4</v>
      </c>
    </row>
    <row r="57" spans="1:9" ht="12.6" customHeight="1">
      <c r="A57" s="127" t="s">
        <v>183</v>
      </c>
      <c r="B57" s="77">
        <v>44857</v>
      </c>
      <c r="C57" s="80">
        <v>94.8</v>
      </c>
      <c r="D57" s="77">
        <v>21310</v>
      </c>
      <c r="E57" s="129">
        <v>93.3</v>
      </c>
      <c r="F57" s="77">
        <v>23547</v>
      </c>
      <c r="G57" s="80">
        <v>96.2</v>
      </c>
    </row>
    <row r="58" spans="1:9" ht="12.6" customHeight="1">
      <c r="A58" s="126" t="s">
        <v>306</v>
      </c>
      <c r="B58" s="5">
        <v>13536</v>
      </c>
      <c r="C58" s="133">
        <v>94.1</v>
      </c>
      <c r="D58" s="5">
        <v>10727</v>
      </c>
      <c r="E58" s="133">
        <v>93.2</v>
      </c>
      <c r="F58" s="5">
        <v>2809</v>
      </c>
      <c r="G58" s="133">
        <v>97.2</v>
      </c>
    </row>
    <row r="59" spans="1:9" ht="12.6" customHeight="1">
      <c r="A59" s="125" t="s">
        <v>184</v>
      </c>
      <c r="B59" s="77">
        <v>33136</v>
      </c>
      <c r="C59" s="80">
        <v>97.8</v>
      </c>
      <c r="D59" s="77">
        <v>27953</v>
      </c>
      <c r="E59" s="80">
        <v>97.7</v>
      </c>
      <c r="F59" s="77">
        <v>5183</v>
      </c>
      <c r="G59" s="80">
        <v>97.8</v>
      </c>
    </row>
    <row r="60" spans="1:9" ht="12.6" customHeight="1">
      <c r="A60" s="659" t="s">
        <v>186</v>
      </c>
      <c r="B60" s="659"/>
      <c r="C60" s="659"/>
      <c r="D60" s="659"/>
      <c r="E60" s="659"/>
      <c r="F60" s="659"/>
      <c r="G60" s="659"/>
    </row>
    <row r="61" spans="1:9" ht="23.1" customHeight="1">
      <c r="A61" s="599"/>
      <c r="B61" s="600" t="s">
        <v>13</v>
      </c>
      <c r="C61" s="601" t="s">
        <v>60</v>
      </c>
      <c r="D61" s="602" t="s">
        <v>13</v>
      </c>
      <c r="E61" s="601" t="s">
        <v>60</v>
      </c>
      <c r="F61" s="602" t="s">
        <v>13</v>
      </c>
      <c r="G61" s="603" t="s">
        <v>60</v>
      </c>
    </row>
    <row r="62" spans="1:9" ht="12.6" customHeight="1">
      <c r="A62" s="122" t="s">
        <v>8</v>
      </c>
      <c r="B62" s="137">
        <v>112706</v>
      </c>
      <c r="C62" s="598">
        <v>-0.678269982714653</v>
      </c>
      <c r="D62" s="137">
        <v>97382</v>
      </c>
      <c r="E62" s="598">
        <v>-0.63686036814830516</v>
      </c>
      <c r="F62" s="137">
        <v>15324</v>
      </c>
      <c r="G62" s="6">
        <v>-0.88378724187204227</v>
      </c>
    </row>
    <row r="63" spans="1:9" ht="12.6" customHeight="1">
      <c r="A63" s="125" t="s">
        <v>179</v>
      </c>
      <c r="B63" s="135">
        <v>56276</v>
      </c>
      <c r="C63" s="136">
        <v>-0.6815990445529394</v>
      </c>
      <c r="D63" s="135">
        <v>48582</v>
      </c>
      <c r="E63" s="136">
        <v>-0.6373104227101436</v>
      </c>
      <c r="F63" s="135">
        <v>7694</v>
      </c>
      <c r="G63" s="136">
        <v>-0.89607611456038683</v>
      </c>
    </row>
    <row r="64" spans="1:9" ht="12.6" customHeight="1">
      <c r="A64" s="126" t="s">
        <v>180</v>
      </c>
      <c r="B64" s="137">
        <v>15874</v>
      </c>
      <c r="C64" s="138">
        <v>-0.67819934471727095</v>
      </c>
      <c r="D64" s="137">
        <v>11332</v>
      </c>
      <c r="E64" s="138">
        <v>-0.48919019491505367</v>
      </c>
      <c r="F64" s="137">
        <v>4542</v>
      </c>
      <c r="G64" s="138">
        <v>-1.1857781100166136</v>
      </c>
    </row>
    <row r="65" spans="1:7" ht="12.6" customHeight="1">
      <c r="A65" s="127" t="s">
        <v>181</v>
      </c>
      <c r="B65" s="135">
        <v>27901</v>
      </c>
      <c r="C65" s="136">
        <v>-0.71988219037558565</v>
      </c>
      <c r="D65" s="135">
        <v>25672</v>
      </c>
      <c r="E65" s="136">
        <v>-0.73621755692389002</v>
      </c>
      <c r="F65" s="135">
        <v>2229</v>
      </c>
      <c r="G65" s="136">
        <v>-0.63287332117144501</v>
      </c>
    </row>
    <row r="66" spans="1:7" ht="12.6" customHeight="1">
      <c r="A66" s="128" t="s">
        <v>182</v>
      </c>
      <c r="B66" s="137">
        <v>1282</v>
      </c>
      <c r="C66" s="138">
        <v>-0.54218096663487358</v>
      </c>
      <c r="D66" s="137">
        <v>531</v>
      </c>
      <c r="E66" s="138">
        <v>-0.53094499572274856</v>
      </c>
      <c r="F66" s="137">
        <v>751</v>
      </c>
      <c r="G66" s="138">
        <v>-0.59824074200507482</v>
      </c>
    </row>
    <row r="67" spans="1:7" ht="12.6" customHeight="1">
      <c r="A67" s="127" t="s">
        <v>183</v>
      </c>
      <c r="B67" s="135">
        <v>8286</v>
      </c>
      <c r="C67" s="136">
        <v>-0.58839372220997177</v>
      </c>
      <c r="D67" s="135">
        <v>8643</v>
      </c>
      <c r="E67" s="136">
        <v>-0.58537383135590915</v>
      </c>
      <c r="F67" s="135">
        <v>-357</v>
      </c>
      <c r="G67" s="136">
        <v>-0.84382215927561788</v>
      </c>
    </row>
    <row r="68" spans="1:7" ht="12.6" customHeight="1">
      <c r="A68" s="126" t="s">
        <v>306</v>
      </c>
      <c r="B68" s="137">
        <v>2933</v>
      </c>
      <c r="C68" s="138">
        <v>-0.35565004188558191</v>
      </c>
      <c r="D68" s="137">
        <v>2404</v>
      </c>
      <c r="E68" s="138">
        <v>-0.33406051091888855</v>
      </c>
      <c r="F68" s="137">
        <v>529</v>
      </c>
      <c r="G68" s="138">
        <v>-0.40626389449997191</v>
      </c>
    </row>
    <row r="69" spans="1:7" ht="12.6" customHeight="1">
      <c r="A69" s="125" t="s">
        <v>184</v>
      </c>
      <c r="B69" s="139">
        <v>154</v>
      </c>
      <c r="C69" s="140">
        <v>-0.4776007416818544</v>
      </c>
      <c r="D69" s="139">
        <v>218</v>
      </c>
      <c r="E69" s="140">
        <v>-0.47881793325777267</v>
      </c>
      <c r="F69" s="139">
        <v>-64</v>
      </c>
      <c r="G69" s="140">
        <v>-0.50137354767552722</v>
      </c>
    </row>
    <row r="70" spans="1:7" ht="12.6" customHeight="1">
      <c r="A70" s="659" t="s">
        <v>185</v>
      </c>
      <c r="B70" s="659"/>
      <c r="C70" s="659"/>
      <c r="D70" s="659"/>
      <c r="E70" s="659"/>
      <c r="F70" s="659"/>
      <c r="G70" s="659"/>
    </row>
    <row r="71" spans="1:7" ht="24">
      <c r="A71" s="599"/>
      <c r="B71" s="600" t="s">
        <v>13</v>
      </c>
      <c r="C71" s="601" t="s">
        <v>60</v>
      </c>
      <c r="D71" s="602" t="s">
        <v>13</v>
      </c>
      <c r="E71" s="601" t="s">
        <v>60</v>
      </c>
      <c r="F71" s="602" t="s">
        <v>13</v>
      </c>
      <c r="G71" s="603" t="s">
        <v>60</v>
      </c>
    </row>
    <row r="72" spans="1:7" ht="12.6" customHeight="1">
      <c r="A72" s="122" t="s">
        <v>8</v>
      </c>
      <c r="B72" s="137">
        <v>699143</v>
      </c>
      <c r="C72" s="598">
        <v>-1.8335198787454772</v>
      </c>
      <c r="D72" s="137">
        <v>566842</v>
      </c>
      <c r="E72" s="598">
        <v>-1.3875388974037435</v>
      </c>
      <c r="F72" s="137">
        <v>132301</v>
      </c>
      <c r="G72" s="6">
        <v>-3.3380894800483674</v>
      </c>
    </row>
    <row r="73" spans="1:7" ht="12.6" customHeight="1">
      <c r="A73" s="125" t="s">
        <v>179</v>
      </c>
      <c r="B73" s="135">
        <v>187699</v>
      </c>
      <c r="C73" s="136">
        <v>-1.9864955671982472</v>
      </c>
      <c r="D73" s="135">
        <v>156045</v>
      </c>
      <c r="E73" s="136">
        <v>-1.5481322994052391</v>
      </c>
      <c r="F73" s="135">
        <v>31654</v>
      </c>
      <c r="G73" s="136">
        <v>-3.3464272440975691</v>
      </c>
    </row>
    <row r="74" spans="1:7" ht="12.6" customHeight="1">
      <c r="A74" s="126" t="s">
        <v>180</v>
      </c>
      <c r="B74" s="137">
        <v>63860</v>
      </c>
      <c r="C74" s="138">
        <v>-1.8022081297009294</v>
      </c>
      <c r="D74" s="137">
        <v>43032</v>
      </c>
      <c r="E74" s="138">
        <v>-1.398118671625852</v>
      </c>
      <c r="F74" s="137">
        <v>20828</v>
      </c>
      <c r="G74" s="138">
        <v>-2.9505756178047733</v>
      </c>
    </row>
    <row r="75" spans="1:7" ht="12.6" customHeight="1">
      <c r="A75" s="127" t="s">
        <v>181</v>
      </c>
      <c r="B75" s="135">
        <v>69187</v>
      </c>
      <c r="C75" s="136">
        <v>-1.9815428099996524</v>
      </c>
      <c r="D75" s="135">
        <v>61698</v>
      </c>
      <c r="E75" s="136">
        <v>-1.6860121193856372</v>
      </c>
      <c r="F75" s="135">
        <v>7489</v>
      </c>
      <c r="G75" s="136">
        <v>-5.6673971306952495</v>
      </c>
    </row>
    <row r="76" spans="1:7" ht="12.6" customHeight="1">
      <c r="A76" s="128" t="s">
        <v>182</v>
      </c>
      <c r="B76" s="137">
        <v>8118</v>
      </c>
      <c r="C76" s="138">
        <v>-0.98878584271788839</v>
      </c>
      <c r="D76" s="137">
        <v>5886</v>
      </c>
      <c r="E76" s="138">
        <v>-0.53354712947242433</v>
      </c>
      <c r="F76" s="137">
        <v>2232</v>
      </c>
      <c r="G76" s="138">
        <v>-2.7527050277193723</v>
      </c>
    </row>
    <row r="77" spans="1:7" ht="12.6" customHeight="1">
      <c r="A77" s="127" t="s">
        <v>183</v>
      </c>
      <c r="B77" s="135">
        <v>18079</v>
      </c>
      <c r="C77" s="136">
        <v>-2.1550908859794049</v>
      </c>
      <c r="D77" s="135">
        <v>23198</v>
      </c>
      <c r="E77" s="136">
        <v>-0.16168778646535031</v>
      </c>
      <c r="F77" s="135">
        <v>-5119</v>
      </c>
      <c r="G77" s="136">
        <v>-4.7467766442370305</v>
      </c>
    </row>
    <row r="78" spans="1:7" ht="12.6" customHeight="1">
      <c r="A78" s="126" t="s">
        <v>306</v>
      </c>
      <c r="B78" s="137">
        <v>14919</v>
      </c>
      <c r="C78" s="138">
        <v>0.6074327886136075</v>
      </c>
      <c r="D78" s="137">
        <v>11504</v>
      </c>
      <c r="E78" s="138">
        <v>1.2356978993297645</v>
      </c>
      <c r="F78" s="137">
        <v>3415</v>
      </c>
      <c r="G78" s="138">
        <v>-1.521979434447303</v>
      </c>
    </row>
    <row r="79" spans="1:7" ht="12.6" customHeight="1">
      <c r="A79" s="125" t="s">
        <v>184</v>
      </c>
      <c r="B79" s="139">
        <v>10971</v>
      </c>
      <c r="C79" s="140">
        <v>-1.0987961094610768</v>
      </c>
      <c r="D79" s="139">
        <v>9761</v>
      </c>
      <c r="E79" s="140">
        <v>-0.66441639709391609</v>
      </c>
      <c r="F79" s="139">
        <v>1210</v>
      </c>
      <c r="G79" s="140">
        <v>-3.0713905834506505</v>
      </c>
    </row>
    <row r="80" spans="1:7" ht="24.95" customHeight="1">
      <c r="A80" s="675" t="s">
        <v>187</v>
      </c>
      <c r="B80" s="675"/>
      <c r="C80" s="675"/>
      <c r="D80" s="675"/>
      <c r="E80" s="675"/>
      <c r="F80" s="675"/>
      <c r="G80" s="675"/>
    </row>
    <row r="81" spans="1:7" ht="37.5" customHeight="1">
      <c r="A81" s="632" t="s">
        <v>300</v>
      </c>
      <c r="B81" s="632"/>
      <c r="C81" s="632"/>
      <c r="D81" s="632"/>
      <c r="E81" s="632"/>
      <c r="F81" s="632"/>
      <c r="G81" s="632"/>
    </row>
    <row r="82" spans="1:7" s="462" customFormat="1" ht="12.6" customHeight="1">
      <c r="A82" s="612" t="s">
        <v>257</v>
      </c>
      <c r="B82" s="612"/>
      <c r="C82" s="612"/>
      <c r="D82" s="612"/>
      <c r="E82" s="612"/>
      <c r="F82" s="612"/>
      <c r="G82" s="612"/>
    </row>
    <row r="83" spans="1:7" ht="24.95" customHeight="1">
      <c r="A83" s="668" t="s">
        <v>15</v>
      </c>
      <c r="B83" s="668"/>
      <c r="C83" s="668"/>
      <c r="D83" s="668"/>
      <c r="E83" s="668"/>
      <c r="F83" s="668"/>
      <c r="G83" s="668"/>
    </row>
  </sheetData>
  <mergeCells count="17">
    <mergeCell ref="A81:G81"/>
    <mergeCell ref="A82:G82"/>
    <mergeCell ref="A2:G2"/>
    <mergeCell ref="A3:A5"/>
    <mergeCell ref="B3:C3"/>
    <mergeCell ref="D3:E3"/>
    <mergeCell ref="F3:G3"/>
    <mergeCell ref="A83:G83"/>
    <mergeCell ref="A60:G60"/>
    <mergeCell ref="A70:G70"/>
    <mergeCell ref="A6:G6"/>
    <mergeCell ref="A15:G15"/>
    <mergeCell ref="A24:G24"/>
    <mergeCell ref="A33:G33"/>
    <mergeCell ref="A42:G42"/>
    <mergeCell ref="A51:G51"/>
    <mergeCell ref="A80:G80"/>
  </mergeCells>
  <hyperlinks>
    <hyperlink ref="A1" location="Inhalt!A1" display="Zurück zum Inhalt"/>
  </hyperlinks>
  <pageMargins left="0.70866141732283472" right="0.70866141732283472" top="0.78740157480314965" bottom="0.78740157480314965" header="0.31496062992125984" footer="0.31496062992125984"/>
  <pageSetup paperSize="9" scale="85"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workbookViewId="0"/>
  </sheetViews>
  <sheetFormatPr baseColWidth="10" defaultRowHeight="15"/>
  <cols>
    <col min="1" max="1" width="23" customWidth="1"/>
  </cols>
  <sheetData>
    <row r="1" spans="1:10" ht="25.5" customHeight="1">
      <c r="A1" s="19" t="s">
        <v>344</v>
      </c>
    </row>
    <row r="2" spans="1:10" ht="20.100000000000001" customHeight="1">
      <c r="A2" s="614" t="s">
        <v>337</v>
      </c>
      <c r="B2" s="614"/>
      <c r="C2" s="614"/>
      <c r="D2" s="614"/>
      <c r="E2" s="614"/>
      <c r="F2" s="614"/>
      <c r="G2" s="614"/>
      <c r="H2" s="614"/>
      <c r="I2" s="614"/>
      <c r="J2" s="614"/>
    </row>
    <row r="3" spans="1:10" ht="12.6" customHeight="1">
      <c r="A3" s="670" t="s">
        <v>0</v>
      </c>
      <c r="B3" s="664" t="s">
        <v>8</v>
      </c>
      <c r="C3" s="628" t="s">
        <v>9</v>
      </c>
      <c r="D3" s="629"/>
      <c r="E3" s="629"/>
      <c r="F3" s="629"/>
      <c r="G3" s="629"/>
      <c r="H3" s="629"/>
      <c r="I3" s="629"/>
      <c r="J3" s="629"/>
    </row>
    <row r="4" spans="1:10" ht="24.95" customHeight="1">
      <c r="A4" s="671"/>
      <c r="B4" s="665"/>
      <c r="C4" s="628" t="s">
        <v>200</v>
      </c>
      <c r="D4" s="712"/>
      <c r="E4" s="628" t="s">
        <v>201</v>
      </c>
      <c r="F4" s="712"/>
      <c r="G4" s="628" t="s">
        <v>202</v>
      </c>
      <c r="H4" s="712"/>
      <c r="I4" s="628" t="s">
        <v>203</v>
      </c>
      <c r="J4" s="629"/>
    </row>
    <row r="5" spans="1:10" ht="12.6" customHeight="1">
      <c r="A5" s="672"/>
      <c r="B5" s="388" t="s">
        <v>13</v>
      </c>
      <c r="C5" s="388" t="s">
        <v>13</v>
      </c>
      <c r="D5" s="388" t="s">
        <v>14</v>
      </c>
      <c r="E5" s="388" t="s">
        <v>13</v>
      </c>
      <c r="F5" s="388" t="s">
        <v>14</v>
      </c>
      <c r="G5" s="388" t="s">
        <v>13</v>
      </c>
      <c r="H5" s="388" t="s">
        <v>14</v>
      </c>
      <c r="I5" s="388" t="s">
        <v>13</v>
      </c>
      <c r="J5" s="387" t="s">
        <v>14</v>
      </c>
    </row>
    <row r="6" spans="1:10" ht="12.6" customHeight="1">
      <c r="A6" s="16" t="s">
        <v>1</v>
      </c>
      <c r="B6" s="362">
        <v>514206</v>
      </c>
      <c r="C6" s="362">
        <v>214378</v>
      </c>
      <c r="D6" s="397">
        <f>C6*100/B6</f>
        <v>41.691073227461366</v>
      </c>
      <c r="E6" s="362">
        <v>92509</v>
      </c>
      <c r="F6" s="397">
        <f>E6*100/B6</f>
        <v>17.990649661808693</v>
      </c>
      <c r="G6" s="362">
        <v>128688</v>
      </c>
      <c r="H6" s="397">
        <f>G6*100/B6</f>
        <v>25.026545781262762</v>
      </c>
      <c r="I6" s="362">
        <v>78631</v>
      </c>
      <c r="J6" s="397">
        <f>I6*100/B6</f>
        <v>15.291731329467179</v>
      </c>
    </row>
    <row r="7" spans="1:10" ht="12.6" customHeight="1">
      <c r="A7" s="92" t="s">
        <v>2</v>
      </c>
      <c r="B7" s="361">
        <v>411906</v>
      </c>
      <c r="C7" s="218">
        <v>181708</v>
      </c>
      <c r="D7" s="398">
        <f t="shared" ref="D7:D24" si="0">C7*100/B7</f>
        <v>44.113948328016583</v>
      </c>
      <c r="E7" s="218">
        <v>54452</v>
      </c>
      <c r="F7" s="398">
        <f t="shared" ref="F7:F24" si="1">E7*100/B7</f>
        <v>13.219520958665326</v>
      </c>
      <c r="G7" s="218">
        <v>102982</v>
      </c>
      <c r="H7" s="398">
        <f t="shared" ref="H7:H24" si="2">G7*100/B7</f>
        <v>25.00133525610212</v>
      </c>
      <c r="I7" s="218">
        <v>72764</v>
      </c>
      <c r="J7" s="399">
        <f t="shared" ref="J7:J24" si="3">I7*100/B7</f>
        <v>17.665195457215965</v>
      </c>
    </row>
    <row r="8" spans="1:10" ht="12.6" customHeight="1">
      <c r="A8" s="16" t="s">
        <v>3</v>
      </c>
      <c r="B8" s="362">
        <v>102300</v>
      </c>
      <c r="C8" s="362">
        <v>32670</v>
      </c>
      <c r="D8" s="400">
        <f t="shared" si="0"/>
        <v>31.93548387096774</v>
      </c>
      <c r="E8" s="221">
        <v>38057</v>
      </c>
      <c r="F8" s="401">
        <f t="shared" si="1"/>
        <v>37.201368523949171</v>
      </c>
      <c r="G8" s="221">
        <v>25706</v>
      </c>
      <c r="H8" s="401">
        <f t="shared" si="2"/>
        <v>25.128054740957968</v>
      </c>
      <c r="I8" s="221">
        <v>5867</v>
      </c>
      <c r="J8" s="402">
        <f t="shared" si="3"/>
        <v>5.7350928641251224</v>
      </c>
    </row>
    <row r="9" spans="1:10" ht="12.6" customHeight="1">
      <c r="A9" s="92" t="s">
        <v>19</v>
      </c>
      <c r="B9" s="361">
        <v>78192</v>
      </c>
      <c r="C9" s="218">
        <v>37952</v>
      </c>
      <c r="D9" s="398">
        <f t="shared" si="0"/>
        <v>48.536934724780032</v>
      </c>
      <c r="E9" s="218">
        <v>6096</v>
      </c>
      <c r="F9" s="398">
        <f t="shared" si="1"/>
        <v>7.796193984039288</v>
      </c>
      <c r="G9" s="218">
        <v>14897</v>
      </c>
      <c r="H9" s="398">
        <f t="shared" si="2"/>
        <v>19.05182115817475</v>
      </c>
      <c r="I9" s="218">
        <v>19247</v>
      </c>
      <c r="J9" s="399">
        <f t="shared" si="3"/>
        <v>24.615050133005933</v>
      </c>
    </row>
    <row r="10" spans="1:10" ht="12.6" customHeight="1">
      <c r="A10" s="17" t="s">
        <v>20</v>
      </c>
      <c r="B10" s="362">
        <v>75617</v>
      </c>
      <c r="C10" s="221">
        <v>31240</v>
      </c>
      <c r="D10" s="401">
        <f t="shared" si="0"/>
        <v>41.313461258711662</v>
      </c>
      <c r="E10" s="221">
        <v>11520</v>
      </c>
      <c r="F10" s="401">
        <f t="shared" si="1"/>
        <v>15.234669452636313</v>
      </c>
      <c r="G10" s="221">
        <v>18823</v>
      </c>
      <c r="H10" s="401">
        <f t="shared" si="2"/>
        <v>24.892550616924765</v>
      </c>
      <c r="I10" s="221">
        <v>14034</v>
      </c>
      <c r="J10" s="402">
        <f t="shared" si="3"/>
        <v>18.559318671727258</v>
      </c>
    </row>
    <row r="11" spans="1:10" ht="12.6" customHeight="1">
      <c r="A11" s="92" t="s">
        <v>61</v>
      </c>
      <c r="B11" s="361">
        <v>26306</v>
      </c>
      <c r="C11" s="218">
        <v>12655</v>
      </c>
      <c r="D11" s="398">
        <f t="shared" si="0"/>
        <v>48.106895765224664</v>
      </c>
      <c r="E11" s="218">
        <v>4698</v>
      </c>
      <c r="F11" s="398">
        <f t="shared" si="1"/>
        <v>17.859043564205884</v>
      </c>
      <c r="G11" s="218">
        <v>6737</v>
      </c>
      <c r="H11" s="398">
        <f t="shared" si="2"/>
        <v>25.61012696723181</v>
      </c>
      <c r="I11" s="218">
        <v>2216</v>
      </c>
      <c r="J11" s="399">
        <f t="shared" si="3"/>
        <v>8.4239337033376422</v>
      </c>
    </row>
    <row r="12" spans="1:10" ht="12.6" customHeight="1">
      <c r="A12" s="17" t="s">
        <v>23</v>
      </c>
      <c r="B12" s="362">
        <v>14270</v>
      </c>
      <c r="C12" s="221">
        <v>2868</v>
      </c>
      <c r="D12" s="401">
        <f t="shared" si="0"/>
        <v>20.098107918710582</v>
      </c>
      <c r="E12" s="221">
        <v>6803</v>
      </c>
      <c r="F12" s="401">
        <f t="shared" si="1"/>
        <v>47.673440784863352</v>
      </c>
      <c r="G12" s="221">
        <v>3686</v>
      </c>
      <c r="H12" s="401">
        <f t="shared" si="2"/>
        <v>25.830413454800279</v>
      </c>
      <c r="I12" s="221">
        <v>913</v>
      </c>
      <c r="J12" s="402">
        <f t="shared" si="3"/>
        <v>6.3980378416257881</v>
      </c>
    </row>
    <row r="13" spans="1:10" ht="12.6" customHeight="1">
      <c r="A13" s="92" t="s">
        <v>24</v>
      </c>
      <c r="B13" s="361">
        <v>4220</v>
      </c>
      <c r="C13" s="218">
        <v>1376</v>
      </c>
      <c r="D13" s="398">
        <f t="shared" si="0"/>
        <v>32.606635071090047</v>
      </c>
      <c r="E13" s="218">
        <v>1273</v>
      </c>
      <c r="F13" s="398">
        <f t="shared" si="1"/>
        <v>30.165876777251185</v>
      </c>
      <c r="G13" s="218">
        <v>1123</v>
      </c>
      <c r="H13" s="398">
        <f t="shared" si="2"/>
        <v>26.611374407582939</v>
      </c>
      <c r="I13" s="218">
        <v>448</v>
      </c>
      <c r="J13" s="399">
        <f t="shared" si="3"/>
        <v>10.616113744075829</v>
      </c>
    </row>
    <row r="14" spans="1:10" ht="12.6" customHeight="1">
      <c r="A14" s="17" t="s">
        <v>25</v>
      </c>
      <c r="B14" s="362">
        <v>12559</v>
      </c>
      <c r="C14" s="221">
        <v>4804</v>
      </c>
      <c r="D14" s="401">
        <f t="shared" si="0"/>
        <v>38.251453141173663</v>
      </c>
      <c r="E14" s="221">
        <v>2257</v>
      </c>
      <c r="F14" s="401">
        <f t="shared" si="1"/>
        <v>17.971176049048491</v>
      </c>
      <c r="G14" s="221">
        <v>3655</v>
      </c>
      <c r="H14" s="401">
        <f t="shared" si="2"/>
        <v>29.102635560156063</v>
      </c>
      <c r="I14" s="221">
        <v>1843</v>
      </c>
      <c r="J14" s="402">
        <f t="shared" si="3"/>
        <v>14.674735249621785</v>
      </c>
    </row>
    <row r="15" spans="1:10" ht="12.6" customHeight="1">
      <c r="A15" s="92" t="s">
        <v>26</v>
      </c>
      <c r="B15" s="361">
        <v>42929</v>
      </c>
      <c r="C15" s="218">
        <v>16356</v>
      </c>
      <c r="D15" s="398">
        <f t="shared" si="0"/>
        <v>38.100118800810641</v>
      </c>
      <c r="E15" s="218">
        <v>5647</v>
      </c>
      <c r="F15" s="398">
        <f t="shared" si="1"/>
        <v>13.154277993896899</v>
      </c>
      <c r="G15" s="218">
        <v>13068</v>
      </c>
      <c r="H15" s="398">
        <f t="shared" si="2"/>
        <v>30.44096065596683</v>
      </c>
      <c r="I15" s="218">
        <v>7858</v>
      </c>
      <c r="J15" s="399">
        <f t="shared" si="3"/>
        <v>18.304642549325632</v>
      </c>
    </row>
    <row r="16" spans="1:10" ht="12.6" customHeight="1">
      <c r="A16" s="17" t="s">
        <v>27</v>
      </c>
      <c r="B16" s="362">
        <v>9435</v>
      </c>
      <c r="C16" s="221">
        <v>3157</v>
      </c>
      <c r="D16" s="401">
        <f t="shared" si="0"/>
        <v>33.460519342872281</v>
      </c>
      <c r="E16" s="221">
        <v>3479</v>
      </c>
      <c r="F16" s="401">
        <f t="shared" si="1"/>
        <v>36.873343932167458</v>
      </c>
      <c r="G16" s="221">
        <v>2373</v>
      </c>
      <c r="H16" s="401">
        <f t="shared" si="2"/>
        <v>25.151033386327505</v>
      </c>
      <c r="I16" s="221">
        <v>426</v>
      </c>
      <c r="J16" s="402">
        <f t="shared" si="3"/>
        <v>4.5151033386327502</v>
      </c>
    </row>
    <row r="17" spans="1:10" ht="12.6" customHeight="1">
      <c r="A17" s="92" t="s">
        <v>28</v>
      </c>
      <c r="B17" s="361">
        <v>44092</v>
      </c>
      <c r="C17" s="218">
        <v>12083</v>
      </c>
      <c r="D17" s="398">
        <f t="shared" si="0"/>
        <v>27.404064229338655</v>
      </c>
      <c r="E17" s="218">
        <v>11733</v>
      </c>
      <c r="F17" s="398">
        <f t="shared" si="1"/>
        <v>26.610269436632496</v>
      </c>
      <c r="G17" s="218">
        <v>15382</v>
      </c>
      <c r="H17" s="398">
        <f t="shared" si="2"/>
        <v>34.88614714687472</v>
      </c>
      <c r="I17" s="218">
        <v>4894</v>
      </c>
      <c r="J17" s="399">
        <f t="shared" si="3"/>
        <v>11.099519187154133</v>
      </c>
    </row>
    <row r="18" spans="1:10" ht="12.6" customHeight="1">
      <c r="A18" s="17" t="s">
        <v>29</v>
      </c>
      <c r="B18" s="362">
        <v>103754</v>
      </c>
      <c r="C18" s="221">
        <v>56818</v>
      </c>
      <c r="D18" s="401">
        <f t="shared" si="0"/>
        <v>54.762226034658902</v>
      </c>
      <c r="E18" s="221">
        <v>9557</v>
      </c>
      <c r="F18" s="401">
        <f t="shared" si="1"/>
        <v>9.2112111340285683</v>
      </c>
      <c r="G18" s="221">
        <v>20825</v>
      </c>
      <c r="H18" s="401">
        <f t="shared" si="2"/>
        <v>20.07151531507219</v>
      </c>
      <c r="I18" s="221">
        <v>16554</v>
      </c>
      <c r="J18" s="402">
        <f t="shared" si="3"/>
        <v>15.955047516240338</v>
      </c>
    </row>
    <row r="19" spans="1:10" ht="12.6" customHeight="1">
      <c r="A19" s="92" t="s">
        <v>30</v>
      </c>
      <c r="B19" s="361">
        <v>27906</v>
      </c>
      <c r="C19" s="218">
        <v>13170</v>
      </c>
      <c r="D19" s="398">
        <f t="shared" si="0"/>
        <v>47.194151795312834</v>
      </c>
      <c r="E19" s="218">
        <v>1799</v>
      </c>
      <c r="F19" s="398">
        <f t="shared" si="1"/>
        <v>6.446642299147137</v>
      </c>
      <c r="G19" s="218">
        <v>7716</v>
      </c>
      <c r="H19" s="398">
        <f t="shared" si="2"/>
        <v>27.649967748871209</v>
      </c>
      <c r="I19" s="218">
        <v>5221</v>
      </c>
      <c r="J19" s="399">
        <f t="shared" si="3"/>
        <v>18.709238156668818</v>
      </c>
    </row>
    <row r="20" spans="1:10" ht="12.6" customHeight="1">
      <c r="A20" s="17" t="s">
        <v>31</v>
      </c>
      <c r="B20" s="362">
        <v>5915</v>
      </c>
      <c r="C20" s="221">
        <v>2854</v>
      </c>
      <c r="D20" s="401">
        <f t="shared" si="0"/>
        <v>48.250211327134402</v>
      </c>
      <c r="E20" s="221">
        <v>562</v>
      </c>
      <c r="F20" s="401">
        <f t="shared" si="1"/>
        <v>9.5012679628064252</v>
      </c>
      <c r="G20" s="221">
        <v>1766</v>
      </c>
      <c r="H20" s="401">
        <f t="shared" si="2"/>
        <v>29.856297548605241</v>
      </c>
      <c r="I20" s="221">
        <v>733</v>
      </c>
      <c r="J20" s="402">
        <f t="shared" si="3"/>
        <v>12.392223161453931</v>
      </c>
    </row>
    <row r="21" spans="1:10" ht="12.6" customHeight="1">
      <c r="A21" s="92" t="s">
        <v>32</v>
      </c>
      <c r="B21" s="361">
        <v>24065</v>
      </c>
      <c r="C21" s="218">
        <v>5533</v>
      </c>
      <c r="D21" s="398">
        <f t="shared" si="0"/>
        <v>22.991896945771867</v>
      </c>
      <c r="E21" s="218">
        <v>11346</v>
      </c>
      <c r="F21" s="398">
        <f t="shared" si="1"/>
        <v>47.147309370455019</v>
      </c>
      <c r="G21" s="218">
        <v>6118</v>
      </c>
      <c r="H21" s="398">
        <f t="shared" si="2"/>
        <v>25.422813214211512</v>
      </c>
      <c r="I21" s="218">
        <v>1068</v>
      </c>
      <c r="J21" s="399">
        <f t="shared" si="3"/>
        <v>4.4379804695616043</v>
      </c>
    </row>
    <row r="22" spans="1:10" ht="12.6" customHeight="1">
      <c r="A22" s="17" t="s">
        <v>33</v>
      </c>
      <c r="B22" s="362">
        <v>13953</v>
      </c>
      <c r="C22" s="221">
        <v>3115</v>
      </c>
      <c r="D22" s="401">
        <f t="shared" si="0"/>
        <v>22.32494803984806</v>
      </c>
      <c r="E22" s="221">
        <v>5557</v>
      </c>
      <c r="F22" s="401">
        <f t="shared" si="1"/>
        <v>39.826560596287536</v>
      </c>
      <c r="G22" s="221">
        <v>4548</v>
      </c>
      <c r="H22" s="401">
        <f t="shared" si="2"/>
        <v>32.595140829929051</v>
      </c>
      <c r="I22" s="221">
        <v>733</v>
      </c>
      <c r="J22" s="402">
        <f t="shared" si="3"/>
        <v>5.2533505339353548</v>
      </c>
    </row>
    <row r="23" spans="1:10" ht="12.6" customHeight="1">
      <c r="A23" s="92" t="s">
        <v>34</v>
      </c>
      <c r="B23" s="361">
        <v>16722</v>
      </c>
      <c r="C23" s="218">
        <v>5055</v>
      </c>
      <c r="D23" s="398">
        <f t="shared" si="0"/>
        <v>30.229637603157517</v>
      </c>
      <c r="E23" s="218">
        <v>4008</v>
      </c>
      <c r="F23" s="398">
        <f t="shared" si="1"/>
        <v>23.968424829565841</v>
      </c>
      <c r="G23" s="218">
        <v>5727</v>
      </c>
      <c r="H23" s="398">
        <f t="shared" si="2"/>
        <v>34.248295658414065</v>
      </c>
      <c r="I23" s="218">
        <v>1932</v>
      </c>
      <c r="J23" s="399">
        <f t="shared" si="3"/>
        <v>11.553641908862577</v>
      </c>
    </row>
    <row r="24" spans="1:10" ht="12.6" customHeight="1">
      <c r="A24" s="18" t="s">
        <v>35</v>
      </c>
      <c r="B24" s="365">
        <v>14271</v>
      </c>
      <c r="C24" s="224">
        <v>5342</v>
      </c>
      <c r="D24" s="403">
        <f t="shared" si="0"/>
        <v>37.432555532198165</v>
      </c>
      <c r="E24" s="224">
        <v>6174</v>
      </c>
      <c r="F24" s="403">
        <f t="shared" si="1"/>
        <v>43.262560437250364</v>
      </c>
      <c r="G24" s="224">
        <v>2244</v>
      </c>
      <c r="H24" s="403">
        <f t="shared" si="2"/>
        <v>15.724195921799453</v>
      </c>
      <c r="I24" s="224">
        <v>511</v>
      </c>
      <c r="J24" s="404">
        <f t="shared" si="3"/>
        <v>3.5806881087520144</v>
      </c>
    </row>
    <row r="25" spans="1:10" ht="37.5" customHeight="1">
      <c r="A25" s="686" t="s">
        <v>204</v>
      </c>
      <c r="B25" s="686"/>
      <c r="C25" s="686"/>
      <c r="D25" s="686"/>
      <c r="E25" s="686"/>
      <c r="F25" s="686"/>
      <c r="G25" s="686"/>
      <c r="H25" s="686"/>
      <c r="I25" s="686"/>
      <c r="J25" s="686"/>
    </row>
    <row r="26" spans="1:10" s="74" customFormat="1" ht="12.6" customHeight="1">
      <c r="A26" s="772" t="s">
        <v>205</v>
      </c>
      <c r="B26" s="772"/>
      <c r="C26" s="772"/>
      <c r="D26" s="772"/>
      <c r="E26" s="772"/>
      <c r="F26" s="772"/>
      <c r="G26" s="772"/>
      <c r="H26" s="772"/>
      <c r="I26" s="772"/>
      <c r="J26" s="772"/>
    </row>
    <row r="27" spans="1:10" ht="12.6" customHeight="1">
      <c r="A27" s="668" t="s">
        <v>111</v>
      </c>
      <c r="B27" s="668"/>
      <c r="C27" s="668"/>
      <c r="D27" s="668"/>
      <c r="E27" s="668"/>
      <c r="F27" s="668"/>
      <c r="G27" s="668"/>
      <c r="H27" s="668"/>
      <c r="I27" s="668"/>
      <c r="J27" s="668"/>
    </row>
    <row r="28" spans="1:10" ht="12.6" customHeight="1"/>
    <row r="29" spans="1:10" ht="12.6" customHeight="1"/>
    <row r="30" spans="1:10" ht="12.6" customHeight="1"/>
  </sheetData>
  <mergeCells count="11">
    <mergeCell ref="A2:J2"/>
    <mergeCell ref="A25:J25"/>
    <mergeCell ref="A26:J26"/>
    <mergeCell ref="A27:J27"/>
    <mergeCell ref="A3:A5"/>
    <mergeCell ref="B3:B4"/>
    <mergeCell ref="C3:J3"/>
    <mergeCell ref="C4:D4"/>
    <mergeCell ref="E4:F4"/>
    <mergeCell ref="G4:H4"/>
    <mergeCell ref="I4:J4"/>
  </mergeCells>
  <hyperlinks>
    <hyperlink ref="A1" location="Inhalt!A1" display="Zurück zum Inhalt"/>
  </hyperlinks>
  <pageMargins left="0.7" right="0.7" top="0.78740157499999996" bottom="0.78740157499999996"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workbookViewId="0"/>
  </sheetViews>
  <sheetFormatPr baseColWidth="10" defaultColWidth="10.85546875" defaultRowHeight="12"/>
  <cols>
    <col min="1" max="1" width="20.5703125" style="410" customWidth="1"/>
    <col min="2" max="2" width="13.7109375" style="410" bestFit="1" customWidth="1"/>
    <col min="3" max="3" width="11.5703125" style="410" customWidth="1"/>
    <col min="4" max="16384" width="10.85546875" style="410"/>
  </cols>
  <sheetData>
    <row r="1" spans="1:7" ht="25.5" customHeight="1">
      <c r="A1" s="19" t="s">
        <v>344</v>
      </c>
    </row>
    <row r="2" spans="1:7" ht="20.100000000000001" customHeight="1">
      <c r="A2" s="735" t="s">
        <v>336</v>
      </c>
      <c r="B2" s="735"/>
      <c r="C2" s="735"/>
      <c r="D2" s="735"/>
      <c r="E2" s="735"/>
      <c r="F2" s="735"/>
    </row>
    <row r="3" spans="1:7" ht="12.6" customHeight="1">
      <c r="A3" s="633" t="s">
        <v>225</v>
      </c>
      <c r="B3" s="664" t="s">
        <v>8</v>
      </c>
      <c r="C3" s="628" t="s">
        <v>9</v>
      </c>
      <c r="D3" s="629"/>
      <c r="E3" s="629"/>
      <c r="F3" s="629"/>
      <c r="G3" s="411"/>
    </row>
    <row r="4" spans="1:7" ht="48">
      <c r="A4" s="634"/>
      <c r="B4" s="665"/>
      <c r="C4" s="409" t="s">
        <v>10</v>
      </c>
      <c r="D4" s="409" t="s">
        <v>11</v>
      </c>
      <c r="E4" s="409" t="s">
        <v>12</v>
      </c>
      <c r="F4" s="408" t="s">
        <v>226</v>
      </c>
      <c r="G4" s="411"/>
    </row>
    <row r="5" spans="1:7" ht="12.6" customHeight="1">
      <c r="A5" s="663"/>
      <c r="B5" s="388" t="s">
        <v>13</v>
      </c>
      <c r="C5" s="666" t="s">
        <v>14</v>
      </c>
      <c r="D5" s="667"/>
      <c r="E5" s="667"/>
      <c r="F5" s="667"/>
    </row>
    <row r="6" spans="1:7" ht="12.6" customHeight="1">
      <c r="A6" s="659" t="s">
        <v>1</v>
      </c>
      <c r="B6" s="659"/>
      <c r="C6" s="659"/>
      <c r="D6" s="659"/>
      <c r="E6" s="659"/>
      <c r="F6" s="659"/>
    </row>
    <row r="7" spans="1:7" ht="12.6" customHeight="1">
      <c r="A7" s="357" t="s">
        <v>234</v>
      </c>
      <c r="B7" s="456">
        <v>37385354</v>
      </c>
      <c r="C7" s="432">
        <v>57.543558367803605</v>
      </c>
      <c r="D7" s="432">
        <v>13.969633669912554</v>
      </c>
      <c r="E7" s="432">
        <v>9.8797352567532197</v>
      </c>
      <c r="F7" s="433">
        <v>18.607072705530619</v>
      </c>
    </row>
    <row r="8" spans="1:7" ht="12.6" customHeight="1">
      <c r="A8" s="453" t="s">
        <v>217</v>
      </c>
      <c r="B8" s="412">
        <v>441224</v>
      </c>
      <c r="C8" s="457">
        <v>39.459548891266117</v>
      </c>
      <c r="D8" s="457">
        <v>21.394348448860441</v>
      </c>
      <c r="E8" s="457">
        <v>23.670063278516128</v>
      </c>
      <c r="F8" s="458">
        <v>15.476039381357316</v>
      </c>
      <c r="G8" s="411"/>
    </row>
    <row r="9" spans="1:7" ht="12.6" customHeight="1">
      <c r="A9" s="454" t="s">
        <v>218</v>
      </c>
      <c r="B9" s="413">
        <v>817185</v>
      </c>
      <c r="C9" s="432">
        <v>39.138873082594515</v>
      </c>
      <c r="D9" s="432">
        <v>14.131194282812338</v>
      </c>
      <c r="E9" s="432">
        <v>20.815971903546931</v>
      </c>
      <c r="F9" s="433">
        <v>25.913960731046213</v>
      </c>
      <c r="G9" s="411"/>
    </row>
    <row r="10" spans="1:7" ht="12.6" customHeight="1">
      <c r="A10" s="453" t="s">
        <v>219</v>
      </c>
      <c r="B10" s="412">
        <v>527030</v>
      </c>
      <c r="C10" s="457">
        <v>34.310760298275241</v>
      </c>
      <c r="D10" s="457">
        <v>14.942602887881145</v>
      </c>
      <c r="E10" s="457">
        <v>26.590326926360927</v>
      </c>
      <c r="F10" s="458">
        <v>24.156309887482685</v>
      </c>
      <c r="G10" s="411"/>
    </row>
    <row r="11" spans="1:7" ht="12.6" customHeight="1">
      <c r="A11" s="454" t="s">
        <v>220</v>
      </c>
      <c r="B11" s="413">
        <v>885012</v>
      </c>
      <c r="C11" s="432">
        <v>45.911354874284193</v>
      </c>
      <c r="D11" s="432">
        <v>15.128382440012112</v>
      </c>
      <c r="E11" s="432">
        <v>19.313749418086985</v>
      </c>
      <c r="F11" s="433">
        <v>19.646513267616712</v>
      </c>
      <c r="G11" s="411"/>
    </row>
    <row r="12" spans="1:7" ht="12.6" customHeight="1">
      <c r="A12" s="453" t="s">
        <v>221</v>
      </c>
      <c r="B12" s="412">
        <v>1673003</v>
      </c>
      <c r="C12" s="457">
        <v>36.878654730445788</v>
      </c>
      <c r="D12" s="457">
        <v>12.452099607711403</v>
      </c>
      <c r="E12" s="457">
        <v>13.944027595885961</v>
      </c>
      <c r="F12" s="458">
        <v>36.725218065956845</v>
      </c>
      <c r="G12" s="411"/>
    </row>
    <row r="13" spans="1:7" ht="12.6" customHeight="1">
      <c r="A13" s="454" t="s">
        <v>222</v>
      </c>
      <c r="B13" s="413">
        <v>438866</v>
      </c>
      <c r="C13" s="432">
        <v>72.316834751381975</v>
      </c>
      <c r="D13" s="432">
        <v>24.666299052558184</v>
      </c>
      <c r="E13" s="432">
        <v>1.0255977906695894</v>
      </c>
      <c r="F13" s="433">
        <v>1.9912684053902558</v>
      </c>
      <c r="G13" s="411"/>
    </row>
    <row r="14" spans="1:7" ht="12.6" customHeight="1">
      <c r="A14" s="453" t="s">
        <v>223</v>
      </c>
      <c r="B14" s="412">
        <v>181147</v>
      </c>
      <c r="C14" s="457">
        <v>77.445389655914809</v>
      </c>
      <c r="D14" s="457">
        <v>14.987275527610173</v>
      </c>
      <c r="E14" s="457">
        <v>2.8192572882796845</v>
      </c>
      <c r="F14" s="458">
        <v>4.7480775281953331</v>
      </c>
      <c r="G14" s="411"/>
    </row>
    <row r="15" spans="1:7" ht="12.6" customHeight="1">
      <c r="A15" s="455" t="s">
        <v>224</v>
      </c>
      <c r="B15" s="449">
        <v>32421887</v>
      </c>
      <c r="C15" s="459">
        <v>59.703887685500845</v>
      </c>
      <c r="D15" s="459">
        <v>13.744903250079183</v>
      </c>
      <c r="E15" s="459">
        <v>8.8368422232796018</v>
      </c>
      <c r="F15" s="460">
        <v>17.714366841140368</v>
      </c>
      <c r="G15" s="411"/>
    </row>
    <row r="16" spans="1:7" ht="12.6" customHeight="1">
      <c r="A16" s="659" t="s">
        <v>2</v>
      </c>
      <c r="B16" s="659"/>
      <c r="C16" s="659"/>
      <c r="D16" s="659"/>
      <c r="E16" s="659"/>
      <c r="F16" s="659"/>
    </row>
    <row r="17" spans="1:7" ht="12.6" customHeight="1">
      <c r="A17" s="357" t="s">
        <v>234</v>
      </c>
      <c r="B17" s="456">
        <v>30186767</v>
      </c>
      <c r="C17" s="432">
        <v>55.996688880263328</v>
      </c>
      <c r="D17" s="432">
        <v>14.434970793659355</v>
      </c>
      <c r="E17" s="432">
        <v>9.5027798107694004</v>
      </c>
      <c r="F17" s="433">
        <v>20.065560515307915</v>
      </c>
    </row>
    <row r="18" spans="1:7" ht="12.6" customHeight="1">
      <c r="A18" s="453" t="s">
        <v>217</v>
      </c>
      <c r="B18" s="412">
        <v>340993</v>
      </c>
      <c r="C18" s="457">
        <v>41.630180091673438</v>
      </c>
      <c r="D18" s="457">
        <v>17.961072514685053</v>
      </c>
      <c r="E18" s="457">
        <v>22.034763176956712</v>
      </c>
      <c r="F18" s="458">
        <v>18.3739842166848</v>
      </c>
      <c r="G18" s="411"/>
    </row>
    <row r="19" spans="1:7" ht="12.6" customHeight="1">
      <c r="A19" s="454" t="s">
        <v>218</v>
      </c>
      <c r="B19" s="413">
        <v>654473</v>
      </c>
      <c r="C19" s="432">
        <v>37.456549009661209</v>
      </c>
      <c r="D19" s="432">
        <v>13.282900898891169</v>
      </c>
      <c r="E19" s="432">
        <v>19.821138534362763</v>
      </c>
      <c r="F19" s="433">
        <v>29.43941155708486</v>
      </c>
      <c r="G19" s="411"/>
    </row>
    <row r="20" spans="1:7" ht="12.6" customHeight="1">
      <c r="A20" s="453" t="s">
        <v>219</v>
      </c>
      <c r="B20" s="412">
        <v>407793</v>
      </c>
      <c r="C20" s="457">
        <v>33.701412236109988</v>
      </c>
      <c r="D20" s="457">
        <v>13.395276525099744</v>
      </c>
      <c r="E20" s="457">
        <v>24.557802610638241</v>
      </c>
      <c r="F20" s="458">
        <v>28.345508628152029</v>
      </c>
      <c r="G20" s="411"/>
    </row>
    <row r="21" spans="1:7" ht="12.6" customHeight="1">
      <c r="A21" s="454" t="s">
        <v>220</v>
      </c>
      <c r="B21" s="413">
        <v>698948</v>
      </c>
      <c r="C21" s="432">
        <v>43.419968295209372</v>
      </c>
      <c r="D21" s="432">
        <v>14.737433972198218</v>
      </c>
      <c r="E21" s="432">
        <v>18.815276672942765</v>
      </c>
      <c r="F21" s="433">
        <v>23.027321059649644</v>
      </c>
      <c r="G21" s="411"/>
    </row>
    <row r="22" spans="1:7" ht="12.6" customHeight="1">
      <c r="A22" s="453" t="s">
        <v>221</v>
      </c>
      <c r="B22" s="412">
        <v>1367660</v>
      </c>
      <c r="C22" s="457">
        <v>34.240820086863692</v>
      </c>
      <c r="D22" s="457">
        <v>12.273518272085168</v>
      </c>
      <c r="E22" s="457">
        <v>13.650980506851118</v>
      </c>
      <c r="F22" s="458">
        <v>39.834681134200018</v>
      </c>
      <c r="G22" s="411"/>
    </row>
    <row r="23" spans="1:7" ht="12.6" customHeight="1">
      <c r="A23" s="454" t="s">
        <v>222</v>
      </c>
      <c r="B23" s="413">
        <v>328159</v>
      </c>
      <c r="C23" s="432">
        <v>68.896175329642034</v>
      </c>
      <c r="D23" s="432">
        <v>28.066577482257077</v>
      </c>
      <c r="E23" s="432">
        <v>0.98092692871443421</v>
      </c>
      <c r="F23" s="433">
        <v>2.0563202593864558</v>
      </c>
      <c r="G23" s="411"/>
    </row>
    <row r="24" spans="1:7" ht="12.6" customHeight="1">
      <c r="A24" s="453" t="s">
        <v>223</v>
      </c>
      <c r="B24" s="412">
        <v>149415</v>
      </c>
      <c r="C24" s="457">
        <v>77.204430612722959</v>
      </c>
      <c r="D24" s="457">
        <v>15.447578891008266</v>
      </c>
      <c r="E24" s="457">
        <v>2.8404109359836696</v>
      </c>
      <c r="F24" s="458">
        <v>4.5075795602851123</v>
      </c>
      <c r="G24" s="411"/>
    </row>
    <row r="25" spans="1:7" ht="12.6" customHeight="1">
      <c r="A25" s="455" t="s">
        <v>224</v>
      </c>
      <c r="B25" s="449">
        <v>26239326</v>
      </c>
      <c r="C25" s="459">
        <v>58.179215426493805</v>
      </c>
      <c r="D25" s="459">
        <v>14.362396351186764</v>
      </c>
      <c r="E25" s="459">
        <v>8.5288204430250989</v>
      </c>
      <c r="F25" s="460">
        <v>18.929567779294331</v>
      </c>
      <c r="G25" s="411"/>
    </row>
    <row r="26" spans="1:7" ht="12.6" customHeight="1">
      <c r="A26" s="659" t="s">
        <v>3</v>
      </c>
      <c r="B26" s="659"/>
      <c r="C26" s="659"/>
      <c r="D26" s="659"/>
      <c r="E26" s="659"/>
      <c r="F26" s="659"/>
      <c r="G26" s="411"/>
    </row>
    <row r="27" spans="1:7" ht="12.6" customHeight="1">
      <c r="A27" s="357" t="s">
        <v>234</v>
      </c>
      <c r="B27" s="456">
        <v>7198587</v>
      </c>
      <c r="C27" s="432">
        <v>64.030246491429494</v>
      </c>
      <c r="D27" s="432">
        <v>12.018275253185104</v>
      </c>
      <c r="E27" s="432">
        <v>11.460471339722643</v>
      </c>
      <c r="F27" s="433">
        <v>12.491006915662755</v>
      </c>
      <c r="G27" s="411"/>
    </row>
    <row r="28" spans="1:7" ht="12.6" customHeight="1">
      <c r="A28" s="453" t="s">
        <v>217</v>
      </c>
      <c r="B28" s="412">
        <v>100231</v>
      </c>
      <c r="C28" s="457">
        <v>32.074906964911058</v>
      </c>
      <c r="D28" s="457">
        <v>33.074597679360679</v>
      </c>
      <c r="E28" s="457">
        <v>29.23347068272291</v>
      </c>
      <c r="F28" s="458">
        <v>5.6170246730053579</v>
      </c>
      <c r="G28" s="411"/>
    </row>
    <row r="29" spans="1:7" ht="12.6" customHeight="1">
      <c r="A29" s="454" t="s">
        <v>218</v>
      </c>
      <c r="B29" s="413">
        <v>162712</v>
      </c>
      <c r="C29" s="432">
        <v>45.905649245292295</v>
      </c>
      <c r="D29" s="432">
        <v>17.543266630611143</v>
      </c>
      <c r="E29" s="432">
        <v>24.817468902109248</v>
      </c>
      <c r="F29" s="433">
        <v>11.733615221987314</v>
      </c>
      <c r="G29" s="414"/>
    </row>
    <row r="30" spans="1:7" ht="12.6" customHeight="1">
      <c r="A30" s="453" t="s">
        <v>219</v>
      </c>
      <c r="B30" s="412">
        <v>119237</v>
      </c>
      <c r="C30" s="457">
        <v>36.394743242449913</v>
      </c>
      <c r="D30" s="457">
        <v>20.234490971762121</v>
      </c>
      <c r="E30" s="457">
        <v>33.541602019507366</v>
      </c>
      <c r="F30" s="458">
        <v>9.8291637662806011</v>
      </c>
      <c r="G30" s="411"/>
    </row>
    <row r="31" spans="1:7" ht="12.6" customHeight="1">
      <c r="A31" s="454" t="s">
        <v>220</v>
      </c>
      <c r="B31" s="413">
        <v>186064</v>
      </c>
      <c r="C31" s="432">
        <v>55.27022959841775</v>
      </c>
      <c r="D31" s="432">
        <v>16.596977384125893</v>
      </c>
      <c r="E31" s="432">
        <v>21.186258491701778</v>
      </c>
      <c r="F31" s="433">
        <v>6.9465345257545792</v>
      </c>
      <c r="G31" s="411"/>
    </row>
    <row r="32" spans="1:7" ht="12.6" customHeight="1">
      <c r="A32" s="453" t="s">
        <v>221</v>
      </c>
      <c r="B32" s="412">
        <v>305343</v>
      </c>
      <c r="C32" s="457">
        <v>48.693764062054804</v>
      </c>
      <c r="D32" s="457">
        <v>13.251982197070181</v>
      </c>
      <c r="E32" s="457">
        <v>15.256613054826866</v>
      </c>
      <c r="F32" s="458">
        <v>22.797640686048148</v>
      </c>
      <c r="G32" s="411"/>
    </row>
    <row r="33" spans="1:7" ht="12.6" customHeight="1">
      <c r="A33" s="454" t="s">
        <v>222</v>
      </c>
      <c r="B33" s="413">
        <v>110707</v>
      </c>
      <c r="C33" s="432">
        <v>82.456393904631142</v>
      </c>
      <c r="D33" s="432">
        <v>14.587153477196564</v>
      </c>
      <c r="E33" s="432">
        <v>1.1580116885111149</v>
      </c>
      <c r="F33" s="433">
        <v>1.7984409296611776</v>
      </c>
      <c r="G33" s="411"/>
    </row>
    <row r="34" spans="1:7" ht="12.6" customHeight="1">
      <c r="A34" s="453" t="s">
        <v>223</v>
      </c>
      <c r="B34" s="412">
        <v>31732</v>
      </c>
      <c r="C34" s="457">
        <v>78.579982352199679</v>
      </c>
      <c r="D34" s="457">
        <v>12.819866380940375</v>
      </c>
      <c r="E34" s="457">
        <v>2.7196520862221103</v>
      </c>
      <c r="F34" s="458">
        <v>5.8804991806378419</v>
      </c>
      <c r="G34" s="411"/>
    </row>
    <row r="35" spans="1:7" ht="12.6" customHeight="1">
      <c r="A35" s="455" t="s">
        <v>224</v>
      </c>
      <c r="B35" s="449">
        <v>6182561</v>
      </c>
      <c r="C35" s="459">
        <v>66.174729210112119</v>
      </c>
      <c r="D35" s="459">
        <v>11.124208883664876</v>
      </c>
      <c r="E35" s="459">
        <v>10.144113418371449</v>
      </c>
      <c r="F35" s="460">
        <v>12.556948487851555</v>
      </c>
      <c r="G35" s="411"/>
    </row>
    <row r="36" spans="1:7" ht="24.95" customHeight="1">
      <c r="A36" s="632" t="s">
        <v>245</v>
      </c>
      <c r="B36" s="632"/>
      <c r="C36" s="632"/>
      <c r="D36" s="632"/>
      <c r="E36" s="632"/>
      <c r="F36" s="632"/>
    </row>
  </sheetData>
  <mergeCells count="9">
    <mergeCell ref="A36:F36"/>
    <mergeCell ref="A2:F2"/>
    <mergeCell ref="A16:F16"/>
    <mergeCell ref="A26:F26"/>
    <mergeCell ref="B3:B4"/>
    <mergeCell ref="C5:F5"/>
    <mergeCell ref="A3:A5"/>
    <mergeCell ref="C3:F3"/>
    <mergeCell ref="A6:F6"/>
  </mergeCells>
  <hyperlinks>
    <hyperlink ref="A1" location="Inhalt!A1" display="Zurück zum Inhalt"/>
  </hyperlink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dimension ref="A1:G32"/>
  <sheetViews>
    <sheetView zoomScaleNormal="100" workbookViewId="0"/>
  </sheetViews>
  <sheetFormatPr baseColWidth="10" defaultColWidth="11.5703125" defaultRowHeight="12"/>
  <cols>
    <col min="1" max="1" width="17.7109375" style="45" customWidth="1"/>
    <col min="2" max="7" width="11.85546875" style="161" customWidth="1"/>
    <col min="8" max="8" width="21.28515625" style="45" customWidth="1"/>
    <col min="9" max="16384" width="11.5703125" style="45"/>
  </cols>
  <sheetData>
    <row r="1" spans="1:7" ht="25.5" customHeight="1">
      <c r="A1" s="19" t="s">
        <v>344</v>
      </c>
    </row>
    <row r="2" spans="1:7" ht="30" customHeight="1">
      <c r="A2" s="614" t="s">
        <v>266</v>
      </c>
      <c r="B2" s="614"/>
      <c r="C2" s="614"/>
      <c r="D2" s="614"/>
      <c r="E2" s="614"/>
      <c r="F2" s="614"/>
      <c r="G2" s="614"/>
    </row>
    <row r="3" spans="1:7" ht="12.6" customHeight="1">
      <c r="A3" s="633" t="s">
        <v>97</v>
      </c>
      <c r="B3" s="626" t="s">
        <v>8</v>
      </c>
      <c r="C3" s="628" t="s">
        <v>9</v>
      </c>
      <c r="D3" s="629"/>
      <c r="E3" s="629"/>
      <c r="F3" s="629"/>
      <c r="G3" s="629"/>
    </row>
    <row r="4" spans="1:7" ht="24.95" customHeight="1">
      <c r="A4" s="634"/>
      <c r="B4" s="627"/>
      <c r="C4" s="166" t="s">
        <v>294</v>
      </c>
      <c r="D4" s="166" t="s">
        <v>135</v>
      </c>
      <c r="E4" s="166" t="s">
        <v>136</v>
      </c>
      <c r="F4" s="166" t="s">
        <v>137</v>
      </c>
      <c r="G4" s="167" t="s">
        <v>126</v>
      </c>
    </row>
    <row r="5" spans="1:7" ht="12.6" customHeight="1">
      <c r="A5" s="620"/>
      <c r="B5" s="621" t="s">
        <v>13</v>
      </c>
      <c r="C5" s="622"/>
      <c r="D5" s="622"/>
      <c r="E5" s="622"/>
      <c r="F5" s="622"/>
      <c r="G5" s="622"/>
    </row>
    <row r="6" spans="1:7" ht="12.6" customHeight="1">
      <c r="A6" s="635" t="s">
        <v>125</v>
      </c>
      <c r="B6" s="635"/>
      <c r="C6" s="635"/>
      <c r="D6" s="635"/>
      <c r="E6" s="635"/>
      <c r="F6" s="635"/>
      <c r="G6" s="635"/>
    </row>
    <row r="7" spans="1:7" ht="12.6" customHeight="1">
      <c r="A7" s="229" t="s">
        <v>1</v>
      </c>
      <c r="B7" s="270">
        <v>76325</v>
      </c>
      <c r="C7" s="271">
        <v>18125</v>
      </c>
      <c r="D7" s="271">
        <v>26794</v>
      </c>
      <c r="E7" s="271">
        <v>16797</v>
      </c>
      <c r="F7" s="271">
        <v>10538</v>
      </c>
      <c r="G7" s="271">
        <v>4071</v>
      </c>
    </row>
    <row r="8" spans="1:7" ht="12.6" customHeight="1">
      <c r="A8" s="228" t="s">
        <v>2</v>
      </c>
      <c r="B8" s="272">
        <v>64024</v>
      </c>
      <c r="C8" s="273">
        <v>15710</v>
      </c>
      <c r="D8" s="273">
        <v>21365</v>
      </c>
      <c r="E8" s="273">
        <v>14422</v>
      </c>
      <c r="F8" s="274">
        <v>9131</v>
      </c>
      <c r="G8" s="275">
        <v>3396</v>
      </c>
    </row>
    <row r="9" spans="1:7" ht="12.6" customHeight="1">
      <c r="A9" s="229" t="s">
        <v>3</v>
      </c>
      <c r="B9" s="270">
        <v>12301</v>
      </c>
      <c r="C9" s="271">
        <v>2415</v>
      </c>
      <c r="D9" s="271">
        <v>5429</v>
      </c>
      <c r="E9" s="271">
        <v>2375</v>
      </c>
      <c r="F9" s="271">
        <v>1407</v>
      </c>
      <c r="G9" s="271">
        <v>675</v>
      </c>
    </row>
    <row r="10" spans="1:7" ht="12.6" customHeight="1">
      <c r="A10" s="169"/>
      <c r="B10" s="630" t="s">
        <v>14</v>
      </c>
      <c r="C10" s="631"/>
      <c r="D10" s="631"/>
      <c r="E10" s="631"/>
      <c r="F10" s="631"/>
      <c r="G10" s="631"/>
    </row>
    <row r="11" spans="1:7" ht="12.6" customHeight="1">
      <c r="A11" s="229" t="s">
        <v>1</v>
      </c>
      <c r="B11" s="276">
        <v>15.9</v>
      </c>
      <c r="C11" s="276">
        <v>43.3</v>
      </c>
      <c r="D11" s="276">
        <v>22.4</v>
      </c>
      <c r="E11" s="276">
        <v>14.7</v>
      </c>
      <c r="F11" s="277">
        <v>8.3000000000000007</v>
      </c>
      <c r="G11" s="278">
        <v>5.2</v>
      </c>
    </row>
    <row r="12" spans="1:7" ht="12.6" customHeight="1">
      <c r="A12" s="228" t="s">
        <v>2</v>
      </c>
      <c r="B12" s="279">
        <v>16.8</v>
      </c>
      <c r="C12" s="279">
        <v>43.2</v>
      </c>
      <c r="D12" s="279">
        <v>22.2</v>
      </c>
      <c r="E12" s="279">
        <v>15.1</v>
      </c>
      <c r="F12" s="280">
        <v>9.5</v>
      </c>
      <c r="G12" s="281">
        <v>5.9</v>
      </c>
    </row>
    <row r="13" spans="1:7" ht="12.6" customHeight="1">
      <c r="A13" s="229" t="s">
        <v>3</v>
      </c>
      <c r="B13" s="276">
        <v>12.3</v>
      </c>
      <c r="C13" s="276">
        <v>43.8</v>
      </c>
      <c r="D13" s="276">
        <v>23.4</v>
      </c>
      <c r="E13" s="276">
        <v>12.4</v>
      </c>
      <c r="F13" s="277">
        <v>8.3000000000000007</v>
      </c>
      <c r="G13" s="278">
        <v>3.2</v>
      </c>
    </row>
    <row r="14" spans="1:7" ht="12.6" customHeight="1">
      <c r="A14" s="114"/>
      <c r="B14" s="636" t="s">
        <v>123</v>
      </c>
      <c r="C14" s="635"/>
      <c r="D14" s="635"/>
      <c r="E14" s="635"/>
      <c r="F14" s="635"/>
      <c r="G14" s="635"/>
    </row>
    <row r="15" spans="1:7" ht="12.6" customHeight="1">
      <c r="A15" s="229" t="s">
        <v>1</v>
      </c>
      <c r="B15" s="270">
        <v>4749</v>
      </c>
      <c r="C15" s="271">
        <v>1170</v>
      </c>
      <c r="D15" s="271">
        <v>2348</v>
      </c>
      <c r="E15" s="271">
        <v>805</v>
      </c>
      <c r="F15" s="271">
        <v>349</v>
      </c>
      <c r="G15" s="271">
        <v>77</v>
      </c>
    </row>
    <row r="16" spans="1:7" ht="12.6" customHeight="1">
      <c r="A16" s="228" t="s">
        <v>2</v>
      </c>
      <c r="B16" s="272">
        <v>3355</v>
      </c>
      <c r="C16" s="273">
        <v>927</v>
      </c>
      <c r="D16" s="273">
        <v>1610</v>
      </c>
      <c r="E16" s="273">
        <v>507</v>
      </c>
      <c r="F16" s="274">
        <v>251</v>
      </c>
      <c r="G16" s="275">
        <v>60</v>
      </c>
    </row>
    <row r="17" spans="1:7" ht="12.6" customHeight="1">
      <c r="A17" s="229" t="s">
        <v>3</v>
      </c>
      <c r="B17" s="270">
        <v>1394</v>
      </c>
      <c r="C17" s="271">
        <v>243</v>
      </c>
      <c r="D17" s="271">
        <v>738</v>
      </c>
      <c r="E17" s="271">
        <v>298</v>
      </c>
      <c r="F17" s="271">
        <v>98</v>
      </c>
      <c r="G17" s="271">
        <v>17</v>
      </c>
    </row>
    <row r="18" spans="1:7" ht="12.6" customHeight="1">
      <c r="A18" s="169"/>
      <c r="B18" s="630" t="s">
        <v>14</v>
      </c>
      <c r="C18" s="631"/>
      <c r="D18" s="631"/>
      <c r="E18" s="631"/>
      <c r="F18" s="631"/>
      <c r="G18" s="631"/>
    </row>
    <row r="19" spans="1:7" ht="12.6" customHeight="1">
      <c r="A19" s="229" t="s">
        <v>1</v>
      </c>
      <c r="B19" s="276">
        <v>25.2</v>
      </c>
      <c r="C19" s="276">
        <v>48.6</v>
      </c>
      <c r="D19" s="276">
        <v>28.6</v>
      </c>
      <c r="E19" s="276">
        <v>18.899999999999999</v>
      </c>
      <c r="F19" s="277">
        <v>12.6</v>
      </c>
      <c r="G19" s="278">
        <v>6.3</v>
      </c>
    </row>
    <row r="20" spans="1:7" ht="12.6" customHeight="1">
      <c r="A20" s="228" t="s">
        <v>2</v>
      </c>
      <c r="B20" s="279">
        <v>24.3</v>
      </c>
      <c r="C20" s="279">
        <v>47.8</v>
      </c>
      <c r="D20" s="279">
        <v>28.1</v>
      </c>
      <c r="E20" s="279">
        <v>17.2</v>
      </c>
      <c r="F20" s="280">
        <v>11.5</v>
      </c>
      <c r="G20" s="281">
        <v>6.1</v>
      </c>
    </row>
    <row r="21" spans="1:7" ht="12.6" customHeight="1">
      <c r="A21" s="229" t="s">
        <v>3</v>
      </c>
      <c r="B21" s="276">
        <v>27.4</v>
      </c>
      <c r="C21" s="276">
        <v>52.1</v>
      </c>
      <c r="D21" s="276">
        <v>29.9</v>
      </c>
      <c r="E21" s="276">
        <v>22.6</v>
      </c>
      <c r="F21" s="277">
        <v>16.399999999999999</v>
      </c>
      <c r="G21" s="278">
        <v>7.3</v>
      </c>
    </row>
    <row r="22" spans="1:7" ht="12.6" customHeight="1">
      <c r="A22" s="114"/>
      <c r="B22" s="636" t="s">
        <v>124</v>
      </c>
      <c r="C22" s="635"/>
      <c r="D22" s="635"/>
      <c r="E22" s="635"/>
      <c r="F22" s="635"/>
      <c r="G22" s="635"/>
    </row>
    <row r="23" spans="1:7" ht="12.6" customHeight="1">
      <c r="A23" s="229" t="s">
        <v>1</v>
      </c>
      <c r="B23" s="270">
        <v>71576</v>
      </c>
      <c r="C23" s="271">
        <v>16955</v>
      </c>
      <c r="D23" s="271">
        <v>24446</v>
      </c>
      <c r="E23" s="271">
        <v>15992</v>
      </c>
      <c r="F23" s="271">
        <v>10189</v>
      </c>
      <c r="G23" s="271">
        <v>3994</v>
      </c>
    </row>
    <row r="24" spans="1:7" ht="12.6" customHeight="1">
      <c r="A24" s="228" t="s">
        <v>2</v>
      </c>
      <c r="B24" s="272">
        <v>60669</v>
      </c>
      <c r="C24" s="273">
        <v>14783</v>
      </c>
      <c r="D24" s="273">
        <v>19755</v>
      </c>
      <c r="E24" s="273">
        <v>13915</v>
      </c>
      <c r="F24" s="274">
        <v>8880</v>
      </c>
      <c r="G24" s="275">
        <v>3336</v>
      </c>
    </row>
    <row r="25" spans="1:7" ht="12.6" customHeight="1">
      <c r="A25" s="229" t="s">
        <v>3</v>
      </c>
      <c r="B25" s="270">
        <v>10907</v>
      </c>
      <c r="C25" s="271">
        <v>2172</v>
      </c>
      <c r="D25" s="271">
        <v>4691</v>
      </c>
      <c r="E25" s="271">
        <v>2077</v>
      </c>
      <c r="F25" s="271">
        <v>1309</v>
      </c>
      <c r="G25" s="271">
        <v>658</v>
      </c>
    </row>
    <row r="26" spans="1:7" ht="12.6" customHeight="1">
      <c r="A26" s="169"/>
      <c r="B26" s="630" t="s">
        <v>14</v>
      </c>
      <c r="C26" s="631"/>
      <c r="D26" s="631"/>
      <c r="E26" s="631"/>
      <c r="F26" s="631"/>
      <c r="G26" s="631"/>
    </row>
    <row r="27" spans="1:7" ht="12.6" customHeight="1">
      <c r="A27" s="229" t="s">
        <v>1</v>
      </c>
      <c r="B27" s="276">
        <v>15.5</v>
      </c>
      <c r="C27" s="276">
        <v>43</v>
      </c>
      <c r="D27" s="276">
        <v>22</v>
      </c>
      <c r="E27" s="276">
        <v>14.5</v>
      </c>
      <c r="F27" s="277">
        <v>8.1999999999999993</v>
      </c>
      <c r="G27" s="278">
        <v>5.0999999999999996</v>
      </c>
    </row>
    <row r="28" spans="1:7" ht="12.6" customHeight="1">
      <c r="A28" s="228" t="s">
        <v>2</v>
      </c>
      <c r="B28" s="279">
        <v>16.5</v>
      </c>
      <c r="C28" s="279">
        <v>42.9</v>
      </c>
      <c r="D28" s="279">
        <v>21.8</v>
      </c>
      <c r="E28" s="279">
        <v>15.1</v>
      </c>
      <c r="F28" s="280">
        <v>9.5</v>
      </c>
      <c r="G28" s="281">
        <v>5.9</v>
      </c>
    </row>
    <row r="29" spans="1:7" ht="12.6" customHeight="1">
      <c r="A29" s="269" t="s">
        <v>3</v>
      </c>
      <c r="B29" s="282">
        <v>11.5</v>
      </c>
      <c r="C29" s="282">
        <v>43</v>
      </c>
      <c r="D29" s="282">
        <v>22.6</v>
      </c>
      <c r="E29" s="282">
        <v>11.7</v>
      </c>
      <c r="F29" s="283">
        <v>4.3</v>
      </c>
      <c r="G29" s="284">
        <v>3.2</v>
      </c>
    </row>
    <row r="30" spans="1:7" s="285" customFormat="1" ht="33.950000000000003" customHeight="1">
      <c r="A30" s="632" t="s">
        <v>158</v>
      </c>
      <c r="B30" s="632"/>
      <c r="C30" s="632"/>
      <c r="D30" s="632"/>
      <c r="E30" s="632"/>
      <c r="F30" s="632"/>
      <c r="G30" s="632"/>
    </row>
    <row r="31" spans="1:7" s="285" customFormat="1" ht="24.95" customHeight="1">
      <c r="A31" s="632" t="s">
        <v>111</v>
      </c>
      <c r="B31" s="632"/>
      <c r="C31" s="632"/>
      <c r="D31" s="632"/>
      <c r="E31" s="632"/>
      <c r="F31" s="632"/>
      <c r="G31" s="632"/>
    </row>
    <row r="32" spans="1:7" ht="15">
      <c r="A32" s="64"/>
      <c r="B32" s="29"/>
      <c r="C32" s="29"/>
      <c r="D32" s="29"/>
      <c r="E32" s="29"/>
      <c r="F32" s="29"/>
    </row>
  </sheetData>
  <mergeCells count="13">
    <mergeCell ref="B14:G14"/>
    <mergeCell ref="B22:G22"/>
    <mergeCell ref="B10:G10"/>
    <mergeCell ref="B3:B4"/>
    <mergeCell ref="C3:G3"/>
    <mergeCell ref="B18:G18"/>
    <mergeCell ref="A2:G2"/>
    <mergeCell ref="A31:G31"/>
    <mergeCell ref="A30:G30"/>
    <mergeCell ref="B26:G26"/>
    <mergeCell ref="A3:A5"/>
    <mergeCell ref="B5:G5"/>
    <mergeCell ref="A6:G6"/>
  </mergeCells>
  <hyperlinks>
    <hyperlink ref="A1" location="Inhalt!A1" display="Zurück zum Inhalt"/>
  </hyperlinks>
  <pageMargins left="0.7" right="0.7" top="0.78740157499999996" bottom="0.78740157499999996"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dimension ref="A1:Q68"/>
  <sheetViews>
    <sheetView workbookViewId="0">
      <selection sqref="A1:B1"/>
    </sheetView>
  </sheetViews>
  <sheetFormatPr baseColWidth="10" defaultRowHeight="15"/>
  <cols>
    <col min="1" max="1" width="8.42578125" customWidth="1"/>
    <col min="2" max="2" width="10.28515625" style="29" customWidth="1"/>
    <col min="3" max="6" width="12" style="29" customWidth="1"/>
    <col min="7" max="8" width="11.140625" style="29" customWidth="1"/>
    <col min="9" max="10" width="10.5703125" style="29" customWidth="1"/>
    <col min="11" max="12" width="12.7109375" style="29" customWidth="1"/>
    <col min="13" max="13" width="14.140625" style="29" customWidth="1"/>
    <col min="14" max="14" width="11.5703125" style="29" customWidth="1"/>
    <col min="219" max="219" width="8.42578125" customWidth="1"/>
    <col min="220" max="220" width="10.28515625" customWidth="1"/>
    <col min="221" max="227" width="13.5703125" customWidth="1"/>
  </cols>
  <sheetData>
    <row r="1" spans="1:17" ht="25.5" customHeight="1">
      <c r="A1" s="660" t="s">
        <v>344</v>
      </c>
      <c r="B1" s="660"/>
    </row>
    <row r="2" spans="1:17" ht="20.100000000000001" customHeight="1">
      <c r="A2" s="614" t="s">
        <v>335</v>
      </c>
      <c r="B2" s="614"/>
      <c r="C2" s="614"/>
      <c r="D2" s="614"/>
      <c r="E2" s="614"/>
      <c r="F2" s="614"/>
      <c r="G2" s="614"/>
      <c r="H2" s="614"/>
      <c r="I2" s="614"/>
      <c r="J2" s="614"/>
      <c r="K2" s="614"/>
      <c r="L2" s="614"/>
      <c r="M2" s="614"/>
      <c r="N2" s="614"/>
      <c r="O2" s="54"/>
    </row>
    <row r="3" spans="1:17" ht="14.45" customHeight="1">
      <c r="A3" s="674" t="s">
        <v>7</v>
      </c>
      <c r="B3" s="670"/>
      <c r="C3" s="746" t="s">
        <v>170</v>
      </c>
      <c r="D3" s="674"/>
      <c r="E3" s="674"/>
      <c r="F3" s="674"/>
      <c r="G3" s="674"/>
      <c r="H3" s="674"/>
      <c r="I3" s="674"/>
      <c r="J3" s="670"/>
      <c r="K3" s="747" t="s">
        <v>77</v>
      </c>
      <c r="L3" s="747"/>
      <c r="M3" s="664" t="s">
        <v>78</v>
      </c>
      <c r="N3" s="746" t="s">
        <v>8</v>
      </c>
      <c r="O3" s="52"/>
    </row>
    <row r="4" spans="1:17" s="54" customFormat="1" ht="36.75" customHeight="1">
      <c r="A4" s="780"/>
      <c r="B4" s="671"/>
      <c r="C4" s="747" t="s">
        <v>79</v>
      </c>
      <c r="D4" s="747"/>
      <c r="E4" s="747" t="s">
        <v>145</v>
      </c>
      <c r="F4" s="747"/>
      <c r="G4" s="747" t="s">
        <v>307</v>
      </c>
      <c r="H4" s="747"/>
      <c r="I4" s="628" t="s">
        <v>168</v>
      </c>
      <c r="J4" s="712"/>
      <c r="K4" s="747"/>
      <c r="L4" s="747"/>
      <c r="M4" s="673"/>
      <c r="N4" s="782"/>
      <c r="O4" s="52"/>
    </row>
    <row r="5" spans="1:17" ht="24">
      <c r="A5" s="781"/>
      <c r="B5" s="672"/>
      <c r="C5" s="145" t="s">
        <v>144</v>
      </c>
      <c r="D5" s="145" t="s">
        <v>167</v>
      </c>
      <c r="E5" s="145" t="s">
        <v>144</v>
      </c>
      <c r="F5" s="145" t="s">
        <v>167</v>
      </c>
      <c r="G5" s="145" t="s">
        <v>144</v>
      </c>
      <c r="H5" s="145" t="s">
        <v>167</v>
      </c>
      <c r="I5" s="145" t="s">
        <v>144</v>
      </c>
      <c r="J5" s="145" t="s">
        <v>167</v>
      </c>
      <c r="K5" s="145" t="s">
        <v>144</v>
      </c>
      <c r="L5" s="145" t="s">
        <v>167</v>
      </c>
      <c r="M5" s="665"/>
      <c r="N5" s="783"/>
      <c r="O5" s="52"/>
    </row>
    <row r="6" spans="1:17" ht="12.6" customHeight="1">
      <c r="A6" s="659" t="s">
        <v>1</v>
      </c>
      <c r="B6" s="659"/>
      <c r="C6" s="659"/>
      <c r="D6" s="659"/>
      <c r="E6" s="659"/>
      <c r="F6" s="659"/>
      <c r="G6" s="659"/>
      <c r="H6" s="659"/>
      <c r="I6" s="659"/>
      <c r="J6" s="659"/>
      <c r="K6" s="659"/>
      <c r="L6" s="659"/>
      <c r="M6" s="659"/>
      <c r="N6" s="659"/>
      <c r="O6" s="52"/>
    </row>
    <row r="7" spans="1:17" ht="12.6" customHeight="1">
      <c r="A7" s="115">
        <v>2002</v>
      </c>
      <c r="B7" s="773" t="s">
        <v>13</v>
      </c>
      <c r="C7" s="189" t="s">
        <v>173</v>
      </c>
      <c r="D7" s="189" t="s">
        <v>151</v>
      </c>
      <c r="E7" s="182">
        <v>288744</v>
      </c>
      <c r="F7" s="182" t="s">
        <v>151</v>
      </c>
      <c r="G7" s="182">
        <v>12343</v>
      </c>
      <c r="H7" s="182" t="s">
        <v>151</v>
      </c>
      <c r="I7" s="5" t="s">
        <v>80</v>
      </c>
      <c r="J7" s="5" t="s">
        <v>151</v>
      </c>
      <c r="K7" s="182">
        <v>1101</v>
      </c>
      <c r="L7" s="182" t="s">
        <v>151</v>
      </c>
      <c r="M7" s="182">
        <v>32124</v>
      </c>
      <c r="N7" s="181">
        <v>353970</v>
      </c>
      <c r="O7" s="52"/>
      <c r="P7" s="62"/>
    </row>
    <row r="8" spans="1:17" ht="12.6" customHeight="1">
      <c r="A8" s="28">
        <v>2006</v>
      </c>
      <c r="B8" s="773"/>
      <c r="C8" s="77">
        <v>330712</v>
      </c>
      <c r="D8" s="77" t="s">
        <v>151</v>
      </c>
      <c r="E8" s="77">
        <v>304810</v>
      </c>
      <c r="F8" s="77" t="s">
        <v>151</v>
      </c>
      <c r="G8" s="77">
        <v>12427</v>
      </c>
      <c r="H8" s="77" t="s">
        <v>151</v>
      </c>
      <c r="I8" s="77">
        <v>13475</v>
      </c>
      <c r="J8" s="77" t="s">
        <v>151</v>
      </c>
      <c r="K8" s="77">
        <v>2939</v>
      </c>
      <c r="L8" s="77" t="s">
        <v>151</v>
      </c>
      <c r="M8" s="77">
        <v>59308</v>
      </c>
      <c r="N8" s="177">
        <v>392959</v>
      </c>
      <c r="O8" s="52"/>
      <c r="P8" s="62"/>
    </row>
    <row r="9" spans="1:17" ht="12.6" customHeight="1">
      <c r="A9" s="115">
        <v>2007</v>
      </c>
      <c r="B9" s="773"/>
      <c r="C9" s="182">
        <v>339846</v>
      </c>
      <c r="D9" s="182" t="s">
        <v>151</v>
      </c>
      <c r="E9" s="182">
        <v>313294</v>
      </c>
      <c r="F9" s="182" t="s">
        <v>151</v>
      </c>
      <c r="G9" s="182">
        <v>13016</v>
      </c>
      <c r="H9" s="182" t="s">
        <v>151</v>
      </c>
      <c r="I9" s="182">
        <v>13536</v>
      </c>
      <c r="J9" s="182" t="s">
        <v>151</v>
      </c>
      <c r="K9" s="182">
        <v>3057</v>
      </c>
      <c r="L9" s="182" t="s">
        <v>151</v>
      </c>
      <c r="M9" s="182">
        <v>59375</v>
      </c>
      <c r="N9" s="181">
        <v>402278</v>
      </c>
      <c r="O9" s="52"/>
      <c r="P9" s="62"/>
    </row>
    <row r="10" spans="1:17" ht="12.6" customHeight="1">
      <c r="A10" s="28">
        <v>2008</v>
      </c>
      <c r="B10" s="773"/>
      <c r="C10" s="77">
        <v>355328</v>
      </c>
      <c r="D10" s="77" t="s">
        <v>151</v>
      </c>
      <c r="E10" s="77">
        <v>326034</v>
      </c>
      <c r="F10" s="77" t="s">
        <v>151</v>
      </c>
      <c r="G10" s="77">
        <v>15293</v>
      </c>
      <c r="H10" s="77" t="s">
        <v>151</v>
      </c>
      <c r="I10" s="77">
        <v>14001</v>
      </c>
      <c r="J10" s="77" t="s">
        <v>151</v>
      </c>
      <c r="K10" s="77">
        <v>3271</v>
      </c>
      <c r="L10" s="77" t="s">
        <v>151</v>
      </c>
      <c r="M10" s="77">
        <v>60296</v>
      </c>
      <c r="N10" s="177">
        <v>418895</v>
      </c>
      <c r="P10" s="62"/>
    </row>
    <row r="11" spans="1:17" ht="12.6" customHeight="1">
      <c r="A11" s="115">
        <v>2009</v>
      </c>
      <c r="B11" s="773"/>
      <c r="C11" s="182">
        <v>373952</v>
      </c>
      <c r="D11" s="182" t="s">
        <v>151</v>
      </c>
      <c r="E11" s="182">
        <v>343824</v>
      </c>
      <c r="F11" s="182" t="s">
        <v>151</v>
      </c>
      <c r="G11" s="182">
        <v>15630</v>
      </c>
      <c r="H11" s="182" t="s">
        <v>151</v>
      </c>
      <c r="I11" s="182">
        <v>14498</v>
      </c>
      <c r="J11" s="182" t="s">
        <v>151</v>
      </c>
      <c r="K11" s="182">
        <v>3621</v>
      </c>
      <c r="L11" s="182" t="s">
        <v>151</v>
      </c>
      <c r="M11" s="182">
        <v>63226</v>
      </c>
      <c r="N11" s="181">
        <v>440799</v>
      </c>
      <c r="P11" s="62"/>
    </row>
    <row r="12" spans="1:17" ht="12.6" customHeight="1">
      <c r="A12" s="28">
        <v>2010</v>
      </c>
      <c r="B12" s="773"/>
      <c r="C12" s="77">
        <v>393974</v>
      </c>
      <c r="D12" s="77" t="s">
        <v>151</v>
      </c>
      <c r="E12" s="77">
        <v>362124</v>
      </c>
      <c r="F12" s="77" t="s">
        <v>151</v>
      </c>
      <c r="G12" s="77">
        <v>16882</v>
      </c>
      <c r="H12" s="77" t="s">
        <v>151</v>
      </c>
      <c r="I12" s="77">
        <v>14968</v>
      </c>
      <c r="J12" s="77" t="s">
        <v>151</v>
      </c>
      <c r="K12" s="77">
        <v>3779</v>
      </c>
      <c r="L12" s="77" t="s">
        <v>151</v>
      </c>
      <c r="M12" s="77">
        <v>66262</v>
      </c>
      <c r="N12" s="177">
        <v>464015</v>
      </c>
      <c r="P12" s="62"/>
    </row>
    <row r="13" spans="1:17" ht="12.6" customHeight="1">
      <c r="A13" s="115">
        <v>2011</v>
      </c>
      <c r="B13" s="773"/>
      <c r="C13" s="182">
        <v>407606</v>
      </c>
      <c r="D13" s="182">
        <v>28616</v>
      </c>
      <c r="E13" s="182">
        <v>367722</v>
      </c>
      <c r="F13" s="182">
        <v>15273</v>
      </c>
      <c r="G13" s="182">
        <v>16097</v>
      </c>
      <c r="H13" s="182">
        <v>1861</v>
      </c>
      <c r="I13" s="182">
        <v>23787</v>
      </c>
      <c r="J13" s="182">
        <v>11482</v>
      </c>
      <c r="K13" s="182">
        <v>3754</v>
      </c>
      <c r="L13" s="182">
        <v>475</v>
      </c>
      <c r="M13" s="182">
        <v>66773</v>
      </c>
      <c r="N13" s="181">
        <v>478133</v>
      </c>
      <c r="P13" s="62"/>
      <c r="Q13" s="62"/>
    </row>
    <row r="14" spans="1:17" ht="12.6" customHeight="1">
      <c r="A14" s="28">
        <v>2012</v>
      </c>
      <c r="B14" s="773"/>
      <c r="C14" s="77">
        <v>431314</v>
      </c>
      <c r="D14" s="77">
        <v>34121</v>
      </c>
      <c r="E14" s="77">
        <v>389131</v>
      </c>
      <c r="F14" s="77">
        <v>17804</v>
      </c>
      <c r="G14" s="77">
        <v>17184</v>
      </c>
      <c r="H14" s="77">
        <v>2610</v>
      </c>
      <c r="I14" s="77">
        <v>24999</v>
      </c>
      <c r="J14" s="77">
        <v>13707</v>
      </c>
      <c r="K14" s="77">
        <v>3888</v>
      </c>
      <c r="L14" s="77">
        <v>561</v>
      </c>
      <c r="M14" s="77">
        <v>72819</v>
      </c>
      <c r="N14" s="177">
        <v>508021</v>
      </c>
      <c r="P14" s="62"/>
      <c r="Q14" s="62"/>
    </row>
    <row r="15" spans="1:17" ht="12.6" customHeight="1">
      <c r="A15" s="115">
        <v>2013</v>
      </c>
      <c r="B15" s="773"/>
      <c r="C15" s="182">
        <v>457733</v>
      </c>
      <c r="D15" s="182">
        <v>42793</v>
      </c>
      <c r="E15" s="182">
        <v>412359</v>
      </c>
      <c r="F15" s="182">
        <v>22006</v>
      </c>
      <c r="G15" s="182">
        <v>19852</v>
      </c>
      <c r="H15" s="182">
        <v>4227</v>
      </c>
      <c r="I15" s="182">
        <v>25522</v>
      </c>
      <c r="J15" s="182">
        <v>16560</v>
      </c>
      <c r="K15" s="182">
        <v>4244</v>
      </c>
      <c r="L15" s="182">
        <v>671</v>
      </c>
      <c r="M15" s="182">
        <v>76589</v>
      </c>
      <c r="N15" s="181">
        <v>538566</v>
      </c>
      <c r="P15" s="62"/>
      <c r="Q15" s="62"/>
    </row>
    <row r="16" spans="1:17" ht="12.6" customHeight="1">
      <c r="A16" s="28">
        <v>2014</v>
      </c>
      <c r="B16" s="773"/>
      <c r="C16" s="77">
        <v>488761</v>
      </c>
      <c r="D16" s="77">
        <v>47120</v>
      </c>
      <c r="E16" s="77">
        <v>440864</v>
      </c>
      <c r="F16" s="77">
        <v>24148</v>
      </c>
      <c r="G16" s="77">
        <v>20989</v>
      </c>
      <c r="H16" s="77">
        <v>4884</v>
      </c>
      <c r="I16" s="77">
        <v>26908</v>
      </c>
      <c r="J16" s="77">
        <v>18088</v>
      </c>
      <c r="K16" s="77">
        <v>4573</v>
      </c>
      <c r="L16" s="77">
        <v>956</v>
      </c>
      <c r="M16" s="77">
        <v>79773</v>
      </c>
      <c r="N16" s="177">
        <v>573107</v>
      </c>
      <c r="P16" s="62"/>
      <c r="Q16" s="62"/>
    </row>
    <row r="17" spans="1:17" ht="12.6" customHeight="1">
      <c r="A17" s="115">
        <v>2015</v>
      </c>
      <c r="B17" s="774"/>
      <c r="C17" s="182">
        <v>514009</v>
      </c>
      <c r="D17" s="182">
        <v>50634</v>
      </c>
      <c r="E17" s="182">
        <v>464420</v>
      </c>
      <c r="F17" s="182">
        <v>25898</v>
      </c>
      <c r="G17" s="182">
        <v>21134</v>
      </c>
      <c r="H17" s="182">
        <v>5168</v>
      </c>
      <c r="I17" s="182">
        <v>28455</v>
      </c>
      <c r="J17" s="182">
        <v>19568</v>
      </c>
      <c r="K17" s="182">
        <v>4810</v>
      </c>
      <c r="L17" s="182">
        <v>1034</v>
      </c>
      <c r="M17" s="182">
        <v>84311</v>
      </c>
      <c r="N17" s="181">
        <v>603130</v>
      </c>
      <c r="P17" s="62"/>
      <c r="Q17" s="62"/>
    </row>
    <row r="18" spans="1:17" ht="12.6" customHeight="1">
      <c r="A18" s="95" t="s">
        <v>81</v>
      </c>
      <c r="B18" s="143"/>
      <c r="C18" s="158"/>
      <c r="D18" s="158"/>
      <c r="E18" s="158"/>
      <c r="F18" s="158"/>
      <c r="G18" s="158"/>
      <c r="H18" s="158"/>
      <c r="I18" s="158"/>
      <c r="J18" s="158"/>
      <c r="K18" s="158"/>
      <c r="L18" s="158"/>
      <c r="M18" s="158"/>
      <c r="N18" s="158"/>
    </row>
    <row r="19" spans="1:17" ht="12.6" customHeight="1">
      <c r="A19" s="776" t="s">
        <v>82</v>
      </c>
      <c r="B19" s="155" t="s">
        <v>13</v>
      </c>
      <c r="C19" s="182">
        <v>9967</v>
      </c>
      <c r="D19" s="182" t="s">
        <v>151</v>
      </c>
      <c r="E19" s="182">
        <v>16066</v>
      </c>
      <c r="F19" s="182" t="s">
        <v>151</v>
      </c>
      <c r="G19" s="182">
        <v>84</v>
      </c>
      <c r="H19" s="182" t="s">
        <v>151</v>
      </c>
      <c r="I19" s="182" t="s">
        <v>83</v>
      </c>
      <c r="J19" s="182" t="s">
        <v>151</v>
      </c>
      <c r="K19" s="182">
        <v>1838</v>
      </c>
      <c r="L19" s="182" t="s">
        <v>151</v>
      </c>
      <c r="M19" s="182">
        <v>27184</v>
      </c>
      <c r="N19" s="181">
        <v>38989</v>
      </c>
    </row>
    <row r="20" spans="1:17" ht="12.6" customHeight="1">
      <c r="A20" s="777"/>
      <c r="B20" s="155" t="s">
        <v>14</v>
      </c>
      <c r="C20" s="190">
        <v>3.1074529610749972</v>
      </c>
      <c r="D20" s="190" t="s">
        <v>151</v>
      </c>
      <c r="E20" s="190">
        <v>5.5640983016097305</v>
      </c>
      <c r="F20" s="190" t="s">
        <v>151</v>
      </c>
      <c r="G20" s="190">
        <v>0.68054767884630962</v>
      </c>
      <c r="H20" s="190" t="s">
        <v>151</v>
      </c>
      <c r="I20" s="190" t="s">
        <v>83</v>
      </c>
      <c r="J20" s="190" t="s">
        <v>151</v>
      </c>
      <c r="K20" s="190">
        <v>166.93914623069935</v>
      </c>
      <c r="L20" s="190" t="s">
        <v>151</v>
      </c>
      <c r="M20" s="190">
        <v>84.622089403561191</v>
      </c>
      <c r="N20" s="191">
        <v>11.014775263440404</v>
      </c>
    </row>
    <row r="21" spans="1:17" ht="12.6" customHeight="1">
      <c r="A21" s="778" t="s">
        <v>84</v>
      </c>
      <c r="B21" s="604" t="s">
        <v>13</v>
      </c>
      <c r="C21" s="605">
        <f>C15-C8</f>
        <v>127021</v>
      </c>
      <c r="D21" s="605" t="s">
        <v>151</v>
      </c>
      <c r="E21" s="605">
        <f>E15-E8</f>
        <v>107549</v>
      </c>
      <c r="F21" s="605" t="s">
        <v>151</v>
      </c>
      <c r="G21" s="605">
        <f>G15-G8</f>
        <v>7425</v>
      </c>
      <c r="H21" s="605" t="s">
        <v>151</v>
      </c>
      <c r="I21" s="605">
        <f>I15-I8</f>
        <v>12047</v>
      </c>
      <c r="J21" s="605" t="s">
        <v>151</v>
      </c>
      <c r="K21" s="605">
        <f>K15-K8</f>
        <v>1305</v>
      </c>
      <c r="L21" s="605" t="s">
        <v>151</v>
      </c>
      <c r="M21" s="605">
        <f>M15-M8</f>
        <v>17281</v>
      </c>
      <c r="N21" s="606">
        <f>N15-N8</f>
        <v>145607</v>
      </c>
    </row>
    <row r="22" spans="1:17" ht="12.6" customHeight="1">
      <c r="A22" s="779"/>
      <c r="B22" s="607" t="s">
        <v>14</v>
      </c>
      <c r="C22" s="608">
        <f>C21*100/C8</f>
        <v>38.408343211011392</v>
      </c>
      <c r="D22" s="608" t="s">
        <v>151</v>
      </c>
      <c r="E22" s="608">
        <f>E21*100/E8</f>
        <v>35.28394737705456</v>
      </c>
      <c r="F22" s="608" t="s">
        <v>151</v>
      </c>
      <c r="G22" s="608">
        <f>G21*100/G8</f>
        <v>59.748933773235699</v>
      </c>
      <c r="H22" s="608" t="s">
        <v>151</v>
      </c>
      <c r="I22" s="608">
        <f>I21*100/I8</f>
        <v>89.402597402597408</v>
      </c>
      <c r="J22" s="608" t="s">
        <v>151</v>
      </c>
      <c r="K22" s="608">
        <f>K21*100/K8</f>
        <v>44.402858115005102</v>
      </c>
      <c r="L22" s="608" t="s">
        <v>151</v>
      </c>
      <c r="M22" s="608">
        <f>M21*100/M8</f>
        <v>29.137721723882105</v>
      </c>
      <c r="N22" s="609">
        <f>N21*100/N8</f>
        <v>37.053992910201828</v>
      </c>
    </row>
    <row r="23" spans="1:17" ht="12.6" customHeight="1">
      <c r="A23" s="776" t="s">
        <v>110</v>
      </c>
      <c r="B23" s="155" t="s">
        <v>13</v>
      </c>
      <c r="C23" s="182">
        <f>C17-C15</f>
        <v>56276</v>
      </c>
      <c r="D23" s="182">
        <f>D17-D15</f>
        <v>7841</v>
      </c>
      <c r="E23" s="182">
        <v>53343</v>
      </c>
      <c r="F23" s="182">
        <v>53343</v>
      </c>
      <c r="G23" s="182">
        <v>53343</v>
      </c>
      <c r="H23" s="182">
        <f t="shared" ref="H23:N23" si="0">H17-H15</f>
        <v>941</v>
      </c>
      <c r="I23" s="182">
        <f t="shared" si="0"/>
        <v>2933</v>
      </c>
      <c r="J23" s="182">
        <f t="shared" si="0"/>
        <v>3008</v>
      </c>
      <c r="K23" s="182">
        <f t="shared" si="0"/>
        <v>566</v>
      </c>
      <c r="L23" s="182">
        <f t="shared" si="0"/>
        <v>363</v>
      </c>
      <c r="M23" s="182">
        <f t="shared" si="0"/>
        <v>7722</v>
      </c>
      <c r="N23" s="181">
        <f t="shared" si="0"/>
        <v>64564</v>
      </c>
    </row>
    <row r="24" spans="1:17" ht="12.6" customHeight="1">
      <c r="A24" s="777"/>
      <c r="B24" s="156" t="s">
        <v>14</v>
      </c>
      <c r="C24" s="192">
        <f>C23*100/C15</f>
        <v>12.294503564304955</v>
      </c>
      <c r="D24" s="190">
        <f>D23*100/D15</f>
        <v>18.323090225036804</v>
      </c>
      <c r="E24" s="190">
        <v>12.341888568315014</v>
      </c>
      <c r="F24" s="190">
        <v>12.341888568315014</v>
      </c>
      <c r="G24" s="190">
        <v>12.341888568315014</v>
      </c>
      <c r="H24" s="190">
        <f t="shared" ref="H24:N24" si="1">H23*100/H15</f>
        <v>22.261651289330494</v>
      </c>
      <c r="I24" s="190">
        <f t="shared" si="1"/>
        <v>11.492046077893582</v>
      </c>
      <c r="J24" s="190">
        <f t="shared" si="1"/>
        <v>18.164251207729468</v>
      </c>
      <c r="K24" s="190">
        <f t="shared" si="1"/>
        <v>13.336475023562677</v>
      </c>
      <c r="L24" s="190">
        <f t="shared" si="1"/>
        <v>54.098360655737707</v>
      </c>
      <c r="M24" s="190">
        <f t="shared" si="1"/>
        <v>10.082387810259959</v>
      </c>
      <c r="N24" s="191">
        <f t="shared" si="1"/>
        <v>11.988131445356744</v>
      </c>
    </row>
    <row r="25" spans="1:17" ht="12.6" customHeight="1">
      <c r="A25" s="659" t="s">
        <v>2</v>
      </c>
      <c r="B25" s="659"/>
      <c r="C25" s="659"/>
      <c r="D25" s="659"/>
      <c r="E25" s="659"/>
      <c r="F25" s="659"/>
      <c r="G25" s="659"/>
      <c r="H25" s="659"/>
      <c r="I25" s="659"/>
      <c r="J25" s="659"/>
      <c r="K25" s="659"/>
      <c r="L25" s="659"/>
      <c r="M25" s="659"/>
      <c r="N25" s="659"/>
    </row>
    <row r="26" spans="1:17" ht="12.6" customHeight="1">
      <c r="A26" s="115">
        <v>2002</v>
      </c>
      <c r="B26" s="773" t="s">
        <v>13</v>
      </c>
      <c r="C26" s="189" t="s">
        <v>174</v>
      </c>
      <c r="D26" s="182" t="s">
        <v>151</v>
      </c>
      <c r="E26" s="182">
        <v>226408</v>
      </c>
      <c r="F26" s="182" t="s">
        <v>151</v>
      </c>
      <c r="G26" s="182">
        <v>8371</v>
      </c>
      <c r="H26" s="182" t="s">
        <v>151</v>
      </c>
      <c r="I26" s="5" t="s">
        <v>85</v>
      </c>
      <c r="J26" s="5" t="s">
        <v>151</v>
      </c>
      <c r="K26" s="182">
        <v>791</v>
      </c>
      <c r="L26" s="182" t="s">
        <v>151</v>
      </c>
      <c r="M26" s="182">
        <v>21273</v>
      </c>
      <c r="N26" s="181">
        <v>271840</v>
      </c>
    </row>
    <row r="27" spans="1:17" ht="12.6" customHeight="1">
      <c r="A27" s="28">
        <v>2006</v>
      </c>
      <c r="B27" s="773"/>
      <c r="C27" s="77">
        <v>258698</v>
      </c>
      <c r="D27" s="77" t="s">
        <v>151</v>
      </c>
      <c r="E27" s="77">
        <v>239050</v>
      </c>
      <c r="F27" s="77" t="s">
        <v>151</v>
      </c>
      <c r="G27" s="77">
        <v>9185</v>
      </c>
      <c r="H27" s="77" t="s">
        <v>151</v>
      </c>
      <c r="I27" s="77">
        <v>10463</v>
      </c>
      <c r="J27" s="77" t="s">
        <v>151</v>
      </c>
      <c r="K27" s="77">
        <v>2176</v>
      </c>
      <c r="L27" s="77" t="s">
        <v>151</v>
      </c>
      <c r="M27" s="77">
        <v>46041</v>
      </c>
      <c r="N27" s="177">
        <v>306915</v>
      </c>
    </row>
    <row r="28" spans="1:17" ht="12.6" customHeight="1">
      <c r="A28" s="115">
        <v>2007</v>
      </c>
      <c r="B28" s="773"/>
      <c r="C28" s="182">
        <v>266445</v>
      </c>
      <c r="D28" s="182" t="s">
        <v>151</v>
      </c>
      <c r="E28" s="182">
        <v>245701</v>
      </c>
      <c r="F28" s="182" t="s">
        <v>151</v>
      </c>
      <c r="G28" s="182">
        <v>10017</v>
      </c>
      <c r="H28" s="182" t="s">
        <v>151</v>
      </c>
      <c r="I28" s="182">
        <v>10727</v>
      </c>
      <c r="J28" s="182" t="s">
        <v>151</v>
      </c>
      <c r="K28" s="182">
        <v>2275</v>
      </c>
      <c r="L28" s="182" t="s">
        <v>151</v>
      </c>
      <c r="M28" s="182">
        <v>45874</v>
      </c>
      <c r="N28" s="181">
        <v>314594</v>
      </c>
    </row>
    <row r="29" spans="1:17" ht="12.6" customHeight="1">
      <c r="A29" s="28">
        <v>2008</v>
      </c>
      <c r="B29" s="773"/>
      <c r="C29" s="77">
        <v>280234</v>
      </c>
      <c r="D29" s="77" t="s">
        <v>151</v>
      </c>
      <c r="E29" s="77">
        <v>257353</v>
      </c>
      <c r="F29" s="77" t="s">
        <v>151</v>
      </c>
      <c r="G29" s="77">
        <v>11717</v>
      </c>
      <c r="H29" s="77" t="s">
        <v>151</v>
      </c>
      <c r="I29" s="77">
        <v>11164</v>
      </c>
      <c r="J29" s="77" t="s">
        <v>151</v>
      </c>
      <c r="K29" s="77">
        <v>2537</v>
      </c>
      <c r="L29" s="77" t="s">
        <v>151</v>
      </c>
      <c r="M29" s="77">
        <v>47616</v>
      </c>
      <c r="N29" s="177">
        <v>330387</v>
      </c>
    </row>
    <row r="30" spans="1:17" ht="12.6" customHeight="1">
      <c r="A30" s="115">
        <v>2009</v>
      </c>
      <c r="B30" s="773"/>
      <c r="C30" s="182">
        <v>295305</v>
      </c>
      <c r="D30" s="182" t="s">
        <v>151</v>
      </c>
      <c r="E30" s="182">
        <v>271674</v>
      </c>
      <c r="F30" s="182" t="s">
        <v>151</v>
      </c>
      <c r="G30" s="182">
        <v>11957</v>
      </c>
      <c r="H30" s="182" t="s">
        <v>151</v>
      </c>
      <c r="I30" s="182">
        <v>11674</v>
      </c>
      <c r="J30" s="182" t="s">
        <v>151</v>
      </c>
      <c r="K30" s="182">
        <v>2795</v>
      </c>
      <c r="L30" s="182" t="s">
        <v>151</v>
      </c>
      <c r="M30" s="182">
        <v>49991</v>
      </c>
      <c r="N30" s="181">
        <v>348091</v>
      </c>
    </row>
    <row r="31" spans="1:17" ht="12.6" customHeight="1">
      <c r="A31" s="28">
        <v>2010</v>
      </c>
      <c r="B31" s="773"/>
      <c r="C31" s="77">
        <v>311276</v>
      </c>
      <c r="D31" s="77" t="s">
        <v>151</v>
      </c>
      <c r="E31" s="77">
        <v>286191</v>
      </c>
      <c r="F31" s="77" t="s">
        <v>151</v>
      </c>
      <c r="G31" s="77">
        <v>12964</v>
      </c>
      <c r="H31" s="77" t="s">
        <v>151</v>
      </c>
      <c r="I31" s="77">
        <v>12121</v>
      </c>
      <c r="J31" s="77" t="s">
        <v>151</v>
      </c>
      <c r="K31" s="77">
        <v>2921</v>
      </c>
      <c r="L31" s="77" t="s">
        <v>151</v>
      </c>
      <c r="M31" s="77">
        <v>51387</v>
      </c>
      <c r="N31" s="177">
        <v>365584</v>
      </c>
    </row>
    <row r="32" spans="1:17" ht="12.6" customHeight="1">
      <c r="A32" s="115">
        <v>2011</v>
      </c>
      <c r="B32" s="773"/>
      <c r="C32" s="182">
        <v>322023</v>
      </c>
      <c r="D32" s="182">
        <v>22891</v>
      </c>
      <c r="E32" s="182">
        <v>290975</v>
      </c>
      <c r="F32" s="182">
        <v>12761</v>
      </c>
      <c r="G32" s="182">
        <v>12384</v>
      </c>
      <c r="H32" s="182">
        <v>1371</v>
      </c>
      <c r="I32" s="182">
        <v>18664</v>
      </c>
      <c r="J32" s="182">
        <v>8759</v>
      </c>
      <c r="K32" s="182">
        <v>2947</v>
      </c>
      <c r="L32" s="181">
        <v>361</v>
      </c>
      <c r="M32" s="181">
        <v>51909</v>
      </c>
      <c r="N32" s="181">
        <v>376879</v>
      </c>
    </row>
    <row r="33" spans="1:15" ht="12.6" customHeight="1">
      <c r="A33" s="28">
        <v>2012</v>
      </c>
      <c r="B33" s="773"/>
      <c r="C33" s="77">
        <v>340701</v>
      </c>
      <c r="D33" s="77">
        <v>27784</v>
      </c>
      <c r="E33" s="77">
        <v>308270</v>
      </c>
      <c r="F33" s="77">
        <v>15058</v>
      </c>
      <c r="G33" s="77">
        <v>13036</v>
      </c>
      <c r="H33" s="77">
        <v>1947</v>
      </c>
      <c r="I33" s="77">
        <v>19395</v>
      </c>
      <c r="J33" s="77">
        <v>10779</v>
      </c>
      <c r="K33" s="77">
        <v>2996</v>
      </c>
      <c r="L33" s="77">
        <v>453</v>
      </c>
      <c r="M33" s="77">
        <v>57457</v>
      </c>
      <c r="N33" s="177">
        <v>401154</v>
      </c>
    </row>
    <row r="34" spans="1:15" ht="12.6" customHeight="1">
      <c r="A34" s="115">
        <v>2013</v>
      </c>
      <c r="B34" s="773"/>
      <c r="C34" s="182">
        <v>363181</v>
      </c>
      <c r="D34" s="182">
        <v>34696</v>
      </c>
      <c r="E34" s="182">
        <v>327982</v>
      </c>
      <c r="F34" s="182">
        <v>18639</v>
      </c>
      <c r="G34" s="182">
        <v>15372</v>
      </c>
      <c r="H34" s="182">
        <v>2886</v>
      </c>
      <c r="I34" s="182">
        <v>19827</v>
      </c>
      <c r="J34" s="182">
        <v>13171</v>
      </c>
      <c r="K34" s="182">
        <v>3297</v>
      </c>
      <c r="L34" s="182">
        <v>540</v>
      </c>
      <c r="M34" s="182">
        <v>60402</v>
      </c>
      <c r="N34" s="181">
        <v>426880</v>
      </c>
    </row>
    <row r="35" spans="1:15" ht="12.6" customHeight="1">
      <c r="A35" s="28">
        <v>2014</v>
      </c>
      <c r="B35" s="773"/>
      <c r="C35" s="77">
        <v>389391</v>
      </c>
      <c r="D35" s="77">
        <v>38137</v>
      </c>
      <c r="E35" s="77">
        <v>352273</v>
      </c>
      <c r="F35" s="77">
        <v>20393</v>
      </c>
      <c r="G35" s="77">
        <v>16175</v>
      </c>
      <c r="H35" s="77">
        <v>3330</v>
      </c>
      <c r="I35" s="77">
        <v>20943</v>
      </c>
      <c r="J35" s="77">
        <v>14414</v>
      </c>
      <c r="K35" s="77">
        <v>3477</v>
      </c>
      <c r="L35" s="77">
        <v>744</v>
      </c>
      <c r="M35" s="77">
        <v>63528</v>
      </c>
      <c r="N35" s="177">
        <v>456396</v>
      </c>
    </row>
    <row r="36" spans="1:15" ht="12.6" customHeight="1">
      <c r="A36" s="115">
        <v>2015</v>
      </c>
      <c r="B36" s="774"/>
      <c r="C36" s="182">
        <v>411763</v>
      </c>
      <c r="D36" s="182">
        <v>41054</v>
      </c>
      <c r="E36" s="182">
        <v>373629</v>
      </c>
      <c r="F36" s="182">
        <v>21852</v>
      </c>
      <c r="G36" s="182">
        <v>15903</v>
      </c>
      <c r="H36" s="182">
        <v>3350</v>
      </c>
      <c r="I36" s="182">
        <v>22231</v>
      </c>
      <c r="J36" s="182">
        <v>15852</v>
      </c>
      <c r="K36" s="182">
        <v>3712</v>
      </c>
      <c r="L36" s="182">
        <v>814</v>
      </c>
      <c r="M36" s="182">
        <v>67966</v>
      </c>
      <c r="N36" s="181">
        <v>483441</v>
      </c>
    </row>
    <row r="37" spans="1:15" ht="12.6" customHeight="1">
      <c r="A37" s="775" t="s">
        <v>81</v>
      </c>
      <c r="B37" s="775"/>
      <c r="C37" s="158"/>
      <c r="D37" s="158"/>
      <c r="E37" s="158"/>
      <c r="F37" s="158"/>
      <c r="G37" s="158"/>
      <c r="H37" s="158"/>
      <c r="I37" s="158"/>
      <c r="J37" s="158"/>
      <c r="K37" s="158"/>
      <c r="L37" s="158"/>
      <c r="M37" s="158"/>
      <c r="N37" s="158"/>
    </row>
    <row r="38" spans="1:15" ht="12.6" customHeight="1">
      <c r="A38" s="776" t="s">
        <v>82</v>
      </c>
      <c r="B38" s="155" t="s">
        <v>13</v>
      </c>
      <c r="C38" s="182">
        <v>8922</v>
      </c>
      <c r="D38" s="182" t="s">
        <v>151</v>
      </c>
      <c r="E38" s="182">
        <v>12642</v>
      </c>
      <c r="F38" s="182" t="s">
        <v>151</v>
      </c>
      <c r="G38" s="182">
        <v>814</v>
      </c>
      <c r="H38" s="182" t="s">
        <v>151</v>
      </c>
      <c r="I38" s="182" t="s">
        <v>83</v>
      </c>
      <c r="J38" s="182" t="s">
        <v>151</v>
      </c>
      <c r="K38" s="182">
        <v>1385</v>
      </c>
      <c r="L38" s="182" t="s">
        <v>151</v>
      </c>
      <c r="M38" s="182">
        <v>24768</v>
      </c>
      <c r="N38" s="181">
        <v>35075</v>
      </c>
    </row>
    <row r="39" spans="1:15" ht="12.6" customHeight="1">
      <c r="A39" s="777"/>
      <c r="B39" s="155" t="s">
        <v>14</v>
      </c>
      <c r="C39" s="190">
        <v>3.5720005124591636</v>
      </c>
      <c r="D39" s="190" t="s">
        <v>151</v>
      </c>
      <c r="E39" s="190">
        <v>5.5837249567153098</v>
      </c>
      <c r="F39" s="190" t="s">
        <v>151</v>
      </c>
      <c r="G39" s="190">
        <v>9.7240473061760841</v>
      </c>
      <c r="H39" s="190" t="s">
        <v>151</v>
      </c>
      <c r="I39" s="190" t="s">
        <v>83</v>
      </c>
      <c r="J39" s="190" t="s">
        <v>151</v>
      </c>
      <c r="K39" s="190">
        <v>175.09481668773702</v>
      </c>
      <c r="L39" s="190" t="s">
        <v>151</v>
      </c>
      <c r="M39" s="190">
        <v>116.42927654773656</v>
      </c>
      <c r="N39" s="191">
        <v>12.90281047675103</v>
      </c>
    </row>
    <row r="40" spans="1:15" ht="12.6" customHeight="1">
      <c r="A40" s="778" t="s">
        <v>84</v>
      </c>
      <c r="B40" s="604" t="s">
        <v>13</v>
      </c>
      <c r="C40" s="605">
        <f>C34-C27</f>
        <v>104483</v>
      </c>
      <c r="D40" s="605" t="s">
        <v>151</v>
      </c>
      <c r="E40" s="605">
        <f>E34-E27</f>
        <v>88932</v>
      </c>
      <c r="F40" s="605" t="s">
        <v>151</v>
      </c>
      <c r="G40" s="605">
        <f>G34-G27</f>
        <v>6187</v>
      </c>
      <c r="H40" s="605" t="s">
        <v>151</v>
      </c>
      <c r="I40" s="605">
        <f>I34-I27</f>
        <v>9364</v>
      </c>
      <c r="J40" s="605" t="s">
        <v>151</v>
      </c>
      <c r="K40" s="605">
        <f>K34-K27</f>
        <v>1121</v>
      </c>
      <c r="L40" s="605" t="s">
        <v>151</v>
      </c>
      <c r="M40" s="605">
        <f>M34-M27</f>
        <v>14361</v>
      </c>
      <c r="N40" s="606">
        <f>N34-N27</f>
        <v>119965</v>
      </c>
    </row>
    <row r="41" spans="1:15" ht="12.6" customHeight="1">
      <c r="A41" s="779"/>
      <c r="B41" s="607" t="s">
        <v>14</v>
      </c>
      <c r="C41" s="608">
        <f>C40*100/C27</f>
        <v>40.388020007885643</v>
      </c>
      <c r="D41" s="608" t="s">
        <v>151</v>
      </c>
      <c r="E41" s="608">
        <f>E40*100/E27</f>
        <v>37.202258941644004</v>
      </c>
      <c r="F41" s="608" t="s">
        <v>151</v>
      </c>
      <c r="G41" s="608">
        <f>G40*100/G27</f>
        <v>67.359825802939582</v>
      </c>
      <c r="H41" s="608" t="s">
        <v>151</v>
      </c>
      <c r="I41" s="608">
        <f>I40*100/I27</f>
        <v>89.496320367007556</v>
      </c>
      <c r="J41" s="608" t="s">
        <v>151</v>
      </c>
      <c r="K41" s="608">
        <f>K40*100/K27</f>
        <v>51.516544117647058</v>
      </c>
      <c r="L41" s="608" t="s">
        <v>151</v>
      </c>
      <c r="M41" s="608">
        <f>M40*100/M27</f>
        <v>31.191763862644166</v>
      </c>
      <c r="N41" s="609">
        <f>N40*100/N27</f>
        <v>39.087369467116304</v>
      </c>
    </row>
    <row r="42" spans="1:15" ht="12.6" customHeight="1">
      <c r="A42" s="776" t="s">
        <v>110</v>
      </c>
      <c r="B42" s="155" t="s">
        <v>13</v>
      </c>
      <c r="C42" s="182">
        <f>C36-C34</f>
        <v>48582</v>
      </c>
      <c r="D42" s="182">
        <f>D36-D34</f>
        <v>6358</v>
      </c>
      <c r="E42" s="182">
        <v>53343</v>
      </c>
      <c r="F42" s="182">
        <v>53343</v>
      </c>
      <c r="G42" s="182">
        <v>53343</v>
      </c>
      <c r="H42" s="182">
        <f t="shared" ref="H42:N42" si="2">H36-H34</f>
        <v>464</v>
      </c>
      <c r="I42" s="182">
        <f t="shared" si="2"/>
        <v>2404</v>
      </c>
      <c r="J42" s="182">
        <f t="shared" si="2"/>
        <v>2681</v>
      </c>
      <c r="K42" s="182">
        <f t="shared" si="2"/>
        <v>415</v>
      </c>
      <c r="L42" s="182">
        <f t="shared" si="2"/>
        <v>274</v>
      </c>
      <c r="M42" s="182">
        <f t="shared" si="2"/>
        <v>7564</v>
      </c>
      <c r="N42" s="181">
        <f t="shared" si="2"/>
        <v>56561</v>
      </c>
    </row>
    <row r="43" spans="1:15" ht="12.6" customHeight="1">
      <c r="A43" s="777"/>
      <c r="B43" s="156" t="s">
        <v>14</v>
      </c>
      <c r="C43" s="192">
        <f>C42*100/C34</f>
        <v>13.376801099176443</v>
      </c>
      <c r="D43" s="190">
        <f>D42*100/D34</f>
        <v>18.324878948581969</v>
      </c>
      <c r="E43" s="190">
        <v>12.341888568315014</v>
      </c>
      <c r="F43" s="190">
        <v>12.341888568315014</v>
      </c>
      <c r="G43" s="190">
        <v>12.341888568315014</v>
      </c>
      <c r="H43" s="190">
        <f t="shared" ref="H43:N43" si="3">H42*100/H34</f>
        <v>16.077616077616078</v>
      </c>
      <c r="I43" s="190">
        <f t="shared" si="3"/>
        <v>12.124880213849801</v>
      </c>
      <c r="J43" s="190">
        <f t="shared" si="3"/>
        <v>20.355326095209172</v>
      </c>
      <c r="K43" s="190">
        <f t="shared" si="3"/>
        <v>12.587200485289657</v>
      </c>
      <c r="L43" s="190">
        <f t="shared" si="3"/>
        <v>50.74074074074074</v>
      </c>
      <c r="M43" s="190">
        <f t="shared" si="3"/>
        <v>12.522764146882553</v>
      </c>
      <c r="N43" s="191">
        <f t="shared" si="3"/>
        <v>13.249859445277361</v>
      </c>
      <c r="O43" s="75"/>
    </row>
    <row r="44" spans="1:15" ht="12.6" customHeight="1">
      <c r="A44" s="659" t="s">
        <v>3</v>
      </c>
      <c r="B44" s="659"/>
      <c r="C44" s="659"/>
      <c r="D44" s="659"/>
      <c r="E44" s="659"/>
      <c r="F44" s="659"/>
      <c r="G44" s="659"/>
      <c r="H44" s="659"/>
      <c r="I44" s="659"/>
      <c r="J44" s="659"/>
      <c r="K44" s="659"/>
      <c r="L44" s="659"/>
      <c r="M44" s="659"/>
      <c r="N44" s="659"/>
    </row>
    <row r="45" spans="1:15" ht="12.6" customHeight="1">
      <c r="A45" s="115">
        <v>2002</v>
      </c>
      <c r="B45" s="773" t="s">
        <v>13</v>
      </c>
      <c r="C45" s="189" t="s">
        <v>175</v>
      </c>
      <c r="D45" s="182" t="s">
        <v>151</v>
      </c>
      <c r="E45" s="182">
        <v>62336</v>
      </c>
      <c r="F45" s="182" t="s">
        <v>151</v>
      </c>
      <c r="G45" s="182">
        <v>3972</v>
      </c>
      <c r="H45" s="182" t="s">
        <v>151</v>
      </c>
      <c r="I45" s="5" t="s">
        <v>86</v>
      </c>
      <c r="J45" s="5" t="s">
        <v>151</v>
      </c>
      <c r="K45" s="182">
        <v>221</v>
      </c>
      <c r="L45" s="182" t="s">
        <v>151</v>
      </c>
      <c r="M45" s="182">
        <v>7592</v>
      </c>
      <c r="N45" s="181">
        <v>77414</v>
      </c>
    </row>
    <row r="46" spans="1:15" ht="12.6" customHeight="1">
      <c r="A46" s="28">
        <v>2006</v>
      </c>
      <c r="B46" s="773"/>
      <c r="C46" s="77">
        <v>72014</v>
      </c>
      <c r="D46" s="77" t="s">
        <v>151</v>
      </c>
      <c r="E46" s="77">
        <v>65760</v>
      </c>
      <c r="F46" s="77" t="s">
        <v>151</v>
      </c>
      <c r="G46" s="77">
        <v>3242</v>
      </c>
      <c r="H46" s="77" t="s">
        <v>151</v>
      </c>
      <c r="I46" s="77">
        <v>3012</v>
      </c>
      <c r="J46" s="77" t="s">
        <v>151</v>
      </c>
      <c r="K46" s="77">
        <v>763</v>
      </c>
      <c r="L46" s="77" t="s">
        <v>151</v>
      </c>
      <c r="M46" s="77">
        <v>13267</v>
      </c>
      <c r="N46" s="177">
        <v>86044</v>
      </c>
    </row>
    <row r="47" spans="1:15" ht="12.6" customHeight="1">
      <c r="A47" s="115">
        <v>2007</v>
      </c>
      <c r="B47" s="773"/>
      <c r="C47" s="182">
        <v>73401</v>
      </c>
      <c r="D47" s="182" t="s">
        <v>151</v>
      </c>
      <c r="E47" s="182">
        <v>67593</v>
      </c>
      <c r="F47" s="182" t="s">
        <v>151</v>
      </c>
      <c r="G47" s="182">
        <v>2999</v>
      </c>
      <c r="H47" s="182" t="s">
        <v>151</v>
      </c>
      <c r="I47" s="182">
        <v>2809</v>
      </c>
      <c r="J47" s="182" t="s">
        <v>151</v>
      </c>
      <c r="K47" s="182">
        <v>782</v>
      </c>
      <c r="L47" s="182" t="s">
        <v>151</v>
      </c>
      <c r="M47" s="182">
        <v>13501</v>
      </c>
      <c r="N47" s="181">
        <v>87684</v>
      </c>
    </row>
    <row r="48" spans="1:15" ht="12.6" customHeight="1">
      <c r="A48" s="28">
        <v>2008</v>
      </c>
      <c r="B48" s="773"/>
      <c r="C48" s="77">
        <v>75094</v>
      </c>
      <c r="D48" s="77" t="s">
        <v>151</v>
      </c>
      <c r="E48" s="77">
        <v>68681</v>
      </c>
      <c r="F48" s="77" t="s">
        <v>151</v>
      </c>
      <c r="G48" s="77">
        <v>3576</v>
      </c>
      <c r="H48" s="77" t="s">
        <v>151</v>
      </c>
      <c r="I48" s="77">
        <v>2837</v>
      </c>
      <c r="J48" s="77" t="s">
        <v>151</v>
      </c>
      <c r="K48" s="77">
        <v>734</v>
      </c>
      <c r="L48" s="77" t="s">
        <v>151</v>
      </c>
      <c r="M48" s="77">
        <v>12680</v>
      </c>
      <c r="N48" s="177">
        <v>88508</v>
      </c>
    </row>
    <row r="49" spans="1:15" ht="12.6" customHeight="1">
      <c r="A49" s="115">
        <v>2009</v>
      </c>
      <c r="B49" s="773"/>
      <c r="C49" s="182">
        <v>78647</v>
      </c>
      <c r="D49" s="182" t="s">
        <v>151</v>
      </c>
      <c r="E49" s="182">
        <v>72150</v>
      </c>
      <c r="F49" s="182" t="s">
        <v>151</v>
      </c>
      <c r="G49" s="182">
        <v>3673</v>
      </c>
      <c r="H49" s="182" t="s">
        <v>151</v>
      </c>
      <c r="I49" s="182">
        <v>2824</v>
      </c>
      <c r="J49" s="182" t="s">
        <v>151</v>
      </c>
      <c r="K49" s="182">
        <v>826</v>
      </c>
      <c r="L49" s="182" t="s">
        <v>151</v>
      </c>
      <c r="M49" s="182">
        <v>13235</v>
      </c>
      <c r="N49" s="181">
        <v>92708</v>
      </c>
    </row>
    <row r="50" spans="1:15" ht="12.6" customHeight="1">
      <c r="A50" s="28">
        <v>2010</v>
      </c>
      <c r="B50" s="773"/>
      <c r="C50" s="77">
        <v>82698</v>
      </c>
      <c r="D50" s="77" t="s">
        <v>151</v>
      </c>
      <c r="E50" s="77">
        <v>75933</v>
      </c>
      <c r="F50" s="77" t="s">
        <v>151</v>
      </c>
      <c r="G50" s="77">
        <v>3918</v>
      </c>
      <c r="H50" s="77" t="s">
        <v>151</v>
      </c>
      <c r="I50" s="77">
        <v>2847</v>
      </c>
      <c r="J50" s="77" t="s">
        <v>151</v>
      </c>
      <c r="K50" s="77">
        <v>858</v>
      </c>
      <c r="L50" s="77" t="s">
        <v>151</v>
      </c>
      <c r="M50" s="77">
        <v>14875</v>
      </c>
      <c r="N50" s="177">
        <v>98431</v>
      </c>
    </row>
    <row r="51" spans="1:15" ht="12.6" customHeight="1">
      <c r="A51" s="115">
        <v>2011</v>
      </c>
      <c r="B51" s="773"/>
      <c r="C51" s="182">
        <v>85583</v>
      </c>
      <c r="D51" s="182">
        <v>5725</v>
      </c>
      <c r="E51" s="182">
        <v>76747</v>
      </c>
      <c r="F51" s="182">
        <v>2512</v>
      </c>
      <c r="G51" s="182">
        <v>3713</v>
      </c>
      <c r="H51" s="182">
        <v>490</v>
      </c>
      <c r="I51" s="182">
        <v>5123</v>
      </c>
      <c r="J51" s="182">
        <v>2723</v>
      </c>
      <c r="K51" s="182">
        <v>807</v>
      </c>
      <c r="L51" s="182">
        <v>114</v>
      </c>
      <c r="M51" s="182">
        <v>14864</v>
      </c>
      <c r="N51" s="181">
        <v>101254</v>
      </c>
    </row>
    <row r="52" spans="1:15" ht="12.6" customHeight="1">
      <c r="A52" s="28">
        <v>2012</v>
      </c>
      <c r="B52" s="773"/>
      <c r="C52" s="77">
        <v>90613</v>
      </c>
      <c r="D52" s="77">
        <v>6337</v>
      </c>
      <c r="E52" s="77">
        <v>80861</v>
      </c>
      <c r="F52" s="77">
        <v>2746</v>
      </c>
      <c r="G52" s="77">
        <v>4148</v>
      </c>
      <c r="H52" s="77">
        <v>663</v>
      </c>
      <c r="I52" s="77">
        <v>5604</v>
      </c>
      <c r="J52" s="77">
        <v>2928</v>
      </c>
      <c r="K52" s="77">
        <v>892</v>
      </c>
      <c r="L52" s="77">
        <v>108</v>
      </c>
      <c r="M52" s="77">
        <v>15362</v>
      </c>
      <c r="N52" s="177">
        <v>106867</v>
      </c>
    </row>
    <row r="53" spans="1:15" ht="12.6" customHeight="1">
      <c r="A53" s="115">
        <v>2013</v>
      </c>
      <c r="B53" s="773"/>
      <c r="C53" s="182">
        <v>94552</v>
      </c>
      <c r="D53" s="182">
        <v>8097</v>
      </c>
      <c r="E53" s="182">
        <v>84377</v>
      </c>
      <c r="F53" s="182">
        <v>3367</v>
      </c>
      <c r="G53" s="182">
        <v>4480</v>
      </c>
      <c r="H53" s="182">
        <v>1341</v>
      </c>
      <c r="I53" s="182">
        <v>5695</v>
      </c>
      <c r="J53" s="182">
        <v>3389</v>
      </c>
      <c r="K53" s="182">
        <v>947</v>
      </c>
      <c r="L53" s="182">
        <v>131</v>
      </c>
      <c r="M53" s="182">
        <v>16187</v>
      </c>
      <c r="N53" s="181">
        <v>111686</v>
      </c>
    </row>
    <row r="54" spans="1:15" ht="12.6" customHeight="1">
      <c r="A54" s="28">
        <v>2014</v>
      </c>
      <c r="B54" s="773"/>
      <c r="C54" s="77">
        <v>101570</v>
      </c>
      <c r="D54" s="77">
        <v>8983</v>
      </c>
      <c r="E54" s="77">
        <v>90791</v>
      </c>
      <c r="F54" s="77">
        <v>3755</v>
      </c>
      <c r="G54" s="77">
        <v>4814</v>
      </c>
      <c r="H54" s="77">
        <v>1554</v>
      </c>
      <c r="I54" s="77">
        <v>5965</v>
      </c>
      <c r="J54" s="77">
        <v>3674</v>
      </c>
      <c r="K54" s="77">
        <v>1096</v>
      </c>
      <c r="L54" s="77">
        <v>212</v>
      </c>
      <c r="M54" s="77">
        <v>16245</v>
      </c>
      <c r="N54" s="177">
        <v>116711</v>
      </c>
    </row>
    <row r="55" spans="1:15" ht="12.6" customHeight="1">
      <c r="A55" s="115">
        <v>2015</v>
      </c>
      <c r="B55" s="774"/>
      <c r="C55" s="182">
        <v>102246</v>
      </c>
      <c r="D55" s="182">
        <v>9580</v>
      </c>
      <c r="E55" s="182">
        <v>90791</v>
      </c>
      <c r="F55" s="182">
        <v>4046</v>
      </c>
      <c r="G55" s="182">
        <v>5231</v>
      </c>
      <c r="H55" s="182">
        <v>1818</v>
      </c>
      <c r="I55" s="182">
        <v>6224</v>
      </c>
      <c r="J55" s="182">
        <v>3716</v>
      </c>
      <c r="K55" s="182">
        <v>1098</v>
      </c>
      <c r="L55" s="182">
        <v>220</v>
      </c>
      <c r="M55" s="182">
        <v>16345</v>
      </c>
      <c r="N55" s="181">
        <v>119689</v>
      </c>
    </row>
    <row r="56" spans="1:15" ht="12.6" customHeight="1">
      <c r="A56" s="775" t="s">
        <v>81</v>
      </c>
      <c r="B56" s="775"/>
      <c r="C56" s="775"/>
      <c r="D56" s="775"/>
      <c r="E56" s="775"/>
      <c r="F56" s="775"/>
      <c r="G56" s="775"/>
      <c r="H56" s="775"/>
      <c r="I56" s="775"/>
      <c r="J56" s="775"/>
      <c r="K56" s="775"/>
      <c r="L56" s="775"/>
      <c r="M56" s="775"/>
      <c r="N56" s="775"/>
    </row>
    <row r="57" spans="1:15" ht="12.6" customHeight="1">
      <c r="A57" s="776" t="s">
        <v>82</v>
      </c>
      <c r="B57" s="155" t="s">
        <v>13</v>
      </c>
      <c r="C57" s="182">
        <v>8999</v>
      </c>
      <c r="D57" s="193" t="s">
        <v>151</v>
      </c>
      <c r="E57" s="182">
        <v>3424</v>
      </c>
      <c r="F57" s="182" t="s">
        <v>151</v>
      </c>
      <c r="G57" s="182">
        <v>-730</v>
      </c>
      <c r="H57" s="182" t="s">
        <v>151</v>
      </c>
      <c r="I57" s="182" t="s">
        <v>83</v>
      </c>
      <c r="J57" s="182" t="s">
        <v>151</v>
      </c>
      <c r="K57" s="182">
        <v>542</v>
      </c>
      <c r="L57" s="182" t="s">
        <v>151</v>
      </c>
      <c r="M57" s="182">
        <v>5675</v>
      </c>
      <c r="N57" s="181">
        <v>8630</v>
      </c>
    </row>
    <row r="58" spans="1:15" ht="12.6" customHeight="1">
      <c r="A58" s="777"/>
      <c r="B58" s="155" t="s">
        <v>14</v>
      </c>
      <c r="C58" s="190">
        <v>14.280726811076727</v>
      </c>
      <c r="D58" s="190" t="s">
        <v>151</v>
      </c>
      <c r="E58" s="190">
        <v>5.4928131416837784</v>
      </c>
      <c r="F58" s="190" t="s">
        <v>151</v>
      </c>
      <c r="G58" s="190">
        <v>-18.37865055387714</v>
      </c>
      <c r="H58" s="190" t="s">
        <v>151</v>
      </c>
      <c r="I58" s="190" t="s">
        <v>83</v>
      </c>
      <c r="J58" s="190" t="s">
        <v>151</v>
      </c>
      <c r="K58" s="190">
        <v>245.24886877828055</v>
      </c>
      <c r="L58" s="190" t="s">
        <v>151</v>
      </c>
      <c r="M58" s="190">
        <v>74.749736564805062</v>
      </c>
      <c r="N58" s="191">
        <v>11.1478543932622</v>
      </c>
    </row>
    <row r="59" spans="1:15" ht="12.6" customHeight="1">
      <c r="A59" s="778" t="s">
        <v>84</v>
      </c>
      <c r="B59" s="604" t="s">
        <v>13</v>
      </c>
      <c r="C59" s="605">
        <f>C53-C46</f>
        <v>22538</v>
      </c>
      <c r="D59" s="605" t="s">
        <v>151</v>
      </c>
      <c r="E59" s="605">
        <f>E53-E46</f>
        <v>18617</v>
      </c>
      <c r="F59" s="605" t="s">
        <v>151</v>
      </c>
      <c r="G59" s="605">
        <f>G53-G46</f>
        <v>1238</v>
      </c>
      <c r="H59" s="605" t="s">
        <v>151</v>
      </c>
      <c r="I59" s="605">
        <f>I53-I46</f>
        <v>2683</v>
      </c>
      <c r="J59" s="605" t="s">
        <v>151</v>
      </c>
      <c r="K59" s="605">
        <f>K53-K46</f>
        <v>184</v>
      </c>
      <c r="L59" s="605" t="s">
        <v>151</v>
      </c>
      <c r="M59" s="605">
        <f>M53-M46</f>
        <v>2920</v>
      </c>
      <c r="N59" s="606">
        <f>N53-N46</f>
        <v>25642</v>
      </c>
    </row>
    <row r="60" spans="1:15" ht="12.6" customHeight="1">
      <c r="A60" s="779"/>
      <c r="B60" s="607" t="s">
        <v>14</v>
      </c>
      <c r="C60" s="608">
        <f>C59*100/C46</f>
        <v>31.296692309828643</v>
      </c>
      <c r="D60" s="608" t="s">
        <v>151</v>
      </c>
      <c r="E60" s="608">
        <f>E59*100/E46</f>
        <v>28.310523114355231</v>
      </c>
      <c r="F60" s="608" t="s">
        <v>151</v>
      </c>
      <c r="G60" s="608">
        <f>G59*100/G46</f>
        <v>38.186304750154228</v>
      </c>
      <c r="H60" s="608" t="s">
        <v>151</v>
      </c>
      <c r="I60" s="608">
        <f>I59*100/I46</f>
        <v>89.077025232403713</v>
      </c>
      <c r="J60" s="608" t="s">
        <v>151</v>
      </c>
      <c r="K60" s="608">
        <f>K59*100/K46</f>
        <v>24.115334207077325</v>
      </c>
      <c r="L60" s="608" t="s">
        <v>151</v>
      </c>
      <c r="M60" s="608">
        <f>M59*100/M46</f>
        <v>22.009497248812846</v>
      </c>
      <c r="N60" s="609">
        <f>N59*100/N46</f>
        <v>29.801032030124123</v>
      </c>
    </row>
    <row r="61" spans="1:15" ht="12.6" customHeight="1">
      <c r="A61" s="776" t="s">
        <v>110</v>
      </c>
      <c r="B61" s="155" t="s">
        <v>13</v>
      </c>
      <c r="C61" s="182">
        <f>C55-C53</f>
        <v>7694</v>
      </c>
      <c r="D61" s="182">
        <f>D55-D53</f>
        <v>1483</v>
      </c>
      <c r="E61" s="182">
        <v>53343</v>
      </c>
      <c r="F61" s="182">
        <v>53343</v>
      </c>
      <c r="G61" s="182">
        <v>53343</v>
      </c>
      <c r="H61" s="182">
        <f t="shared" ref="H61:N61" si="4">H55-H53</f>
        <v>477</v>
      </c>
      <c r="I61" s="182">
        <f t="shared" si="4"/>
        <v>529</v>
      </c>
      <c r="J61" s="182">
        <f t="shared" si="4"/>
        <v>327</v>
      </c>
      <c r="K61" s="182">
        <f t="shared" si="4"/>
        <v>151</v>
      </c>
      <c r="L61" s="182">
        <f t="shared" si="4"/>
        <v>89</v>
      </c>
      <c r="M61" s="182">
        <f t="shared" si="4"/>
        <v>158</v>
      </c>
      <c r="N61" s="181">
        <f t="shared" si="4"/>
        <v>8003</v>
      </c>
    </row>
    <row r="62" spans="1:15" ht="12.6" customHeight="1">
      <c r="A62" s="786"/>
      <c r="B62" s="156" t="s">
        <v>14</v>
      </c>
      <c r="C62" s="192">
        <f>C61*100/C53</f>
        <v>8.1373212623741438</v>
      </c>
      <c r="D62" s="192">
        <f>D61*100/D53</f>
        <v>18.315425466222056</v>
      </c>
      <c r="E62" s="192">
        <v>12.341888568315014</v>
      </c>
      <c r="F62" s="192">
        <v>12.341888568315014</v>
      </c>
      <c r="G62" s="192">
        <v>12.341888568315014</v>
      </c>
      <c r="H62" s="192">
        <f t="shared" ref="H62:N62" si="5">H61*100/H53</f>
        <v>35.570469798657719</v>
      </c>
      <c r="I62" s="192">
        <f t="shared" si="5"/>
        <v>9.2888498683055314</v>
      </c>
      <c r="J62" s="192">
        <f t="shared" si="5"/>
        <v>9.6488639716730606</v>
      </c>
      <c r="K62" s="192">
        <f t="shared" si="5"/>
        <v>15.945089757127771</v>
      </c>
      <c r="L62" s="192">
        <f t="shared" si="5"/>
        <v>67.938931297709928</v>
      </c>
      <c r="M62" s="192">
        <f t="shared" si="5"/>
        <v>0.97609192561932412</v>
      </c>
      <c r="N62" s="194">
        <f t="shared" si="5"/>
        <v>7.1656250559604606</v>
      </c>
      <c r="O62" s="52"/>
    </row>
    <row r="63" spans="1:15" ht="12.6" customHeight="1">
      <c r="A63" s="784" t="s">
        <v>157</v>
      </c>
      <c r="B63" s="784"/>
      <c r="C63" s="784"/>
      <c r="D63" s="784"/>
      <c r="E63" s="784"/>
      <c r="F63" s="784"/>
      <c r="G63" s="784"/>
      <c r="H63" s="784"/>
      <c r="I63" s="784"/>
      <c r="J63" s="784"/>
      <c r="K63" s="784"/>
      <c r="L63" s="784"/>
      <c r="M63" s="784"/>
      <c r="N63" s="784"/>
    </row>
    <row r="64" spans="1:15">
      <c r="A64" s="785" t="s">
        <v>15</v>
      </c>
      <c r="B64" s="785"/>
      <c r="C64" s="785"/>
      <c r="D64" s="785"/>
      <c r="E64" s="785"/>
      <c r="F64" s="785"/>
      <c r="G64" s="785"/>
      <c r="H64" s="785"/>
      <c r="I64" s="785"/>
      <c r="J64" s="785"/>
      <c r="K64" s="785"/>
      <c r="L64" s="785"/>
      <c r="M64" s="785"/>
      <c r="N64" s="785"/>
    </row>
    <row r="65" spans="2:4">
      <c r="B65" s="70"/>
      <c r="C65" s="70"/>
      <c r="D65" s="70"/>
    </row>
    <row r="66" spans="2:4">
      <c r="B66" s="70"/>
      <c r="C66" s="159"/>
      <c r="D66" s="70"/>
    </row>
    <row r="67" spans="2:4">
      <c r="B67" s="70"/>
      <c r="C67" s="159"/>
      <c r="D67" s="70"/>
    </row>
    <row r="68" spans="2:4">
      <c r="B68" s="70"/>
      <c r="C68" s="159"/>
      <c r="D68" s="70"/>
    </row>
  </sheetData>
  <mergeCells count="30">
    <mergeCell ref="A64:N64"/>
    <mergeCell ref="A56:N56"/>
    <mergeCell ref="A61:A62"/>
    <mergeCell ref="A57:A58"/>
    <mergeCell ref="G4:H4"/>
    <mergeCell ref="N3:N5"/>
    <mergeCell ref="A59:A60"/>
    <mergeCell ref="A44:N44"/>
    <mergeCell ref="B45:B55"/>
    <mergeCell ref="A63:N63"/>
    <mergeCell ref="A37:B37"/>
    <mergeCell ref="A38:A39"/>
    <mergeCell ref="A40:A41"/>
    <mergeCell ref="A42:A43"/>
    <mergeCell ref="I4:J4"/>
    <mergeCell ref="C3:J3"/>
    <mergeCell ref="A25:N25"/>
    <mergeCell ref="B7:B17"/>
    <mergeCell ref="A3:B5"/>
    <mergeCell ref="A21:A22"/>
    <mergeCell ref="A1:B1"/>
    <mergeCell ref="A2:N2"/>
    <mergeCell ref="B26:B36"/>
    <mergeCell ref="C4:D4"/>
    <mergeCell ref="K3:L4"/>
    <mergeCell ref="M3:M5"/>
    <mergeCell ref="E4:F4"/>
    <mergeCell ref="A6:N6"/>
    <mergeCell ref="A19:A20"/>
    <mergeCell ref="A23:A24"/>
  </mergeCells>
  <hyperlinks>
    <hyperlink ref="A1" location="Inhalt!A1" display="Zurück zum Inhalt"/>
  </hyperlinks>
  <pageMargins left="0.70866141732283472" right="0.70866141732283472" top="0.78740157480314965" bottom="0.78740157480314965" header="0.31496062992125984" footer="0.31496062992125984"/>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G37"/>
  <sheetViews>
    <sheetView workbookViewId="0"/>
  </sheetViews>
  <sheetFormatPr baseColWidth="10" defaultRowHeight="15"/>
  <cols>
    <col min="1" max="1" width="22.85546875" customWidth="1"/>
    <col min="2" max="6" width="13.28515625" style="29" customWidth="1"/>
  </cols>
  <sheetData>
    <row r="1" spans="1:7" ht="25.5" customHeight="1">
      <c r="A1" s="19" t="s">
        <v>344</v>
      </c>
    </row>
    <row r="2" spans="1:7" ht="20.100000000000001" customHeight="1">
      <c r="A2" s="646" t="s">
        <v>210</v>
      </c>
      <c r="B2" s="647"/>
      <c r="C2" s="647"/>
      <c r="D2" s="647"/>
      <c r="E2" s="647"/>
      <c r="F2" s="647"/>
    </row>
    <row r="3" spans="1:7" ht="24.95" customHeight="1">
      <c r="A3" s="648" t="s">
        <v>0</v>
      </c>
      <c r="B3" s="651" t="s">
        <v>258</v>
      </c>
      <c r="C3" s="652"/>
      <c r="D3" s="651" t="s">
        <v>267</v>
      </c>
      <c r="E3" s="653"/>
      <c r="F3" s="652"/>
      <c r="G3" s="75"/>
    </row>
    <row r="4" spans="1:7" ht="12.6" customHeight="1">
      <c r="A4" s="649"/>
      <c r="B4" s="654" t="s">
        <v>88</v>
      </c>
      <c r="C4" s="656" t="s">
        <v>89</v>
      </c>
      <c r="D4" s="654" t="s">
        <v>92</v>
      </c>
      <c r="E4" s="658" t="s">
        <v>93</v>
      </c>
      <c r="F4" s="657"/>
      <c r="G4" s="75"/>
    </row>
    <row r="5" spans="1:7" ht="36" customHeight="1">
      <c r="A5" s="649"/>
      <c r="B5" s="655"/>
      <c r="C5" s="657"/>
      <c r="D5" s="655"/>
      <c r="E5" s="153" t="s">
        <v>4</v>
      </c>
      <c r="F5" s="153" t="s">
        <v>5</v>
      </c>
      <c r="G5" s="75"/>
    </row>
    <row r="6" spans="1:7" ht="12.6" customHeight="1">
      <c r="A6" s="650"/>
      <c r="B6" s="637" t="s">
        <v>6</v>
      </c>
      <c r="C6" s="637"/>
      <c r="D6" s="637"/>
      <c r="E6" s="637"/>
      <c r="F6" s="637"/>
      <c r="G6" s="75"/>
    </row>
    <row r="7" spans="1:7" ht="12.6" customHeight="1">
      <c r="A7" s="14" t="s">
        <v>1</v>
      </c>
      <c r="B7" s="299">
        <v>4.05</v>
      </c>
      <c r="C7" s="300">
        <v>4.1985645933014357</v>
      </c>
      <c r="D7" s="301">
        <v>6.3375000000000004</v>
      </c>
      <c r="E7" s="302">
        <v>7.9289611791876391</v>
      </c>
      <c r="F7" s="303">
        <v>7.2841565509367072</v>
      </c>
    </row>
    <row r="8" spans="1:7" ht="12.6" customHeight="1">
      <c r="A8" s="92" t="s">
        <v>2</v>
      </c>
      <c r="B8" s="304">
        <v>3.3749999999999996</v>
      </c>
      <c r="C8" s="304">
        <v>3.7347457627118645</v>
      </c>
      <c r="D8" s="305">
        <v>5.7758152173913038</v>
      </c>
      <c r="E8" s="306">
        <v>7.7301790281329925</v>
      </c>
      <c r="F8" s="307">
        <v>7.1371274509803921</v>
      </c>
    </row>
    <row r="9" spans="1:7" ht="12.6" customHeight="1">
      <c r="A9" s="33" t="s">
        <v>3</v>
      </c>
      <c r="B9" s="308">
        <v>5.7605933960308331</v>
      </c>
      <c r="C9" s="308">
        <v>7.1050968078104439</v>
      </c>
      <c r="D9" s="309">
        <v>8.9142857142857146</v>
      </c>
      <c r="E9" s="310">
        <v>11.028458213256483</v>
      </c>
      <c r="F9" s="311">
        <v>9.580864242248623</v>
      </c>
    </row>
    <row r="10" spans="1:7" ht="12.6" customHeight="1">
      <c r="A10" s="92" t="s">
        <v>19</v>
      </c>
      <c r="B10" s="312">
        <v>2.8597043332535312</v>
      </c>
      <c r="C10" s="313">
        <v>3.1378991956406366</v>
      </c>
      <c r="D10" s="305">
        <v>5.1725096163643771</v>
      </c>
      <c r="E10" s="306">
        <v>7.1460717500321458</v>
      </c>
      <c r="F10" s="307">
        <v>6.5670103092783503</v>
      </c>
    </row>
    <row r="11" spans="1:7" ht="12.6" customHeight="1">
      <c r="A11" s="17" t="s">
        <v>20</v>
      </c>
      <c r="B11" s="314">
        <v>3.5890814558058923</v>
      </c>
      <c r="C11" s="315">
        <v>3.7655172413793103</v>
      </c>
      <c r="D11" s="316">
        <v>6.7664765906362554</v>
      </c>
      <c r="E11" s="317">
        <v>8.262224108658744</v>
      </c>
      <c r="F11" s="318">
        <v>7.91161616161616</v>
      </c>
    </row>
    <row r="12" spans="1:7" ht="12.6" customHeight="1">
      <c r="A12" s="92" t="s">
        <v>61</v>
      </c>
      <c r="B12" s="312">
        <v>5.4707401032702236</v>
      </c>
      <c r="C12" s="313">
        <v>5.9988170347003154</v>
      </c>
      <c r="D12" s="305">
        <v>7.3666666666666663</v>
      </c>
      <c r="E12" s="306">
        <v>8.6858283002588443</v>
      </c>
      <c r="F12" s="307">
        <v>8.237068965517242</v>
      </c>
    </row>
    <row r="13" spans="1:7" ht="12.6" customHeight="1">
      <c r="A13" s="17" t="s">
        <v>23</v>
      </c>
      <c r="B13" s="314">
        <v>5.9767067912324841</v>
      </c>
      <c r="C13" s="315">
        <v>7.2282722513089013</v>
      </c>
      <c r="D13" s="316">
        <v>9.206289647166134</v>
      </c>
      <c r="E13" s="317">
        <v>10.657907827359182</v>
      </c>
      <c r="F13" s="318">
        <v>9.5758928571428577</v>
      </c>
    </row>
    <row r="14" spans="1:7" ht="12.6" customHeight="1">
      <c r="A14" s="92" t="s">
        <v>24</v>
      </c>
      <c r="B14" s="312">
        <v>3.0782241014799152</v>
      </c>
      <c r="C14" s="313">
        <v>3.12</v>
      </c>
      <c r="D14" s="305">
        <v>4.9127071823204416</v>
      </c>
      <c r="E14" s="306">
        <v>7.5529999999999999</v>
      </c>
      <c r="F14" s="319" t="s">
        <v>83</v>
      </c>
    </row>
    <row r="15" spans="1:7" ht="12.6" customHeight="1">
      <c r="A15" s="17" t="s">
        <v>25</v>
      </c>
      <c r="B15" s="320">
        <v>4.6442226890756304</v>
      </c>
      <c r="C15" s="321">
        <v>4.898496502422188</v>
      </c>
      <c r="D15" s="316">
        <v>6.4746941045606228</v>
      </c>
      <c r="E15" s="310">
        <v>7.9380530973451329</v>
      </c>
      <c r="F15" s="311">
        <v>7.5122950819672134</v>
      </c>
    </row>
    <row r="16" spans="1:7" ht="12.6" customHeight="1">
      <c r="A16" s="92" t="s">
        <v>26</v>
      </c>
      <c r="B16" s="312">
        <v>3.5867386515106636</v>
      </c>
      <c r="C16" s="313">
        <v>3.7557080152592306</v>
      </c>
      <c r="D16" s="305">
        <v>6.8095238095238093</v>
      </c>
      <c r="E16" s="306">
        <v>8.8780487804878057</v>
      </c>
      <c r="F16" s="307">
        <v>7.9756596906278432</v>
      </c>
    </row>
    <row r="17" spans="1:6" ht="12.6" customHeight="1">
      <c r="A17" s="17" t="s">
        <v>27</v>
      </c>
      <c r="B17" s="314">
        <v>5.6997342781222322</v>
      </c>
      <c r="C17" s="315">
        <v>7.0855909090909091</v>
      </c>
      <c r="D17" s="316">
        <v>11.037735849056602</v>
      </c>
      <c r="E17" s="317">
        <v>12.603231597845602</v>
      </c>
      <c r="F17" s="318">
        <v>10.857863729508196</v>
      </c>
    </row>
    <row r="18" spans="1:6" ht="12.6" customHeight="1">
      <c r="A18" s="92" t="s">
        <v>28</v>
      </c>
      <c r="B18" s="322">
        <v>3.7124524044563523</v>
      </c>
      <c r="C18" s="313">
        <v>3.9240645157781375</v>
      </c>
      <c r="D18" s="305">
        <v>5.5421340392480545</v>
      </c>
      <c r="E18" s="306">
        <v>7.7896138482023964</v>
      </c>
      <c r="F18" s="307">
        <v>6.8343750000000005</v>
      </c>
    </row>
    <row r="19" spans="1:6" ht="12.6" customHeight="1">
      <c r="A19" s="17" t="s">
        <v>29</v>
      </c>
      <c r="B19" s="323">
        <v>3.375</v>
      </c>
      <c r="C19" s="324">
        <v>3.65625</v>
      </c>
      <c r="D19" s="309">
        <v>5.6475540245021687</v>
      </c>
      <c r="E19" s="317">
        <v>7.3933176508457468</v>
      </c>
      <c r="F19" s="318">
        <v>7.0909090909090908</v>
      </c>
    </row>
    <row r="20" spans="1:6" ht="12.6" customHeight="1">
      <c r="A20" s="92" t="s">
        <v>30</v>
      </c>
      <c r="B20" s="312">
        <v>3.3764044943820224</v>
      </c>
      <c r="C20" s="313">
        <v>4.2400238864690172</v>
      </c>
      <c r="D20" s="305">
        <v>5.8034852153632466</v>
      </c>
      <c r="E20" s="306">
        <v>7.9814814814814827</v>
      </c>
      <c r="F20" s="307">
        <v>7.4082969432314414</v>
      </c>
    </row>
    <row r="21" spans="1:6" ht="12.6" customHeight="1">
      <c r="A21" s="17" t="s">
        <v>31</v>
      </c>
      <c r="B21" s="314">
        <v>3.366149240620449</v>
      </c>
      <c r="C21" s="315">
        <v>3.7613613411432039</v>
      </c>
      <c r="D21" s="316">
        <v>5.7275689175796662</v>
      </c>
      <c r="E21" s="317">
        <v>10.135569150098318</v>
      </c>
      <c r="F21" s="318">
        <v>6.5787730680817234</v>
      </c>
    </row>
    <row r="22" spans="1:6" ht="12.6" customHeight="1">
      <c r="A22" s="92" t="s">
        <v>32</v>
      </c>
      <c r="B22" s="312">
        <v>6.0039473684210529</v>
      </c>
      <c r="C22" s="313">
        <v>7.4695168711656441</v>
      </c>
      <c r="D22" s="305">
        <v>10.031514084507043</v>
      </c>
      <c r="E22" s="306">
        <v>11.781961471103326</v>
      </c>
      <c r="F22" s="307">
        <v>10.546646341463415</v>
      </c>
    </row>
    <row r="23" spans="1:6" ht="12.6" customHeight="1">
      <c r="A23" s="17" t="s">
        <v>33</v>
      </c>
      <c r="B23" s="314">
        <v>6.0387096774193552</v>
      </c>
      <c r="C23" s="315">
        <v>7.3837816807469991</v>
      </c>
      <c r="D23" s="316">
        <v>9.1189254294093001</v>
      </c>
      <c r="E23" s="317">
        <v>10.962715263989628</v>
      </c>
      <c r="F23" s="318">
        <v>9.350409836065575</v>
      </c>
    </row>
    <row r="24" spans="1:6" ht="12.6" customHeight="1">
      <c r="A24" s="92" t="s">
        <v>34</v>
      </c>
      <c r="B24" s="322">
        <v>3.4623921085080149</v>
      </c>
      <c r="C24" s="325">
        <v>3.5747628864456482</v>
      </c>
      <c r="D24" s="305">
        <v>5.3811543367346939</v>
      </c>
      <c r="E24" s="306">
        <v>7.8306623017231534</v>
      </c>
      <c r="F24" s="307">
        <v>6.4660553586037626</v>
      </c>
    </row>
    <row r="25" spans="1:6" ht="12.6" customHeight="1">
      <c r="A25" s="18" t="s">
        <v>35</v>
      </c>
      <c r="B25" s="326">
        <v>5.0032894736842106</v>
      </c>
      <c r="C25" s="327">
        <v>7.1828874813710879</v>
      </c>
      <c r="D25" s="328">
        <v>8.806451612903226</v>
      </c>
      <c r="E25" s="329">
        <v>10.054482187633635</v>
      </c>
      <c r="F25" s="330">
        <v>9.1649076048329761</v>
      </c>
    </row>
    <row r="26" spans="1:6" s="331" customFormat="1" ht="24.95" customHeight="1">
      <c r="A26" s="638" t="s">
        <v>36</v>
      </c>
      <c r="B26" s="639"/>
      <c r="C26" s="639"/>
      <c r="D26" s="639"/>
      <c r="E26" s="639"/>
      <c r="F26" s="639"/>
    </row>
    <row r="27" spans="1:6" s="331" customFormat="1" ht="24.95" customHeight="1">
      <c r="A27" s="640" t="s">
        <v>347</v>
      </c>
      <c r="B27" s="641"/>
      <c r="C27" s="641"/>
      <c r="D27" s="641"/>
      <c r="E27" s="641"/>
      <c r="F27" s="641"/>
    </row>
    <row r="28" spans="1:6" s="331" customFormat="1" ht="24.95" customHeight="1">
      <c r="A28" s="642" t="s">
        <v>111</v>
      </c>
      <c r="B28" s="643"/>
      <c r="C28" s="643"/>
      <c r="D28" s="643"/>
      <c r="E28" s="643"/>
      <c r="F28" s="643"/>
    </row>
    <row r="29" spans="1:6" ht="25.5" customHeight="1">
      <c r="A29" s="644"/>
      <c r="B29" s="645"/>
      <c r="C29" s="645"/>
      <c r="D29" s="645"/>
      <c r="E29" s="645"/>
      <c r="F29" s="645"/>
    </row>
    <row r="32" spans="1:6" ht="14.45" customHeight="1"/>
    <row r="33" ht="14.45" customHeight="1"/>
    <row r="34" ht="14.45" customHeight="1"/>
    <row r="35" ht="14.45" customHeight="1"/>
    <row r="37" ht="14.45" customHeight="1"/>
  </sheetData>
  <mergeCells count="13">
    <mergeCell ref="C4:C5"/>
    <mergeCell ref="D4:D5"/>
    <mergeCell ref="E4:F4"/>
    <mergeCell ref="B6:F6"/>
    <mergeCell ref="A26:F26"/>
    <mergeCell ref="A27:F27"/>
    <mergeCell ref="A28:F28"/>
    <mergeCell ref="A29:F29"/>
    <mergeCell ref="A2:F2"/>
    <mergeCell ref="A3:A6"/>
    <mergeCell ref="B3:C3"/>
    <mergeCell ref="D3:F3"/>
    <mergeCell ref="B4:B5"/>
  </mergeCells>
  <hyperlinks>
    <hyperlink ref="A1" location="Inhalt!A1" display="Zurück zum Inhalt"/>
  </hyperlinks>
  <pageMargins left="0.70866141732283472" right="0.70866141732283472" top="0.78740157480314965" bottom="0.78740157480314965"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G43"/>
  <sheetViews>
    <sheetView workbookViewId="0">
      <selection sqref="A1:B1"/>
    </sheetView>
  </sheetViews>
  <sheetFormatPr baseColWidth="10" defaultRowHeight="15"/>
  <cols>
    <col min="1" max="1" width="8.5703125" customWidth="1"/>
    <col min="2" max="6" width="11.5703125" style="29" customWidth="1"/>
  </cols>
  <sheetData>
    <row r="1" spans="1:7" ht="25.5" customHeight="1">
      <c r="A1" s="660" t="s">
        <v>344</v>
      </c>
      <c r="B1" s="660"/>
    </row>
    <row r="2" spans="1:7" ht="30" customHeight="1">
      <c r="A2" s="662" t="s">
        <v>249</v>
      </c>
      <c r="B2" s="662"/>
      <c r="C2" s="662"/>
      <c r="D2" s="662"/>
      <c r="E2" s="662"/>
      <c r="F2" s="662"/>
    </row>
    <row r="3" spans="1:7" ht="12.6" customHeight="1">
      <c r="A3" s="633" t="s">
        <v>7</v>
      </c>
      <c r="B3" s="664" t="s">
        <v>8</v>
      </c>
      <c r="C3" s="628" t="s">
        <v>9</v>
      </c>
      <c r="D3" s="629"/>
      <c r="E3" s="629"/>
      <c r="F3" s="629"/>
    </row>
    <row r="4" spans="1:7" ht="48">
      <c r="A4" s="634"/>
      <c r="B4" s="665"/>
      <c r="C4" s="145" t="s">
        <v>10</v>
      </c>
      <c r="D4" s="145" t="s">
        <v>11</v>
      </c>
      <c r="E4" s="145" t="s">
        <v>12</v>
      </c>
      <c r="F4" s="146" t="s">
        <v>91</v>
      </c>
    </row>
    <row r="5" spans="1:7" ht="12.6" customHeight="1">
      <c r="A5" s="663"/>
      <c r="B5" s="151" t="s">
        <v>13</v>
      </c>
      <c r="C5" s="666" t="s">
        <v>14</v>
      </c>
      <c r="D5" s="667"/>
      <c r="E5" s="667"/>
      <c r="F5" s="667"/>
    </row>
    <row r="6" spans="1:7" ht="12.6" customHeight="1">
      <c r="A6" s="659" t="s">
        <v>1</v>
      </c>
      <c r="B6" s="659"/>
      <c r="C6" s="659"/>
      <c r="D6" s="659"/>
      <c r="E6" s="659"/>
      <c r="F6" s="659"/>
    </row>
    <row r="7" spans="1:7" ht="12.6" customHeight="1">
      <c r="A7" s="4">
        <v>2006</v>
      </c>
      <c r="B7" s="5">
        <v>317237</v>
      </c>
      <c r="C7" s="197">
        <v>40</v>
      </c>
      <c r="D7" s="197">
        <v>15.3</v>
      </c>
      <c r="E7" s="205">
        <v>29.3</v>
      </c>
      <c r="F7" s="6">
        <v>15.4</v>
      </c>
    </row>
    <row r="8" spans="1:7" ht="12.6" customHeight="1">
      <c r="A8" s="76">
        <v>2007</v>
      </c>
      <c r="B8" s="77">
        <v>326310</v>
      </c>
      <c r="C8" s="180">
        <v>39.200000000000003</v>
      </c>
      <c r="D8" s="180">
        <v>15.6</v>
      </c>
      <c r="E8" s="195">
        <v>29.7</v>
      </c>
      <c r="F8" s="80">
        <v>15.5</v>
      </c>
    </row>
    <row r="9" spans="1:7" ht="12.6" customHeight="1">
      <c r="A9" s="4">
        <v>2008</v>
      </c>
      <c r="B9" s="5">
        <v>341327</v>
      </c>
      <c r="C9" s="197">
        <v>39.200000000000003</v>
      </c>
      <c r="D9" s="197">
        <v>16.100000000000001</v>
      </c>
      <c r="E9" s="205">
        <v>29</v>
      </c>
      <c r="F9" s="6">
        <v>15.7</v>
      </c>
    </row>
    <row r="10" spans="1:7" ht="12.6" customHeight="1">
      <c r="A10" s="76">
        <v>2009</v>
      </c>
      <c r="B10" s="77">
        <v>359454</v>
      </c>
      <c r="C10" s="180">
        <v>39.200000000000003</v>
      </c>
      <c r="D10" s="180">
        <v>16.600000000000001</v>
      </c>
      <c r="E10" s="195">
        <v>28.6</v>
      </c>
      <c r="F10" s="80">
        <v>15.7</v>
      </c>
    </row>
    <row r="11" spans="1:7" ht="12.6" customHeight="1">
      <c r="A11" s="7">
        <v>2010</v>
      </c>
      <c r="B11" s="8">
        <v>379006</v>
      </c>
      <c r="C11" s="9">
        <v>39.808340765053849</v>
      </c>
      <c r="D11" s="9">
        <v>16.342749191305678</v>
      </c>
      <c r="E11" s="295">
        <v>28.230951488894636</v>
      </c>
      <c r="F11" s="10">
        <v>15.617958554745833</v>
      </c>
    </row>
    <row r="12" spans="1:7" ht="12.6" customHeight="1">
      <c r="A12" s="76">
        <v>2011</v>
      </c>
      <c r="B12" s="78">
        <v>407700</v>
      </c>
      <c r="C12" s="81">
        <v>41.644591611479029</v>
      </c>
      <c r="D12" s="81">
        <v>17.064262938435125</v>
      </c>
      <c r="E12" s="82">
        <v>26.701986754966889</v>
      </c>
      <c r="F12" s="83">
        <v>14.589158695118961</v>
      </c>
    </row>
    <row r="13" spans="1:7" ht="12.6" customHeight="1">
      <c r="A13" s="7">
        <v>2012</v>
      </c>
      <c r="B13" s="8">
        <v>431403</v>
      </c>
      <c r="C13" s="9">
        <v>41.525209606794576</v>
      </c>
      <c r="D13" s="9">
        <v>17.448650102108701</v>
      </c>
      <c r="E13" s="9">
        <v>26.406863188248575</v>
      </c>
      <c r="F13" s="12">
        <v>14.619277102848148</v>
      </c>
    </row>
    <row r="14" spans="1:7" ht="12.6" customHeight="1">
      <c r="A14" s="76">
        <v>2013</v>
      </c>
      <c r="B14" s="78">
        <v>457867</v>
      </c>
      <c r="C14" s="81">
        <v>41.443475943887634</v>
      </c>
      <c r="D14" s="81">
        <v>17.590260927299848</v>
      </c>
      <c r="E14" s="81">
        <v>25.8225641944058</v>
      </c>
      <c r="F14" s="84">
        <v>15.143698934406716</v>
      </c>
    </row>
    <row r="15" spans="1:7" ht="12.6" customHeight="1">
      <c r="A15" s="36">
        <v>2014</v>
      </c>
      <c r="B15" s="37">
        <v>488933</v>
      </c>
      <c r="C15" s="34">
        <v>41.956464382645478</v>
      </c>
      <c r="D15" s="35">
        <v>17.753557235858491</v>
      </c>
      <c r="E15" s="38">
        <v>25.219406339927964</v>
      </c>
      <c r="F15" s="10">
        <v>15.070572041568068</v>
      </c>
      <c r="G15" s="74"/>
    </row>
    <row r="16" spans="1:7" s="50" customFormat="1" ht="12.6" customHeight="1">
      <c r="A16" s="76">
        <v>2015</v>
      </c>
      <c r="B16" s="78">
        <v>514206</v>
      </c>
      <c r="C16" s="81">
        <v>41.691073227461366</v>
      </c>
      <c r="D16" s="81">
        <v>17.990649661808693</v>
      </c>
      <c r="E16" s="81">
        <v>25.026545781262762</v>
      </c>
      <c r="F16" s="84">
        <v>15.291731329467179</v>
      </c>
    </row>
    <row r="17" spans="1:6" ht="12.6" customHeight="1">
      <c r="A17" s="659" t="s">
        <v>2</v>
      </c>
      <c r="B17" s="659"/>
      <c r="C17" s="659"/>
      <c r="D17" s="659"/>
      <c r="E17" s="659"/>
      <c r="F17" s="659"/>
    </row>
    <row r="18" spans="1:6" ht="12.6" customHeight="1">
      <c r="A18" s="4">
        <v>2006</v>
      </c>
      <c r="B18" s="5">
        <v>248235</v>
      </c>
      <c r="C18" s="197">
        <v>45.1</v>
      </c>
      <c r="D18" s="197">
        <v>10.1</v>
      </c>
      <c r="E18" s="205">
        <v>27.5</v>
      </c>
      <c r="F18" s="296">
        <v>17.399999999999999</v>
      </c>
    </row>
    <row r="19" spans="1:6" ht="12.6" customHeight="1">
      <c r="A19" s="76">
        <v>2007</v>
      </c>
      <c r="B19" s="77">
        <v>255718</v>
      </c>
      <c r="C19" s="180">
        <v>43.8</v>
      </c>
      <c r="D19" s="180">
        <v>10.8</v>
      </c>
      <c r="E19" s="195">
        <v>28</v>
      </c>
      <c r="F19" s="179">
        <v>17.399999999999999</v>
      </c>
    </row>
    <row r="20" spans="1:6" ht="12.6" customHeight="1">
      <c r="A20" s="4">
        <v>2008</v>
      </c>
      <c r="B20" s="5">
        <v>269070</v>
      </c>
      <c r="C20" s="197">
        <v>43.5</v>
      </c>
      <c r="D20" s="197">
        <v>11.1</v>
      </c>
      <c r="E20" s="205">
        <v>27.5</v>
      </c>
      <c r="F20" s="296">
        <v>17.900000000000002</v>
      </c>
    </row>
    <row r="21" spans="1:6" ht="12.6" customHeight="1">
      <c r="A21" s="76">
        <v>2009</v>
      </c>
      <c r="B21" s="77">
        <v>283631</v>
      </c>
      <c r="C21" s="180">
        <v>43.3</v>
      </c>
      <c r="D21" s="180">
        <v>11.4</v>
      </c>
      <c r="E21" s="195">
        <v>27.4</v>
      </c>
      <c r="F21" s="179">
        <v>17.899999999999999</v>
      </c>
    </row>
    <row r="22" spans="1:6" ht="12.6" customHeight="1">
      <c r="A22" s="7">
        <v>2010</v>
      </c>
      <c r="B22" s="8">
        <v>299155</v>
      </c>
      <c r="C22" s="9">
        <v>43.080342966020957</v>
      </c>
      <c r="D22" s="9">
        <v>11.88447460346643</v>
      </c>
      <c r="E22" s="295">
        <v>27.156156507496114</v>
      </c>
      <c r="F22" s="12">
        <v>17.879025923016496</v>
      </c>
    </row>
    <row r="23" spans="1:6" ht="12.6" customHeight="1">
      <c r="A23" s="79">
        <v>2011</v>
      </c>
      <c r="B23" s="78">
        <v>322086</v>
      </c>
      <c r="C23" s="81">
        <v>44.063076321230973</v>
      </c>
      <c r="D23" s="81">
        <v>12.504113808113361</v>
      </c>
      <c r="E23" s="82">
        <v>26.581099457908756</v>
      </c>
      <c r="F23" s="84">
        <v>16.851710412746908</v>
      </c>
    </row>
    <row r="24" spans="1:6" ht="12.6" customHeight="1">
      <c r="A24" s="7">
        <v>2012</v>
      </c>
      <c r="B24" s="8">
        <v>340767</v>
      </c>
      <c r="C24" s="9">
        <v>44.021281403422279</v>
      </c>
      <c r="D24" s="9">
        <v>12.868616972887633</v>
      </c>
      <c r="E24" s="9">
        <v>26.206469523163921</v>
      </c>
      <c r="F24" s="12">
        <v>16.903632100526167</v>
      </c>
    </row>
    <row r="25" spans="1:6" ht="12.6" customHeight="1">
      <c r="A25" s="76">
        <v>2013</v>
      </c>
      <c r="B25" s="78">
        <v>363290</v>
      </c>
      <c r="C25" s="81">
        <v>43.882297888739025</v>
      </c>
      <c r="D25" s="81">
        <v>12.935671226843569</v>
      </c>
      <c r="E25" s="81">
        <v>25.694624129483334</v>
      </c>
      <c r="F25" s="84">
        <v>17.487406754934074</v>
      </c>
    </row>
    <row r="26" spans="1:6" ht="12.6" customHeight="1">
      <c r="A26" s="36">
        <v>2014</v>
      </c>
      <c r="B26" s="37">
        <v>389512</v>
      </c>
      <c r="C26" s="34">
        <v>44.311600156092751</v>
      </c>
      <c r="D26" s="35">
        <v>13.070970855840129</v>
      </c>
      <c r="E26" s="38">
        <v>25.248259360430488</v>
      </c>
      <c r="F26" s="10">
        <v>17.369169627636634</v>
      </c>
    </row>
    <row r="27" spans="1:6" s="50" customFormat="1" ht="12.6" customHeight="1">
      <c r="A27" s="76">
        <v>2015</v>
      </c>
      <c r="B27" s="78">
        <v>411906</v>
      </c>
      <c r="C27" s="81">
        <v>44.113948328016583</v>
      </c>
      <c r="D27" s="81">
        <v>13.219520958665326</v>
      </c>
      <c r="E27" s="81">
        <v>25.00133525610212</v>
      </c>
      <c r="F27" s="84">
        <v>17.665195457215965</v>
      </c>
    </row>
    <row r="28" spans="1:6" ht="12.6" customHeight="1">
      <c r="A28" s="659" t="s">
        <v>3</v>
      </c>
      <c r="B28" s="659"/>
      <c r="C28" s="659"/>
      <c r="D28" s="659"/>
      <c r="E28" s="659"/>
      <c r="F28" s="659"/>
    </row>
    <row r="29" spans="1:6" ht="12.6" customHeight="1">
      <c r="A29" s="4">
        <v>2006</v>
      </c>
      <c r="B29" s="5">
        <v>69002</v>
      </c>
      <c r="C29" s="197">
        <v>21.8</v>
      </c>
      <c r="D29" s="197">
        <v>34.1</v>
      </c>
      <c r="E29" s="205">
        <v>35.700000000000003</v>
      </c>
      <c r="F29" s="296">
        <v>8.5</v>
      </c>
    </row>
    <row r="30" spans="1:6" ht="12.6" customHeight="1">
      <c r="A30" s="76">
        <v>2007</v>
      </c>
      <c r="B30" s="77">
        <v>70592</v>
      </c>
      <c r="C30" s="180">
        <v>22.8</v>
      </c>
      <c r="D30" s="180">
        <v>33.1</v>
      </c>
      <c r="E30" s="195">
        <v>35.6</v>
      </c>
      <c r="F30" s="179">
        <v>8.5</v>
      </c>
    </row>
    <row r="31" spans="1:6" ht="12.6" customHeight="1">
      <c r="A31" s="4">
        <v>2008</v>
      </c>
      <c r="B31" s="5">
        <v>72257</v>
      </c>
      <c r="C31" s="197">
        <v>22.9</v>
      </c>
      <c r="D31" s="197">
        <v>34.6</v>
      </c>
      <c r="E31" s="205">
        <v>34.6</v>
      </c>
      <c r="F31" s="296">
        <v>7.9</v>
      </c>
    </row>
    <row r="32" spans="1:6" ht="12.6" customHeight="1">
      <c r="A32" s="76">
        <v>2009</v>
      </c>
      <c r="B32" s="77">
        <v>75823</v>
      </c>
      <c r="C32" s="180">
        <v>23.8</v>
      </c>
      <c r="D32" s="180">
        <v>35.799999999999997</v>
      </c>
      <c r="E32" s="195">
        <v>33.1</v>
      </c>
      <c r="F32" s="179">
        <v>7.3</v>
      </c>
    </row>
    <row r="33" spans="1:7" ht="12.6" customHeight="1">
      <c r="A33" s="7">
        <v>2010</v>
      </c>
      <c r="B33" s="8">
        <v>79851</v>
      </c>
      <c r="C33" s="9">
        <v>27.550061990457227</v>
      </c>
      <c r="D33" s="9">
        <v>33.045296865411828</v>
      </c>
      <c r="E33" s="295">
        <v>32.257579742269975</v>
      </c>
      <c r="F33" s="12">
        <v>7.1470614018609666</v>
      </c>
    </row>
    <row r="34" spans="1:7" ht="12.6" customHeight="1">
      <c r="A34" s="79">
        <v>2011</v>
      </c>
      <c r="B34" s="78">
        <v>85614</v>
      </c>
      <c r="C34" s="81">
        <v>32.546078912327424</v>
      </c>
      <c r="D34" s="81">
        <v>34.219870581914172</v>
      </c>
      <c r="E34" s="82">
        <v>27.15677342490714</v>
      </c>
      <c r="F34" s="84">
        <v>6.0772770808512631</v>
      </c>
    </row>
    <row r="35" spans="1:7" ht="12.6" customHeight="1">
      <c r="A35" s="7">
        <v>2012</v>
      </c>
      <c r="B35" s="8">
        <v>90636</v>
      </c>
      <c r="C35" s="9">
        <v>32.14065051414449</v>
      </c>
      <c r="D35" s="9">
        <v>34.668343704488279</v>
      </c>
      <c r="E35" s="9">
        <v>27.1602895096871</v>
      </c>
      <c r="F35" s="12">
        <v>6.0307162716801272</v>
      </c>
    </row>
    <row r="36" spans="1:7" ht="12.6" customHeight="1">
      <c r="A36" s="76">
        <v>2013</v>
      </c>
      <c r="B36" s="78">
        <v>94577</v>
      </c>
      <c r="C36" s="81">
        <v>32.075451748310897</v>
      </c>
      <c r="D36" s="81">
        <v>35.469511614874655</v>
      </c>
      <c r="E36" s="81">
        <v>26.314008691330873</v>
      </c>
      <c r="F36" s="84">
        <v>6.1410279454835743</v>
      </c>
    </row>
    <row r="37" spans="1:7" ht="12.6" customHeight="1">
      <c r="A37" s="36">
        <v>2014</v>
      </c>
      <c r="B37" s="37">
        <v>99421</v>
      </c>
      <c r="C37" s="34">
        <v>32.729503827159249</v>
      </c>
      <c r="D37" s="35">
        <v>36.099013286931331</v>
      </c>
      <c r="E37" s="38">
        <v>25.10636585831967</v>
      </c>
      <c r="F37" s="10">
        <v>6.0651170275897446</v>
      </c>
    </row>
    <row r="38" spans="1:7" s="50" customFormat="1" ht="12.6" customHeight="1">
      <c r="A38" s="85">
        <v>2015</v>
      </c>
      <c r="B38" s="86">
        <v>102300</v>
      </c>
      <c r="C38" s="87">
        <v>31.93548387096774</v>
      </c>
      <c r="D38" s="87">
        <v>37.201368523949171</v>
      </c>
      <c r="E38" s="87">
        <v>25.128054740957968</v>
      </c>
      <c r="F38" s="88">
        <v>5.7350928641251224</v>
      </c>
    </row>
    <row r="39" spans="1:7" s="331" customFormat="1" ht="24.95" customHeight="1">
      <c r="A39" s="632" t="s">
        <v>152</v>
      </c>
      <c r="B39" s="632"/>
      <c r="C39" s="632"/>
      <c r="D39" s="632"/>
      <c r="E39" s="632"/>
      <c r="F39" s="632"/>
    </row>
    <row r="40" spans="1:7" s="331" customFormat="1" ht="37.5" customHeight="1">
      <c r="A40" s="632" t="s">
        <v>153</v>
      </c>
      <c r="B40" s="632"/>
      <c r="C40" s="632"/>
      <c r="D40" s="632"/>
      <c r="E40" s="632"/>
      <c r="F40" s="632"/>
    </row>
    <row r="41" spans="1:7" s="331" customFormat="1" ht="24.95" customHeight="1">
      <c r="A41" s="612" t="s">
        <v>252</v>
      </c>
      <c r="B41" s="612"/>
      <c r="C41" s="612"/>
      <c r="D41" s="612"/>
      <c r="E41" s="612"/>
      <c r="F41" s="612"/>
      <c r="G41" s="201"/>
    </row>
    <row r="42" spans="1:7" s="331" customFormat="1" ht="24.95" customHeight="1">
      <c r="A42" s="668" t="s">
        <v>346</v>
      </c>
      <c r="B42" s="668"/>
      <c r="C42" s="668"/>
      <c r="D42" s="668"/>
      <c r="E42" s="668"/>
      <c r="F42" s="668"/>
    </row>
    <row r="43" spans="1:7" s="331" customFormat="1" ht="24.95" customHeight="1">
      <c r="A43" s="661" t="s">
        <v>15</v>
      </c>
      <c r="B43" s="661"/>
      <c r="C43" s="661"/>
      <c r="D43" s="661"/>
      <c r="E43" s="661"/>
      <c r="F43" s="661"/>
    </row>
  </sheetData>
  <mergeCells count="14">
    <mergeCell ref="C5:F5"/>
    <mergeCell ref="A39:F39"/>
    <mergeCell ref="A42:F42"/>
    <mergeCell ref="A40:F40"/>
    <mergeCell ref="A28:F28"/>
    <mergeCell ref="A6:F6"/>
    <mergeCell ref="A17:F17"/>
    <mergeCell ref="A41:F41"/>
    <mergeCell ref="A1:B1"/>
    <mergeCell ref="A43:F43"/>
    <mergeCell ref="A2:F2"/>
    <mergeCell ref="A3:A5"/>
    <mergeCell ref="B3:B4"/>
    <mergeCell ref="C3:F3"/>
  </mergeCells>
  <pageMargins left="0.70866141732283472" right="0.70866141732283472" top="0.78740157480314965" bottom="0.78740157480314965"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zoomScaleNormal="100" workbookViewId="0"/>
  </sheetViews>
  <sheetFormatPr baseColWidth="10" defaultColWidth="12.7109375" defaultRowHeight="15"/>
  <cols>
    <col min="1" max="1" width="22" style="74" customWidth="1"/>
    <col min="2" max="2" width="10.85546875" style="29" customWidth="1"/>
    <col min="3" max="11" width="13.7109375" style="29" customWidth="1"/>
    <col min="12" max="13" width="11.42578125" style="74" customWidth="1"/>
    <col min="14" max="14" width="24.42578125" style="74" customWidth="1"/>
    <col min="15" max="151" width="11.42578125" style="74" customWidth="1"/>
    <col min="152" max="152" width="22.5703125" style="74" customWidth="1"/>
    <col min="153" max="16384" width="12.7109375" style="74"/>
  </cols>
  <sheetData>
    <row r="1" spans="1:12" ht="25.5" customHeight="1">
      <c r="A1" s="19" t="s">
        <v>344</v>
      </c>
    </row>
    <row r="2" spans="1:12" ht="20.100000000000001" customHeight="1">
      <c r="A2" s="669" t="s">
        <v>268</v>
      </c>
      <c r="B2" s="669"/>
      <c r="C2" s="669"/>
      <c r="D2" s="669"/>
      <c r="E2" s="669"/>
      <c r="F2" s="669"/>
      <c r="G2" s="669"/>
      <c r="H2" s="669"/>
      <c r="I2" s="669"/>
      <c r="J2" s="669"/>
      <c r="K2" s="669"/>
    </row>
    <row r="3" spans="1:12" ht="12.6" customHeight="1">
      <c r="A3" s="670" t="s">
        <v>0</v>
      </c>
      <c r="B3" s="664" t="s">
        <v>8</v>
      </c>
      <c r="C3" s="674" t="s">
        <v>9</v>
      </c>
      <c r="D3" s="674"/>
      <c r="E3" s="674"/>
      <c r="F3" s="674"/>
      <c r="G3" s="674"/>
      <c r="H3" s="674"/>
      <c r="I3" s="674"/>
      <c r="J3" s="674"/>
      <c r="K3" s="674"/>
    </row>
    <row r="4" spans="1:12" ht="60" customHeight="1">
      <c r="A4" s="671"/>
      <c r="B4" s="673"/>
      <c r="C4" s="429" t="s">
        <v>206</v>
      </c>
      <c r="D4" s="429" t="s">
        <v>96</v>
      </c>
      <c r="E4" s="429" t="s">
        <v>139</v>
      </c>
      <c r="F4" s="429" t="s">
        <v>162</v>
      </c>
      <c r="G4" s="429" t="s">
        <v>141</v>
      </c>
      <c r="H4" s="429" t="s">
        <v>149</v>
      </c>
      <c r="I4" s="429" t="s">
        <v>143</v>
      </c>
      <c r="J4" s="429" t="s">
        <v>269</v>
      </c>
      <c r="K4" s="430" t="s">
        <v>147</v>
      </c>
    </row>
    <row r="5" spans="1:12" ht="12.6" customHeight="1">
      <c r="A5" s="672"/>
      <c r="B5" s="431" t="s">
        <v>13</v>
      </c>
      <c r="C5" s="431" t="s">
        <v>14</v>
      </c>
      <c r="D5" s="431" t="s">
        <v>14</v>
      </c>
      <c r="E5" s="431" t="s">
        <v>14</v>
      </c>
      <c r="F5" s="431" t="s">
        <v>14</v>
      </c>
      <c r="G5" s="431" t="s">
        <v>14</v>
      </c>
      <c r="H5" s="431" t="s">
        <v>14</v>
      </c>
      <c r="I5" s="431" t="s">
        <v>14</v>
      </c>
      <c r="J5" s="431" t="s">
        <v>14</v>
      </c>
      <c r="K5" s="431" t="s">
        <v>14</v>
      </c>
    </row>
    <row r="6" spans="1:12" ht="12.6" customHeight="1">
      <c r="A6" s="16" t="s">
        <v>1</v>
      </c>
      <c r="B6" s="362">
        <v>514206</v>
      </c>
      <c r="C6" s="293">
        <v>4.4314924368832722</v>
      </c>
      <c r="D6" s="293">
        <v>0.71236041586445897</v>
      </c>
      <c r="E6" s="293">
        <v>70.266585765238062</v>
      </c>
      <c r="F6" s="293">
        <v>13.144537403297511</v>
      </c>
      <c r="G6" s="293">
        <v>0.56786579697630912</v>
      </c>
      <c r="H6" s="293">
        <v>1.1950463432943217</v>
      </c>
      <c r="I6" s="293">
        <v>2.5555905609813965</v>
      </c>
      <c r="J6" s="293">
        <v>4.7554871005005772</v>
      </c>
      <c r="K6" s="293">
        <v>2.3710341769640961</v>
      </c>
      <c r="L6" s="56"/>
    </row>
    <row r="7" spans="1:12" ht="12.6" customHeight="1">
      <c r="A7" s="92" t="s">
        <v>2</v>
      </c>
      <c r="B7" s="361">
        <v>411906</v>
      </c>
      <c r="C7" s="292">
        <v>4.3779405980976245</v>
      </c>
      <c r="D7" s="292">
        <v>0.6287842371803275</v>
      </c>
      <c r="E7" s="292">
        <v>66.518331852412928</v>
      </c>
      <c r="F7" s="292">
        <v>16.076483469529457</v>
      </c>
      <c r="G7" s="292">
        <v>0.61664554534286953</v>
      </c>
      <c r="H7" s="292">
        <v>1.3435104125698583</v>
      </c>
      <c r="I7" s="292">
        <v>2.6780381931799973</v>
      </c>
      <c r="J7" s="292">
        <v>5.1453486960617232</v>
      </c>
      <c r="K7" s="292">
        <v>2.6149169956252156</v>
      </c>
      <c r="L7" s="56"/>
    </row>
    <row r="8" spans="1:12" ht="12.6" customHeight="1">
      <c r="A8" s="16" t="s">
        <v>3</v>
      </c>
      <c r="B8" s="362">
        <v>102300</v>
      </c>
      <c r="C8" s="293">
        <v>4.6471163245356797</v>
      </c>
      <c r="D8" s="293">
        <v>1.0488758553274682</v>
      </c>
      <c r="E8" s="293">
        <v>85.358748778103617</v>
      </c>
      <c r="F8" s="293">
        <v>1.3391984359726294</v>
      </c>
      <c r="G8" s="293">
        <v>0.37145650048875856</v>
      </c>
      <c r="H8" s="293">
        <v>0.5972629521016618</v>
      </c>
      <c r="I8" s="293">
        <v>2.0625610948191593</v>
      </c>
      <c r="J8" s="293">
        <v>3.1857282502443791</v>
      </c>
      <c r="K8" s="293">
        <v>1.3890518084066472</v>
      </c>
      <c r="L8" s="56"/>
    </row>
    <row r="9" spans="1:12" s="551" customFormat="1" ht="12.6" customHeight="1">
      <c r="A9" s="675" t="s">
        <v>187</v>
      </c>
      <c r="B9" s="675"/>
      <c r="C9" s="675"/>
      <c r="D9" s="675"/>
      <c r="E9" s="675"/>
      <c r="F9" s="675"/>
      <c r="G9" s="675"/>
      <c r="H9" s="675"/>
      <c r="I9" s="675"/>
      <c r="J9" s="675"/>
      <c r="K9" s="675"/>
    </row>
    <row r="10" spans="1:12" s="551" customFormat="1" ht="12.6" customHeight="1">
      <c r="A10" s="632" t="s">
        <v>155</v>
      </c>
      <c r="B10" s="632"/>
      <c r="C10" s="632"/>
      <c r="D10" s="632"/>
      <c r="E10" s="632"/>
      <c r="F10" s="632"/>
      <c r="G10" s="632"/>
      <c r="H10" s="632"/>
      <c r="I10" s="632"/>
      <c r="J10" s="632"/>
      <c r="K10" s="632"/>
    </row>
    <row r="11" spans="1:12" s="551" customFormat="1" ht="12.6" customHeight="1">
      <c r="A11" s="668" t="s">
        <v>270</v>
      </c>
      <c r="B11" s="668"/>
      <c r="C11" s="668"/>
      <c r="D11" s="668"/>
      <c r="E11" s="668"/>
      <c r="F11" s="668"/>
      <c r="G11" s="668"/>
      <c r="H11" s="668"/>
      <c r="I11" s="668"/>
      <c r="J11" s="668"/>
      <c r="K11" s="668"/>
    </row>
    <row r="12" spans="1:12" s="551" customFormat="1" ht="12.6" customHeight="1">
      <c r="A12" s="668" t="s">
        <v>193</v>
      </c>
      <c r="B12" s="668"/>
      <c r="C12" s="668"/>
      <c r="D12" s="668"/>
      <c r="E12" s="668"/>
      <c r="F12" s="668"/>
      <c r="G12" s="668"/>
      <c r="H12" s="668"/>
      <c r="I12" s="668"/>
      <c r="J12" s="668"/>
      <c r="K12" s="668"/>
    </row>
    <row r="13" spans="1:12" s="551" customFormat="1" ht="12.6" customHeight="1">
      <c r="A13" s="668" t="s">
        <v>165</v>
      </c>
      <c r="B13" s="668"/>
      <c r="C13" s="668"/>
      <c r="D13" s="668"/>
      <c r="E13" s="668"/>
      <c r="F13" s="668"/>
      <c r="G13" s="668"/>
      <c r="H13" s="668"/>
      <c r="I13" s="668"/>
      <c r="J13" s="668"/>
      <c r="K13" s="668"/>
    </row>
    <row r="14" spans="1:12" s="551" customFormat="1" ht="12.6" customHeight="1">
      <c r="A14" s="668" t="s">
        <v>271</v>
      </c>
      <c r="B14" s="668"/>
      <c r="C14" s="668"/>
      <c r="D14" s="668"/>
      <c r="E14" s="668"/>
      <c r="F14" s="668"/>
      <c r="G14" s="668"/>
      <c r="H14" s="668"/>
      <c r="I14" s="668"/>
      <c r="J14" s="668"/>
      <c r="K14" s="668"/>
    </row>
    <row r="15" spans="1:12" s="551" customFormat="1" ht="24.95" customHeight="1">
      <c r="A15" s="668" t="s">
        <v>272</v>
      </c>
      <c r="B15" s="668"/>
      <c r="C15" s="668"/>
      <c r="D15" s="668"/>
      <c r="E15" s="668"/>
      <c r="F15" s="668"/>
      <c r="G15" s="668"/>
      <c r="H15" s="668"/>
      <c r="I15" s="668"/>
      <c r="J15" s="668"/>
      <c r="K15" s="668"/>
    </row>
    <row r="16" spans="1:12" s="551" customFormat="1" ht="37.5" customHeight="1">
      <c r="A16" s="668" t="s">
        <v>164</v>
      </c>
      <c r="B16" s="668"/>
      <c r="C16" s="668"/>
      <c r="D16" s="668"/>
      <c r="E16" s="668"/>
      <c r="F16" s="668"/>
      <c r="G16" s="668"/>
      <c r="H16" s="668"/>
      <c r="I16" s="668"/>
      <c r="J16" s="668"/>
      <c r="K16" s="668"/>
    </row>
    <row r="17" spans="1:11" s="551" customFormat="1" ht="12.6" customHeight="1">
      <c r="A17" s="668" t="s">
        <v>111</v>
      </c>
      <c r="B17" s="668"/>
      <c r="C17" s="668"/>
      <c r="D17" s="668"/>
      <c r="E17" s="668"/>
      <c r="F17" s="668"/>
      <c r="G17" s="668"/>
      <c r="H17" s="668"/>
      <c r="I17" s="668"/>
      <c r="J17" s="668"/>
      <c r="K17" s="668"/>
    </row>
    <row r="25" spans="1:11">
      <c r="D25" s="74"/>
    </row>
  </sheetData>
  <mergeCells count="13">
    <mergeCell ref="A2:K2"/>
    <mergeCell ref="A3:A5"/>
    <mergeCell ref="B3:B4"/>
    <mergeCell ref="C3:K3"/>
    <mergeCell ref="A9:K9"/>
    <mergeCell ref="A14:K14"/>
    <mergeCell ref="A15:K15"/>
    <mergeCell ref="A16:K16"/>
    <mergeCell ref="A17:K17"/>
    <mergeCell ref="A10:K10"/>
    <mergeCell ref="A11:K11"/>
    <mergeCell ref="A12:K12"/>
    <mergeCell ref="A13:K13"/>
  </mergeCells>
  <hyperlinks>
    <hyperlink ref="A1" location="Inhalt!A1" display="Zurück zum Inhalt"/>
  </hyperlinks>
  <pageMargins left="0.70866141732283472" right="0.70866141732283472" top="0.78740157480314965" bottom="0.78740157480314965" header="0.31496062992125984" footer="0.31496062992125984"/>
  <pageSetup paperSize="9"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H28"/>
  <sheetViews>
    <sheetView workbookViewId="0">
      <selection sqref="A1:B1"/>
    </sheetView>
  </sheetViews>
  <sheetFormatPr baseColWidth="10" defaultRowHeight="15"/>
  <cols>
    <col min="1" max="1" width="9.7109375" customWidth="1"/>
    <col min="2" max="2" width="11.42578125" style="29" customWidth="1"/>
    <col min="3" max="3" width="11.42578125" style="70" customWidth="1"/>
    <col min="4" max="5" width="11.42578125" style="29" customWidth="1"/>
    <col min="6" max="6" width="11.42578125" style="70" customWidth="1"/>
    <col min="7" max="7" width="11.42578125" style="29" customWidth="1"/>
  </cols>
  <sheetData>
    <row r="1" spans="1:8" ht="25.5" customHeight="1">
      <c r="A1" s="660" t="s">
        <v>344</v>
      </c>
      <c r="B1" s="660"/>
      <c r="C1" s="29"/>
      <c r="F1" s="29"/>
    </row>
    <row r="2" spans="1:8" ht="45" customHeight="1">
      <c r="A2" s="662" t="s">
        <v>296</v>
      </c>
      <c r="B2" s="662"/>
      <c r="C2" s="662"/>
      <c r="D2" s="662"/>
      <c r="E2" s="662"/>
      <c r="F2" s="662"/>
      <c r="G2" s="662"/>
    </row>
    <row r="3" spans="1:8" ht="24.95" customHeight="1">
      <c r="A3" s="670" t="s">
        <v>7</v>
      </c>
      <c r="B3" s="145" t="s">
        <v>1</v>
      </c>
      <c r="C3" s="145" t="s">
        <v>16</v>
      </c>
      <c r="D3" s="145" t="s">
        <v>17</v>
      </c>
      <c r="E3" s="144" t="s">
        <v>1</v>
      </c>
      <c r="F3" s="145" t="s">
        <v>16</v>
      </c>
      <c r="G3" s="146" t="s">
        <v>17</v>
      </c>
    </row>
    <row r="4" spans="1:8" ht="12.6" customHeight="1">
      <c r="A4" s="671"/>
      <c r="B4" s="676" t="s">
        <v>13</v>
      </c>
      <c r="C4" s="677"/>
      <c r="D4" s="678"/>
      <c r="E4" s="679" t="s">
        <v>18</v>
      </c>
      <c r="F4" s="680"/>
      <c r="G4" s="680"/>
    </row>
    <row r="5" spans="1:8" s="462" customFormat="1" ht="12.6" customHeight="1">
      <c r="A5" s="683" t="s">
        <v>170</v>
      </c>
      <c r="B5" s="683"/>
      <c r="C5" s="683"/>
      <c r="D5" s="683"/>
      <c r="E5" s="683"/>
      <c r="F5" s="683"/>
      <c r="G5" s="683"/>
    </row>
    <row r="6" spans="1:8" ht="12.6" customHeight="1">
      <c r="A6" s="91">
        <v>2002</v>
      </c>
      <c r="B6" s="181">
        <v>301087</v>
      </c>
      <c r="C6" s="182">
        <v>234779</v>
      </c>
      <c r="D6" s="183">
        <v>66308</v>
      </c>
      <c r="E6" s="575">
        <v>100</v>
      </c>
      <c r="F6" s="576">
        <v>100</v>
      </c>
      <c r="G6" s="577">
        <v>100</v>
      </c>
      <c r="H6" s="1"/>
    </row>
    <row r="7" spans="1:8" ht="12.6" customHeight="1">
      <c r="A7" s="76">
        <v>2006</v>
      </c>
      <c r="B7" s="177">
        <v>317237</v>
      </c>
      <c r="C7" s="77">
        <v>248235</v>
      </c>
      <c r="D7" s="178">
        <v>69002</v>
      </c>
      <c r="E7" s="179">
        <v>105.4</v>
      </c>
      <c r="F7" s="180">
        <v>105.7</v>
      </c>
      <c r="G7" s="80">
        <v>104.1</v>
      </c>
    </row>
    <row r="8" spans="1:8" ht="12.6" customHeight="1">
      <c r="A8" s="4">
        <v>2010</v>
      </c>
      <c r="B8" s="181">
        <v>379006</v>
      </c>
      <c r="C8" s="182">
        <v>299155</v>
      </c>
      <c r="D8" s="183">
        <v>79851</v>
      </c>
      <c r="E8" s="184">
        <v>125.87923091996664</v>
      </c>
      <c r="F8" s="185">
        <v>127.41982886033247</v>
      </c>
      <c r="G8" s="186">
        <v>120.42438318151656</v>
      </c>
    </row>
    <row r="9" spans="1:8" s="74" customFormat="1" ht="12.6" customHeight="1">
      <c r="A9" s="76">
        <v>2011</v>
      </c>
      <c r="B9" s="177">
        <v>407700</v>
      </c>
      <c r="C9" s="77">
        <v>322086</v>
      </c>
      <c r="D9" s="178">
        <v>85614</v>
      </c>
      <c r="E9" s="179">
        <v>135.40936672788928</v>
      </c>
      <c r="F9" s="179">
        <v>137.18688639103158</v>
      </c>
      <c r="G9" s="179">
        <v>129.11564215479279</v>
      </c>
    </row>
    <row r="10" spans="1:8" s="74" customFormat="1" ht="12.6" customHeight="1">
      <c r="A10" s="4">
        <v>2012</v>
      </c>
      <c r="B10" s="181">
        <v>431403</v>
      </c>
      <c r="C10" s="182">
        <v>340767</v>
      </c>
      <c r="D10" s="183">
        <v>90636</v>
      </c>
      <c r="E10" s="184">
        <v>143.28184212536576</v>
      </c>
      <c r="F10" s="184">
        <v>145.14373091290108</v>
      </c>
      <c r="G10" s="184">
        <v>136.68938891234845</v>
      </c>
    </row>
    <row r="11" spans="1:8" ht="12.6" customHeight="1">
      <c r="A11" s="76">
        <v>2013</v>
      </c>
      <c r="B11" s="78">
        <v>457867</v>
      </c>
      <c r="C11" s="78">
        <v>363290</v>
      </c>
      <c r="D11" s="187">
        <v>94577</v>
      </c>
      <c r="E11" s="84">
        <v>152.07132822074684</v>
      </c>
      <c r="F11" s="84">
        <v>154.7370079947525</v>
      </c>
      <c r="G11" s="84">
        <v>142.63286481269228</v>
      </c>
    </row>
    <row r="12" spans="1:8" s="42" customFormat="1" ht="12.6" customHeight="1">
      <c r="A12" s="4">
        <v>2014</v>
      </c>
      <c r="B12" s="181">
        <v>488933</v>
      </c>
      <c r="C12" s="182">
        <v>389512</v>
      </c>
      <c r="D12" s="183">
        <v>99421</v>
      </c>
      <c r="E12" s="184">
        <v>162.3892761892742</v>
      </c>
      <c r="F12" s="184">
        <v>165.90580929299469</v>
      </c>
      <c r="G12" s="184">
        <v>149.93816734029076</v>
      </c>
    </row>
    <row r="13" spans="1:8" s="50" customFormat="1" ht="12.6" customHeight="1">
      <c r="A13" s="76">
        <v>2015</v>
      </c>
      <c r="B13" s="78">
        <v>514206</v>
      </c>
      <c r="C13" s="78">
        <v>411906</v>
      </c>
      <c r="D13" s="187">
        <v>102300</v>
      </c>
      <c r="E13" s="84">
        <v>170.78319555477322</v>
      </c>
      <c r="F13" s="84">
        <v>175.44414108587225</v>
      </c>
      <c r="G13" s="84">
        <v>154.28002654280027</v>
      </c>
    </row>
    <row r="14" spans="1:8" s="462" customFormat="1" ht="12.6" customHeight="1">
      <c r="A14" s="683" t="s">
        <v>308</v>
      </c>
      <c r="B14" s="683"/>
      <c r="C14" s="683"/>
      <c r="D14" s="683"/>
      <c r="E14" s="683"/>
      <c r="F14" s="683"/>
      <c r="G14" s="683"/>
    </row>
    <row r="15" spans="1:8" ht="12.6" customHeight="1">
      <c r="A15" s="526"/>
      <c r="B15" s="681" t="s">
        <v>309</v>
      </c>
      <c r="C15" s="681"/>
      <c r="D15" s="682"/>
      <c r="E15" s="684" t="s">
        <v>18</v>
      </c>
      <c r="F15" s="685"/>
      <c r="G15" s="685"/>
    </row>
    <row r="16" spans="1:8" ht="12.6" customHeight="1">
      <c r="A16" s="91">
        <v>2002</v>
      </c>
      <c r="B16" s="171">
        <v>246878</v>
      </c>
      <c r="C16" s="172">
        <v>192033</v>
      </c>
      <c r="D16" s="173">
        <v>54844</v>
      </c>
      <c r="E16" s="174">
        <v>100</v>
      </c>
      <c r="F16" s="175">
        <v>100</v>
      </c>
      <c r="G16" s="176">
        <v>100</v>
      </c>
    </row>
    <row r="17" spans="1:7" ht="12.6" customHeight="1">
      <c r="A17" s="76">
        <v>2006</v>
      </c>
      <c r="B17" s="177">
        <v>252103</v>
      </c>
      <c r="C17" s="77">
        <v>195485</v>
      </c>
      <c r="D17" s="178">
        <v>56618</v>
      </c>
      <c r="E17" s="179">
        <v>102.1</v>
      </c>
      <c r="F17" s="180">
        <v>101.8</v>
      </c>
      <c r="G17" s="80">
        <v>103.2</v>
      </c>
    </row>
    <row r="18" spans="1:7" ht="12.6" customHeight="1">
      <c r="A18" s="4">
        <v>2010</v>
      </c>
      <c r="B18" s="181">
        <v>305388.09999999998</v>
      </c>
      <c r="C18" s="182">
        <v>237859.76</v>
      </c>
      <c r="D18" s="183">
        <v>67528.34</v>
      </c>
      <c r="E18" s="184">
        <v>123.70000567081716</v>
      </c>
      <c r="F18" s="185">
        <v>123.86400254122989</v>
      </c>
      <c r="G18" s="186">
        <v>123.12803588359711</v>
      </c>
    </row>
    <row r="19" spans="1:7" s="74" customFormat="1" ht="12.6" customHeight="1">
      <c r="A19" s="76">
        <v>2011</v>
      </c>
      <c r="B19" s="177">
        <v>332402</v>
      </c>
      <c r="C19" s="77">
        <v>258493</v>
      </c>
      <c r="D19" s="178">
        <v>73909</v>
      </c>
      <c r="E19" s="179">
        <v>134.64221194274094</v>
      </c>
      <c r="F19" s="179">
        <v>134.60863497419714</v>
      </c>
      <c r="G19" s="179">
        <v>134.76223470206403</v>
      </c>
    </row>
    <row r="20" spans="1:7" s="74" customFormat="1" ht="12.6" customHeight="1">
      <c r="A20" s="4">
        <v>2012</v>
      </c>
      <c r="B20" s="181">
        <v>352051</v>
      </c>
      <c r="C20" s="182">
        <v>273843</v>
      </c>
      <c r="D20" s="183">
        <v>78208</v>
      </c>
      <c r="E20" s="184">
        <v>142.6012038334724</v>
      </c>
      <c r="F20" s="184">
        <v>142.60205277217977</v>
      </c>
      <c r="G20" s="184">
        <v>142.60083144920137</v>
      </c>
    </row>
    <row r="21" spans="1:7" ht="12.6" customHeight="1">
      <c r="A21" s="76">
        <v>2013</v>
      </c>
      <c r="B21" s="188">
        <v>372469</v>
      </c>
      <c r="C21" s="78">
        <v>290846</v>
      </c>
      <c r="D21" s="78">
        <v>81623</v>
      </c>
      <c r="E21" s="84">
        <v>150.87168560989639</v>
      </c>
      <c r="F21" s="84">
        <v>151.45626012195819</v>
      </c>
      <c r="G21" s="84">
        <v>148.82758369192618</v>
      </c>
    </row>
    <row r="22" spans="1:7" s="42" customFormat="1" ht="12.6" customHeight="1">
      <c r="A22" s="4">
        <v>2014</v>
      </c>
      <c r="B22" s="181">
        <v>398857</v>
      </c>
      <c r="C22" s="182">
        <v>312747</v>
      </c>
      <c r="D22" s="183">
        <v>86109</v>
      </c>
      <c r="E22" s="184">
        <v>161.56036584871879</v>
      </c>
      <c r="F22" s="184">
        <v>162.86107075346425</v>
      </c>
      <c r="G22" s="184">
        <v>157.00714754576617</v>
      </c>
    </row>
    <row r="23" spans="1:7" s="50" customFormat="1" ht="12.6" customHeight="1">
      <c r="A23" s="85">
        <v>2015</v>
      </c>
      <c r="B23" s="131">
        <v>418646</v>
      </c>
      <c r="C23" s="86">
        <v>329996</v>
      </c>
      <c r="D23" s="86">
        <v>88650</v>
      </c>
      <c r="E23" s="88">
        <v>169.5760659110978</v>
      </c>
      <c r="F23" s="88">
        <v>171.8433810855426</v>
      </c>
      <c r="G23" s="88">
        <v>161.64028881919626</v>
      </c>
    </row>
    <row r="24" spans="1:7" ht="26.1" customHeight="1">
      <c r="A24" s="686" t="s">
        <v>154</v>
      </c>
      <c r="B24" s="686"/>
      <c r="C24" s="686"/>
      <c r="D24" s="686"/>
      <c r="E24" s="686"/>
      <c r="F24" s="686"/>
      <c r="G24" s="686"/>
    </row>
    <row r="25" spans="1:7" s="74" customFormat="1" ht="24.95" customHeight="1">
      <c r="A25" s="612" t="s">
        <v>155</v>
      </c>
      <c r="B25" s="612"/>
      <c r="C25" s="612"/>
      <c r="D25" s="612"/>
      <c r="E25" s="612"/>
      <c r="F25" s="612"/>
      <c r="G25" s="612"/>
    </row>
    <row r="26" spans="1:7" s="462" customFormat="1" ht="12.6" customHeight="1">
      <c r="A26" s="612" t="s">
        <v>248</v>
      </c>
      <c r="B26" s="612"/>
      <c r="C26" s="612"/>
      <c r="D26" s="612"/>
      <c r="E26" s="612"/>
      <c r="F26" s="612"/>
      <c r="G26" s="612"/>
    </row>
    <row r="27" spans="1:7" s="462" customFormat="1" ht="12.6" customHeight="1">
      <c r="A27" s="612" t="s">
        <v>301</v>
      </c>
      <c r="B27" s="612"/>
      <c r="C27" s="612"/>
      <c r="D27" s="612"/>
      <c r="E27" s="612"/>
      <c r="F27" s="612"/>
      <c r="G27" s="612"/>
    </row>
    <row r="28" spans="1:7" ht="26.25" customHeight="1">
      <c r="A28" s="668" t="s">
        <v>15</v>
      </c>
      <c r="B28" s="668"/>
      <c r="C28" s="668"/>
      <c r="D28" s="668"/>
      <c r="E28" s="668"/>
      <c r="F28" s="668"/>
      <c r="G28" s="668"/>
    </row>
  </sheetData>
  <mergeCells count="14">
    <mergeCell ref="E15:G15"/>
    <mergeCell ref="A25:G25"/>
    <mergeCell ref="A1:B1"/>
    <mergeCell ref="A24:G24"/>
    <mergeCell ref="A28:G28"/>
    <mergeCell ref="A2:G2"/>
    <mergeCell ref="A3:A4"/>
    <mergeCell ref="B4:D4"/>
    <mergeCell ref="E4:G4"/>
    <mergeCell ref="B15:D15"/>
    <mergeCell ref="A26:G26"/>
    <mergeCell ref="A27:G27"/>
    <mergeCell ref="A5:G5"/>
    <mergeCell ref="A14:G14"/>
  </mergeCells>
  <hyperlinks>
    <hyperlink ref="A1:B1" location="Inhalt!A1" display="Zurück zum Inhalt"/>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9"/>
  <sheetViews>
    <sheetView workbookViewId="0"/>
  </sheetViews>
  <sheetFormatPr baseColWidth="10" defaultRowHeight="15"/>
  <cols>
    <col min="1" max="1" width="22.7109375" style="73" customWidth="1"/>
    <col min="2" max="2" width="9.42578125" style="70" customWidth="1"/>
    <col min="3" max="11" width="11" style="70" customWidth="1"/>
    <col min="12" max="12" width="13.5703125" style="70" customWidth="1"/>
    <col min="13" max="13" width="11.5703125" style="70" customWidth="1"/>
    <col min="14" max="14" width="13.28515625" style="71" customWidth="1"/>
    <col min="15" max="15" width="7.28515625" style="71" customWidth="1"/>
    <col min="16" max="18" width="18" style="73" customWidth="1"/>
    <col min="19" max="21" width="11.42578125" style="73"/>
    <col min="22" max="25" width="11.42578125" style="73" customWidth="1"/>
    <col min="26" max="221" width="11.42578125" style="73"/>
    <col min="222" max="222" width="17.42578125" style="73" customWidth="1"/>
    <col min="223" max="223" width="9.42578125" style="73" customWidth="1"/>
    <col min="224" max="224" width="8.7109375" style="73" customWidth="1"/>
    <col min="225" max="225" width="9.42578125" style="73" customWidth="1"/>
    <col min="226" max="226" width="7.28515625" style="73" customWidth="1"/>
    <col min="227" max="227" width="9.42578125" style="73" customWidth="1"/>
    <col min="228" max="228" width="7.28515625" style="73" customWidth="1"/>
    <col min="229" max="229" width="9.42578125" style="73" customWidth="1"/>
    <col min="230" max="230" width="7.28515625" style="73" customWidth="1"/>
    <col min="231" max="231" width="9.42578125" style="73" customWidth="1"/>
    <col min="232" max="232" width="7.28515625" style="73" customWidth="1"/>
    <col min="233" max="233" width="9.42578125" style="73" customWidth="1"/>
    <col min="234" max="234" width="7.28515625" style="73" customWidth="1"/>
    <col min="235" max="16384" width="11.42578125" style="73"/>
  </cols>
  <sheetData>
    <row r="1" spans="1:20" ht="25.5" customHeight="1">
      <c r="A1" s="19" t="s">
        <v>344</v>
      </c>
      <c r="B1" s="160"/>
      <c r="C1" s="29"/>
      <c r="D1" s="29"/>
      <c r="E1" s="29"/>
      <c r="F1" s="29"/>
      <c r="G1" s="29"/>
      <c r="H1" s="29"/>
      <c r="I1" s="29"/>
      <c r="J1" s="29"/>
      <c r="K1" s="29"/>
      <c r="L1" s="29"/>
      <c r="M1" s="29"/>
      <c r="N1" s="73"/>
      <c r="O1" s="73"/>
    </row>
    <row r="2" spans="1:20" ht="20.100000000000001" customHeight="1">
      <c r="A2" s="689" t="s">
        <v>233</v>
      </c>
      <c r="B2" s="689"/>
      <c r="C2" s="689"/>
      <c r="D2" s="689"/>
      <c r="E2" s="689"/>
      <c r="F2" s="689"/>
      <c r="G2" s="689"/>
      <c r="H2" s="689"/>
      <c r="I2" s="689"/>
      <c r="J2" s="689"/>
      <c r="K2" s="689"/>
      <c r="L2" s="689"/>
      <c r="M2" s="689"/>
      <c r="N2" s="552"/>
      <c r="O2" s="552"/>
      <c r="P2" s="552"/>
      <c r="Q2" s="552"/>
      <c r="R2" s="53"/>
      <c r="S2" s="71"/>
    </row>
    <row r="3" spans="1:20" ht="12.6" customHeight="1">
      <c r="A3" s="690" t="s">
        <v>295</v>
      </c>
      <c r="B3" s="688" t="s">
        <v>348</v>
      </c>
      <c r="C3" s="692"/>
      <c r="D3" s="688" t="s">
        <v>250</v>
      </c>
      <c r="E3" s="692"/>
      <c r="F3" s="687">
        <v>2013</v>
      </c>
      <c r="G3" s="687"/>
      <c r="H3" s="687">
        <v>2014</v>
      </c>
      <c r="I3" s="687"/>
      <c r="J3" s="687">
        <v>2015</v>
      </c>
      <c r="K3" s="688"/>
      <c r="L3" s="687" t="s">
        <v>146</v>
      </c>
      <c r="M3" s="688"/>
      <c r="P3" s="71"/>
      <c r="Q3" s="71"/>
      <c r="R3" s="71"/>
      <c r="S3" s="71"/>
      <c r="T3" s="71"/>
    </row>
    <row r="4" spans="1:20" ht="24.95" customHeight="1">
      <c r="A4" s="691"/>
      <c r="B4" s="104" t="s">
        <v>13</v>
      </c>
      <c r="C4" s="104" t="s">
        <v>14</v>
      </c>
      <c r="D4" s="104" t="s">
        <v>13</v>
      </c>
      <c r="E4" s="104" t="s">
        <v>14</v>
      </c>
      <c r="F4" s="104" t="s">
        <v>13</v>
      </c>
      <c r="G4" s="105" t="s">
        <v>14</v>
      </c>
      <c r="H4" s="104" t="s">
        <v>13</v>
      </c>
      <c r="I4" s="104" t="s">
        <v>14</v>
      </c>
      <c r="J4" s="104" t="s">
        <v>13</v>
      </c>
      <c r="K4" s="105" t="s">
        <v>14</v>
      </c>
      <c r="L4" s="104" t="s">
        <v>13</v>
      </c>
      <c r="M4" s="428" t="s">
        <v>60</v>
      </c>
      <c r="P4" s="71"/>
      <c r="Q4" s="71"/>
      <c r="R4" s="71"/>
      <c r="S4" s="71"/>
      <c r="T4" s="71"/>
    </row>
    <row r="5" spans="1:20" s="74" customFormat="1" ht="12.6" customHeight="1">
      <c r="A5" s="659" t="s">
        <v>1</v>
      </c>
      <c r="B5" s="659"/>
      <c r="C5" s="659"/>
      <c r="D5" s="659"/>
      <c r="E5" s="659"/>
      <c r="F5" s="659"/>
      <c r="G5" s="659"/>
      <c r="H5" s="659"/>
      <c r="I5" s="659"/>
      <c r="J5" s="659"/>
      <c r="K5" s="659"/>
      <c r="L5" s="659"/>
      <c r="M5" s="659"/>
      <c r="N5" s="75"/>
      <c r="O5" s="72"/>
      <c r="P5" s="72"/>
      <c r="Q5" s="72"/>
      <c r="R5" s="72"/>
      <c r="S5" s="75"/>
      <c r="T5" s="75"/>
    </row>
    <row r="6" spans="1:20" s="74" customFormat="1" ht="12.6" customHeight="1">
      <c r="A6" s="22" t="s">
        <v>46</v>
      </c>
      <c r="B6" s="438">
        <f t="shared" ref="B6:B18" si="0">B22+B38</f>
        <v>10852</v>
      </c>
      <c r="C6" s="196">
        <f>B6*100/B$17</f>
        <v>3.8992910706521933</v>
      </c>
      <c r="D6" s="438">
        <f t="shared" ref="D6:D18" si="1">D22+D38</f>
        <v>10047</v>
      </c>
      <c r="E6" s="185">
        <f t="shared" ref="E6:E20" si="2">D6*100/D$17</f>
        <v>3.1680614503648301</v>
      </c>
      <c r="F6" s="438">
        <f t="shared" ref="F6:F18" si="3">F22+F38</f>
        <v>11846</v>
      </c>
      <c r="G6" s="196">
        <f t="shared" ref="G6:G20" si="4">F6*100/F$17</f>
        <v>2.5872141910205366</v>
      </c>
      <c r="H6" s="438">
        <f t="shared" ref="H6:H18" si="5">H22+H38</f>
        <v>13489</v>
      </c>
      <c r="I6" s="185">
        <f t="shared" ref="I6:I20" si="6">H6*100/H$17</f>
        <v>2.7588647115248919</v>
      </c>
      <c r="J6" s="438">
        <f t="shared" ref="J6:J18" si="7">J22+J38</f>
        <v>14307</v>
      </c>
      <c r="K6" s="184">
        <f t="shared" ref="K6:K20" si="8">J6*100/J$17</f>
        <v>2.7823479305959089</v>
      </c>
      <c r="L6" s="442">
        <f>J6-F6</f>
        <v>2461</v>
      </c>
      <c r="M6" s="337">
        <f>L6*100/F6</f>
        <v>20.774945129157523</v>
      </c>
      <c r="N6" s="75"/>
      <c r="O6" s="72"/>
      <c r="P6" s="72"/>
      <c r="Q6" s="72"/>
      <c r="R6" s="75"/>
      <c r="S6" s="75"/>
      <c r="T6" s="75"/>
    </row>
    <row r="7" spans="1:20" s="74" customFormat="1" ht="12.6" customHeight="1">
      <c r="A7" s="89" t="s">
        <v>47</v>
      </c>
      <c r="B7" s="439">
        <f t="shared" si="0"/>
        <v>47330</v>
      </c>
      <c r="C7" s="195">
        <f t="shared" ref="C7:C20" si="9">B7*100/B$17</f>
        <v>17.006399407848168</v>
      </c>
      <c r="D7" s="439">
        <f t="shared" si="1"/>
        <v>31172</v>
      </c>
      <c r="E7" s="180">
        <f t="shared" si="2"/>
        <v>9.8292835205307529</v>
      </c>
      <c r="F7" s="439">
        <f t="shared" si="3"/>
        <v>45854</v>
      </c>
      <c r="G7" s="195">
        <f t="shared" si="4"/>
        <v>10.014698591512383</v>
      </c>
      <c r="H7" s="439">
        <f t="shared" si="5"/>
        <v>48903</v>
      </c>
      <c r="I7" s="180">
        <f t="shared" si="6"/>
        <v>10.00198391190613</v>
      </c>
      <c r="J7" s="439">
        <f t="shared" si="7"/>
        <v>50832</v>
      </c>
      <c r="K7" s="179">
        <f t="shared" si="8"/>
        <v>9.8855322574999125</v>
      </c>
      <c r="L7" s="443">
        <f t="shared" ref="L7:L52" si="10">J7-F7</f>
        <v>4978</v>
      </c>
      <c r="M7" s="340">
        <f t="shared" ref="M7:M36" si="11">L7*100/F7</f>
        <v>10.856195751733763</v>
      </c>
      <c r="N7" s="75"/>
      <c r="O7" s="72"/>
      <c r="P7" s="72"/>
      <c r="Q7" s="72"/>
      <c r="R7" s="75"/>
      <c r="S7" s="75"/>
      <c r="T7" s="75"/>
    </row>
    <row r="8" spans="1:20" s="74" customFormat="1" ht="12.6" customHeight="1">
      <c r="A8" s="22" t="s">
        <v>48</v>
      </c>
      <c r="B8" s="438">
        <f t="shared" si="0"/>
        <v>56866</v>
      </c>
      <c r="C8" s="196">
        <f t="shared" si="9"/>
        <v>20.432831369674496</v>
      </c>
      <c r="D8" s="438">
        <f t="shared" si="1"/>
        <v>38893</v>
      </c>
      <c r="E8" s="185">
        <f t="shared" si="2"/>
        <v>12.263901063903587</v>
      </c>
      <c r="F8" s="438">
        <f t="shared" si="3"/>
        <v>56669</v>
      </c>
      <c r="G8" s="196">
        <f t="shared" si="4"/>
        <v>12.376738223108458</v>
      </c>
      <c r="H8" s="438">
        <f t="shared" si="5"/>
        <v>63462</v>
      </c>
      <c r="I8" s="185">
        <f t="shared" si="6"/>
        <v>12.979692514107249</v>
      </c>
      <c r="J8" s="438">
        <f t="shared" si="7"/>
        <v>68840</v>
      </c>
      <c r="K8" s="184">
        <f t="shared" si="8"/>
        <v>13.387630638304493</v>
      </c>
      <c r="L8" s="442">
        <f t="shared" si="10"/>
        <v>12171</v>
      </c>
      <c r="M8" s="337">
        <f t="shared" si="11"/>
        <v>21.477350932608658</v>
      </c>
      <c r="N8" s="75"/>
      <c r="O8" s="75"/>
      <c r="P8" s="75"/>
      <c r="Q8" s="75"/>
      <c r="R8" s="75"/>
      <c r="S8" s="75"/>
      <c r="T8" s="75"/>
    </row>
    <row r="9" spans="1:20" s="74" customFormat="1" ht="12.6" customHeight="1">
      <c r="A9" s="89" t="s">
        <v>49</v>
      </c>
      <c r="B9" s="439">
        <f t="shared" si="0"/>
        <v>49799</v>
      </c>
      <c r="C9" s="195">
        <f t="shared" si="9"/>
        <v>17.893549210045023</v>
      </c>
      <c r="D9" s="439">
        <f t="shared" si="1"/>
        <v>33502</v>
      </c>
      <c r="E9" s="180">
        <f t="shared" si="2"/>
        <v>10.563988724009409</v>
      </c>
      <c r="F9" s="439">
        <f t="shared" si="3"/>
        <v>49697</v>
      </c>
      <c r="G9" s="195">
        <f t="shared" si="4"/>
        <v>10.85402529555526</v>
      </c>
      <c r="H9" s="439">
        <f t="shared" si="5"/>
        <v>52825</v>
      </c>
      <c r="I9" s="180">
        <f t="shared" si="6"/>
        <v>10.804138808384788</v>
      </c>
      <c r="J9" s="439">
        <f t="shared" si="7"/>
        <v>54882</v>
      </c>
      <c r="K9" s="179">
        <f t="shared" si="8"/>
        <v>10.673154338922533</v>
      </c>
      <c r="L9" s="443">
        <f t="shared" si="10"/>
        <v>5185</v>
      </c>
      <c r="M9" s="340">
        <f t="shared" si="11"/>
        <v>10.433225345594302</v>
      </c>
      <c r="N9" s="75"/>
      <c r="O9" s="75"/>
      <c r="P9" s="75"/>
      <c r="Q9" s="75"/>
      <c r="R9" s="75"/>
      <c r="S9" s="75"/>
      <c r="T9" s="75"/>
    </row>
    <row r="10" spans="1:20" s="74" customFormat="1" ht="12.6" customHeight="1">
      <c r="A10" s="22" t="s">
        <v>50</v>
      </c>
      <c r="B10" s="438">
        <f t="shared" si="0"/>
        <v>41775</v>
      </c>
      <c r="C10" s="196">
        <f t="shared" si="9"/>
        <v>15.010402181763304</v>
      </c>
      <c r="D10" s="438">
        <f t="shared" si="1"/>
        <v>42213</v>
      </c>
      <c r="E10" s="185">
        <f t="shared" si="2"/>
        <v>13.310777147830255</v>
      </c>
      <c r="F10" s="438">
        <f t="shared" si="3"/>
        <v>51075</v>
      </c>
      <c r="G10" s="196">
        <f t="shared" si="4"/>
        <v>11.154986054902405</v>
      </c>
      <c r="H10" s="438">
        <f t="shared" si="5"/>
        <v>54898</v>
      </c>
      <c r="I10" s="185">
        <f t="shared" si="6"/>
        <v>11.2281232806949</v>
      </c>
      <c r="J10" s="438">
        <f t="shared" si="7"/>
        <v>58111</v>
      </c>
      <c r="K10" s="184">
        <f t="shared" si="8"/>
        <v>11.301112783592568</v>
      </c>
      <c r="L10" s="442">
        <f t="shared" si="10"/>
        <v>7036</v>
      </c>
      <c r="M10" s="337">
        <f t="shared" si="11"/>
        <v>13.775819872736172</v>
      </c>
      <c r="N10" s="75"/>
      <c r="O10" s="75"/>
      <c r="P10" s="75"/>
      <c r="Q10" s="75"/>
      <c r="R10" s="75"/>
      <c r="S10" s="75"/>
      <c r="T10" s="75"/>
    </row>
    <row r="11" spans="1:20" s="74" customFormat="1" ht="12.6" customHeight="1">
      <c r="A11" s="89" t="s">
        <v>51</v>
      </c>
      <c r="B11" s="439">
        <f t="shared" si="0"/>
        <v>25609</v>
      </c>
      <c r="C11" s="195">
        <f t="shared" si="9"/>
        <v>9.2017089041957263</v>
      </c>
      <c r="D11" s="439">
        <f t="shared" si="1"/>
        <v>50528</v>
      </c>
      <c r="E11" s="180">
        <f t="shared" si="2"/>
        <v>15.932697219471896</v>
      </c>
      <c r="F11" s="439">
        <f t="shared" si="3"/>
        <v>56125</v>
      </c>
      <c r="G11" s="195">
        <f t="shared" si="4"/>
        <v>12.257926428416985</v>
      </c>
      <c r="H11" s="439">
        <f t="shared" si="5"/>
        <v>57507</v>
      </c>
      <c r="I11" s="180">
        <f t="shared" si="6"/>
        <v>11.761734225343758</v>
      </c>
      <c r="J11" s="439">
        <f t="shared" si="7"/>
        <v>58964</v>
      </c>
      <c r="K11" s="179">
        <f t="shared" si="8"/>
        <v>11.466999607161332</v>
      </c>
      <c r="L11" s="443">
        <f t="shared" si="10"/>
        <v>2839</v>
      </c>
      <c r="M11" s="340">
        <f t="shared" si="11"/>
        <v>5.058351893095768</v>
      </c>
      <c r="N11" s="75"/>
      <c r="O11" s="75"/>
      <c r="P11" s="75"/>
      <c r="Q11" s="75"/>
      <c r="R11" s="75"/>
      <c r="S11" s="75"/>
      <c r="T11" s="75"/>
    </row>
    <row r="12" spans="1:20" s="74" customFormat="1" ht="12.6" customHeight="1">
      <c r="A12" s="22" t="s">
        <v>52</v>
      </c>
      <c r="B12" s="438">
        <f t="shared" si="0"/>
        <v>20045</v>
      </c>
      <c r="C12" s="196">
        <f t="shared" si="9"/>
        <v>7.2024778392207169</v>
      </c>
      <c r="D12" s="438">
        <f t="shared" si="1"/>
        <v>52164</v>
      </c>
      <c r="E12" s="185">
        <f t="shared" si="2"/>
        <v>16.448567482515276</v>
      </c>
      <c r="F12" s="438">
        <f t="shared" si="3"/>
        <v>64905</v>
      </c>
      <c r="G12" s="196">
        <f t="shared" si="4"/>
        <v>14.175513850091839</v>
      </c>
      <c r="H12" s="438">
        <f t="shared" si="5"/>
        <v>65588</v>
      </c>
      <c r="I12" s="185">
        <f t="shared" si="6"/>
        <v>13.414516917450857</v>
      </c>
      <c r="J12" s="438">
        <f t="shared" si="7"/>
        <v>65428</v>
      </c>
      <c r="K12" s="184">
        <f t="shared" si="8"/>
        <v>12.724083344029436</v>
      </c>
      <c r="L12" s="442">
        <f t="shared" si="10"/>
        <v>523</v>
      </c>
      <c r="M12" s="337">
        <f t="shared" si="11"/>
        <v>0.80579308219705725</v>
      </c>
      <c r="N12" s="75"/>
      <c r="O12" s="75"/>
    </row>
    <row r="13" spans="1:20" s="74" customFormat="1" ht="12.6" customHeight="1">
      <c r="A13" s="89" t="s">
        <v>53</v>
      </c>
      <c r="B13" s="439">
        <f t="shared" si="0"/>
        <v>19822</v>
      </c>
      <c r="C13" s="195">
        <f t="shared" si="9"/>
        <v>7.1223504978315315</v>
      </c>
      <c r="D13" s="439">
        <f t="shared" si="1"/>
        <v>37891</v>
      </c>
      <c r="E13" s="180">
        <f t="shared" si="2"/>
        <v>11.947946293995598</v>
      </c>
      <c r="F13" s="439">
        <f t="shared" si="3"/>
        <v>59206</v>
      </c>
      <c r="G13" s="195">
        <f t="shared" si="4"/>
        <v>12.93082925827806</v>
      </c>
      <c r="H13" s="439">
        <f t="shared" si="5"/>
        <v>61023</v>
      </c>
      <c r="I13" s="180">
        <f t="shared" si="6"/>
        <v>12.48085115956583</v>
      </c>
      <c r="J13" s="439">
        <f t="shared" si="7"/>
        <v>63206</v>
      </c>
      <c r="K13" s="179">
        <f t="shared" si="8"/>
        <v>12.291960809481026</v>
      </c>
      <c r="L13" s="443">
        <f t="shared" si="10"/>
        <v>4000</v>
      </c>
      <c r="M13" s="340">
        <f t="shared" si="11"/>
        <v>6.7560720197277302</v>
      </c>
      <c r="N13" s="75"/>
      <c r="O13" s="75"/>
    </row>
    <row r="14" spans="1:20" s="74" customFormat="1" ht="12.6" customHeight="1">
      <c r="A14" s="22" t="s">
        <v>54</v>
      </c>
      <c r="B14" s="438">
        <f t="shared" si="0"/>
        <v>5235</v>
      </c>
      <c r="C14" s="196">
        <f t="shared" si="9"/>
        <v>1.8810162877685435</v>
      </c>
      <c r="D14" s="438">
        <f t="shared" si="1"/>
        <v>17578</v>
      </c>
      <c r="E14" s="185">
        <f t="shared" si="2"/>
        <v>5.5427674106213773</v>
      </c>
      <c r="F14" s="438">
        <f t="shared" si="3"/>
        <v>49332</v>
      </c>
      <c r="G14" s="196">
        <f t="shared" si="4"/>
        <v>10.774307823014107</v>
      </c>
      <c r="H14" s="438">
        <f t="shared" si="5"/>
        <v>53841</v>
      </c>
      <c r="I14" s="185">
        <f t="shared" si="6"/>
        <v>11.01193824102689</v>
      </c>
      <c r="J14" s="438">
        <f t="shared" si="7"/>
        <v>57211</v>
      </c>
      <c r="K14" s="184">
        <f t="shared" si="8"/>
        <v>11.126085654387541</v>
      </c>
      <c r="L14" s="442">
        <f t="shared" si="10"/>
        <v>7879</v>
      </c>
      <c r="M14" s="337">
        <f t="shared" si="11"/>
        <v>15.97137760480013</v>
      </c>
      <c r="N14" s="75"/>
      <c r="O14" s="75"/>
    </row>
    <row r="15" spans="1:20" s="74" customFormat="1" ht="12.6" customHeight="1">
      <c r="A15" s="89" t="s">
        <v>55</v>
      </c>
      <c r="B15" s="439">
        <f t="shared" si="0"/>
        <v>723</v>
      </c>
      <c r="C15" s="195">
        <f t="shared" si="9"/>
        <v>0.25978505750843495</v>
      </c>
      <c r="D15" s="439">
        <f t="shared" si="1"/>
        <v>2901</v>
      </c>
      <c r="E15" s="180">
        <f t="shared" si="2"/>
        <v>0.91475527694917602</v>
      </c>
      <c r="F15" s="439">
        <f t="shared" si="3"/>
        <v>12446</v>
      </c>
      <c r="G15" s="195">
        <f t="shared" si="4"/>
        <v>2.71825661163613</v>
      </c>
      <c r="H15" s="439">
        <f t="shared" si="5"/>
        <v>16546</v>
      </c>
      <c r="I15" s="180">
        <f t="shared" si="6"/>
        <v>3.3841037524568804</v>
      </c>
      <c r="J15" s="439">
        <f t="shared" si="7"/>
        <v>21250</v>
      </c>
      <c r="K15" s="179">
        <f t="shared" si="8"/>
        <v>4.1325849951186875</v>
      </c>
      <c r="L15" s="443">
        <f t="shared" si="10"/>
        <v>8804</v>
      </c>
      <c r="M15" s="340">
        <f t="shared" si="11"/>
        <v>70.737586373131933</v>
      </c>
      <c r="N15" s="75"/>
      <c r="O15" s="75"/>
    </row>
    <row r="16" spans="1:20" s="74" customFormat="1" ht="12.6" customHeight="1">
      <c r="A16" s="23" t="s">
        <v>56</v>
      </c>
      <c r="B16" s="438">
        <f t="shared" si="0"/>
        <v>251</v>
      </c>
      <c r="C16" s="205">
        <f t="shared" si="9"/>
        <v>9.0188173491863297E-2</v>
      </c>
      <c r="D16" s="438">
        <f t="shared" si="1"/>
        <v>245</v>
      </c>
      <c r="E16" s="197">
        <f t="shared" si="2"/>
        <v>7.7254409807841484E-2</v>
      </c>
      <c r="F16" s="438">
        <f t="shared" si="3"/>
        <v>712</v>
      </c>
      <c r="G16" s="205">
        <f t="shared" si="4"/>
        <v>0.15550367246383776</v>
      </c>
      <c r="H16" s="438">
        <f t="shared" si="5"/>
        <v>851</v>
      </c>
      <c r="I16" s="185">
        <f t="shared" si="6"/>
        <v>0.17405247753782216</v>
      </c>
      <c r="J16" s="438">
        <f t="shared" si="7"/>
        <v>1175</v>
      </c>
      <c r="K16" s="184">
        <f t="shared" si="8"/>
        <v>0.22850764090656273</v>
      </c>
      <c r="L16" s="442">
        <f t="shared" si="10"/>
        <v>463</v>
      </c>
      <c r="M16" s="337">
        <f t="shared" si="11"/>
        <v>65.028089887640448</v>
      </c>
      <c r="N16" s="75"/>
      <c r="O16" s="75"/>
    </row>
    <row r="17" spans="1:20" s="74" customFormat="1" ht="12.6" customHeight="1">
      <c r="A17" s="89" t="s">
        <v>8</v>
      </c>
      <c r="B17" s="440">
        <f t="shared" si="0"/>
        <v>278307</v>
      </c>
      <c r="C17" s="206">
        <f t="shared" si="9"/>
        <v>100</v>
      </c>
      <c r="D17" s="440">
        <f t="shared" si="1"/>
        <v>317134</v>
      </c>
      <c r="E17" s="198">
        <f t="shared" si="2"/>
        <v>100</v>
      </c>
      <c r="F17" s="440">
        <f t="shared" si="3"/>
        <v>457867</v>
      </c>
      <c r="G17" s="206">
        <f t="shared" si="4"/>
        <v>100</v>
      </c>
      <c r="H17" s="440">
        <f t="shared" si="5"/>
        <v>488933</v>
      </c>
      <c r="I17" s="198">
        <f t="shared" si="6"/>
        <v>100</v>
      </c>
      <c r="J17" s="440">
        <f t="shared" si="7"/>
        <v>514206</v>
      </c>
      <c r="K17" s="334">
        <f t="shared" si="8"/>
        <v>100</v>
      </c>
      <c r="L17" s="444">
        <f t="shared" si="10"/>
        <v>56339</v>
      </c>
      <c r="M17" s="340">
        <f t="shared" si="11"/>
        <v>12.30466489176988</v>
      </c>
      <c r="N17" s="75"/>
      <c r="O17" s="75"/>
    </row>
    <row r="18" spans="1:20" s="44" customFormat="1" ht="12.6" customHeight="1">
      <c r="A18" s="23" t="s">
        <v>232</v>
      </c>
      <c r="B18" s="441">
        <f t="shared" si="0"/>
        <v>115048</v>
      </c>
      <c r="C18" s="205">
        <f t="shared" si="9"/>
        <v>41.338521848174857</v>
      </c>
      <c r="D18" s="441">
        <f t="shared" si="1"/>
        <v>80112</v>
      </c>
      <c r="E18" s="197">
        <f t="shared" si="2"/>
        <v>25.261246034799171</v>
      </c>
      <c r="F18" s="441">
        <f t="shared" si="3"/>
        <v>114369</v>
      </c>
      <c r="G18" s="205">
        <f t="shared" si="4"/>
        <v>24.978651005641375</v>
      </c>
      <c r="H18" s="441">
        <f t="shared" si="5"/>
        <v>125854</v>
      </c>
      <c r="I18" s="197">
        <f t="shared" si="6"/>
        <v>25.740541137538273</v>
      </c>
      <c r="J18" s="441">
        <f t="shared" si="7"/>
        <v>133979</v>
      </c>
      <c r="K18" s="296">
        <f t="shared" si="8"/>
        <v>26.055510826400315</v>
      </c>
      <c r="L18" s="445">
        <f t="shared" si="10"/>
        <v>19610</v>
      </c>
      <c r="M18" s="437">
        <f t="shared" si="11"/>
        <v>17.146254666911489</v>
      </c>
      <c r="N18" s="30"/>
      <c r="O18" s="30"/>
    </row>
    <row r="19" spans="1:20" s="44" customFormat="1" ht="12.6" customHeight="1">
      <c r="A19" s="89" t="s">
        <v>231</v>
      </c>
      <c r="B19" s="440">
        <f>B9+B10+B11</f>
        <v>117183</v>
      </c>
      <c r="C19" s="195">
        <f t="shared" si="9"/>
        <v>42.105660296004054</v>
      </c>
      <c r="D19" s="440">
        <f>D9+D10+D11</f>
        <v>126243</v>
      </c>
      <c r="E19" s="180">
        <f t="shared" si="2"/>
        <v>39.807463091311561</v>
      </c>
      <c r="F19" s="440">
        <f>F9+F10+F11</f>
        <v>156897</v>
      </c>
      <c r="G19" s="195">
        <f t="shared" si="4"/>
        <v>34.266937778874649</v>
      </c>
      <c r="H19" s="440">
        <f>H9+H10+H11</f>
        <v>165230</v>
      </c>
      <c r="I19" s="180">
        <f t="shared" si="6"/>
        <v>33.793996314423445</v>
      </c>
      <c r="J19" s="440">
        <f>J9+J10+J11</f>
        <v>171957</v>
      </c>
      <c r="K19" s="179">
        <f t="shared" si="8"/>
        <v>33.441266729676435</v>
      </c>
      <c r="L19" s="444">
        <f t="shared" si="10"/>
        <v>15060</v>
      </c>
      <c r="M19" s="340">
        <f t="shared" si="11"/>
        <v>9.5986538939559072</v>
      </c>
      <c r="N19" s="30"/>
      <c r="O19" s="30"/>
    </row>
    <row r="20" spans="1:20" s="74" customFormat="1" ht="12.6" customHeight="1">
      <c r="A20" s="90" t="s">
        <v>57</v>
      </c>
      <c r="B20" s="446">
        <f>B36+B52</f>
        <v>26031</v>
      </c>
      <c r="C20" s="205">
        <f t="shared" si="9"/>
        <v>9.3533400166003737</v>
      </c>
      <c r="D20" s="446">
        <f>D36+D52</f>
        <v>58615</v>
      </c>
      <c r="E20" s="197">
        <f t="shared" si="2"/>
        <v>18.482723391373995</v>
      </c>
      <c r="F20" s="446">
        <f>F36+F52</f>
        <v>121696</v>
      </c>
      <c r="G20" s="205">
        <f t="shared" si="4"/>
        <v>26.578897365392134</v>
      </c>
      <c r="H20" s="446">
        <f>H36+H52</f>
        <v>132261</v>
      </c>
      <c r="I20" s="197">
        <f t="shared" si="6"/>
        <v>27.050945630587421</v>
      </c>
      <c r="J20" s="446">
        <f>J36+J52</f>
        <v>142842</v>
      </c>
      <c r="K20" s="296">
        <f t="shared" si="8"/>
        <v>27.779139099893818</v>
      </c>
      <c r="L20" s="447">
        <f t="shared" si="10"/>
        <v>21146</v>
      </c>
      <c r="M20" s="437">
        <f t="shared" si="11"/>
        <v>17.376084669997372</v>
      </c>
      <c r="N20" s="30"/>
      <c r="O20" s="75"/>
    </row>
    <row r="21" spans="1:20" ht="12.6" customHeight="1">
      <c r="A21" s="659" t="s">
        <v>2</v>
      </c>
      <c r="B21" s="659"/>
      <c r="C21" s="659"/>
      <c r="D21" s="659"/>
      <c r="E21" s="659"/>
      <c r="F21" s="659"/>
      <c r="G21" s="659"/>
      <c r="H21" s="659"/>
      <c r="I21" s="659"/>
      <c r="J21" s="659"/>
      <c r="K21" s="659"/>
      <c r="L21" s="659"/>
      <c r="M21" s="659"/>
      <c r="O21" s="72"/>
      <c r="P21" s="72"/>
      <c r="Q21" s="72"/>
      <c r="R21" s="72"/>
      <c r="S21" s="71"/>
      <c r="T21" s="71"/>
    </row>
    <row r="22" spans="1:20" ht="12.6" customHeight="1">
      <c r="A22" s="22" t="s">
        <v>46</v>
      </c>
      <c r="B22" s="438">
        <v>10569</v>
      </c>
      <c r="C22" s="196">
        <v>6.6</v>
      </c>
      <c r="D22" s="438">
        <v>9322</v>
      </c>
      <c r="E22" s="185">
        <v>3.8</v>
      </c>
      <c r="F22" s="438">
        <v>11033</v>
      </c>
      <c r="G22" s="196">
        <v>3.0369677117454374</v>
      </c>
      <c r="H22" s="438">
        <v>12568</v>
      </c>
      <c r="I22" s="185">
        <v>3.2266014910965515</v>
      </c>
      <c r="J22" s="438">
        <v>13324</v>
      </c>
      <c r="K22" s="184">
        <v>3.2347186008458242</v>
      </c>
      <c r="L22" s="442">
        <f t="shared" si="10"/>
        <v>2291</v>
      </c>
      <c r="M22" s="337">
        <f t="shared" si="11"/>
        <v>20.764977793891052</v>
      </c>
      <c r="O22" s="72"/>
      <c r="P22" s="72"/>
      <c r="Q22" s="72"/>
      <c r="R22" s="71"/>
      <c r="S22" s="71"/>
      <c r="T22" s="71"/>
    </row>
    <row r="23" spans="1:20" ht="12.6" customHeight="1">
      <c r="A23" s="89" t="s">
        <v>47</v>
      </c>
      <c r="B23" s="439">
        <v>32440</v>
      </c>
      <c r="C23" s="195">
        <v>20.3</v>
      </c>
      <c r="D23" s="439">
        <v>28566</v>
      </c>
      <c r="E23" s="180">
        <v>11.5</v>
      </c>
      <c r="F23" s="439">
        <v>39099</v>
      </c>
      <c r="G23" s="195">
        <v>10.762476258636351</v>
      </c>
      <c r="H23" s="439">
        <v>42223</v>
      </c>
      <c r="I23" s="180">
        <v>10.839974121464808</v>
      </c>
      <c r="J23" s="439">
        <v>44606</v>
      </c>
      <c r="K23" s="179">
        <v>10.829169762033086</v>
      </c>
      <c r="L23" s="443">
        <f t="shared" si="10"/>
        <v>5507</v>
      </c>
      <c r="M23" s="340">
        <f t="shared" si="11"/>
        <v>14.084759201002583</v>
      </c>
      <c r="O23" s="72"/>
      <c r="P23" s="72"/>
      <c r="Q23" s="72"/>
      <c r="R23" s="71"/>
      <c r="S23" s="71"/>
      <c r="T23" s="71"/>
    </row>
    <row r="24" spans="1:20" ht="12.6" customHeight="1">
      <c r="A24" s="22" t="s">
        <v>48</v>
      </c>
      <c r="B24" s="438">
        <v>35088</v>
      </c>
      <c r="C24" s="196">
        <v>21.9</v>
      </c>
      <c r="D24" s="438">
        <v>35706</v>
      </c>
      <c r="E24" s="185">
        <v>14.4</v>
      </c>
      <c r="F24" s="438">
        <v>46135</v>
      </c>
      <c r="G24" s="196">
        <v>12.699221008010129</v>
      </c>
      <c r="H24" s="438">
        <v>51243</v>
      </c>
      <c r="I24" s="185">
        <v>13.155692250816406</v>
      </c>
      <c r="J24" s="438">
        <v>55165</v>
      </c>
      <c r="K24" s="184">
        <v>13.392618704267479</v>
      </c>
      <c r="L24" s="442">
        <f t="shared" si="10"/>
        <v>9030</v>
      </c>
      <c r="M24" s="337">
        <f t="shared" si="11"/>
        <v>19.572992305191285</v>
      </c>
      <c r="P24" s="71"/>
      <c r="Q24" s="71"/>
      <c r="R24" s="71"/>
      <c r="S24" s="71"/>
      <c r="T24" s="71"/>
    </row>
    <row r="25" spans="1:20" ht="12.6" customHeight="1">
      <c r="A25" s="89" t="s">
        <v>49</v>
      </c>
      <c r="B25" s="439">
        <v>28917</v>
      </c>
      <c r="C25" s="195">
        <v>18.100000000000001</v>
      </c>
      <c r="D25" s="439">
        <v>28518</v>
      </c>
      <c r="E25" s="180">
        <v>11.5</v>
      </c>
      <c r="F25" s="439">
        <v>41767</v>
      </c>
      <c r="G25" s="195">
        <v>11.496875774174901</v>
      </c>
      <c r="H25" s="439">
        <v>43646</v>
      </c>
      <c r="I25" s="180">
        <v>11.205303045862514</v>
      </c>
      <c r="J25" s="439">
        <v>44726</v>
      </c>
      <c r="K25" s="179">
        <v>10.858302622442984</v>
      </c>
      <c r="L25" s="443">
        <f t="shared" si="10"/>
        <v>2959</v>
      </c>
      <c r="M25" s="340">
        <f t="shared" si="11"/>
        <v>7.0845404266526204</v>
      </c>
      <c r="P25" s="71"/>
      <c r="Q25" s="71"/>
      <c r="R25" s="71"/>
      <c r="S25" s="71"/>
      <c r="T25" s="71"/>
    </row>
    <row r="26" spans="1:20" ht="12.6" customHeight="1">
      <c r="A26" s="22" t="s">
        <v>50</v>
      </c>
      <c r="B26" s="438">
        <v>21901</v>
      </c>
      <c r="C26" s="196">
        <v>13.7</v>
      </c>
      <c r="D26" s="438">
        <v>31142</v>
      </c>
      <c r="E26" s="185">
        <v>12.6</v>
      </c>
      <c r="F26" s="438">
        <v>43502</v>
      </c>
      <c r="G26" s="196">
        <v>11.974455669024746</v>
      </c>
      <c r="H26" s="438">
        <v>47021</v>
      </c>
      <c r="I26" s="185">
        <v>12.071771858119904</v>
      </c>
      <c r="J26" s="438">
        <v>49769</v>
      </c>
      <c r="K26" s="184">
        <v>12.082611081169004</v>
      </c>
      <c r="L26" s="442">
        <f t="shared" si="10"/>
        <v>6267</v>
      </c>
      <c r="M26" s="337">
        <f t="shared" si="11"/>
        <v>14.406234196128914</v>
      </c>
      <c r="P26" s="71"/>
      <c r="Q26" s="71"/>
      <c r="R26" s="71"/>
      <c r="S26" s="71"/>
      <c r="T26" s="71"/>
    </row>
    <row r="27" spans="1:20" ht="12.6" customHeight="1">
      <c r="A27" s="89" t="s">
        <v>51</v>
      </c>
      <c r="B27" s="439">
        <v>12139</v>
      </c>
      <c r="C27" s="195">
        <v>7.6</v>
      </c>
      <c r="D27" s="439">
        <v>37366</v>
      </c>
      <c r="E27" s="180">
        <v>15.1</v>
      </c>
      <c r="F27" s="439">
        <v>43470</v>
      </c>
      <c r="G27" s="195">
        <v>11.965647279033279</v>
      </c>
      <c r="H27" s="439">
        <v>45427</v>
      </c>
      <c r="I27" s="180">
        <v>11.662541847234488</v>
      </c>
      <c r="J27" s="439">
        <v>47853</v>
      </c>
      <c r="K27" s="179">
        <v>11.617456409957612</v>
      </c>
      <c r="L27" s="443">
        <f t="shared" si="10"/>
        <v>4383</v>
      </c>
      <c r="M27" s="340">
        <f t="shared" si="11"/>
        <v>10.082815734989648</v>
      </c>
      <c r="P27" s="71"/>
      <c r="Q27" s="71"/>
      <c r="R27" s="71"/>
      <c r="S27" s="71"/>
      <c r="T27" s="71"/>
    </row>
    <row r="28" spans="1:20" ht="12.6" customHeight="1">
      <c r="A28" s="22" t="s">
        <v>52</v>
      </c>
      <c r="B28" s="438">
        <v>8191</v>
      </c>
      <c r="C28" s="196">
        <v>5.0999999999999996</v>
      </c>
      <c r="D28" s="438">
        <v>39225</v>
      </c>
      <c r="E28" s="185">
        <v>15.8</v>
      </c>
      <c r="F28" s="438">
        <v>48902</v>
      </c>
      <c r="G28" s="196">
        <v>13.46087148008478</v>
      </c>
      <c r="H28" s="438">
        <v>49645</v>
      </c>
      <c r="I28" s="185">
        <v>12.745435313931278</v>
      </c>
      <c r="J28" s="438">
        <v>49919</v>
      </c>
      <c r="K28" s="184">
        <v>12.119027156681378</v>
      </c>
      <c r="L28" s="442">
        <f t="shared" si="10"/>
        <v>1017</v>
      </c>
      <c r="M28" s="337">
        <f t="shared" si="11"/>
        <v>2.0796695431679684</v>
      </c>
    </row>
    <row r="29" spans="1:20" ht="12.6" customHeight="1">
      <c r="A29" s="89" t="s">
        <v>53</v>
      </c>
      <c r="B29" s="439">
        <v>6998</v>
      </c>
      <c r="C29" s="195">
        <v>4.4000000000000004</v>
      </c>
      <c r="D29" s="439">
        <v>25909</v>
      </c>
      <c r="E29" s="180">
        <v>10.4</v>
      </c>
      <c r="F29" s="439">
        <v>44805</v>
      </c>
      <c r="G29" s="195">
        <v>12.333122298989787</v>
      </c>
      <c r="H29" s="439">
        <v>46147</v>
      </c>
      <c r="I29" s="180">
        <v>11.847388527182732</v>
      </c>
      <c r="J29" s="439">
        <v>47976</v>
      </c>
      <c r="K29" s="179">
        <v>11.647317591877759</v>
      </c>
      <c r="L29" s="443">
        <f t="shared" si="10"/>
        <v>3171</v>
      </c>
      <c r="M29" s="340">
        <f t="shared" si="11"/>
        <v>7.0773351188483424</v>
      </c>
    </row>
    <row r="30" spans="1:20" ht="12.6" customHeight="1">
      <c r="A30" s="22" t="s">
        <v>54</v>
      </c>
      <c r="B30" s="438">
        <v>3059</v>
      </c>
      <c r="C30" s="196">
        <v>1.9</v>
      </c>
      <c r="D30" s="438">
        <v>10501</v>
      </c>
      <c r="E30" s="185">
        <v>4.2</v>
      </c>
      <c r="F30" s="438">
        <v>35732</v>
      </c>
      <c r="G30" s="196">
        <v>9.8356684742216967</v>
      </c>
      <c r="H30" s="438">
        <v>39778</v>
      </c>
      <c r="I30" s="185">
        <v>10.212265604140566</v>
      </c>
      <c r="J30" s="438">
        <v>42949</v>
      </c>
      <c r="K30" s="184">
        <v>10.426893514539724</v>
      </c>
      <c r="L30" s="442">
        <f t="shared" si="10"/>
        <v>7217</v>
      </c>
      <c r="M30" s="337">
        <f t="shared" si="11"/>
        <v>20.197581999328332</v>
      </c>
    </row>
    <row r="31" spans="1:20" ht="12.6" customHeight="1">
      <c r="A31" s="89" t="s">
        <v>55</v>
      </c>
      <c r="B31" s="439">
        <v>675</v>
      </c>
      <c r="C31" s="195">
        <v>0.4</v>
      </c>
      <c r="D31" s="439">
        <v>1659</v>
      </c>
      <c r="E31" s="180">
        <v>0.7</v>
      </c>
      <c r="F31" s="439">
        <v>8335</v>
      </c>
      <c r="G31" s="195">
        <v>2.2943103305898869</v>
      </c>
      <c r="H31" s="439">
        <v>11197</v>
      </c>
      <c r="I31" s="180">
        <v>2.8746226046951056</v>
      </c>
      <c r="J31" s="439">
        <v>14729</v>
      </c>
      <c r="K31" s="179">
        <v>3.5758158414783954</v>
      </c>
      <c r="L31" s="443">
        <f t="shared" si="10"/>
        <v>6394</v>
      </c>
      <c r="M31" s="340">
        <f t="shared" si="11"/>
        <v>76.712657468506293</v>
      </c>
    </row>
    <row r="32" spans="1:20" ht="12.6" customHeight="1">
      <c r="A32" s="23" t="s">
        <v>56</v>
      </c>
      <c r="B32" s="438">
        <v>217</v>
      </c>
      <c r="C32" s="205">
        <v>0.1</v>
      </c>
      <c r="D32" s="438">
        <v>218</v>
      </c>
      <c r="E32" s="197">
        <v>0.1</v>
      </c>
      <c r="F32" s="438">
        <v>510</v>
      </c>
      <c r="G32" s="205">
        <v>0.14038371548900327</v>
      </c>
      <c r="H32" s="438">
        <v>617</v>
      </c>
      <c r="I32" s="185">
        <v>0.15840333545564705</v>
      </c>
      <c r="J32" s="438">
        <v>890</v>
      </c>
      <c r="K32" s="184">
        <v>0.21606871470675348</v>
      </c>
      <c r="L32" s="442">
        <f t="shared" si="10"/>
        <v>380</v>
      </c>
      <c r="M32" s="337">
        <f t="shared" si="11"/>
        <v>74.509803921568633</v>
      </c>
    </row>
    <row r="33" spans="1:17" ht="12.6" customHeight="1">
      <c r="A33" s="89" t="s">
        <v>8</v>
      </c>
      <c r="B33" s="440">
        <v>160194</v>
      </c>
      <c r="C33" s="206">
        <v>100</v>
      </c>
      <c r="D33" s="440">
        <v>248132</v>
      </c>
      <c r="E33" s="198">
        <v>100</v>
      </c>
      <c r="F33" s="440">
        <v>363290</v>
      </c>
      <c r="G33" s="206">
        <v>100</v>
      </c>
      <c r="H33" s="440">
        <v>389512</v>
      </c>
      <c r="I33" s="436">
        <v>100</v>
      </c>
      <c r="J33" s="440">
        <v>411906</v>
      </c>
      <c r="K33" s="435">
        <v>100</v>
      </c>
      <c r="L33" s="444">
        <f t="shared" si="10"/>
        <v>48616</v>
      </c>
      <c r="M33" s="340">
        <f t="shared" si="11"/>
        <v>13.382146494536046</v>
      </c>
    </row>
    <row r="34" spans="1:17" s="74" customFormat="1" ht="12.6" customHeight="1">
      <c r="A34" s="23" t="s">
        <v>232</v>
      </c>
      <c r="B34" s="441">
        <f>B22+B23+B24</f>
        <v>78097</v>
      </c>
      <c r="C34" s="205">
        <f>B34*100/B33</f>
        <v>48.751513789530193</v>
      </c>
      <c r="D34" s="441">
        <f>D22+D23+D24</f>
        <v>73594</v>
      </c>
      <c r="E34" s="197">
        <f>D34*100/D33</f>
        <v>29.659213644350586</v>
      </c>
      <c r="F34" s="441">
        <f>F22+F23+F24</f>
        <v>96267</v>
      </c>
      <c r="G34" s="205">
        <f>F34*100/F33</f>
        <v>26.498664978391918</v>
      </c>
      <c r="H34" s="441">
        <f>H22+H23+H24</f>
        <v>106034</v>
      </c>
      <c r="I34" s="197">
        <f>H34*100/H33</f>
        <v>27.222267863377766</v>
      </c>
      <c r="J34" s="441">
        <f>J22+J23+J24</f>
        <v>113095</v>
      </c>
      <c r="K34" s="296">
        <f>J34*100/J33</f>
        <v>27.456507067146386</v>
      </c>
      <c r="L34" s="445">
        <f t="shared" si="10"/>
        <v>16828</v>
      </c>
      <c r="M34" s="437">
        <f t="shared" si="11"/>
        <v>17.480548890066171</v>
      </c>
      <c r="N34" s="75"/>
      <c r="O34" s="75"/>
    </row>
    <row r="35" spans="1:17" s="44" customFormat="1" ht="12.6" customHeight="1">
      <c r="A35" s="89" t="s">
        <v>231</v>
      </c>
      <c r="B35" s="440">
        <f>B25+B26+B27</f>
        <v>62957</v>
      </c>
      <c r="C35" s="195">
        <f>B35*100/B33</f>
        <v>39.300473176273769</v>
      </c>
      <c r="D35" s="440">
        <f>D25+D26+D27</f>
        <v>97026</v>
      </c>
      <c r="E35" s="180">
        <f>D35*100/D33</f>
        <v>39.10257443618719</v>
      </c>
      <c r="F35" s="440">
        <f>F25+F26+F27</f>
        <v>128739</v>
      </c>
      <c r="G35" s="195">
        <f>F35*100/F33</f>
        <v>35.436978722232929</v>
      </c>
      <c r="H35" s="440">
        <f>H25+H26+H27</f>
        <v>136094</v>
      </c>
      <c r="I35" s="180">
        <f>H35*100/H33</f>
        <v>34.93961675121691</v>
      </c>
      <c r="J35" s="440">
        <f>J25+J26+J27</f>
        <v>142348</v>
      </c>
      <c r="K35" s="179">
        <f>J35*100/J33</f>
        <v>34.558370113569602</v>
      </c>
      <c r="L35" s="444">
        <f>J35-F35</f>
        <v>13609</v>
      </c>
      <c r="M35" s="340">
        <f t="shared" si="11"/>
        <v>10.571000240797272</v>
      </c>
      <c r="N35" s="30"/>
      <c r="O35" s="30"/>
    </row>
    <row r="36" spans="1:17" ht="12.6" customHeight="1">
      <c r="A36" s="90" t="s">
        <v>57</v>
      </c>
      <c r="B36" s="446">
        <v>10949</v>
      </c>
      <c r="C36" s="205">
        <v>6.8</v>
      </c>
      <c r="D36" s="446">
        <v>38287</v>
      </c>
      <c r="E36" s="197">
        <v>15.4</v>
      </c>
      <c r="F36" s="446">
        <v>89382</v>
      </c>
      <c r="G36" s="205">
        <v>24.603484819290372</v>
      </c>
      <c r="H36" s="446">
        <v>97739</v>
      </c>
      <c r="I36" s="197">
        <v>25.092680071474049</v>
      </c>
      <c r="J36" s="446">
        <v>106544</v>
      </c>
      <c r="K36" s="296">
        <v>25.866095662602632</v>
      </c>
      <c r="L36" s="447">
        <f t="shared" si="10"/>
        <v>17162</v>
      </c>
      <c r="M36" s="437">
        <f t="shared" si="11"/>
        <v>19.20073392853147</v>
      </c>
    </row>
    <row r="37" spans="1:17" ht="12.6" customHeight="1">
      <c r="A37" s="659" t="s">
        <v>3</v>
      </c>
      <c r="B37" s="659"/>
      <c r="C37" s="659"/>
      <c r="D37" s="659"/>
      <c r="E37" s="659"/>
      <c r="F37" s="659"/>
      <c r="G37" s="659"/>
      <c r="H37" s="659"/>
      <c r="I37" s="659"/>
      <c r="J37" s="659"/>
      <c r="K37" s="659"/>
      <c r="L37" s="659"/>
      <c r="M37" s="659"/>
      <c r="P37" s="71"/>
      <c r="Q37" s="71"/>
    </row>
    <row r="38" spans="1:17" ht="12.6" customHeight="1">
      <c r="A38" s="22" t="s">
        <v>46</v>
      </c>
      <c r="B38" s="438">
        <v>283</v>
      </c>
      <c r="C38" s="185">
        <v>0.2</v>
      </c>
      <c r="D38" s="438">
        <v>725</v>
      </c>
      <c r="E38" s="185">
        <v>1.1000000000000001</v>
      </c>
      <c r="F38" s="438">
        <v>813</v>
      </c>
      <c r="G38" s="185">
        <v>0.85961703162502512</v>
      </c>
      <c r="H38" s="438">
        <v>921</v>
      </c>
      <c r="I38" s="185">
        <v>0.9263636455074884</v>
      </c>
      <c r="J38" s="438">
        <v>983</v>
      </c>
      <c r="K38" s="184">
        <v>0.96089931573802545</v>
      </c>
      <c r="L38" s="442">
        <f t="shared" si="10"/>
        <v>170</v>
      </c>
      <c r="M38" s="337">
        <f t="shared" ref="M38:M51" si="12">L38*100/F38</f>
        <v>20.91020910209102</v>
      </c>
      <c r="N38" s="72"/>
      <c r="P38" s="71"/>
      <c r="Q38" s="71"/>
    </row>
    <row r="39" spans="1:17" ht="12.6" customHeight="1">
      <c r="A39" s="89" t="s">
        <v>47</v>
      </c>
      <c r="B39" s="439">
        <v>14890</v>
      </c>
      <c r="C39" s="180">
        <v>12.6</v>
      </c>
      <c r="D39" s="439">
        <v>2606</v>
      </c>
      <c r="E39" s="180">
        <v>3.8</v>
      </c>
      <c r="F39" s="439">
        <v>6755</v>
      </c>
      <c r="G39" s="180">
        <v>7.1423284730959962</v>
      </c>
      <c r="H39" s="439">
        <v>6680</v>
      </c>
      <c r="I39" s="195">
        <v>6.7189024451574619</v>
      </c>
      <c r="J39" s="439">
        <v>6226</v>
      </c>
      <c r="K39" s="179">
        <v>6.086021505376344</v>
      </c>
      <c r="L39" s="443">
        <f t="shared" si="10"/>
        <v>-529</v>
      </c>
      <c r="M39" s="340">
        <f t="shared" si="12"/>
        <v>-7.8312361213915622</v>
      </c>
      <c r="N39" s="72"/>
      <c r="P39" s="71"/>
      <c r="Q39" s="71"/>
    </row>
    <row r="40" spans="1:17" ht="12.6" customHeight="1">
      <c r="A40" s="22" t="s">
        <v>48</v>
      </c>
      <c r="B40" s="438">
        <v>21778</v>
      </c>
      <c r="C40" s="185">
        <v>18.399999999999999</v>
      </c>
      <c r="D40" s="438">
        <v>3187</v>
      </c>
      <c r="E40" s="185">
        <v>4.5999999999999996</v>
      </c>
      <c r="F40" s="438">
        <v>10534</v>
      </c>
      <c r="G40" s="185">
        <v>11.138014527845037</v>
      </c>
      <c r="H40" s="438">
        <v>12219</v>
      </c>
      <c r="I40" s="196">
        <v>12.290160026553746</v>
      </c>
      <c r="J40" s="438">
        <v>13675</v>
      </c>
      <c r="K40" s="184">
        <v>13.367546432062561</v>
      </c>
      <c r="L40" s="442">
        <f t="shared" si="10"/>
        <v>3141</v>
      </c>
      <c r="M40" s="337">
        <f t="shared" si="12"/>
        <v>29.817733054869944</v>
      </c>
      <c r="N40" s="72"/>
      <c r="P40" s="71"/>
      <c r="Q40" s="71"/>
    </row>
    <row r="41" spans="1:17" ht="12.6" customHeight="1">
      <c r="A41" s="89" t="s">
        <v>49</v>
      </c>
      <c r="B41" s="439">
        <v>20882</v>
      </c>
      <c r="C41" s="180">
        <v>17.7</v>
      </c>
      <c r="D41" s="439">
        <v>4984</v>
      </c>
      <c r="E41" s="180">
        <v>7.2</v>
      </c>
      <c r="F41" s="439">
        <v>7930</v>
      </c>
      <c r="G41" s="180">
        <v>8.3847024117914497</v>
      </c>
      <c r="H41" s="439">
        <v>9179</v>
      </c>
      <c r="I41" s="195">
        <v>9.2324559197755001</v>
      </c>
      <c r="J41" s="439">
        <v>10156</v>
      </c>
      <c r="K41" s="179">
        <v>9.9276637341153471</v>
      </c>
      <c r="L41" s="443">
        <f t="shared" si="10"/>
        <v>2226</v>
      </c>
      <c r="M41" s="340">
        <f t="shared" si="12"/>
        <v>28.070617906683481</v>
      </c>
      <c r="N41" s="72"/>
      <c r="P41" s="71"/>
      <c r="Q41" s="71"/>
    </row>
    <row r="42" spans="1:17" ht="12.6" customHeight="1">
      <c r="A42" s="22" t="s">
        <v>50</v>
      </c>
      <c r="B42" s="438">
        <v>19874</v>
      </c>
      <c r="C42" s="185">
        <v>16.8</v>
      </c>
      <c r="D42" s="438">
        <v>11071</v>
      </c>
      <c r="E42" s="185">
        <v>16</v>
      </c>
      <c r="F42" s="438">
        <v>7573</v>
      </c>
      <c r="G42" s="185">
        <v>8.0072322023324904</v>
      </c>
      <c r="H42" s="438">
        <v>7877</v>
      </c>
      <c r="I42" s="196">
        <v>7.922873437201396</v>
      </c>
      <c r="J42" s="438">
        <v>8342</v>
      </c>
      <c r="K42" s="184">
        <v>8.1544477028347995</v>
      </c>
      <c r="L42" s="442">
        <f t="shared" si="10"/>
        <v>769</v>
      </c>
      <c r="M42" s="337">
        <f t="shared" si="12"/>
        <v>10.154496236630134</v>
      </c>
      <c r="N42" s="72"/>
      <c r="P42" s="71"/>
      <c r="Q42" s="71"/>
    </row>
    <row r="43" spans="1:17" ht="12.6" customHeight="1">
      <c r="A43" s="89" t="s">
        <v>51</v>
      </c>
      <c r="B43" s="439">
        <v>13470</v>
      </c>
      <c r="C43" s="180">
        <v>11.4</v>
      </c>
      <c r="D43" s="439">
        <v>13162</v>
      </c>
      <c r="E43" s="180">
        <v>19.100000000000001</v>
      </c>
      <c r="F43" s="439">
        <v>12655</v>
      </c>
      <c r="G43" s="180">
        <v>13.380631654630619</v>
      </c>
      <c r="H43" s="439">
        <v>12080</v>
      </c>
      <c r="I43" s="195">
        <v>12.150350529566188</v>
      </c>
      <c r="J43" s="439">
        <v>11111</v>
      </c>
      <c r="K43" s="179">
        <v>10.86119257086999</v>
      </c>
      <c r="L43" s="443">
        <f t="shared" si="10"/>
        <v>-1544</v>
      </c>
      <c r="M43" s="340">
        <f t="shared" si="12"/>
        <v>-12.200711181351245</v>
      </c>
      <c r="N43" s="72"/>
      <c r="P43" s="71"/>
      <c r="Q43" s="71"/>
    </row>
    <row r="44" spans="1:17" ht="12.6" customHeight="1">
      <c r="A44" s="22" t="s">
        <v>52</v>
      </c>
      <c r="B44" s="438">
        <v>11854</v>
      </c>
      <c r="C44" s="185">
        <v>10</v>
      </c>
      <c r="D44" s="438">
        <v>12939</v>
      </c>
      <c r="E44" s="185">
        <v>18.8</v>
      </c>
      <c r="F44" s="438">
        <v>16003</v>
      </c>
      <c r="G44" s="185">
        <v>16.920604375270944</v>
      </c>
      <c r="H44" s="438">
        <v>15943</v>
      </c>
      <c r="I44" s="196">
        <v>16.035847557357098</v>
      </c>
      <c r="J44" s="438">
        <v>15509</v>
      </c>
      <c r="K44" s="184">
        <v>15.160312805474096</v>
      </c>
      <c r="L44" s="442">
        <f t="shared" si="10"/>
        <v>-494</v>
      </c>
      <c r="M44" s="337">
        <f t="shared" si="12"/>
        <v>-3.0869212022745733</v>
      </c>
      <c r="N44" s="72"/>
      <c r="P44" s="71"/>
      <c r="Q44" s="71"/>
    </row>
    <row r="45" spans="1:17" ht="12.6" customHeight="1">
      <c r="A45" s="89" t="s">
        <v>53</v>
      </c>
      <c r="B45" s="439">
        <v>12824</v>
      </c>
      <c r="C45" s="180">
        <v>10.9</v>
      </c>
      <c r="D45" s="439">
        <v>11982</v>
      </c>
      <c r="E45" s="180">
        <v>17.399999999999999</v>
      </c>
      <c r="F45" s="439">
        <v>14401</v>
      </c>
      <c r="G45" s="180">
        <v>15.226746460555949</v>
      </c>
      <c r="H45" s="439">
        <v>14876</v>
      </c>
      <c r="I45" s="195">
        <v>14.962633648826706</v>
      </c>
      <c r="J45" s="439">
        <v>15230</v>
      </c>
      <c r="K45" s="179">
        <v>14.887585532746822</v>
      </c>
      <c r="L45" s="443">
        <f t="shared" si="10"/>
        <v>829</v>
      </c>
      <c r="M45" s="340">
        <f t="shared" si="12"/>
        <v>5.7565446843969168</v>
      </c>
      <c r="N45" s="72"/>
      <c r="P45" s="71"/>
      <c r="Q45" s="71"/>
    </row>
    <row r="46" spans="1:17" ht="12.6" customHeight="1">
      <c r="A46" s="22" t="s">
        <v>54</v>
      </c>
      <c r="B46" s="438">
        <v>2176</v>
      </c>
      <c r="C46" s="185">
        <v>1.8</v>
      </c>
      <c r="D46" s="438">
        <v>7077</v>
      </c>
      <c r="E46" s="185">
        <v>10.3</v>
      </c>
      <c r="F46" s="438">
        <v>13600</v>
      </c>
      <c r="G46" s="185">
        <v>14.379817503198453</v>
      </c>
      <c r="H46" s="438">
        <v>14063</v>
      </c>
      <c r="I46" s="196">
        <v>14.144898965007393</v>
      </c>
      <c r="J46" s="438">
        <v>14262</v>
      </c>
      <c r="K46" s="184">
        <v>13.941348973607038</v>
      </c>
      <c r="L46" s="442">
        <f t="shared" si="10"/>
        <v>662</v>
      </c>
      <c r="M46" s="337">
        <f t="shared" si="12"/>
        <v>4.867647058823529</v>
      </c>
      <c r="N46" s="72"/>
      <c r="P46" s="71"/>
      <c r="Q46" s="71"/>
    </row>
    <row r="47" spans="1:17" ht="12.6" customHeight="1">
      <c r="A47" s="89" t="s">
        <v>55</v>
      </c>
      <c r="B47" s="439">
        <v>48</v>
      </c>
      <c r="C47" s="180">
        <v>0</v>
      </c>
      <c r="D47" s="439">
        <v>1242</v>
      </c>
      <c r="E47" s="180">
        <v>1.8</v>
      </c>
      <c r="F47" s="439">
        <v>4111</v>
      </c>
      <c r="G47" s="180">
        <v>4.3467227761506502</v>
      </c>
      <c r="H47" s="439">
        <v>5349</v>
      </c>
      <c r="I47" s="195">
        <v>5.3801510747226438</v>
      </c>
      <c r="J47" s="439">
        <v>6521</v>
      </c>
      <c r="K47" s="179">
        <v>6.3743890518084063</v>
      </c>
      <c r="L47" s="443">
        <f t="shared" si="10"/>
        <v>2410</v>
      </c>
      <c r="M47" s="340">
        <f t="shared" si="12"/>
        <v>58.623206032595476</v>
      </c>
      <c r="N47" s="72"/>
      <c r="P47" s="71"/>
      <c r="Q47" s="71"/>
    </row>
    <row r="48" spans="1:17" ht="12.6" customHeight="1">
      <c r="A48" s="23" t="s">
        <v>56</v>
      </c>
      <c r="B48" s="438">
        <v>34</v>
      </c>
      <c r="C48" s="197">
        <v>0</v>
      </c>
      <c r="D48" s="438">
        <v>27</v>
      </c>
      <c r="E48" s="197">
        <v>0</v>
      </c>
      <c r="F48" s="438">
        <v>202</v>
      </c>
      <c r="G48" s="197">
        <v>0.21358258350338877</v>
      </c>
      <c r="H48" s="438">
        <v>234</v>
      </c>
      <c r="I48" s="196">
        <v>0.23536275032437814</v>
      </c>
      <c r="J48" s="438">
        <v>285</v>
      </c>
      <c r="K48" s="184">
        <v>0.27859237536656889</v>
      </c>
      <c r="L48" s="442">
        <f t="shared" si="10"/>
        <v>83</v>
      </c>
      <c r="M48" s="337">
        <f t="shared" si="12"/>
        <v>41.089108910891092</v>
      </c>
      <c r="N48" s="72"/>
      <c r="P48" s="71"/>
      <c r="Q48" s="71"/>
    </row>
    <row r="49" spans="1:18" ht="12.6" customHeight="1">
      <c r="A49" s="89" t="s">
        <v>8</v>
      </c>
      <c r="B49" s="440">
        <v>118113</v>
      </c>
      <c r="C49" s="198">
        <v>100</v>
      </c>
      <c r="D49" s="440">
        <v>69002</v>
      </c>
      <c r="E49" s="198">
        <v>100</v>
      </c>
      <c r="F49" s="440">
        <v>94577</v>
      </c>
      <c r="G49" s="77">
        <v>100</v>
      </c>
      <c r="H49" s="440">
        <v>99421</v>
      </c>
      <c r="I49" s="434">
        <v>100</v>
      </c>
      <c r="J49" s="440">
        <v>102300</v>
      </c>
      <c r="K49" s="435">
        <v>100</v>
      </c>
      <c r="L49" s="444">
        <f t="shared" si="10"/>
        <v>7723</v>
      </c>
      <c r="M49" s="340">
        <f t="shared" si="12"/>
        <v>8.1658331306765923</v>
      </c>
      <c r="N49" s="72"/>
      <c r="P49" s="71"/>
      <c r="Q49" s="71"/>
    </row>
    <row r="50" spans="1:18" s="74" customFormat="1" ht="12.6" customHeight="1">
      <c r="A50" s="23" t="s">
        <v>232</v>
      </c>
      <c r="B50" s="441">
        <f>B38+B39+B40</f>
        <v>36951</v>
      </c>
      <c r="C50" s="205">
        <f>B50*100/B49</f>
        <v>31.284447943918114</v>
      </c>
      <c r="D50" s="441">
        <f>D38+D39+D40</f>
        <v>6518</v>
      </c>
      <c r="E50" s="197">
        <f>D50*100/D49</f>
        <v>9.4461030115069136</v>
      </c>
      <c r="F50" s="441">
        <f>F38+F39+F40</f>
        <v>18102</v>
      </c>
      <c r="G50" s="205">
        <f>F50*100/F49</f>
        <v>19.139960032566059</v>
      </c>
      <c r="H50" s="441">
        <f>H38+H39+H40</f>
        <v>19820</v>
      </c>
      <c r="I50" s="197">
        <f>H50*100/H49</f>
        <v>19.935426117218697</v>
      </c>
      <c r="J50" s="441">
        <f>J38+J39+J40</f>
        <v>20884</v>
      </c>
      <c r="K50" s="296">
        <f>J50*100/J49</f>
        <v>20.41446725317693</v>
      </c>
      <c r="L50" s="445">
        <f t="shared" si="10"/>
        <v>2782</v>
      </c>
      <c r="M50" s="437">
        <f t="shared" si="12"/>
        <v>15.368467572643906</v>
      </c>
      <c r="N50" s="72"/>
      <c r="O50" s="75"/>
      <c r="P50" s="75"/>
      <c r="Q50" s="75"/>
    </row>
    <row r="51" spans="1:18" s="44" customFormat="1" ht="12.6" customHeight="1">
      <c r="A51" s="89" t="s">
        <v>231</v>
      </c>
      <c r="B51" s="440">
        <f>B41+B42+B43</f>
        <v>54226</v>
      </c>
      <c r="C51" s="195">
        <f>B51*100/B49</f>
        <v>45.910272366293299</v>
      </c>
      <c r="D51" s="440">
        <f>D41+D42+D43</f>
        <v>29217</v>
      </c>
      <c r="E51" s="180">
        <f>D51*100/D49</f>
        <v>42.342250949247848</v>
      </c>
      <c r="F51" s="440">
        <f>F41+F42+F43</f>
        <v>28158</v>
      </c>
      <c r="G51" s="195">
        <f>F51*100/F49</f>
        <v>29.772566268754559</v>
      </c>
      <c r="H51" s="440">
        <f>H41+H42+H43</f>
        <v>29136</v>
      </c>
      <c r="I51" s="180">
        <f>H51*100/H49</f>
        <v>29.305679886543086</v>
      </c>
      <c r="J51" s="440">
        <f>J41+J42+J43</f>
        <v>29609</v>
      </c>
      <c r="K51" s="179">
        <f>J51*100/J49</f>
        <v>28.943304007820135</v>
      </c>
      <c r="L51" s="444">
        <f>J51-F51</f>
        <v>1451</v>
      </c>
      <c r="M51" s="340">
        <f t="shared" si="12"/>
        <v>5.1530648483557071</v>
      </c>
      <c r="N51" s="30"/>
      <c r="O51" s="30"/>
    </row>
    <row r="52" spans="1:18" ht="12.6" customHeight="1">
      <c r="A52" s="90" t="s">
        <v>57</v>
      </c>
      <c r="B52" s="446">
        <v>15082</v>
      </c>
      <c r="C52" s="205">
        <v>12.8</v>
      </c>
      <c r="D52" s="446">
        <v>20328</v>
      </c>
      <c r="E52" s="197">
        <v>29.5</v>
      </c>
      <c r="F52" s="446">
        <v>32314</v>
      </c>
      <c r="G52" s="205">
        <v>34.166869323408442</v>
      </c>
      <c r="H52" s="446">
        <v>34522</v>
      </c>
      <c r="I52" s="197">
        <v>34.72304643888112</v>
      </c>
      <c r="J52" s="446">
        <v>36298</v>
      </c>
      <c r="K52" s="296">
        <v>35.481915933528839</v>
      </c>
      <c r="L52" s="447">
        <f t="shared" si="10"/>
        <v>3984</v>
      </c>
      <c r="M52" s="448">
        <f>L52*100/F52</f>
        <v>12.3290214767593</v>
      </c>
      <c r="N52" s="75"/>
      <c r="O52" s="75"/>
      <c r="P52" s="75"/>
      <c r="Q52" s="75"/>
    </row>
    <row r="53" spans="1:18" ht="12.6" customHeight="1">
      <c r="A53" s="686" t="s">
        <v>176</v>
      </c>
      <c r="B53" s="686"/>
      <c r="C53" s="686"/>
      <c r="D53" s="686"/>
      <c r="E53" s="686"/>
      <c r="F53" s="686"/>
      <c r="G53" s="686"/>
      <c r="H53" s="686"/>
      <c r="I53" s="686"/>
      <c r="J53" s="686"/>
      <c r="K53" s="686"/>
      <c r="L53" s="686"/>
      <c r="M53" s="686"/>
      <c r="N53" s="201"/>
      <c r="O53" s="201"/>
      <c r="P53" s="201"/>
      <c r="Q53" s="201"/>
      <c r="R53" s="41"/>
    </row>
    <row r="54" spans="1:18" s="74" customFormat="1" ht="12.6" customHeight="1">
      <c r="A54" s="612" t="s">
        <v>155</v>
      </c>
      <c r="B54" s="612"/>
      <c r="C54" s="612"/>
      <c r="D54" s="612"/>
      <c r="E54" s="612"/>
      <c r="F54" s="612"/>
      <c r="G54" s="612"/>
      <c r="H54" s="612"/>
      <c r="I54" s="612"/>
      <c r="J54" s="612"/>
      <c r="K54" s="612"/>
      <c r="L54" s="612"/>
      <c r="M54" s="612"/>
      <c r="N54" s="202"/>
      <c r="O54" s="202"/>
      <c r="P54" s="202"/>
      <c r="Q54" s="202"/>
      <c r="R54" s="41"/>
    </row>
    <row r="55" spans="1:18" ht="12.6" customHeight="1">
      <c r="A55" s="668" t="s">
        <v>58</v>
      </c>
      <c r="B55" s="668"/>
      <c r="C55" s="668"/>
      <c r="D55" s="668"/>
      <c r="E55" s="668"/>
      <c r="F55" s="668"/>
      <c r="G55" s="668"/>
      <c r="H55" s="668"/>
      <c r="I55" s="668"/>
      <c r="J55" s="668"/>
      <c r="K55" s="668"/>
      <c r="L55" s="668"/>
      <c r="M55" s="668"/>
      <c r="N55" s="203"/>
      <c r="O55" s="203"/>
      <c r="P55" s="203"/>
      <c r="Q55" s="203"/>
      <c r="R55" s="39"/>
    </row>
    <row r="56" spans="1:18" ht="12.6" customHeight="1">
      <c r="A56" s="661" t="s">
        <v>59</v>
      </c>
      <c r="B56" s="661"/>
      <c r="C56" s="661"/>
      <c r="D56" s="661"/>
      <c r="E56" s="661"/>
      <c r="F56" s="661"/>
      <c r="G56" s="661"/>
      <c r="H56" s="661"/>
      <c r="I56" s="661"/>
      <c r="J56" s="661"/>
      <c r="K56" s="661"/>
      <c r="L56" s="661"/>
      <c r="M56" s="661"/>
      <c r="N56" s="204"/>
      <c r="O56" s="204"/>
      <c r="P56" s="204"/>
      <c r="Q56" s="204"/>
      <c r="R56" s="40"/>
    </row>
    <row r="57" spans="1:18" s="462" customFormat="1" ht="12.6" customHeight="1">
      <c r="A57" s="661" t="s">
        <v>251</v>
      </c>
      <c r="B57" s="661"/>
      <c r="C57" s="661"/>
      <c r="D57" s="661"/>
      <c r="E57" s="661"/>
      <c r="F57" s="661"/>
      <c r="G57" s="661"/>
      <c r="H57" s="661"/>
      <c r="I57" s="661"/>
      <c r="J57" s="661"/>
      <c r="K57" s="661"/>
      <c r="L57" s="661"/>
      <c r="M57" s="661"/>
      <c r="N57" s="204"/>
      <c r="O57" s="204"/>
      <c r="P57" s="204"/>
      <c r="Q57" s="204"/>
      <c r="R57" s="40"/>
    </row>
    <row r="58" spans="1:18" ht="12.6" customHeight="1">
      <c r="A58" s="661" t="s">
        <v>15</v>
      </c>
      <c r="B58" s="661"/>
      <c r="C58" s="661"/>
      <c r="D58" s="661"/>
      <c r="E58" s="661"/>
      <c r="F58" s="661"/>
      <c r="G58" s="661"/>
      <c r="H58" s="661"/>
      <c r="I58" s="661"/>
      <c r="J58" s="661"/>
      <c r="K58" s="661"/>
      <c r="L58" s="661"/>
      <c r="M58" s="661"/>
      <c r="N58" s="204"/>
      <c r="O58" s="204"/>
      <c r="P58" s="204"/>
      <c r="Q58" s="204"/>
      <c r="R58" s="40"/>
    </row>
    <row r="59" spans="1:18">
      <c r="P59" s="71"/>
      <c r="Q59" s="71"/>
    </row>
  </sheetData>
  <mergeCells count="17">
    <mergeCell ref="A2:M2"/>
    <mergeCell ref="A3:A4"/>
    <mergeCell ref="L3:M3"/>
    <mergeCell ref="A5:M5"/>
    <mergeCell ref="A21:M21"/>
    <mergeCell ref="A37:M37"/>
    <mergeCell ref="B3:C3"/>
    <mergeCell ref="D3:E3"/>
    <mergeCell ref="F3:G3"/>
    <mergeCell ref="H3:I3"/>
    <mergeCell ref="J3:K3"/>
    <mergeCell ref="A57:M57"/>
    <mergeCell ref="A56:M56"/>
    <mergeCell ref="A58:M58"/>
    <mergeCell ref="A53:M53"/>
    <mergeCell ref="A54:M54"/>
    <mergeCell ref="A55:M55"/>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workbookViewId="0"/>
  </sheetViews>
  <sheetFormatPr baseColWidth="10" defaultRowHeight="15"/>
  <cols>
    <col min="1" max="1" width="22.28515625" customWidth="1"/>
    <col min="2" max="5" width="11.42578125" style="29"/>
    <col min="6" max="6" width="11.85546875" style="29" customWidth="1"/>
  </cols>
  <sheetData>
    <row r="1" spans="1:7" ht="25.5" customHeight="1">
      <c r="A1" s="19" t="s">
        <v>344</v>
      </c>
    </row>
    <row r="2" spans="1:7" s="68" customFormat="1" ht="30" customHeight="1">
      <c r="A2" s="662" t="s">
        <v>240</v>
      </c>
      <c r="B2" s="662"/>
      <c r="C2" s="662"/>
      <c r="D2" s="662"/>
      <c r="E2" s="662"/>
      <c r="F2" s="662"/>
    </row>
    <row r="3" spans="1:7" ht="36" customHeight="1">
      <c r="A3" s="670" t="s">
        <v>129</v>
      </c>
      <c r="B3" s="145" t="s">
        <v>66</v>
      </c>
      <c r="C3" s="145" t="s">
        <v>67</v>
      </c>
      <c r="D3" s="145" t="s">
        <v>68</v>
      </c>
      <c r="E3" s="145" t="s">
        <v>90</v>
      </c>
      <c r="F3" s="146" t="s">
        <v>138</v>
      </c>
      <c r="G3" s="69"/>
    </row>
    <row r="4" spans="1:7" ht="12.6" customHeight="1">
      <c r="A4" s="672"/>
      <c r="B4" s="693" t="s">
        <v>13</v>
      </c>
      <c r="C4" s="681"/>
      <c r="D4" s="681"/>
      <c r="E4" s="681"/>
      <c r="F4" s="681"/>
    </row>
    <row r="5" spans="1:7" ht="12.6" customHeight="1">
      <c r="A5" s="14" t="s">
        <v>1</v>
      </c>
      <c r="B5" s="578">
        <v>561</v>
      </c>
      <c r="C5" s="579">
        <v>627</v>
      </c>
      <c r="D5" s="580">
        <v>653</v>
      </c>
      <c r="E5" s="579">
        <v>670</v>
      </c>
      <c r="F5" s="581">
        <v>109</v>
      </c>
      <c r="G5" s="52"/>
    </row>
    <row r="6" spans="1:7" ht="12.6" customHeight="1">
      <c r="A6" s="92" t="s">
        <v>2</v>
      </c>
      <c r="B6" s="582">
        <v>396</v>
      </c>
      <c r="C6" s="583">
        <v>452</v>
      </c>
      <c r="D6" s="584">
        <v>473</v>
      </c>
      <c r="E6" s="583">
        <v>479</v>
      </c>
      <c r="F6" s="585">
        <v>83</v>
      </c>
      <c r="G6" s="52"/>
    </row>
    <row r="7" spans="1:7" ht="12.6" customHeight="1">
      <c r="A7" s="16" t="s">
        <v>3</v>
      </c>
      <c r="B7" s="586">
        <v>165</v>
      </c>
      <c r="C7" s="587">
        <v>175</v>
      </c>
      <c r="D7" s="588">
        <v>180</v>
      </c>
      <c r="E7" s="587">
        <v>191</v>
      </c>
      <c r="F7" s="589">
        <v>26</v>
      </c>
      <c r="G7" s="52"/>
    </row>
    <row r="8" spans="1:7" ht="12.6" customHeight="1">
      <c r="A8" s="92" t="s">
        <v>19</v>
      </c>
      <c r="B8" s="582">
        <v>33</v>
      </c>
      <c r="C8" s="583">
        <v>74</v>
      </c>
      <c r="D8" s="584">
        <v>84</v>
      </c>
      <c r="E8" s="583">
        <v>83</v>
      </c>
      <c r="F8" s="585">
        <v>50</v>
      </c>
      <c r="G8" s="52"/>
    </row>
    <row r="9" spans="1:7" ht="12.6" customHeight="1">
      <c r="A9" s="17" t="s">
        <v>20</v>
      </c>
      <c r="B9" s="586">
        <v>49</v>
      </c>
      <c r="C9" s="587">
        <v>52</v>
      </c>
      <c r="D9" s="588">
        <v>53</v>
      </c>
      <c r="E9" s="587">
        <v>55</v>
      </c>
      <c r="F9" s="589">
        <v>6</v>
      </c>
      <c r="G9" s="52"/>
    </row>
    <row r="10" spans="1:7" ht="12.6" customHeight="1">
      <c r="A10" s="92" t="s">
        <v>61</v>
      </c>
      <c r="B10" s="582">
        <v>25</v>
      </c>
      <c r="C10" s="583">
        <v>30</v>
      </c>
      <c r="D10" s="584">
        <v>34</v>
      </c>
      <c r="E10" s="583">
        <v>39</v>
      </c>
      <c r="F10" s="585">
        <v>14</v>
      </c>
      <c r="G10" s="52"/>
    </row>
    <row r="11" spans="1:7" ht="12.6" customHeight="1">
      <c r="A11" s="17" t="s">
        <v>23</v>
      </c>
      <c r="B11" s="586">
        <v>28</v>
      </c>
      <c r="C11" s="587">
        <v>29</v>
      </c>
      <c r="D11" s="588">
        <v>30</v>
      </c>
      <c r="E11" s="587">
        <v>30</v>
      </c>
      <c r="F11" s="589">
        <v>2</v>
      </c>
      <c r="G11" s="52"/>
    </row>
    <row r="12" spans="1:7" ht="12.6" customHeight="1">
      <c r="A12" s="92" t="s">
        <v>24</v>
      </c>
      <c r="B12" s="582">
        <v>2</v>
      </c>
      <c r="C12" s="583">
        <v>3</v>
      </c>
      <c r="D12" s="584">
        <v>3</v>
      </c>
      <c r="E12" s="583">
        <v>3</v>
      </c>
      <c r="F12" s="585">
        <v>1</v>
      </c>
      <c r="G12" s="52"/>
    </row>
    <row r="13" spans="1:7" ht="12.6" customHeight="1">
      <c r="A13" s="17" t="s">
        <v>25</v>
      </c>
      <c r="B13" s="586">
        <v>5</v>
      </c>
      <c r="C13" s="587">
        <v>5</v>
      </c>
      <c r="D13" s="588">
        <v>6</v>
      </c>
      <c r="E13" s="587">
        <v>6</v>
      </c>
      <c r="F13" s="589">
        <v>1</v>
      </c>
      <c r="G13" s="52"/>
    </row>
    <row r="14" spans="1:7" ht="12.6" customHeight="1">
      <c r="A14" s="92" t="s">
        <v>26</v>
      </c>
      <c r="B14" s="582">
        <v>33</v>
      </c>
      <c r="C14" s="583">
        <v>36</v>
      </c>
      <c r="D14" s="584">
        <v>37</v>
      </c>
      <c r="E14" s="583">
        <v>39</v>
      </c>
      <c r="F14" s="585">
        <v>6</v>
      </c>
      <c r="G14" s="52"/>
    </row>
    <row r="15" spans="1:7" ht="12.6" customHeight="1">
      <c r="A15" s="17" t="s">
        <v>27</v>
      </c>
      <c r="B15" s="586">
        <v>12</v>
      </c>
      <c r="C15" s="587">
        <v>12</v>
      </c>
      <c r="D15" s="588">
        <v>11</v>
      </c>
      <c r="E15" s="587">
        <v>12</v>
      </c>
      <c r="F15" s="590">
        <v>0</v>
      </c>
      <c r="G15" s="52"/>
    </row>
    <row r="16" spans="1:7" ht="12.6" customHeight="1">
      <c r="A16" s="92" t="s">
        <v>28</v>
      </c>
      <c r="B16" s="582">
        <v>53</v>
      </c>
      <c r="C16" s="583">
        <v>54</v>
      </c>
      <c r="D16" s="584">
        <v>56</v>
      </c>
      <c r="E16" s="583">
        <v>60</v>
      </c>
      <c r="F16" s="585">
        <v>7</v>
      </c>
      <c r="G16" s="52"/>
    </row>
    <row r="17" spans="1:7" ht="12.6" customHeight="1">
      <c r="A17" s="17" t="s">
        <v>29</v>
      </c>
      <c r="B17" s="586">
        <v>182</v>
      </c>
      <c r="C17" s="587">
        <v>185</v>
      </c>
      <c r="D17" s="588">
        <v>190</v>
      </c>
      <c r="E17" s="587">
        <v>189</v>
      </c>
      <c r="F17" s="589">
        <v>7</v>
      </c>
      <c r="G17" s="52"/>
    </row>
    <row r="18" spans="1:7" ht="12.6" customHeight="1">
      <c r="A18" s="92" t="s">
        <v>30</v>
      </c>
      <c r="B18" s="582">
        <v>21</v>
      </c>
      <c r="C18" s="583">
        <v>22</v>
      </c>
      <c r="D18" s="584">
        <v>22</v>
      </c>
      <c r="E18" s="583">
        <v>22</v>
      </c>
      <c r="F18" s="585">
        <v>1</v>
      </c>
      <c r="G18" s="52"/>
    </row>
    <row r="19" spans="1:7" ht="12.6" customHeight="1">
      <c r="A19" s="17" t="s">
        <v>31</v>
      </c>
      <c r="B19" s="586">
        <v>4</v>
      </c>
      <c r="C19" s="587">
        <v>5</v>
      </c>
      <c r="D19" s="588">
        <v>5</v>
      </c>
      <c r="E19" s="587">
        <v>4</v>
      </c>
      <c r="F19" s="590">
        <v>0</v>
      </c>
      <c r="G19" s="52"/>
    </row>
    <row r="20" spans="1:7" ht="12.6" customHeight="1">
      <c r="A20" s="92" t="s">
        <v>32</v>
      </c>
      <c r="B20" s="582">
        <v>56</v>
      </c>
      <c r="C20" s="583">
        <v>55</v>
      </c>
      <c r="D20" s="584">
        <v>56</v>
      </c>
      <c r="E20" s="583">
        <v>59</v>
      </c>
      <c r="F20" s="585">
        <v>3</v>
      </c>
      <c r="G20" s="52"/>
    </row>
    <row r="21" spans="1:7" ht="12.6" customHeight="1">
      <c r="A21" s="17" t="s">
        <v>33</v>
      </c>
      <c r="B21" s="586">
        <v>19</v>
      </c>
      <c r="C21" s="587">
        <v>20</v>
      </c>
      <c r="D21" s="588">
        <v>21</v>
      </c>
      <c r="E21" s="587">
        <v>23</v>
      </c>
      <c r="F21" s="589">
        <v>4</v>
      </c>
      <c r="G21" s="52"/>
    </row>
    <row r="22" spans="1:7" ht="12.6" customHeight="1">
      <c r="A22" s="92" t="s">
        <v>34</v>
      </c>
      <c r="B22" s="582">
        <v>14</v>
      </c>
      <c r="C22" s="583">
        <v>16</v>
      </c>
      <c r="D22" s="584">
        <v>17</v>
      </c>
      <c r="E22" s="583">
        <v>18</v>
      </c>
      <c r="F22" s="585">
        <v>4</v>
      </c>
      <c r="G22" s="52"/>
    </row>
    <row r="23" spans="1:7" ht="12.6" customHeight="1">
      <c r="A23" s="31" t="s">
        <v>35</v>
      </c>
      <c r="B23" s="591">
        <v>25</v>
      </c>
      <c r="C23" s="592">
        <v>29</v>
      </c>
      <c r="D23" s="593">
        <v>28</v>
      </c>
      <c r="E23" s="592">
        <v>28</v>
      </c>
      <c r="F23" s="594">
        <v>3</v>
      </c>
      <c r="G23" s="52"/>
    </row>
    <row r="24" spans="1:7" s="74" customFormat="1" ht="24.95" customHeight="1">
      <c r="A24" s="675" t="s">
        <v>216</v>
      </c>
      <c r="B24" s="675"/>
      <c r="C24" s="675"/>
      <c r="D24" s="675"/>
      <c r="E24" s="675"/>
      <c r="F24" s="675"/>
      <c r="G24" s="75"/>
    </row>
    <row r="25" spans="1:7" ht="27.75" customHeight="1">
      <c r="A25" s="632" t="s">
        <v>161</v>
      </c>
      <c r="B25" s="632"/>
      <c r="C25" s="632"/>
      <c r="D25" s="632"/>
      <c r="E25" s="632"/>
      <c r="F25" s="632"/>
    </row>
  </sheetData>
  <mergeCells count="5">
    <mergeCell ref="A3:A4"/>
    <mergeCell ref="B4:F4"/>
    <mergeCell ref="A25:F25"/>
    <mergeCell ref="A24:F24"/>
    <mergeCell ref="A2:F2"/>
  </mergeCells>
  <hyperlinks>
    <hyperlink ref="A1" location="Inhalt!A1" display="Zurück zum Inhalt"/>
  </hyperlink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30</vt:i4>
      </vt:variant>
      <vt:variant>
        <vt:lpstr>Benannte Bereiche</vt:lpstr>
      </vt:variant>
      <vt:variant>
        <vt:i4>4</vt:i4>
      </vt:variant>
    </vt:vector>
  </HeadingPairs>
  <TitlesOfParts>
    <vt:vector size="34" baseType="lpstr">
      <vt:lpstr>Inhalt</vt:lpstr>
      <vt:lpstr>Tab. C4-1A</vt:lpstr>
      <vt:lpstr>Tab. C4-2A</vt:lpstr>
      <vt:lpstr>Tab. C4-3A</vt:lpstr>
      <vt:lpstr>Tab. C4-4A</vt:lpstr>
      <vt:lpstr>Tab. C4-5A</vt:lpstr>
      <vt:lpstr>Tab. C4-6web</vt:lpstr>
      <vt:lpstr>Tab. C4-7web</vt:lpstr>
      <vt:lpstr>Tab. C4-8web</vt:lpstr>
      <vt:lpstr>Tab. C4-9web</vt:lpstr>
      <vt:lpstr>Tab. C4-10web</vt:lpstr>
      <vt:lpstr>Tab. C4-11web</vt:lpstr>
      <vt:lpstr>Tab. C4-12web</vt:lpstr>
      <vt:lpstr>Tab. C4-13web</vt:lpstr>
      <vt:lpstr>Tab. C4-14web</vt:lpstr>
      <vt:lpstr>Tab. C4-15web</vt:lpstr>
      <vt:lpstr>Tab. C4-16web</vt:lpstr>
      <vt:lpstr>Tab. C4-17web</vt:lpstr>
      <vt:lpstr>Tab. C4-18web</vt:lpstr>
      <vt:lpstr>Tab. C4-19web</vt:lpstr>
      <vt:lpstr>Tab. C4-20web</vt:lpstr>
      <vt:lpstr>Tab. C4-21web</vt:lpstr>
      <vt:lpstr>Tab. C4-22web</vt:lpstr>
      <vt:lpstr>Tab. C4-23web</vt:lpstr>
      <vt:lpstr>Tab. C2-24web</vt:lpstr>
      <vt:lpstr>Tab. C4-25web</vt:lpstr>
      <vt:lpstr>Tab. C4-26web</vt:lpstr>
      <vt:lpstr>Tab. C4-27web</vt:lpstr>
      <vt:lpstr>Tab. C4-28web</vt:lpstr>
      <vt:lpstr>Tab. C4-29web</vt:lpstr>
      <vt:lpstr>'Tab. C4-11web'!_Ref316903193</vt:lpstr>
      <vt:lpstr>'Tab. C4-12web'!_Ref316903193</vt:lpstr>
      <vt:lpstr>'Tab. C4-13web'!_Ref316903193</vt:lpstr>
      <vt:lpstr>'Tab. C4-1A'!_Ref316903193</vt:lpstr>
    </vt:vector>
  </TitlesOfParts>
  <Company>Technische Universität Dortmund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Josefin Lotte</dc:creator>
  <cp:lastModifiedBy>Hiwi_Komm</cp:lastModifiedBy>
  <cp:lastPrinted>2016-04-11T09:15:30Z</cp:lastPrinted>
  <dcterms:created xsi:type="dcterms:W3CDTF">2010-04-20T13:00:49Z</dcterms:created>
  <dcterms:modified xsi:type="dcterms:W3CDTF">2016-07-06T10:02:21Z</dcterms:modified>
</cp:coreProperties>
</file>